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Lifestyle Only" sheetId="2" r:id="rId4"/>
    <sheet state="visible" name="Short Only" sheetId="3" r:id="rId5"/>
    <sheet state="visible" name="Prior Responses" sheetId="4" r:id="rId6"/>
    <sheet state="visible" name="Apartment Criteria and Contacts" sheetId="5" r:id="rId7"/>
  </sheets>
  <definedNames>
    <definedName hidden="1" localSheetId="2" name="_xlnm._FilterDatabase">'Short Only'!$A$1:$AN$27</definedName>
    <definedName hidden="1" localSheetId="0" name="_xlnm._FilterDatabase">'Form Responses 1'!$A$1:$AN$42</definedName>
    <definedName hidden="1" localSheetId="3" name="_xlnm._FilterDatabase">'Prior Responses'!$A$1:$BR$287</definedName>
  </definedNames>
  <calcPr/>
</workbook>
</file>

<file path=xl/comments1.xml><?xml version="1.0" encoding="utf-8"?>
<comments xmlns="http://schemas.openxmlformats.org/spreadsheetml/2006/main">
  <authors>
    <author/>
  </authors>
  <commentList>
    <comment authorId="0" ref="AI232">
      <text>
        <t xml:space="preserve">Increased from $1000-1200</t>
      </text>
    </comment>
  </commentList>
</comments>
</file>

<file path=xl/sharedStrings.xml><?xml version="1.0" encoding="utf-8"?>
<sst xmlns="http://schemas.openxmlformats.org/spreadsheetml/2006/main" count="10739" uniqueCount="3920">
  <si>
    <t>Timestamp</t>
  </si>
  <si>
    <t>First Name</t>
  </si>
  <si>
    <t>Reason for Your Move</t>
  </si>
  <si>
    <t>City or Neighborhood You Live Now</t>
  </si>
  <si>
    <t>Desired Move Date</t>
  </si>
  <si>
    <t>Type of Housing You Want</t>
  </si>
  <si>
    <t>Bedrooms You Require</t>
  </si>
  <si>
    <t>Bathrooms You Require</t>
  </si>
  <si>
    <t>Provide Work Zip Code</t>
  </si>
  <si>
    <t>If applicable, provide other resident's work Zip Code</t>
  </si>
  <si>
    <t>MAXIMUM Time - You and Other Household Members will Allow for Commuting to Work</t>
  </si>
  <si>
    <t>Mode of Transportation to Work</t>
  </si>
  <si>
    <t>Neighborhoods or Cities You are Currently Interested</t>
  </si>
  <si>
    <t>Select Your Preferred Regions</t>
  </si>
  <si>
    <t>Are You Buying or Renting?</t>
  </si>
  <si>
    <t>email Address</t>
  </si>
  <si>
    <t>Enter Promo Code Here</t>
  </si>
  <si>
    <t>Price Range for Purchasing a Home</t>
  </si>
  <si>
    <t>Monthly Payment you are Comfortable with for your Total Housing Expense</t>
  </si>
  <si>
    <t>Mortgage Down Payment</t>
  </si>
  <si>
    <t>Does Performance of School System where you will Live Matter?</t>
  </si>
  <si>
    <t>Monthly Rent you are Comfortable with for your Housing Expense</t>
  </si>
  <si>
    <t>Do you need Parking?</t>
  </si>
  <si>
    <t>Does Performance of the School System where you will Live Matter?</t>
  </si>
  <si>
    <t>Grades of Most Interest</t>
  </si>
  <si>
    <t>Type of School</t>
  </si>
  <si>
    <t>Do you have a little more time to to continue with Lifestyle Questions?</t>
  </si>
  <si>
    <t>What do you like and dislike about the neighborhood you live in now?</t>
  </si>
  <si>
    <t>Give us your important family or personal activities:</t>
  </si>
  <si>
    <t>Is proximity to any of these areas important?</t>
  </si>
  <si>
    <t>How important is walkability on a scale of 1 to 5?</t>
  </si>
  <si>
    <t>How important is green space on a scale of 1 to 5?</t>
  </si>
  <si>
    <t>How important is having lots of local restaurants on a scale of 1 to 5?</t>
  </si>
  <si>
    <t>How important is having lots of local bars on a scale of 1 to 5?</t>
  </si>
  <si>
    <t>How important is having other local amenities for daily tasks, such as groceries, dry cleaning, etc on a scale of 1 to 5?</t>
  </si>
  <si>
    <t>Safety is important to all of us, but we each have different tolerances.</t>
  </si>
  <si>
    <t>Is there anything else you want to share?</t>
  </si>
  <si>
    <t>How are things going with your Community Search Process?</t>
  </si>
  <si>
    <t>If you plan to live in a condo/apartment, what style of living do you prefer?</t>
  </si>
  <si>
    <t>School Performance Desired</t>
  </si>
  <si>
    <t>Please provide your phone number</t>
  </si>
  <si>
    <t/>
  </si>
  <si>
    <t>Summary</t>
  </si>
  <si>
    <t>Assigned</t>
  </si>
  <si>
    <t>Comment</t>
  </si>
  <si>
    <t>Status</t>
  </si>
  <si>
    <t>Date of Hand Off</t>
  </si>
  <si>
    <t>Community 1</t>
  </si>
  <si>
    <t>Community 2</t>
  </si>
  <si>
    <t>Community 3</t>
  </si>
  <si>
    <t>Emily</t>
  </si>
  <si>
    <t>Relocating from outside the area</t>
  </si>
  <si>
    <t>07/10/2015</t>
  </si>
  <si>
    <t>Condominium/Apartment</t>
  </si>
  <si>
    <t>1+</t>
  </si>
  <si>
    <t>Open to Both</t>
  </si>
  <si>
    <t>Edgewater, Hyde Park, The Loop, Near North Side, Marquette Park</t>
  </si>
  <si>
    <t>City of Chicago, Near Chicago Suburbs (just outside city borders), South Suburbs</t>
  </si>
  <si>
    <t>Renting</t>
  </si>
  <si>
    <t>emilyobrien051@gmail.com</t>
  </si>
  <si>
    <t>Parking Spot, Street Parking</t>
  </si>
  <si>
    <t>No</t>
  </si>
  <si>
    <t>Continue Now</t>
  </si>
  <si>
    <t>No public transportation, nothing to do</t>
  </si>
  <si>
    <t>Outdoor Activities (biking, walking, running, hiking), Dining out, Home based activities (cooking, DIY, playroom), Music</t>
  </si>
  <si>
    <t>Lake front, Train Station (Metra/CTA)</t>
  </si>
  <si>
    <t>I can accept a balance of safety and proximity to city amenities</t>
  </si>
  <si>
    <t>I am just starting to do research on areas</t>
  </si>
  <si>
    <t>Medium building (3+ units)</t>
  </si>
  <si>
    <t>Tammy</t>
  </si>
  <si>
    <t>Suggested Beverly, confirming will use CAF before I pass her off since low rent, also confirming if will go with studio.  Followed up on 5/21.  5/29 note</t>
  </si>
  <si>
    <t>Chicago Apartment Finders</t>
  </si>
  <si>
    <t>Beverly</t>
  </si>
  <si>
    <t>Dominique</t>
  </si>
  <si>
    <t>Moving within the city</t>
  </si>
  <si>
    <t>west des moines, IA</t>
  </si>
  <si>
    <t>03/00/16</t>
  </si>
  <si>
    <t>Single Family Home</t>
  </si>
  <si>
    <t>2+</t>
  </si>
  <si>
    <t>60601, 60602, 60603, 60604, 60605 60606, 60607, 60661</t>
  </si>
  <si>
    <t xml:space="preserve">oak lawn, evergreen park, chicago ridge, orland park </t>
  </si>
  <si>
    <t>South Suburbs</t>
  </si>
  <si>
    <t>Buying</t>
  </si>
  <si>
    <t>docross03@yahoo.com</t>
  </si>
  <si>
    <t xml:space="preserve"> &lt;$200,000</t>
  </si>
  <si>
    <t>1500/month</t>
  </si>
  <si>
    <t>Yes</t>
  </si>
  <si>
    <t>Elementary School</t>
  </si>
  <si>
    <t>Open to either Public or Private</t>
  </si>
  <si>
    <t>The neighborhood that I am currently in (West des Moines, IA) is great! The neighborhood that I came from (West Englewood, Chicago, il) is very violent and no place to raise a kid. 
I am looking to live in a peaceful neighborhood, on a clean block where I can do outside activities, with my nephew and possibly have a dog and be able to take him out to play as well.
I want to have outdoor events with my family and not worry about anything bad happening. 
</t>
  </si>
  <si>
    <t>Outdoor Activities (biking, walking, running, hiking), Dining out, Home based activities (cooking, DIY, playroom), Recreational sports (football, baseball/softball, basketball), Working out at the gym, Theater, Arts and crafts, Music, Shopping</t>
  </si>
  <si>
    <t>Forest preserves</t>
  </si>
  <si>
    <t>I have done extensive research, but can't find where I want to live</t>
  </si>
  <si>
    <t>Highly Rated - These schools perform much higher than state wide averages</t>
  </si>
  <si>
    <t>Emil</t>
  </si>
  <si>
    <t xml:space="preserve">5/18/2015 - sent initial letter..sending matches in a couple of days. </t>
  </si>
  <si>
    <t>Started</t>
  </si>
  <si>
    <t>colin</t>
  </si>
  <si>
    <t>Logan Square</t>
  </si>
  <si>
    <t>06/01/16</t>
  </si>
  <si>
    <t>Public Transportation (Train and Bus)</t>
  </si>
  <si>
    <t>Roscoe Village, Oak Park, Pilsen, La Grange, Logan Square, Bucktown, Wicker Park, Old Town</t>
  </si>
  <si>
    <t>City of Chicago, Near Chicago Suburbs (just outside city borders)</t>
  </si>
  <si>
    <t>colin.parks.fried@gmail.com</t>
  </si>
  <si>
    <t>2500/mo</t>
  </si>
  <si>
    <t>Public</t>
  </si>
  <si>
    <t>Like: Food/Parks
Dislike: School options/Violence</t>
  </si>
  <si>
    <t>Outdoor Activities (biking, walking, running, hiking), Dining out, Home based activities (cooking, DIY, playroom), Theater</t>
  </si>
  <si>
    <t>Train Station (Metra/CTA)</t>
  </si>
  <si>
    <t>Karla</t>
  </si>
  <si>
    <t>Sent intro and requested a 15 minute call. Initial matches alo included</t>
  </si>
  <si>
    <t>Logan Square, Edgewater, Andersonville</t>
  </si>
  <si>
    <t>Evanston, Oak Park</t>
  </si>
  <si>
    <t>Lincoln Square</t>
  </si>
  <si>
    <t>Adriana Leyva</t>
  </si>
  <si>
    <t>Colombia</t>
  </si>
  <si>
    <t>09/01/15</t>
  </si>
  <si>
    <t>I'm open to options!</t>
  </si>
  <si>
    <t>gold coast, lakeview, logan square, lincoln square</t>
  </si>
  <si>
    <t>City of Chicago</t>
  </si>
  <si>
    <t>laleyvita@gmail.com</t>
  </si>
  <si>
    <t>Not Important</t>
  </si>
  <si>
    <t>Nothing.. I am moving to Chicago to study</t>
  </si>
  <si>
    <t>Outdoor Activities (biking, walking, running, hiking), Dining out, Working out at the gym, Theater, Arts and crafts, Music</t>
  </si>
  <si>
    <t>Large building with no services (20+ units)</t>
  </si>
  <si>
    <t>Message on 5/18.  Lakeview and Edgewater are initial recommendations.  She is also looking for roomate for 2 bed, but will go ahead with 1 bed for now.</t>
  </si>
  <si>
    <t>Set up in MLS</t>
  </si>
  <si>
    <t>5/29 set up in MLS</t>
  </si>
  <si>
    <t>Lakeview</t>
  </si>
  <si>
    <t>Edgewater</t>
  </si>
  <si>
    <t>sunaina premkumar</t>
  </si>
  <si>
    <t>Little Italy</t>
  </si>
  <si>
    <t>07/14/15</t>
  </si>
  <si>
    <t>10minutes</t>
  </si>
  <si>
    <t>West Loop, South Loop</t>
  </si>
  <si>
    <t>sunu86@gmail.com</t>
  </si>
  <si>
    <t>Personal reasons to move</t>
  </si>
  <si>
    <t>Outdoor Activities (biking, walking, running, hiking), Dining out, Working out at the gym, Shopping</t>
  </si>
  <si>
    <t>Airport - O'Hare</t>
  </si>
  <si>
    <t>I have picked a few areas and ready to look for housing</t>
  </si>
  <si>
    <t>Large building with lots of in-house services, like door man, valet, etc</t>
  </si>
  <si>
    <t>Sent a few questions on 5/18. My work location is downtown on Wacker Dr.   Follow up sent on 5/29
Found a unit to rent</t>
  </si>
  <si>
    <t>Inactive</t>
  </si>
  <si>
    <t>Lakeview East</t>
  </si>
  <si>
    <t>David</t>
  </si>
  <si>
    <t>West Allis WI</t>
  </si>
  <si>
    <t>08/01/2015</t>
  </si>
  <si>
    <t>Near Chicago Suburbs (just outside city borders), Northern Suburbs</t>
  </si>
  <si>
    <t>davidlloydjones@hotmail.com</t>
  </si>
  <si>
    <t>Garage</t>
  </si>
  <si>
    <t>Elementary School, Middle School</t>
  </si>
  <si>
    <t>Dining out, Working out at the gym</t>
  </si>
  <si>
    <t>I haven't started any research</t>
  </si>
  <si>
    <t>Set up on 5/28</t>
  </si>
  <si>
    <t>Brian</t>
  </si>
  <si>
    <t>Indianapolis IN</t>
  </si>
  <si>
    <t>6/1/15</t>
  </si>
  <si>
    <t>Evanston</t>
  </si>
  <si>
    <t>Brianhpaetow@gmail.com</t>
  </si>
  <si>
    <t>$2000 max</t>
  </si>
  <si>
    <t>Walking distance to dining. Bike trail.</t>
  </si>
  <si>
    <t>Apartment People</t>
  </si>
  <si>
    <t>Jacob</t>
  </si>
  <si>
    <t>Suburbs/ New York</t>
  </si>
  <si>
    <t>07/01/2015 or 08/01/2015</t>
  </si>
  <si>
    <t>Varies</t>
  </si>
  <si>
    <t>NA</t>
  </si>
  <si>
    <t>Work from home or commute is not a factor.</t>
  </si>
  <si>
    <t>Old Town, Lincoln Park, River North</t>
  </si>
  <si>
    <t>eilksjh@miamioh.edu</t>
  </si>
  <si>
    <t>Street Parking</t>
  </si>
  <si>
    <t>Complete later by email or phone</t>
  </si>
  <si>
    <t>Not Feasible</t>
  </si>
  <si>
    <t>Doug</t>
  </si>
  <si>
    <t>Orange County, CA</t>
  </si>
  <si>
    <t>08/01/15</t>
  </si>
  <si>
    <t>City of Chicago, Near Chicago Suburbs (just outside city borders), Northern Suburbs, Northwestern Suburbs</t>
  </si>
  <si>
    <t>douglaspray@gmail.com</t>
  </si>
  <si>
    <t>Outdoor Activities (biking, walking, running, hiking), Dining out, Home based activities (cooking, DIY, playroom), Theater, Music, Shopping</t>
  </si>
  <si>
    <t>Lake front, Forest preserves</t>
  </si>
  <si>
    <t>Sent matches and set up in MLS on 5/21</t>
  </si>
  <si>
    <t>lincoln Park</t>
  </si>
  <si>
    <t>Andersonville</t>
  </si>
  <si>
    <t>Lead Date</t>
  </si>
  <si>
    <t xml:space="preserve">How important is walkability on a scale of 1 to 5? </t>
  </si>
  <si>
    <t>Is there anything else crucial to you that we should know?</t>
  </si>
  <si>
    <t>If you plan to live in condo/apartment, what style of living do you prefer?</t>
  </si>
  <si>
    <t>Safety is important to all of us, but we each have different tolerances...</t>
  </si>
  <si>
    <t>Last Name</t>
  </si>
  <si>
    <t>E-mail</t>
  </si>
  <si>
    <t>Phone Number</t>
  </si>
  <si>
    <t>How important is having other local amenities for daily tasks, such as groceries, dry cleaning, etc</t>
  </si>
  <si>
    <t>Move Reason</t>
  </si>
  <si>
    <t>Completed match based on lifestyle</t>
  </si>
  <si>
    <t>Action Type</t>
  </si>
  <si>
    <t>Housing Type</t>
  </si>
  <si>
    <t>House Price</t>
  </si>
  <si>
    <t>House Budget</t>
  </si>
  <si>
    <t>House Down Payment</t>
  </si>
  <si>
    <t>Bedrooms</t>
  </si>
  <si>
    <t>Baths</t>
  </si>
  <si>
    <t>Blank2</t>
  </si>
  <si>
    <t>Work Loc 1</t>
  </si>
  <si>
    <t>Work Loc 2</t>
  </si>
  <si>
    <t>Blank5</t>
  </si>
  <si>
    <t>Blank6</t>
  </si>
  <si>
    <t>School Grades</t>
  </si>
  <si>
    <t>School Type</t>
  </si>
  <si>
    <t>Cities Interested</t>
  </si>
  <si>
    <t>Blank7</t>
  </si>
  <si>
    <t>Blank8</t>
  </si>
  <si>
    <t>Blank9</t>
  </si>
  <si>
    <t>Activities</t>
  </si>
  <si>
    <t>Important Proximity</t>
  </si>
  <si>
    <t>Walk Score</t>
  </si>
  <si>
    <t>Green Space</t>
  </si>
  <si>
    <t>Safety</t>
  </si>
  <si>
    <t>Ammenities</t>
  </si>
  <si>
    <t>Shelly Navarre</t>
  </si>
  <si>
    <t>Blank10</t>
  </si>
  <si>
    <t>Current City</t>
  </si>
  <si>
    <t>Blank11</t>
  </si>
  <si>
    <t>Blank12</t>
  </si>
  <si>
    <t>Rent Budget</t>
  </si>
  <si>
    <t>Pet</t>
  </si>
  <si>
    <t>Pet Size</t>
  </si>
  <si>
    <t>Blank13</t>
  </si>
  <si>
    <t>Blank14</t>
  </si>
  <si>
    <t>Search Method</t>
  </si>
  <si>
    <t>Blank16</t>
  </si>
  <si>
    <t>Current Living Condition</t>
  </si>
  <si>
    <t>Timing</t>
  </si>
  <si>
    <t>Blank18</t>
  </si>
  <si>
    <t>Preferred Region</t>
  </si>
  <si>
    <t>Transporation Type</t>
  </si>
  <si>
    <t>Parking</t>
  </si>
  <si>
    <t>Misc Comment</t>
  </si>
  <si>
    <t>Promo Code</t>
  </si>
  <si>
    <t>Blank22</t>
  </si>
  <si>
    <t>Blank23</t>
  </si>
  <si>
    <t>Owner</t>
  </si>
  <si>
    <t>Columbus, OH</t>
  </si>
  <si>
    <t>Notes</t>
  </si>
  <si>
    <t>MLS Details</t>
  </si>
  <si>
    <t>Customer Status</t>
  </si>
  <si>
    <t>Active in MLS?</t>
  </si>
  <si>
    <t>Blank24</t>
  </si>
  <si>
    <t>Client Criteria</t>
  </si>
  <si>
    <t>Rent Amount</t>
  </si>
  <si>
    <t>Com 1</t>
  </si>
  <si>
    <t>Com 2</t>
  </si>
  <si>
    <t>Com 3</t>
  </si>
  <si>
    <t>Com 4</t>
  </si>
  <si>
    <t>Com 5</t>
  </si>
  <si>
    <t>Com 6</t>
  </si>
  <si>
    <t>Com 7</t>
  </si>
  <si>
    <t>Com 8</t>
  </si>
  <si>
    <t>Com 9</t>
  </si>
  <si>
    <t>Com 10</t>
  </si>
  <si>
    <t>Com 11</t>
  </si>
  <si>
    <t>Com 12</t>
  </si>
  <si>
    <t>Practical</t>
  </si>
  <si>
    <t>Report</t>
  </si>
  <si>
    <t>$1000+</t>
  </si>
  <si>
    <t>e-mail Address</t>
  </si>
  <si>
    <t>Reason for your move to or within the Chicago Area</t>
  </si>
  <si>
    <t>Will you be buying or renting?</t>
  </si>
  <si>
    <t>What type of housing are you looking for?</t>
  </si>
  <si>
    <t>What is your price range for purchasing a home?</t>
  </si>
  <si>
    <t>3 cities, 1 pager of Neighborhood, MLS Reports</t>
  </si>
  <si>
    <t>What monthly payment are you comfortable with for your total housing expense?</t>
  </si>
  <si>
    <t>How much will you be putting towards down payment?</t>
  </si>
  <si>
    <t>Not</t>
  </si>
  <si>
    <t>1 Pager PDF Report</t>
  </si>
  <si>
    <t>&lt;$1000</t>
  </si>
  <si>
    <t>See if client will increase budget</t>
  </si>
  <si>
    <t>Type of Housing</t>
  </si>
  <si>
    <t>MAXIMUM Time - You and Others will Allow for Commuting to Work</t>
  </si>
  <si>
    <t>How many bedrooms to you require?</t>
  </si>
  <si>
    <t>If there any other location that needs to be considered?  If so, provide MAXIMUM commute time in minutes and location</t>
  </si>
  <si>
    <t>How many bathrooms to you require?</t>
  </si>
  <si>
    <t>If applicable, provide information on "other" location</t>
  </si>
  <si>
    <t>What is the MAXIMUM time in minutes you and any other resident are willing to spend for commuting to work?</t>
  </si>
  <si>
    <t>Provide your work location so we can determine commute.</t>
  </si>
  <si>
    <t>If applicable, provide other resident's work location</t>
  </si>
  <si>
    <t>Lead Matrix</t>
  </si>
  <si>
    <t>Does the performance of the school system where you will live matter to you?</t>
  </si>
  <si>
    <t>Please provide grades of most interest</t>
  </si>
  <si>
    <t>Select the type of school</t>
  </si>
  <si>
    <t>Are there neighborhoods or cities in which you are currently interested?</t>
  </si>
  <si>
    <t>What is Your Down Payment?</t>
  </si>
  <si>
    <t>Would you like to continue now with Lifestyle Questions or provide input later by phone or email?</t>
  </si>
  <si>
    <t>What do you like about the neighborhood you live in now?</t>
  </si>
  <si>
    <t>Does Performance of the School System where you will live matter to you?</t>
  </si>
  <si>
    <t>What do you dislike about the neighborhood you live in now?</t>
  </si>
  <si>
    <t>Do you have pets or will you be getting a pet?</t>
  </si>
  <si>
    <t>Is proximity to anything else important?</t>
  </si>
  <si>
    <t>If you have or plan on having a pet, what size?</t>
  </si>
  <si>
    <t>How important is low crime or safety on a scale of 1 to 5?</t>
  </si>
  <si>
    <t>Does Performance of the School System where you will live Matter?</t>
  </si>
  <si>
    <t>How important is having lots of local ammenities on a scale of 1 to 5?</t>
  </si>
  <si>
    <t>What city or neighborhood do you currently reside?</t>
  </si>
  <si>
    <t>Apartment Companies</t>
  </si>
  <si>
    <t>Do you have a little more time to to continue with Lifestyle Questions or provide input later by phone or email?</t>
  </si>
  <si>
    <t>Reponsible</t>
  </si>
  <si>
    <t>Steve</t>
  </si>
  <si>
    <t>Lifestyle Done</t>
  </si>
  <si>
    <t>Client Status in Process</t>
  </si>
  <si>
    <t>MLS Set up</t>
  </si>
  <si>
    <t>What monthly rent are you comfortable with for your housing expense?</t>
  </si>
  <si>
    <t>How did you hear about Homeology?</t>
  </si>
  <si>
    <t>Studio:</t>
  </si>
  <si>
    <t>&lt;$1250</t>
  </si>
  <si>
    <t>What is the timing for your move?</t>
  </si>
  <si>
    <t>$1250+</t>
  </si>
  <si>
    <t>If similar age is important, what age group do you identify?</t>
  </si>
  <si>
    <t>None</t>
  </si>
  <si>
    <t>Please select your preferred regions</t>
  </si>
  <si>
    <t>Do you plan to drive or take public transportation to work?</t>
  </si>
  <si>
    <t>Do you need parking?</t>
  </si>
  <si>
    <t>Is there anything else that is crucial to you in a community and home that you think we should know?</t>
  </si>
  <si>
    <t>If you answered Immediate (0-3 months), please provide target move-in date.</t>
  </si>
  <si>
    <t xml:space="preserve">1 bedroom: </t>
  </si>
  <si>
    <t>Buffalo Grove, Rosemont, Bensenville, Arlington Heights, Mount Prospect</t>
  </si>
  <si>
    <t>&lt;$1500</t>
  </si>
  <si>
    <t>Northwestern Suburbs</t>
  </si>
  <si>
    <t>$1500-$1799</t>
  </si>
  <si>
    <t>navarrme@miamioh.edu</t>
  </si>
  <si>
    <t>$1800+</t>
  </si>
  <si>
    <t>Parking Spot, Street Parking, Not Important</t>
  </si>
  <si>
    <t>Like: Live Music, young professionals, park, sidewalks, restaurants, nightlife, coffee shops, close to grocery store, pet friendly</t>
  </si>
  <si>
    <t>2 bedroom:</t>
  </si>
  <si>
    <t>&lt;$2000</t>
  </si>
  <si>
    <t>$2000-$2399</t>
  </si>
  <si>
    <t>Outdoor Activities (biking, walking, running, hiking), Dining out, Working out at the gym, Theater, Arts and crafts, Music, Shopping</t>
  </si>
  <si>
    <t>$2400+</t>
  </si>
  <si>
    <t>I want the safest area and will compromise other goals</t>
  </si>
  <si>
    <t>3 bedrooms:</t>
  </si>
  <si>
    <t>&lt;$2700</t>
  </si>
  <si>
    <t>$2700-$2999</t>
  </si>
  <si>
    <t>$3000+</t>
  </si>
  <si>
    <t>Region</t>
  </si>
  <si>
    <t>Client Viability Status (Under Min Rental, In Process, Matched to AP, Matched to AS, Matched to Steve, Matched to Realtor, Pending Sale, Closed, Inactive, Do Not Contact)</t>
  </si>
  <si>
    <t>awoods4010@gmail.com</t>
  </si>
  <si>
    <t xml:space="preserve">There isn't enough activity or things to do within walking distance. I moved here a year ago to cut on my commute from the city to the burbs, but as a result I sacrificed a lot of what I loved about my old neighborhood (being by the lake, lots of restaurants, unique shops, bars, coffee shops, etc...just general activity and things to explore). So, while my commute has improved somewhat, I still spend a good portion of my day to day life stuck in traffic, and now I have to travel even further to get to neighborhoods I enjoy spending time in. I think I've reached a point where I'd rather be closer to work, but I hope to find a community that still has a vibrant, active nature, with younger people that do like to be out and doing things. </t>
  </si>
  <si>
    <t>Outdoor activities (biking, walking, running, hiking), Dining out, Home based activities (cooking, do-it-yourself projects, playroom), Recreational sports (football, baseball/softball, basketball, etc), Golf, Working out at the gym, Theater, Arts and Crafts, Music, Shopping</t>
  </si>
  <si>
    <t>Community 4</t>
  </si>
  <si>
    <t>Community 5</t>
  </si>
  <si>
    <t>Community 6</t>
  </si>
  <si>
    <t>Community 7</t>
  </si>
  <si>
    <t>Community 8</t>
  </si>
  <si>
    <t>Community 9</t>
  </si>
  <si>
    <t>Community 10</t>
  </si>
  <si>
    <t>Community 11</t>
  </si>
  <si>
    <t>Community 12</t>
  </si>
  <si>
    <t>Two things I love about my current apartment are the balcony and a safe off-street parking spot and I really hope to find a place that can offer both of those. With planning to move to the suburbs, I would also ideally be walking distance to a Metra station so I can travel downtown easily without driving if I want to.</t>
  </si>
  <si>
    <t>brandon.peters@asu.edu</t>
  </si>
  <si>
    <t>Like: Close to the city and a lot of things to do. Young professionals, hiking, golf, bars, sports, parks
Dislike: a bit more secluded and away from the action. would be nice to be able to walk to things if i felt like it.</t>
  </si>
  <si>
    <t>Farah</t>
  </si>
  <si>
    <t>Outdoor activities (biking, walking, running, hiking), Dining out, Home based activities (cooking, do-it-yourself projects, playroom), Recreational sports (football, baseball/softball, basketball, etc), Golf, Working out at the gym, Music</t>
  </si>
  <si>
    <t>Martinez</t>
  </si>
  <si>
    <t>farah709@yahoo.com</t>
  </si>
  <si>
    <t>210-788-1865</t>
  </si>
  <si>
    <t>moving from the suburbs to the city</t>
  </si>
  <si>
    <t>12:40:00 AM</t>
  </si>
  <si>
    <t xml:space="preserve">I like a good balance between things, I'm very active and want to be around other professionals who are driven. We want to be in an area where we can relax at a nearby park and have access to the city but also avoid a super long commute. It'd be nice to be able to walk down the street to grab a drink or bite to eat but it's not an absolute must. </t>
  </si>
  <si>
    <t>downtown</t>
  </si>
  <si>
    <t>fernanda.nicolete@gmail.com</t>
  </si>
  <si>
    <t xml:space="preserve">I would like to live in a </t>
  </si>
  <si>
    <t>Outdoor activities (biking, walking, running, hiking), Dining out, Working out at the gym, Theater, Music, Shopping</t>
  </si>
  <si>
    <t>Lake front</t>
  </si>
  <si>
    <t>roscoe village, north center, logan square, wicker park, bucktown</t>
  </si>
  <si>
    <t>park</t>
  </si>
  <si>
    <t>Prospect Heights</t>
  </si>
  <si>
    <t>Continue now</t>
  </si>
  <si>
    <t>yianni.glavas@gmail.com</t>
  </si>
  <si>
    <t>Likes:
Lots of young professionals
Good amount of bars and restaurants that are close
Very close to public transportation</t>
  </si>
  <si>
    <t>Outdoor activities (biking, walking, running, hiking), Dining out, Home based activities (cooking, do-it-yourself projects, playroom), Recreational sports (football, baseball/softball, basketball, etc), Working out at the gym, Shopping</t>
  </si>
  <si>
    <t>Large (greater than 50 lbs)</t>
  </si>
  <si>
    <t>husband</t>
  </si>
  <si>
    <t xml:space="preserve">prospect heights, il </t>
  </si>
  <si>
    <t>- It's in the suburbs, too far from the city</t>
  </si>
  <si>
    <t>3-6 months</t>
  </si>
  <si>
    <t>agusani@gmail.com</t>
  </si>
  <si>
    <t>Left vm</t>
  </si>
  <si>
    <t>Set up in MLS 1/30</t>
  </si>
  <si>
    <t>Do Not Contact</t>
  </si>
  <si>
    <t>Love the green space in front of my flat across the road
easy access to public transport - less than 10min walk to train station
easy access to supermarket
peaceful</t>
  </si>
  <si>
    <t>Carlie</t>
  </si>
  <si>
    <t>Pardue</t>
  </si>
  <si>
    <t>carlie.pardue@yahoo.com</t>
  </si>
  <si>
    <t>0- 400,000</t>
  </si>
  <si>
    <t xml:space="preserve">Sent Schaumburg
Bloomingdale
Arlington Heights
Rolling Meadows
Roselle as match on 5/28. Followed up on 6/2. </t>
  </si>
  <si>
    <t>Contact</t>
  </si>
  <si>
    <t>Ryan</t>
  </si>
  <si>
    <t>Lead Value</t>
  </si>
  <si>
    <t>Rockton, IL</t>
  </si>
  <si>
    <t>Drive</t>
  </si>
  <si>
    <t>ickes37@gmail.com</t>
  </si>
  <si>
    <t>100,000-200,000</t>
  </si>
  <si>
    <t>Apartment Solutions</t>
  </si>
  <si>
    <t xml:space="preserve">NW suburbs west &amp; northwest of the airport, Schaumburg, Palatine, Arlington Heights, Bloomingdale, Carol Stream. </t>
  </si>
  <si>
    <t>Walking distance to downtown area/bars.
Not a cookie cutter neighborhood.</t>
  </si>
  <si>
    <t>Outdoor Activities (biking, walking, running, hiking), Dining out, Home based activities (cooking, DIY, playroom), Recreational sports (football, baseball/softball, basketball), Working out at the gym, Music, Shopping</t>
  </si>
  <si>
    <t>Fernanda</t>
  </si>
  <si>
    <t>mike@apartmentsolutions.net</t>
  </si>
  <si>
    <t>Moving from another country</t>
  </si>
  <si>
    <t>06/15/15</t>
  </si>
  <si>
    <t>Mike Towers</t>
  </si>
  <si>
    <t>15/20 min (but I'm open to see other neighborhoods)</t>
  </si>
  <si>
    <t>St. Charles</t>
  </si>
  <si>
    <t>I will live alone.</t>
  </si>
  <si>
    <t>Alaina</t>
  </si>
  <si>
    <t>River North (I don't know other neighborhoods. I'm open)</t>
  </si>
  <si>
    <t xml:space="preserve">Rockton IL </t>
  </si>
  <si>
    <t>N/A</t>
  </si>
  <si>
    <t>$1800/month</t>
  </si>
  <si>
    <t xml:space="preserve">N/A </t>
  </si>
  <si>
    <t>Brazil</t>
  </si>
  <si>
    <t>Northwestern Suburbs, Western Suburbs</t>
  </si>
  <si>
    <t>alevins815@yahoo.com</t>
  </si>
  <si>
    <t>12:45:00 AM</t>
  </si>
  <si>
    <t xml:space="preserve">Being close to so many things. Nice neighborhood. Good school system. Safe. Quiet. </t>
  </si>
  <si>
    <t>Outdoor Activities (biking, walking, running, hiking), Dining out, Home based activities (cooking, DIY, playroom), Working out at the gym, Music, Shopping</t>
  </si>
  <si>
    <t>any of these would be great, not required</t>
  </si>
  <si>
    <t>I'm choosing the suburbs, so I don't have to deal with much crime</t>
  </si>
  <si>
    <t>Small building (2-3 units)</t>
  </si>
  <si>
    <t>Homewood, il</t>
  </si>
  <si>
    <t>Outdoor activities (biking, walking, running, hiking), Home based activities (cooking, do-it-yourself projects, playroom), Recreational sports (football, baseball/softball, basketball, etc), Theater</t>
  </si>
  <si>
    <t>Same client as line 12.  Realize that the input is slightly different.  will look again and provide a new match</t>
  </si>
  <si>
    <t>Initial match completed on 5/5.  Followed up on 5/11 about lifestyle questions.  She will consider 1 bedroom for improved locations.  Sent check in 5/21.  She got an apt through company</t>
  </si>
  <si>
    <t>Web search</t>
  </si>
  <si>
    <t>uyuiyn iuyiuyo</t>
  </si>
  <si>
    <t>6-9 months</t>
  </si>
  <si>
    <t>Moving from suburb to suburb</t>
  </si>
  <si>
    <t>09/06/15</t>
  </si>
  <si>
    <t>30 minutes</t>
  </si>
  <si>
    <t>Southwestern Suburbs, South Suburbs</t>
  </si>
  <si>
    <t>kira-kira@sbcglobal.net</t>
  </si>
  <si>
    <t>Garage, Parking Spot</t>
  </si>
  <si>
    <t>Sent Referral 5/23</t>
  </si>
  <si>
    <t>Bob</t>
  </si>
  <si>
    <t>Fort Lauderdale, FL</t>
  </si>
  <si>
    <t>June 20, 2015</t>
  </si>
  <si>
    <t>brob1970@yahoo.com</t>
  </si>
  <si>
    <t>Likes:  Safe, clean, good area to take walks, close to shopping 
Dislikes: Close to interstate (noisy)</t>
  </si>
  <si>
    <t>Outdoor Activities (biking, walking, running, hiking), Home based activities (cooking, DIY, playroom), Arts and crafts, Music, Shopping, TV</t>
  </si>
  <si>
    <t>Dining out, Theater, Shopping</t>
  </si>
  <si>
    <t xml:space="preserve">We are a gay couple. We don't have to live in an LGBT neighborhood, in fact, we prefer family neighborhoods, but want to be welcomed. </t>
  </si>
  <si>
    <t>Set up 5/27</t>
  </si>
  <si>
    <t>Cecilia</t>
  </si>
  <si>
    <t>Rogers Park</t>
  </si>
  <si>
    <t>06/01/2016</t>
  </si>
  <si>
    <t>Rogers Park, Uptown, Lakeview, Lincoln Park, Hyde Park</t>
  </si>
  <si>
    <t>castraney@gmail.com</t>
  </si>
  <si>
    <t>$150,000 to $200,000</t>
  </si>
  <si>
    <t>$1,800 a month</t>
  </si>
  <si>
    <t xml:space="preserve">I like the closeness to the lake (I am about two blocks away).  I like the diverse mix of residents.  I like that I am two blocks from the red line.  I like that I am close to a whole foods, a block away from a starbucks, and close to many good breakfast places.  I don't like that my neighborhood does not feel safe in the evening.  I am often working during the day, so I only really can take advantage of the outdoors during the weekend and I am not always in town.  I also dislike that there have been two murders within about six blocks of my condo in the last year.  </t>
  </si>
  <si>
    <t>Outdoor Activities (biking, walking, running, hiking), Dining out, Home based activities (cooking, DIY, playroom), Arts and crafts</t>
  </si>
  <si>
    <t>City life brings crime, as long as there is not a lot of violent crime</t>
  </si>
  <si>
    <t>Provided some additonal options on 5/26 and gave detailed crime data.  Our data does not look real accurate for this price range, so i want to update our data before finalizing communities.  Followed up on 6/3</t>
  </si>
  <si>
    <t>Amol</t>
  </si>
  <si>
    <t>05/25/15</t>
  </si>
  <si>
    <t>Single Family Home - this is likely incorrect</t>
  </si>
  <si>
    <t>Near Chicago Suburbs (just outside city borders), Northwestern Suburbs, Southwestern Suburbs</t>
  </si>
  <si>
    <t>amolbagde@gmail.com</t>
  </si>
  <si>
    <t>Decent Schools - These schools perform at or higher than state wide averages</t>
  </si>
  <si>
    <t>doran.edward1@gmail.com</t>
  </si>
  <si>
    <t>It is in a ghetto. Yes, Harvard Law School is located in a ghetto</t>
  </si>
  <si>
    <t>Outdoor activities (biking, walking, running, hiking), Dining out, Home based activities (cooking, do-it-yourself projects, playroom), Theater, Music, Shopping</t>
  </si>
  <si>
    <t>Sent a note about SFH .  He responded, sent match on 5/29.  6/3 follow up</t>
  </si>
  <si>
    <t>Match Complete</t>
  </si>
  <si>
    <t>My Daughter has accepted a position with a law firm located at 353 N. Clark 60654. The closer the better. She has an auto and will not parking. We would like to avoid driving to work if possible.</t>
  </si>
  <si>
    <t>Oak Park</t>
  </si>
  <si>
    <t>Park Ridge</t>
  </si>
  <si>
    <t>Patricia Ryan</t>
  </si>
  <si>
    <t>Massachusetts</t>
  </si>
  <si>
    <t>msheth16@gmail.com</t>
  </si>
  <si>
    <t>11/6 provided intro and chicago area map, initial match on 11/9.  Follow up on 12/4</t>
  </si>
  <si>
    <t xml:space="preserve">Traffic during busy times of day makes coming and leaving a bit difficult. I like the area however. </t>
  </si>
  <si>
    <t>Dining out</t>
  </si>
  <si>
    <t>triciary27@gmail.com</t>
  </si>
  <si>
    <t xml:space="preserve">A garage is highly preferred. </t>
  </si>
  <si>
    <t>3000-3600</t>
  </si>
  <si>
    <t>Parking Spot</t>
  </si>
  <si>
    <t>Outdoor Activities (biking, walking, running, hiking), Dining out, Working out at the gym</t>
  </si>
  <si>
    <t>jgonz516@gmail.com</t>
  </si>
  <si>
    <t>Gil</t>
  </si>
  <si>
    <t>gilm0812@gmail.com</t>
  </si>
  <si>
    <t>Match completed on 5/26.  Follow up on 5/29.  Set up on 5/29</t>
  </si>
  <si>
    <t>Moving from the city to the suburbs</t>
  </si>
  <si>
    <t>Townhome</t>
  </si>
  <si>
    <t>Receiving MLS</t>
  </si>
  <si>
    <t>River North</t>
  </si>
  <si>
    <t>Des Planies</t>
  </si>
  <si>
    <t>Lincoln Park</t>
  </si>
  <si>
    <t xml:space="preserve">wicker park </t>
  </si>
  <si>
    <t>Dining out, Theater, Music, Jiu Jitsu</t>
  </si>
  <si>
    <t>prospect heights</t>
  </si>
  <si>
    <t xml:space="preserve">Built in Chicago </t>
  </si>
  <si>
    <t xml:space="preserve">its in the burbs and away from everything, what else is there to dislike. </t>
  </si>
  <si>
    <t>I'll preface this by saying I realize that where I live is a different vibe altogether than Chicago, but I wanted to give you a true answer.
I live in a funky neighborhood in Orlando, FL., which is close to the city center (Downtown Orlando/financial district) and very far away from tourist areas (Disney and such), supremely family-centric areas, and cookie-cutter homes (I live in a 1940s bungalow - it's old, small and funky, unlike a lot of the new development within communities here in Orlando. All of the houses look the same and are way too big). As is probably obvious, I like how unique my home is and how "real" my neighborhood feels.  I actually live near a school, and there are families in my neighborhood, but that does not make it a "kid zone" so it is also perfect for a young, single professional and is trendy without being overpriced. It's not close enough to a college to have a college-y vibe either, so it's not too young, which is perfect because I'm 30! I also like how close I am to all of the amenities of downtown and its urban feel. I'm close to several lakes, including two of the most popular ones in Orlando, making for some nice nature moments without actually having to be outdoorsy (which I'm not). I'm close to other cute, trendy and funky neighborhoods, each with unique character. And I especially LOVE how many GREAT restaurants and bars are nearby (the ones that always make the "best of" lists in town - and it ranges from food trucks and dives all the way to upscale eateries and craft cocktail bars), as well as unique shops instead of chains (vintage shops, speciality stores, and even produce stands). I'm not a fan of strip malls or chains. Everything worth happening happens around this area, whether it's concerts, yoga in the park, major league soccer or basketball games, farmers markets, community events, free outdoor movie nights, festivals, trivia nights, karaoke, paddle boarding, breweries and wine bar parties, pub crawls, and all sorts of other events and fun happenings. There is a nice community vibe here, too, and I usually feel very safe, which is quite important to me. 
What I dislike most is that I live in Orlando, and I need to leave :) But in all seriousness, I dislike that there isn't a lot of diversity where I live - Orlando as a whole is diverse, but not so much were I am; however, in all fairness I'm also not that far away from areas that are more diverse. On the upside, I'm away from the boring or trashy parts of Orlando (most of the rest of the city, if I'm being honest), and I'm glad to be away from the more dangerous areas, obviously... and I'm definitely very far away from what most people consider Orlando (again, the touristy view). I also hate that there is no reliable form of public transportation in all of Orlando, let alone in my neighborhood. You have to drive to live here - it's extremely car-dominated. Along those same lines, Orlando is the least pedestrian friendly city in the US (literally, it's been ranked number one), and although my neighborhood is far better than others in the metro area, it's still not great. I would still much rather live somewhere where I can walk to do most of my essentials, and where I can walk for a while without just running into more homes. And although I live in a funky and fun area, there is still a limit to what's around, so I end up frequenting a lot of the same establishments. I have my favorites, but I also enjoy discovering new favorites, so I wish there was more of that.
</t>
  </si>
  <si>
    <t>Dining out, Home based activities (cooking, do-it-yourself projects, playroom), Working out at the gym, Theater, Music, Finding new spots, live music, lakes and parks,</t>
  </si>
  <si>
    <t>Sharon</t>
  </si>
  <si>
    <t>Because I'm a single female, safety is very important to me! However, I am not moving to Chicago to live in suburbs. 
Also, I'd love some outdoors-y vibes, but if I had to choose between a green views or city views, I will ALWAYS choose the city view!</t>
  </si>
  <si>
    <t>Do not contact</t>
  </si>
  <si>
    <t>Rockville Centre, New York</t>
  </si>
  <si>
    <t>ASAP</t>
  </si>
  <si>
    <t>Zoe</t>
  </si>
  <si>
    <t>zschor@dmkrestaurants.com</t>
  </si>
  <si>
    <t>07/01/15</t>
  </si>
  <si>
    <t>Shiva</t>
  </si>
  <si>
    <t>Ro</t>
  </si>
  <si>
    <t>suryana703@yahoo.com</t>
  </si>
  <si>
    <t>Ukrainian Village, Wicker Park</t>
  </si>
  <si>
    <t>12:15:00 AM</t>
  </si>
  <si>
    <t>Northbrook, IL 60062</t>
  </si>
  <si>
    <t>Initial match completed on 5/6.  Sent a follow up note on 5/11.  Follow up on 5/18.  5/21 follow up</t>
  </si>
  <si>
    <t>Mason</t>
  </si>
  <si>
    <t>Wheeling, IL</t>
  </si>
  <si>
    <t>masonaw@hotmail.com</t>
  </si>
  <si>
    <t>30 min</t>
  </si>
  <si>
    <t>Napperville, Lisle, Plainfield</t>
  </si>
  <si>
    <t>Southwestern Suburbs</t>
  </si>
  <si>
    <t>smsussman01@aol.com</t>
  </si>
  <si>
    <t>?</t>
  </si>
  <si>
    <t>800-1000</t>
  </si>
  <si>
    <t>Not applicable</t>
  </si>
  <si>
    <t>Craigslist</t>
  </si>
  <si>
    <t>Naperville, and Downers Grove</t>
  </si>
  <si>
    <t>Near Chicago Suburbs</t>
  </si>
  <si>
    <t>Immediate (0-3 months)</t>
  </si>
  <si>
    <t>Garage, Parking Spot, Street Parking</t>
  </si>
  <si>
    <t>Lisle, il</t>
  </si>
  <si>
    <t>High School</t>
  </si>
  <si>
    <t>Karla spoke with Shiva on 11/7. $1000 budget does not leave room to be picky. Sent every listing under $1200 within 30 minutes of Northbrook... only 7!</t>
  </si>
  <si>
    <t>5/7 - Sent confirmation and asked additional questions</t>
  </si>
  <si>
    <t xml:space="preserve">
I live in a small, somewhat diverse community with children going to both public and private schools. This enclave fosters friendships in the community with vocal and divergent opinions. It is a short commute to the City (NYC) and convenient to the commuter trains and the highway. It is an older tree lined, established community known for the amenities of a larger area. There are restaurants, movies, markets, and misc. shopping. I am conveniently located to work. </t>
  </si>
  <si>
    <t>Dining out, Home based activities (cooking, DIY, playroom), Theater, Music, Shopping</t>
  </si>
  <si>
    <t>Northbrook</t>
  </si>
  <si>
    <t>Wheeling</t>
  </si>
  <si>
    <t>Deerfield</t>
  </si>
  <si>
    <t>Looking for temporary housing with the goal to purchase a single family house ASAP</t>
  </si>
  <si>
    <t>Annie</t>
  </si>
  <si>
    <t>Van Kooten</t>
  </si>
  <si>
    <t>Apayoyo@hotmail.com</t>
  </si>
  <si>
    <t>12:30:00 AM</t>
  </si>
  <si>
    <t>Wood Dale, IL</t>
  </si>
  <si>
    <t>Private</t>
  </si>
  <si>
    <t xml:space="preserve">Sent Naperville as match on 5/28. Followed up on 6/2. </t>
  </si>
  <si>
    <t xml:space="preserve">Fabinka </t>
  </si>
  <si>
    <t>I am moving from the UAE to Chicago to study and I would be staying in a dorm but my brother would like to move there with me and start a new life there.</t>
  </si>
  <si>
    <t>UAE, Sharjah.</t>
  </si>
  <si>
    <t>10/01/2016</t>
  </si>
  <si>
    <t>540 minutes.</t>
  </si>
  <si>
    <t>Near West Side/West Town/Lower West Side, Chicago, IL.</t>
  </si>
  <si>
    <t>fabinka@hotmail.com</t>
  </si>
  <si>
    <t>500$-/Rent 100$-/assessments.</t>
  </si>
  <si>
    <t>Working out at the gym, Theater, Does not really matter.</t>
  </si>
  <si>
    <t>University of Chicago at Illinois.</t>
  </si>
  <si>
    <t>08/30/15</t>
  </si>
  <si>
    <t>Just want to be close to university and be safe. That is all that matters.</t>
  </si>
  <si>
    <t>Near Chicago Suburbs, Northern Suburbs, Northwestern Suburbs</t>
  </si>
  <si>
    <t>Chicago</t>
  </si>
  <si>
    <t>Sent referral on 5/26</t>
  </si>
  <si>
    <t>Sent an intro.  Very late though (11/13).  No feedback as of 12/1 on the list of communities.  NOT INTERESTED, remove from email</t>
  </si>
  <si>
    <t>Too many options, sent her the link to lifestyle.  She did complete.  4 communities matched.  Focus on Arlington Heights and Palatine.  Set up in MLS until ready to send to AS.  Checked in on 6/5</t>
  </si>
  <si>
    <t>Barbara</t>
  </si>
  <si>
    <t>Rochester, New York</t>
  </si>
  <si>
    <t>unknown</t>
  </si>
  <si>
    <t>one hour</t>
  </si>
  <si>
    <t>multi-cultural, multi-racial community</t>
  </si>
  <si>
    <t>Thomas</t>
  </si>
  <si>
    <t>Near Chicago Suburbs (just outside city borders)</t>
  </si>
  <si>
    <t>Bosche</t>
  </si>
  <si>
    <t>tsb@bosche.com</t>
  </si>
  <si>
    <t>justiceforall365@gmail.com</t>
  </si>
  <si>
    <t>not more than $100,000</t>
  </si>
  <si>
    <t>Completed on 5/18</t>
  </si>
  <si>
    <t>Arlington Heights</t>
  </si>
  <si>
    <t>12:20:00 AM</t>
  </si>
  <si>
    <t>Palatine</t>
  </si>
  <si>
    <t>223 W. Erie Street, Chicago</t>
  </si>
  <si>
    <t>Geri</t>
  </si>
  <si>
    <t>N of Chicago Ave, up to Evanston, within 6 clocks of lakefront</t>
  </si>
  <si>
    <t>gerikleeman@gmail.com</t>
  </si>
  <si>
    <t>Outdoor activities (biking, walking, running, hiking), Dining out, Working out at the gym, Theater, Music</t>
  </si>
  <si>
    <t xml:space="preserve">I like the fact that it is multi-cultural and multi-racial. </t>
  </si>
  <si>
    <t>Dining out, Home based activities (cooking, DIY, playroom), Shopping</t>
  </si>
  <si>
    <t>no commute</t>
  </si>
  <si>
    <t>Work from home or Commute is not a factor.</t>
  </si>
  <si>
    <t>Medium (10-50 lbs)</t>
  </si>
  <si>
    <t>n/a</t>
  </si>
  <si>
    <t>evanston, rogers park, andersonville, edgewater</t>
  </si>
  <si>
    <t xml:space="preserve">We are just starting the search, planning to move to Chicago area in 3-5 years where our adult children live.   </t>
  </si>
  <si>
    <t>City of Chicago, Near Chicago Suburbs</t>
  </si>
  <si>
    <t>Lincoln Park or Lakefront</t>
  </si>
  <si>
    <t>up to $2000 (less is better)</t>
  </si>
  <si>
    <t>Sent Listings, no phone number... 20 minute commute, close to lake : Lakeview, Lincoln Park, Old town. On 11/7 - spoke to Tom. Looking at buying in 6 months. Would like pent house units, garage parking, 3 bed / 2 Bath</t>
  </si>
  <si>
    <t>Provided matches on 5/11</t>
  </si>
  <si>
    <t>Edgewater / Andersonville</t>
  </si>
  <si>
    <t>Old Town</t>
  </si>
  <si>
    <t>Liesl</t>
  </si>
  <si>
    <t>Tortuga515@yahoo.com</t>
  </si>
  <si>
    <t>7/15/15</t>
  </si>
  <si>
    <t>riccardo</t>
  </si>
  <si>
    <t>Brett</t>
  </si>
  <si>
    <t>ramirez</t>
  </si>
  <si>
    <t>riccardo_ivan@yahoo.com</t>
  </si>
  <si>
    <t>Naperville office covers Naperville, Downers Grove, Wheaton, Lisle etc.</t>
  </si>
  <si>
    <t>Malaysia</t>
  </si>
  <si>
    <t>06/26/15</t>
  </si>
  <si>
    <t>City of Chicago, Near Chicago Suburbs, Northwestern Suburbs, Western Suburbs</t>
  </si>
  <si>
    <t>1700-2000</t>
  </si>
  <si>
    <t>Outdoor activities (biking, walking, running, hiking), Home based activities (cooking, do-it-yourself projects, playroom), Working out at the gym</t>
  </si>
  <si>
    <t>Brettfarmer@gmail.com</t>
  </si>
  <si>
    <t>Sonoma county CA</t>
  </si>
  <si>
    <t>caryn@apartmentsolutions.net
dave@apartmentsolutions.net
The office number is 630-717-1700.</t>
  </si>
  <si>
    <t>Caryn Outlaw</t>
  </si>
  <si>
    <t>streeterville</t>
  </si>
  <si>
    <t>I enjoy access to interesting food and drink options, as well as high quality markets. An open kitchen is important.</t>
  </si>
  <si>
    <t>Outdoor Activities (biking, walking, running, hiking), Dining out, Home based activities (cooking, DIY, playroom), Recreational sports (football, baseball/softball, basketball), Golf, Working out at the gym, Theater, Arts and crafts, Music</t>
  </si>
  <si>
    <t>Provided match.  Followed up on 5/11 to see if matches were good and see if lifestyle info will be provided.  5/21 follow up</t>
  </si>
  <si>
    <t>Lake front, Forest preserves, Train Station (Metra/CTA)</t>
  </si>
  <si>
    <t>Easy Walk to everything</t>
  </si>
  <si>
    <t>Naperville</t>
  </si>
  <si>
    <t>Bolingbrook</t>
  </si>
  <si>
    <t>Wheaton</t>
  </si>
  <si>
    <t>I currently living overseas but I am from the U.S. And possibly coming home. I am currently just looking at options with no solid offer to move. If an offer does come I will need to mobilize quickly. I am also interested in buying, but need to have a solid offer to understand if it is the right choice for me.
</t>
  </si>
  <si>
    <t>Malek</t>
  </si>
  <si>
    <t>malekabdulsamad@gmail.com</t>
  </si>
  <si>
    <t>01/01/2016</t>
  </si>
  <si>
    <t>Northside Chicago</t>
  </si>
  <si>
    <t>brittanyf@apartmentpeople.com</t>
  </si>
  <si>
    <t>500000-750000</t>
  </si>
  <si>
    <t>Sent Listings - 15 minute commute, walkable,  Streeterville, Oldtown, Lincoln Park, River North</t>
  </si>
  <si>
    <t>Match on 5/26.  He will not know for sure about move back to US until later</t>
  </si>
  <si>
    <t>Streeterville</t>
  </si>
  <si>
    <t>Lauren</t>
  </si>
  <si>
    <t>Burr Ridge, IL</t>
  </si>
  <si>
    <t>7/20/2015</t>
  </si>
  <si>
    <t>George</t>
  </si>
  <si>
    <t>Kraniotis</t>
  </si>
  <si>
    <t>George.kraniotis@gmail.com</t>
  </si>
  <si>
    <t>425-480000</t>
  </si>
  <si>
    <t>lnmaley@comcast.net</t>
  </si>
  <si>
    <t>Southside Chicago</t>
  </si>
  <si>
    <t>Sent listing 5/28</t>
  </si>
  <si>
    <t>sgunn@cafinders.com</t>
  </si>
  <si>
    <t>1:00:00 AM</t>
  </si>
  <si>
    <t>Sheila Gunn</t>
  </si>
  <si>
    <t>$50 for &lt;$1000, $100 &gt; $1000</t>
  </si>
  <si>
    <t>Elementary School, Middle School, High School</t>
  </si>
  <si>
    <t xml:space="preserve">Elmhurst </t>
  </si>
  <si>
    <t>Beyond Properties</t>
  </si>
  <si>
    <t>Outdoor activities (biking, walking, running, hiking), Dining out, Home based activities (cooking, do-it-yourself projects, playroom)</t>
  </si>
  <si>
    <t>Oak Park/Forest Park/River Forest</t>
  </si>
  <si>
    <t>Roumaissa Belkhos</t>
  </si>
  <si>
    <t>manager@beyondpropertiesrealty.com</t>
  </si>
  <si>
    <t>Chicago Lakeview</t>
  </si>
  <si>
    <t>Akron, OH</t>
  </si>
  <si>
    <t>July 1st/ August 1st. Latter is better.</t>
  </si>
  <si>
    <t>Social Media</t>
  </si>
  <si>
    <t xml:space="preserve">Ease of getting to shopping, restaurants and public transportation </t>
  </si>
  <si>
    <t>25 minutes in traffic</t>
  </si>
  <si>
    <t>Elite Chicago Properties</t>
  </si>
  <si>
    <t>Wicker Park/Bucktown, Old town/Lincoln Park</t>
  </si>
  <si>
    <t>stephen@elitechicagoproperties.com</t>
  </si>
  <si>
    <t>rbelkhos@gmail.com</t>
  </si>
  <si>
    <t>2100-2500 absolute limit for a perfect place</t>
  </si>
  <si>
    <t>Sent 1st Email 11/6</t>
  </si>
  <si>
    <t>Not very close to public transportation</t>
  </si>
  <si>
    <t>Outdoor Activities (biking, walking, running, hiking), Dining out, Home based activities (cooking, DIY, playroom), Recreational sports (football, baseball/softball, basketball), Working out at the gym, Theater</t>
  </si>
  <si>
    <t xml:space="preserve">Stephanie </t>
  </si>
  <si>
    <t>Morales</t>
  </si>
  <si>
    <t>Stephanierayyan@gmail.com</t>
  </si>
  <si>
    <t>Franklin park</t>
  </si>
  <si>
    <t xml:space="preserve">Downtown chicago </t>
  </si>
  <si>
    <t>Albany park, Lincoln park, humbolt park</t>
  </si>
  <si>
    <t>Outdoor activities (biking, walking, running, hiking), Home based activities (cooking, do-it-yourself projects, playroom)</t>
  </si>
  <si>
    <t xml:space="preserve">Hermosa park </t>
  </si>
  <si>
    <t xml:space="preserve">Steve </t>
  </si>
  <si>
    <t>Price schedule provided, never agreed</t>
  </si>
  <si>
    <t>Trulia</t>
  </si>
  <si>
    <t>Trees, friendly neighbors, pet friendly, and nice yard.</t>
  </si>
  <si>
    <t>Match on 5/26.  Followed up on 5/29 to see if match was accepted and when they will be looking for apartments</t>
  </si>
  <si>
    <t>Chad</t>
  </si>
  <si>
    <t>Olive Branch, Mississippi</t>
  </si>
  <si>
    <t>6/10/2015</t>
  </si>
  <si>
    <t>Downers Grove, Chicago, Darien, Glen Ellyn, Oak Brook</t>
  </si>
  <si>
    <t>Karla to send Reject</t>
  </si>
  <si>
    <t>City of Chicago, Near Chicago Suburbs (just outside city borders), Northern Suburbs, Northwestern Suburbs, Western Suburbs</t>
  </si>
  <si>
    <t>Under Minimum Rental</t>
  </si>
  <si>
    <t>chadwilliamreid@gmail.com</t>
  </si>
  <si>
    <t>Initial matches and asked for a call.  Follow up note on 5/11.  5/21 follow up.  Since he is buying, I sent one last note on 6/5</t>
  </si>
  <si>
    <t>Eric</t>
  </si>
  <si>
    <t>Knudsen</t>
  </si>
  <si>
    <t>Efknudsen@gmail.com</t>
  </si>
  <si>
    <t>450000-650000</t>
  </si>
  <si>
    <t>We like having a neighborhood our kids can play in safely. Quiet community. Close to school and work. Has lots of other amenities.</t>
  </si>
  <si>
    <t>Nass</t>
  </si>
  <si>
    <t>Home based activities (cooking, do-it-yourself projects, playroom)</t>
  </si>
  <si>
    <t>nass_alkhatib@hotmail.com</t>
  </si>
  <si>
    <t>Outdoor Activities (biking, walking, running, hiking), Dining out, Home based activities (cooking, DIY, playroom), Working out at the gym, Arts and crafts, Music, Shopping</t>
  </si>
  <si>
    <t>out side the country</t>
  </si>
  <si>
    <t>Uptown</t>
  </si>
  <si>
    <t>We really want a yard for our kids.</t>
  </si>
  <si>
    <t>News</t>
  </si>
  <si>
    <t>Crime, location</t>
  </si>
  <si>
    <t>Moraine Valley Community College 60465</t>
  </si>
  <si>
    <t>orlando park il</t>
  </si>
  <si>
    <t>Northern Suburbs</t>
  </si>
  <si>
    <t>monthly</t>
  </si>
  <si>
    <t>c: 847-414-8693</t>
  </si>
  <si>
    <t>Elementary School, Middle School (6 and 9 years old boys)</t>
  </si>
  <si>
    <t>emailed 1st template, initial list on 11/14, send a follow up email on 12/5</t>
  </si>
  <si>
    <t>Dubai</t>
  </si>
  <si>
    <t>www.elitechicagoproperties.com</t>
  </si>
  <si>
    <t>Referred to Beyond Properties</t>
  </si>
  <si>
    <t>Sent note to get budget and work location.  Match provided on 5/11.  We don't have rental coverage in this area!!!!</t>
  </si>
  <si>
    <t>Matthew</t>
  </si>
  <si>
    <t>Stoker</t>
  </si>
  <si>
    <t>mdtoker86@gmail.com</t>
  </si>
  <si>
    <t>517-927-2069</t>
  </si>
  <si>
    <t>Marcus</t>
  </si>
  <si>
    <t>La Grange/Park/Highlands</t>
  </si>
  <si>
    <t>Westmont</t>
  </si>
  <si>
    <t>300,000-500,000</t>
  </si>
  <si>
    <t>North Riverside</t>
  </si>
  <si>
    <t>06/28/15</t>
  </si>
  <si>
    <t>Lee</t>
  </si>
  <si>
    <t>jg2carrera@outlook.com</t>
  </si>
  <si>
    <t>60 minutes</t>
  </si>
  <si>
    <t>05/1/16</t>
  </si>
  <si>
    <t>rogers park,edgewater</t>
  </si>
  <si>
    <t>Townhome (note that this is not common in city of Chicago)</t>
  </si>
  <si>
    <t>mprater@icstars.org</t>
  </si>
  <si>
    <t>1:45:00 AM</t>
  </si>
  <si>
    <t>1 S Dearborn</t>
  </si>
  <si>
    <t>Orland Park</t>
  </si>
  <si>
    <t>Near Chicago Suburbs, Northern Suburbs, Northwestern Suburbs, Western Suburbs</t>
  </si>
  <si>
    <t>Elementary School, High School</t>
  </si>
  <si>
    <t>La Grange, Western Springs, Hinsdale</t>
  </si>
  <si>
    <t>Proximity to the lake, close to cta.</t>
  </si>
  <si>
    <t>Working out at the gym</t>
  </si>
  <si>
    <t>Roscoe Village, Chicago</t>
  </si>
  <si>
    <t>Carina</t>
  </si>
  <si>
    <t xml:space="preserve">Strong sense of community, walkable, tree lined streets, street life that is family oriented </t>
  </si>
  <si>
    <t>9 months +</t>
  </si>
  <si>
    <t>Generation Y or Millennial (80's - 2000)</t>
  </si>
  <si>
    <t>River north</t>
  </si>
  <si>
    <t>11/12 1st email template
 11/14 sent Initial set</t>
  </si>
  <si>
    <t>This is the guy working with us on database.  Will see if he wants to use Apartment People so we can get paid :)</t>
  </si>
  <si>
    <t>Sent Initital Matches on 5/13 and asked for a 15 minute call</t>
  </si>
  <si>
    <t>Albany Park</t>
  </si>
  <si>
    <t>Glenview</t>
  </si>
  <si>
    <t>Nala</t>
  </si>
  <si>
    <t>Mike</t>
  </si>
  <si>
    <t xml:space="preserve">Matt </t>
  </si>
  <si>
    <t>ryan1360@comcast.net</t>
  </si>
  <si>
    <t>matswheeler@gmail.com</t>
  </si>
  <si>
    <t>630-999-0399</t>
  </si>
  <si>
    <t>Not sure</t>
  </si>
  <si>
    <t>15 minutes</t>
  </si>
  <si>
    <t>Naperville, Lisle, Woodridge, Glen Ellyn, Wheaton, Aurora, Winfield, Downers Grove</t>
  </si>
  <si>
    <t>Western Suburbs</t>
  </si>
  <si>
    <t>nala621@aol.com</t>
  </si>
  <si>
    <t>250,000-350,000</t>
  </si>
  <si>
    <t>1750/month</t>
  </si>
  <si>
    <t>Outdoor Activities (biking, walking, running, hiking), Dining out, Home based activities (cooking, DIY, playroom), Recreational sports (football, baseball/softball, basketball), Working out at the gym, Shopping</t>
  </si>
  <si>
    <t>06/10/15</t>
  </si>
  <si>
    <t>Hometown, oak lawn, worth, Chicago ridge, burbank or bridgeview</t>
  </si>
  <si>
    <t>laurenpienta@yahoo.com</t>
  </si>
  <si>
    <t>$2000 or under</t>
  </si>
  <si>
    <t xml:space="preserve">Don't like this neighborhood. Crime rate is high. </t>
  </si>
  <si>
    <t>Outdoor Activities (biking, walking, running, hiking), Dining out, Home based activities (cooking, DIY, playroom)</t>
  </si>
  <si>
    <t xml:space="preserve">We prefer single family house, but will consider townhouse or duplex. Our lease is almost up &amp; meed to find something asap. Thank you for any help you can provide. </t>
  </si>
  <si>
    <t>Good Schools - These schools perform at state wide average</t>
  </si>
  <si>
    <t>60175 (St. Charles)</t>
  </si>
  <si>
    <t>Outdoor activities (biking, walking, running, hiking), Dining out, Working out at the gym, Theater, Music, Reading, walking, pet activities</t>
  </si>
  <si>
    <t>Driving distance to the city, to Alsip, and close to the IN border</t>
  </si>
  <si>
    <t>City of Chicago, Near Chicago Suburbs, South Suburbs</t>
  </si>
  <si>
    <t>Batavia</t>
  </si>
  <si>
    <t>Crain's Chicago Business</t>
  </si>
  <si>
    <t>Not enough to do</t>
  </si>
  <si>
    <t>St. Matthews, KY</t>
  </si>
  <si>
    <t>Baby Boomer (1946-1964)</t>
  </si>
  <si>
    <t>General match provided on 5/30.  Followed up on 6/4</t>
  </si>
  <si>
    <t>Dalia</t>
  </si>
  <si>
    <t>Sent 1st email template, initial list on 11/14, sent community details on 12/4</t>
  </si>
  <si>
    <t>Sent Referral 5/12</t>
  </si>
  <si>
    <t>Referral</t>
  </si>
  <si>
    <t xml:space="preserve">North haven ct </t>
  </si>
  <si>
    <t>7/1/2015</t>
  </si>
  <si>
    <t>Kari</t>
  </si>
  <si>
    <t xml:space="preserve">Concordia university </t>
  </si>
  <si>
    <t>kab0603@gmail.com</t>
  </si>
  <si>
    <t>Riverforist</t>
  </si>
  <si>
    <t>Dalia_dahlawi@yahoo.com</t>
  </si>
  <si>
    <t>City of Chicago, Near Chicago Suburbs, Northern Suburbs, Northwestern Suburbs, Western Suburbs, Southwestern Suburbs, South Suburbs</t>
  </si>
  <si>
    <t xml:space="preserve">Like the neighborhood to be family friendly , highly educated Comunity , ,color white , quiet nature, excellent life status،rich people live there , Services close،"top rated schools "
I don't like color people Comunity  , strong religion people ,  big populated area, a large number of students in schools </t>
  </si>
  <si>
    <t>Home based activities (cooking, DIY, playroom), Recreational sports (football, baseball/softball, basketball), Theater, Shopping</t>
  </si>
  <si>
    <t>Albany, NY</t>
  </si>
  <si>
    <t xml:space="preserve">I am looking for a big house about 2,500 fet 3000 fet good spice (area) 
Large rooms from (4/5 bedrooms) , 2/3 bathrooms, dining room, 2 living rooms, 2 garage
 schools is very important for  my kids , the population  living in the Comunity are high standard people 
Services available
No oil for heaters at the house 
Move in the end of jun 2015 
 </t>
  </si>
  <si>
    <t>LSL</t>
  </si>
  <si>
    <t>Sent Matches 5/13 and added to the Apartment People List. Told her she needed to raise her budget to $1200 or consider 1 Bedrooms</t>
  </si>
  <si>
    <t>Must be Top Tier - More kids from these schools attend Ivy league type schools</t>
  </si>
  <si>
    <t>Parnell</t>
  </si>
  <si>
    <t>parnell.chicago@gmail.com</t>
  </si>
  <si>
    <t>Cindy</t>
  </si>
  <si>
    <t>60613 (Uptown)</t>
  </si>
  <si>
    <t>Cindy.brooks@comcast.net</t>
  </si>
  <si>
    <t>05/18/15</t>
  </si>
  <si>
    <t>Sent Matches and Budget expectation on 6/1</t>
  </si>
  <si>
    <t>Outdoor activities (biking, walking, running, hiking), Dining out, Home based activities (cooking, do-it-yourself projects, playroom), Working out at the gym, Theater, Music</t>
  </si>
  <si>
    <t>45 minutes</t>
  </si>
  <si>
    <t>joliet</t>
  </si>
  <si>
    <t>West lakeview, Chicago</t>
  </si>
  <si>
    <t>Berwyn</t>
  </si>
  <si>
    <t>City of Chicago, Near Chicago Suburbs, Western Suburbs</t>
  </si>
  <si>
    <t>Ad in web search</t>
  </si>
  <si>
    <t>Easy access to night life, easy transportation, safe, family friendly</t>
  </si>
  <si>
    <t>Glyn Ellen</t>
  </si>
  <si>
    <t>$500-$800</t>
  </si>
  <si>
    <t>Generation X (mid 60's - early 80's)</t>
  </si>
  <si>
    <t>Seattle</t>
  </si>
  <si>
    <t>Sent 1st email template, initial list on 11/14.  Sent follow up on 12/4</t>
  </si>
  <si>
    <t>jeff</t>
  </si>
  <si>
    <t>Referral sent on 5/11</t>
  </si>
  <si>
    <t>Missy</t>
  </si>
  <si>
    <t>Mnf1217@gmail.com</t>
  </si>
  <si>
    <t>Kristen</t>
  </si>
  <si>
    <t>Sorokti</t>
  </si>
  <si>
    <t>Kmsorok@gmail.com</t>
  </si>
  <si>
    <t>847-946-8053</t>
  </si>
  <si>
    <t>singapore</t>
  </si>
  <si>
    <t>Live in city, Trying to decide between city vs suburbs</t>
  </si>
  <si>
    <t>01/01/16</t>
  </si>
  <si>
    <t>550,000 to 650,000</t>
  </si>
  <si>
    <t>9:00:00 PM</t>
  </si>
  <si>
    <t>60062 (Northbrook)</t>
  </si>
  <si>
    <t>60606 (River North)</t>
  </si>
  <si>
    <t>07/01/2015</t>
  </si>
  <si>
    <t xml:space="preserve">glen ellyn, wheaton, </t>
  </si>
  <si>
    <t>Near Chicago Suburbs (just outside city borders), Northwestern Suburbs, Western Suburbs</t>
  </si>
  <si>
    <t>jeffrey.s.mcdonald@gmail.com</t>
  </si>
  <si>
    <t>480,000 - 600,000</t>
  </si>
  <si>
    <t>Roscoe village</t>
  </si>
  <si>
    <t>Outdoor activities (biking, walking, running, hiking), Dining out, Home based activities (cooking, do-it-yourself projects, playroom), Recreational sports (football, baseball/softball, basketball, etc)</t>
  </si>
  <si>
    <t>Logan square</t>
  </si>
  <si>
    <t>Walkability, fun, outdoors</t>
  </si>
  <si>
    <t>Web article</t>
  </si>
  <si>
    <t>Live the restaurants and green space.
Hate the violence (I have witnessed shots fired).</t>
  </si>
  <si>
    <t>Outdoor Activities (biking, walking, running, hiking), Dining out, Home based activities (cooking, DIY, playroom), Recreational sports (football, baseball/softball, basketball), Arts and crafts, Shopping</t>
  </si>
  <si>
    <t>Airport - O'Hare, Train Station (Metra/CTA)</t>
  </si>
  <si>
    <t>Initial match provided 5/11, asked to complete lifestyle.  She gave feedback via email.  Willing to move budget to $2500.  Sent a follow up on 6/5</t>
  </si>
  <si>
    <t>Yes, by email</t>
  </si>
  <si>
    <t>Set up in 5/12</t>
  </si>
  <si>
    <t>Sent Matches and intro on 6/4</t>
  </si>
  <si>
    <t>Brandon</t>
  </si>
  <si>
    <t>Dee</t>
  </si>
  <si>
    <t>Banks</t>
  </si>
  <si>
    <t>np4vets@hotmail.com</t>
  </si>
  <si>
    <t>Linda Bouchard</t>
  </si>
  <si>
    <t>abroad</t>
  </si>
  <si>
    <t>January 2016</t>
  </si>
  <si>
    <t>1600 Golf Rd, Rolling Meadows, IL 60008</t>
  </si>
  <si>
    <t>60608 (North Lawndale)</t>
  </si>
  <si>
    <t>na</t>
  </si>
  <si>
    <t>0-20</t>
  </si>
  <si>
    <t>edison park, park ridge</t>
  </si>
  <si>
    <t>???</t>
  </si>
  <si>
    <t>City of Chicago, Near Chicago Suburbs, Northwestern Suburbs</t>
  </si>
  <si>
    <t>lindagbouchard@gmail.com</t>
  </si>
  <si>
    <t>beverly</t>
  </si>
  <si>
    <t>1000-1600</t>
  </si>
  <si>
    <t>Tempe, AZ</t>
  </si>
  <si>
    <t>dislike trash, noise, crowded streets, crime, lack of privacy and safety
like clean streets, sidewalks, plants and landscaping, security, quiet, limited traffic</t>
  </si>
  <si>
    <t>Dining out, Home based activities (cooking, DIY, playroom), Arts and crafts, Music, Shopping</t>
  </si>
  <si>
    <t>Dining out, Home based activities (cooking, do-it-yourself projects, playroom), Working out at the gym, Theater</t>
  </si>
  <si>
    <t>Inital information provided, he has filled out lifestyle.  Second match provided on 5/13.  He will get back to me with confirmation of job, then will visit area</t>
  </si>
  <si>
    <t>Asked for some feedback before we set up with MLS.  Followed up on 6/4 and told her that will start mls listings.</t>
  </si>
  <si>
    <t>11/12 1st email template
 11/15 sent Initial set</t>
  </si>
  <si>
    <t>Hyde Park</t>
  </si>
  <si>
    <t>Kenwood</t>
  </si>
  <si>
    <t xml:space="preserve">Yes </t>
  </si>
  <si>
    <t>Mike &amp; Megan</t>
  </si>
  <si>
    <t>Nick</t>
  </si>
  <si>
    <t>San Francisco (Dogpatch)</t>
  </si>
  <si>
    <t>Logan</t>
  </si>
  <si>
    <t>8/1/15 - 10/1/15</t>
  </si>
  <si>
    <t>nikologan@gmail.com</t>
  </si>
  <si>
    <t>none</t>
  </si>
  <si>
    <t>Match complete</t>
  </si>
  <si>
    <t>Lisle</t>
  </si>
  <si>
    <t>500000-1000000</t>
  </si>
  <si>
    <t>Lombard</t>
  </si>
  <si>
    <t>5+</t>
  </si>
  <si>
    <t>3+</t>
  </si>
  <si>
    <t>West Loop, West Town, Roscoe Village, Bucktown/Wicker Park, Old Town/Gold Coast</t>
  </si>
  <si>
    <t>60601 (loop)</t>
  </si>
  <si>
    <t>Becky</t>
  </si>
  <si>
    <t>nutmeg@1000monkeys.com</t>
  </si>
  <si>
    <t>beckyhball@gmail.com</t>
  </si>
  <si>
    <t>Dining out, Home based activities (cooking, do-it-yourself projects, playroom), Recreational sports (football, baseball/softball, basketball, etc), Golf, Theater</t>
  </si>
  <si>
    <t>Like: Young families. Up and coming area.  New businesses.  Walkable.  Convenient public transportation to downtown.
Dislike: Hipster invasion. Street noise (especially motorcycles).  Lots of construction.</t>
  </si>
  <si>
    <t>The loop</t>
  </si>
  <si>
    <t>Outdoor Activities (biking, walking, running, hiking), Dining out, Recreational sports (football, baseball/softball, basketball), Golf, Walkability is a very important factor for us</t>
  </si>
  <si>
    <t>500,000-800,000</t>
  </si>
  <si>
    <t>Hinsdale</t>
  </si>
  <si>
    <t>We have an infant and want to be able to walk around our neighborhood and feel safe doing so.  We want to be close to what we need (grocery stores, restaurants, etc).  We also want good preschool/elementary schools in the neighborhood, as we're looking for someplace to live while our child grows up.
</t>
  </si>
  <si>
    <t>Wicker Park</t>
  </si>
  <si>
    <t>Sent Matches on 6/4, advised of budget issues</t>
  </si>
  <si>
    <t>Evanston, Glenview</t>
  </si>
  <si>
    <t>Andersonville, Lincoln Square, North Center</t>
  </si>
  <si>
    <t>OaK Park, Glen Ellyn</t>
  </si>
  <si>
    <t>Erika</t>
  </si>
  <si>
    <t xml:space="preserve">Harford </t>
  </si>
  <si>
    <t>rm</t>
  </si>
  <si>
    <t>Epfleg@yahoo.com</t>
  </si>
  <si>
    <t>rucha00005@gmail.com</t>
  </si>
  <si>
    <t>12/01/2015</t>
  </si>
  <si>
    <t>350,000-400,000</t>
  </si>
  <si>
    <t xml:space="preserve">10 minutes </t>
  </si>
  <si>
    <t>60604 (loop)</t>
  </si>
  <si>
    <t>2305 cherry hills Dr 202</t>
  </si>
  <si>
    <t xml:space="preserve">relocating </t>
  </si>
  <si>
    <t>springfield</t>
  </si>
  <si>
    <t>Mountain View</t>
  </si>
  <si>
    <t>07/30/15</t>
  </si>
  <si>
    <t>latasha.hethington@gmail.com</t>
  </si>
  <si>
    <t>Provided general match and asked some questions.   5/19 followed up</t>
  </si>
  <si>
    <t>500-600</t>
  </si>
  <si>
    <t>Street Parking, Not Important</t>
  </si>
  <si>
    <t>Downtown</t>
  </si>
  <si>
    <t>Oak park, forest park, berwyn, forest glen</t>
  </si>
  <si>
    <t>Ash</t>
  </si>
  <si>
    <t>Proximity to train</t>
  </si>
  <si>
    <t>Moving from London, UK</t>
  </si>
  <si>
    <t>Chicago - logan square</t>
  </si>
  <si>
    <t>08/24/15</t>
  </si>
  <si>
    <t>News article</t>
  </si>
  <si>
    <t xml:space="preserve">I like that it is quiet and peaceful. </t>
  </si>
  <si>
    <t>Outdoor Activities (biking, walking, running, hiking), Dining out, Home based activities (cooking, DIY, playroom), Arts and crafts, Music, Shopping</t>
  </si>
  <si>
    <t>Dislike - crime, high home prices, bad schools
Like - lots of families with young children, easy to meet other parents, walkable to lots of restaurants and activities, easy commute on train</t>
  </si>
  <si>
    <t>London</t>
  </si>
  <si>
    <t>Sent referral 5/30</t>
  </si>
  <si>
    <t>Prliminary match done on 5/14.  Sent visual map with median prices, asked for lifestyle.  He doesn't know work location yet.  He responded, will not be moving unitl 8/1/16</t>
  </si>
  <si>
    <t>deneen</t>
  </si>
  <si>
    <t>cj</t>
  </si>
  <si>
    <t>Yianni</t>
  </si>
  <si>
    <t>kap</t>
  </si>
  <si>
    <t>ckaplin@hotmail.com</t>
  </si>
  <si>
    <t>Chicago, on 67th Jeffery</t>
  </si>
  <si>
    <t>06/02/2015</t>
  </si>
  <si>
    <t xml:space="preserve">1yr </t>
  </si>
  <si>
    <t>evergreen ,dolton, Riverdale,bronzeville</t>
  </si>
  <si>
    <t>Lincoln Park, The Loop, Wrigleyville</t>
  </si>
  <si>
    <t>City of Chicago, Northern Suburbs</t>
  </si>
  <si>
    <t>shylove.d.c@gmail.com</t>
  </si>
  <si>
    <t>60018 (Des Plains)</t>
  </si>
  <si>
    <t>60631 (Edison Park)</t>
  </si>
  <si>
    <t>They shoot in the area and I can't play with my daughter and we worry About our safety.They steal cars,and aren't neighborly</t>
  </si>
  <si>
    <t>Middle School, High School</t>
  </si>
  <si>
    <t>Outdoor Activities (biking, walking, running, hiking), Dining out, Recreational sports (football, baseball/softball, basketball), Golf, Working out at the gym, Music</t>
  </si>
  <si>
    <t>Boston</t>
  </si>
  <si>
    <t>Lake Zurich,  Barrington</t>
  </si>
  <si>
    <t xml:space="preserve">I would rather live in a house  hardwood floors, granted tiles, Jacuzzi tub, nice size bedrooms with closet space. Storage w/ L/R @ D/R </t>
  </si>
  <si>
    <t>Home based activities (cooking, do-it-yourself projects, playroom), Recreational sports (football, baseball/softball, basketball, etc), Golf, Working out at the gym</t>
  </si>
  <si>
    <t>Sent first email, sent matches and asked to fill out lifestyle if more refinement needed.  Gave match, but he is looking for a roommate.  He will send me note when done.  Matched to roommate.  See Adriana</t>
  </si>
  <si>
    <t>Fox news chicago</t>
  </si>
  <si>
    <t>Nothing</t>
  </si>
  <si>
    <t>Sent referral 6/1, but bridgeport may be an option, checking with CAF Hyde Park.  Sent 6/4 follow up</t>
  </si>
  <si>
    <t>Bridgeport</t>
  </si>
  <si>
    <t xml:space="preserve">murat selcuk </t>
  </si>
  <si>
    <t xml:space="preserve">work </t>
  </si>
  <si>
    <t xml:space="preserve">st.paul, minnesota </t>
  </si>
  <si>
    <t>10/01/2015</t>
  </si>
  <si>
    <t>Sent 1st email template</t>
  </si>
  <si>
    <t xml:space="preserve">30 - 45 </t>
  </si>
  <si>
    <t>Bucktown</t>
  </si>
  <si>
    <t xml:space="preserve">chicago, northside, gold coast </t>
  </si>
  <si>
    <t>City of Chicago, Near Chicago Suburbs (just outside city borders), Northern Suburbs</t>
  </si>
  <si>
    <t>muratselcukus@hotmail.com</t>
  </si>
  <si>
    <t>Dan</t>
  </si>
  <si>
    <t>dragonmaster2020@gmail.com</t>
  </si>
  <si>
    <t>pro's: 
-close proximity to grocery store , restaurants,bars....
- easy access to hwy system 
- close to many parks 
con's :
- condition of the streets are terrible ( potholes ...) 
- parking 
</t>
  </si>
  <si>
    <t>Nicholas</t>
  </si>
  <si>
    <t>Outdoor Activities (biking, walking, running, hiking), Dining out, Home based activities (cooking, DIY, playroom), Working out at the gym, Theater, Arts and crafts, Music, Shopping</t>
  </si>
  <si>
    <t>Diorio</t>
  </si>
  <si>
    <t>ndiorio27@yahoo.com</t>
  </si>
  <si>
    <t>773-680-9645</t>
  </si>
  <si>
    <t>30-45 minutes via public transportation</t>
  </si>
  <si>
    <t>chicago, 60661</t>
  </si>
  <si>
    <t>City of Chicago, Near Chicago Suburbs, Northern Suburbs</t>
  </si>
  <si>
    <t>oak park</t>
  </si>
  <si>
    <t>Dining out, Home based activities (cooking, do-it-yourself projects, playroom), Music</t>
  </si>
  <si>
    <t>Orlando, Florida</t>
  </si>
  <si>
    <t>Stephanie</t>
  </si>
  <si>
    <t>fox news chicago</t>
  </si>
  <si>
    <t>schools, parks, location, family centered</t>
  </si>
  <si>
    <t>Provided matches on 5/18</t>
  </si>
  <si>
    <t>Stephaniealee1@gmail.com</t>
  </si>
  <si>
    <t>4,000/month</t>
  </si>
  <si>
    <t>Set up 5/18</t>
  </si>
  <si>
    <t>Outdoor Activities (biking, walking, running, hiking), Dining out, Home based activities (cooking, DIY, playroom), Working out at the gym</t>
  </si>
  <si>
    <t>Forest preserves, Airport - O'Hare, Train Station (Metra/CTA)</t>
  </si>
  <si>
    <t>Roscoe Village</t>
  </si>
  <si>
    <t>Edward</t>
  </si>
  <si>
    <t>Sent 1st email, sent follow up question on oak park experience 11/14, sent a folllow up on 12/1 to see if still interested, he is not - close the lead</t>
  </si>
  <si>
    <t>October 14, 2015</t>
  </si>
  <si>
    <t>Sent Matches and asked for meeting on 6/4</t>
  </si>
  <si>
    <t>Glenview, Glen Ellen</t>
  </si>
  <si>
    <t>Wilmette , Evanston</t>
  </si>
  <si>
    <t>Lawrence</t>
  </si>
  <si>
    <t>Daniels</t>
  </si>
  <si>
    <t>teamdaniels86@gmail.com</t>
  </si>
  <si>
    <t>Marlee</t>
  </si>
  <si>
    <t>$90,000-$130,000</t>
  </si>
  <si>
    <t>0% VA Loan</t>
  </si>
  <si>
    <t>1:10:00 AM</t>
  </si>
  <si>
    <t>Near Chicago Suburbs, Northern Suburbs</t>
  </si>
  <si>
    <t>40 minutes</t>
  </si>
  <si>
    <t>east 14th Street, Chicago, il</t>
  </si>
  <si>
    <t>60546 (Riverside)</t>
  </si>
  <si>
    <t>Lincoln Park, Gold Coast, Streeterville</t>
  </si>
  <si>
    <t>marlee.r.delaney@gmail.com</t>
  </si>
  <si>
    <t>Outdoor activities (biking, walking, running, hiking), Home based activities (cooking, do-it-yourself projects, playroom), Recreational sports (football, baseball/softball, basketball, etc), Working out at the gym</t>
  </si>
  <si>
    <t>Chicago Lawn</t>
  </si>
  <si>
    <t>Cambridge, MA</t>
  </si>
  <si>
    <t>FOX News</t>
  </si>
  <si>
    <t>I live close to the Englewood border and crime is on a rise</t>
  </si>
  <si>
    <t>Sent Matches and set up in MLS 6/5</t>
  </si>
  <si>
    <t>Email sent 5/15 asking some questions.  5/21 follow up.  He did respond by doing lifestyle</t>
  </si>
  <si>
    <t>Denise Wright</t>
  </si>
  <si>
    <t>Cleveland, Ohio</t>
  </si>
  <si>
    <t>not sure yet - still in the job-hunting process</t>
  </si>
  <si>
    <t>Andersonville, Lincoln Square, Wicker Park, Bucktown</t>
  </si>
  <si>
    <t>Set up 6/4</t>
  </si>
  <si>
    <t>throughroseglasses@gmail.com</t>
  </si>
  <si>
    <t>Jasmin</t>
  </si>
  <si>
    <t>Pellegrino</t>
  </si>
  <si>
    <t>jbpellegrino@gmail.com</t>
  </si>
  <si>
    <t>I actually really love Cleveland -- essentially, the reason for the move is to start my home-based business (I see it doing better in the Chicago market). And well, I love Chicago just a little bit more. ;) I love being close to the excitement and atmosphere of downtown (but am open to a nearby suburb). My boyfriend and I both love good food so great restaurants are a must, good bars don't hurt; somewhere with a lot of activity would be nice.</t>
  </si>
  <si>
    <t>Outdoor Activities (biking, walking, running, hiking), Dining out, Home based activities (cooking, DIY, playroom), Music, Shopping</t>
  </si>
  <si>
    <t>Tianna</t>
  </si>
  <si>
    <t>Lake front, Train Station (Metra/CTA), Train is more important than lakefront; lakefront would be nice though</t>
  </si>
  <si>
    <t>tdbb79@mail.missouri.edu</t>
  </si>
  <si>
    <t>12:10:00 AM</t>
  </si>
  <si>
    <t>60614 (Lincoln Park)</t>
  </si>
  <si>
    <t>Lincoln Park, Lakeview, Wrigleyville</t>
  </si>
  <si>
    <t>Avondale</t>
  </si>
  <si>
    <t>news</t>
  </si>
  <si>
    <t>Honestly, given our most recent experiences with duplex living and being in close proximity to our neighbors, we would love a little bit of separation/privacy. I would say we'd prefer a medium or large building over a small one, so we're not lumped in with just one set of neighbors; but actually, I'd love to find something even more private. Perhaps a single unit over a business or something to that effect? I selected rental, but I think we'd be open to exploring buying options as well if we didn't find the right apartment situation.</t>
  </si>
  <si>
    <t>I hate everything about Avondale. Take your pick: the type of people that live here, the TERRIBLE (and INCREDIBLY behind) school my daughter is in, that EVERYTHING is in Spanish or Polish, that it's NOWHERE near my neighborhood (where I grew up) or where my family's bar is... the parking sucks, the rent is WAY over-priced for the neighborhood.</t>
  </si>
  <si>
    <t xml:space="preserve">Karla </t>
  </si>
  <si>
    <t>Asked for some feedback.  She responded on 6/5.  Wants mls.  Sent agendas for visiting areas</t>
  </si>
  <si>
    <t>Karla Sent Rejection email</t>
  </si>
  <si>
    <t>Margaret Sisk</t>
  </si>
  <si>
    <t>Moving from the suburbs to the city</t>
  </si>
  <si>
    <t xml:space="preserve">Carol Stream, IL </t>
  </si>
  <si>
    <t>Marlecia</t>
  </si>
  <si>
    <t>Lake View, Lincoln Park, Logan Square</t>
  </si>
  <si>
    <t>Roger's Park</t>
  </si>
  <si>
    <t>Des Plaines</t>
  </si>
  <si>
    <t>Mohammad</t>
  </si>
  <si>
    <t>Maoamb07@gmail.com</t>
  </si>
  <si>
    <t>January 1st 2016</t>
  </si>
  <si>
    <t>3 wanted, 2 ok</t>
  </si>
  <si>
    <t>August 13</t>
  </si>
  <si>
    <t>River North, Wicker Park, Logan Square</t>
  </si>
  <si>
    <t>Hour or less</t>
  </si>
  <si>
    <t>megster2889@gmail.com</t>
  </si>
  <si>
    <t xml:space="preserve">Chicago downtown </t>
  </si>
  <si>
    <t xml:space="preserve"> Naperville  - Oak park </t>
  </si>
  <si>
    <t>Near Chicago Suburbs, Northwestern Suburbs</t>
  </si>
  <si>
    <t>1800-1900</t>
  </si>
  <si>
    <t xml:space="preserve">The neighborhood we live in now is to far from where my husband works. There aren't a lot of great options for food, and we are both chefs. It would be nice to be in a more upbeat community centered neighborhood. We also have a 21/2 year old, I do enjoy the parks in our area but it is a little dirty in our outside area. </t>
  </si>
  <si>
    <t>Dekalb county</t>
  </si>
  <si>
    <t>Horam</t>
  </si>
  <si>
    <t xml:space="preserve">5/18 Sent first email with clarifying questions and asked to fill out lifestyle Qs. </t>
  </si>
  <si>
    <t>m_horam@yahoo.com</t>
  </si>
  <si>
    <t>12:35:00 AM</t>
  </si>
  <si>
    <t>60615 (Hyde Park)</t>
  </si>
  <si>
    <t>South Loop, Hyde Park, Oak Park, Beverly, West Loop</t>
  </si>
  <si>
    <t>Sent median 2 bed page and crime stats.  She needs to go to 1 bed or live farther than she wants.  Sent follow up note on 6/8.  She emailed back 6/9, has roomate, increased to 1800</t>
  </si>
  <si>
    <t>Dining out, Home based activities (cooking, do-it-yourself projects, playroom), Working out at the gym, Theater, feeling of safety &amp; walk-ability</t>
  </si>
  <si>
    <t>Midway AND Lake Front</t>
  </si>
  <si>
    <t>Washington Park</t>
  </si>
  <si>
    <t>Lincoln Square/Ravenswood</t>
  </si>
  <si>
    <t>Small (less than 10 lbs)</t>
  </si>
  <si>
    <t>Ashley</t>
  </si>
  <si>
    <t xml:space="preserve">FOX 32 News </t>
  </si>
  <si>
    <t>chicago</t>
  </si>
  <si>
    <t>07/15/15</t>
  </si>
  <si>
    <t xml:space="preserve">PROs: LOVE vintage style of unit (real traditionally colored wood trim everywhere); accessibility to L (green &amp; red) and highway (Dan Ryan, LSD, I-55); separate Living Room &amp; Kitchen; parking spot; in-unit W/D; spacious; tons storage; sunroom &amp; deck; close to large park &amp; Lake Michigan; easy street parking; (almost) floor-ceiling windows;
CONs: Neighborhood feels unsafe; no mainstream food options (only fried food); no grocery stores; no cheap gyms; no bars; alley is a MESS </t>
  </si>
  <si>
    <t>not sure.</t>
  </si>
  <si>
    <t>Mitul</t>
  </si>
  <si>
    <t>EBAIOJ@GMAIL.COM</t>
  </si>
  <si>
    <t>First time home buyer</t>
  </si>
  <si>
    <t>08/2015</t>
  </si>
  <si>
    <t>convenience to grocery stores and amenities.</t>
  </si>
  <si>
    <t>Dining out, Working out at the gym, Theater, Arts and crafts, Music, Shopping</t>
  </si>
  <si>
    <t>20-30</t>
  </si>
  <si>
    <t>Morton Grove</t>
  </si>
  <si>
    <t>Less than $170,000</t>
  </si>
  <si>
    <t>Irving Park</t>
  </si>
  <si>
    <t>Thanks</t>
  </si>
  <si>
    <t>nothankayou@gmail.com</t>
  </si>
  <si>
    <t>Match done on 6/8 (Way late!).  Didn't see that no one picked up this client previously</t>
  </si>
  <si>
    <t>60603 (loop)</t>
  </si>
  <si>
    <t>Sent an intro on 5/15.  asked for lifestyle info.  5/21 follow up</t>
  </si>
  <si>
    <t>Outdoor activities (biking, walking, running, hiking), Home based activities (cooking, do-it-yourself projects, playroom), Arts and Crafts</t>
  </si>
  <si>
    <t>In process</t>
  </si>
  <si>
    <t>Andrew</t>
  </si>
  <si>
    <t>Nour Abusaad</t>
  </si>
  <si>
    <t>bigdcboys@yahoo.com</t>
  </si>
  <si>
    <t>12/01/15</t>
  </si>
  <si>
    <t>Logan Square, Avondale, Garfield Park, Pilsen, Lakeview</t>
  </si>
  <si>
    <t>Oak Brook, Elm Hurst</t>
  </si>
  <si>
    <t>agwendt@gmail.com</t>
  </si>
  <si>
    <t>Near Chicago Suburbs (just outside city borders), Northern Suburbs, Northwestern Suburbs, Western Suburbs, Southwestern Suburbs</t>
  </si>
  <si>
    <t>2000&gt;</t>
  </si>
  <si>
    <t>Like that it is avant garde/up anc coming. Like that it is near the 606 and Humblodt Park. Like that it is near Logan Square. Dislike that it is far from the CTA.</t>
  </si>
  <si>
    <t>Outdoor Activities (biking, walking, running, hiking), Dining out, Home based activities (cooking, DIY, playroom), Golf, Theater, Music</t>
  </si>
  <si>
    <t>Dallas, TX</t>
  </si>
  <si>
    <t>Cubs fan. Music lover.</t>
  </si>
  <si>
    <t xml:space="preserve">5/18 Sent first email with some communities and asked to fill out lifestyle Qs. </t>
  </si>
  <si>
    <t>this is a jack ass</t>
  </si>
  <si>
    <t xml:space="preserve">Mary </t>
  </si>
  <si>
    <t>maryrwilcox@mac.com</t>
  </si>
  <si>
    <t>07/00/15</t>
  </si>
  <si>
    <t>Followed up on 6/8 for open questions.  Sent follow up on 6/17 and 7/7</t>
  </si>
  <si>
    <t>Jon</t>
  </si>
  <si>
    <t>Evanston, Naperville, Downers Grove</t>
  </si>
  <si>
    <t>Rosenblatt</t>
  </si>
  <si>
    <t>Near Chicago Suburbs (just outside city borders), Western Suburbs</t>
  </si>
  <si>
    <t>jonrosenblatt@yahoo.com</t>
  </si>
  <si>
    <t>Lori</t>
  </si>
  <si>
    <t>$500,000 - $901,000</t>
  </si>
  <si>
    <t>Northern VA</t>
  </si>
  <si>
    <t>1:01:00 AM</t>
  </si>
  <si>
    <t>Work Location: Scott Air Force Base</t>
  </si>
  <si>
    <t>Outdoor activities (biking, walking, running, hiking), Recreational sports (football, baseball/softball, basketball, etc), Theater, Arts and Crafts, Music</t>
  </si>
  <si>
    <t>lbpriv2@aol.com</t>
  </si>
  <si>
    <t>300,000-$400,000</t>
  </si>
  <si>
    <t>I'm already working with her through Urb &amp; Burb. I showed a house a block away from my 3 weeks ago that she is coming for a second look at this weekend. She onlt contacted me about my Evanston , Ad however, so I see on this she is looking at Downers Grove and Naperville... so I'll contact her about those and other potential communities using via Homeology</t>
  </si>
  <si>
    <t>Close to city.</t>
  </si>
  <si>
    <t>I like my backyard and safe community. I would prefer no HOAS and over 3+ acres of privacy.</t>
  </si>
  <si>
    <t>MB</t>
  </si>
  <si>
    <t>Airport - O'Hare, Airport - Midway, Train Station (Metra/CTA)</t>
  </si>
  <si>
    <t>mbakor@gmail.com</t>
  </si>
  <si>
    <t>study</t>
  </si>
  <si>
    <t xml:space="preserve">10 July </t>
  </si>
  <si>
    <t>Kaplan - Chicago, 205 West Randolph Street #200, Chicago, IL 60606, United States</t>
  </si>
  <si>
    <t>Northern Suburbs, Northwestern Suburbs</t>
  </si>
  <si>
    <t>Jeddah</t>
  </si>
  <si>
    <t>Scott AF base is outside St. Louis.  sent question about this on 6/9</t>
  </si>
  <si>
    <t xml:space="preserve">Sent referral   </t>
  </si>
  <si>
    <t>Lathos</t>
  </si>
  <si>
    <t>Selectservprez@aol.com</t>
  </si>
  <si>
    <t>jose carlos</t>
  </si>
  <si>
    <t>from Mexico</t>
  </si>
  <si>
    <t>interlomas Mexico city</t>
  </si>
  <si>
    <t>07/15/2015</t>
  </si>
  <si>
    <t>300000-350000</t>
  </si>
  <si>
    <t>60131 (Franklin Park)</t>
  </si>
  <si>
    <t>West loop</t>
  </si>
  <si>
    <t>Near Chicago Suburbs (just outside city borders), Northern Suburbs, Northwestern Suburbs, Western Suburbs</t>
  </si>
  <si>
    <t>jcarlos.alanize@gmail.com</t>
  </si>
  <si>
    <t>Outdoor activities (biking, walking, running, hiking), Dining out, Recreational sports (football, baseball/softball, basketball, etc), Working out at the gym, Music</t>
  </si>
  <si>
    <t>I like having stores and entertainment nearby
I dislike lack of parks or forested areas</t>
  </si>
  <si>
    <t>Crains</t>
  </si>
  <si>
    <t>Industrial</t>
  </si>
  <si>
    <t>Followed up on 6/15 to get preference, i want to link up to AS asap.  6/17 follow up.  7/7 follow up</t>
  </si>
  <si>
    <t>Elmhurst</t>
  </si>
  <si>
    <t>Oak Brook</t>
  </si>
  <si>
    <t>the</t>
  </si>
  <si>
    <t>cyclista</t>
  </si>
  <si>
    <t>thecyclista@me.com</t>
  </si>
  <si>
    <t>pamela</t>
  </si>
  <si>
    <t>chicago southwest</t>
  </si>
  <si>
    <t>60611 (Streeterville)</t>
  </si>
  <si>
    <t>1hour</t>
  </si>
  <si>
    <t>Logan Square, Avondale, Ravenswood Manor</t>
  </si>
  <si>
    <t>southwest</t>
  </si>
  <si>
    <t>pamelaw37@gmail.com</t>
  </si>
  <si>
    <t>EveryBlock</t>
  </si>
  <si>
    <t>To much shooting</t>
  </si>
  <si>
    <t>Home based activities (cooking, DIY, playroom)</t>
  </si>
  <si>
    <t>nice park</t>
  </si>
  <si>
    <t>Sent 1st email, provided list of communties 11/17.  Followed up on open questions on 12/3</t>
  </si>
  <si>
    <t>Sent a referral on 6/9</t>
  </si>
  <si>
    <t>mike</t>
  </si>
  <si>
    <t>d</t>
  </si>
  <si>
    <t>mdeyoung1479@gmail.com</t>
  </si>
  <si>
    <t xml:space="preserve">Bridget </t>
  </si>
  <si>
    <t xml:space="preserve">San diego </t>
  </si>
  <si>
    <t>250000-350000</t>
  </si>
  <si>
    <t>2200/month</t>
  </si>
  <si>
    <t>07/06/2015</t>
  </si>
  <si>
    <t xml:space="preserve">20 minutes </t>
  </si>
  <si>
    <t>bbtheprofessional@yahoo.com</t>
  </si>
  <si>
    <t>Outdoor activities (biking, walking, running, hiking), Home based activities (cooking, do-it-yourself projects, playroom), Recreational sports (football, baseball/softball, basketball, etc), Working out at the gym, Music</t>
  </si>
  <si>
    <t>Outdoor Activities (biking, walking, running, hiking), Dining out, Recreational sports (football, baseball/softball, basketball), Working out at the gym, Shopping</t>
  </si>
  <si>
    <t xml:space="preserve">Also open to small buildings </t>
  </si>
  <si>
    <t>Crain's</t>
  </si>
  <si>
    <t>Like: Public transaportation, distance to work, cultural activities
Dislike: traffic, school systems, cost to buy a home</t>
  </si>
  <si>
    <t>Need feedback on area preference, then link up to AP.  Followed up on 6/17.  Followed up on 7/7, now she is moving in Sept</t>
  </si>
  <si>
    <t>Lake View</t>
  </si>
  <si>
    <t>North Center / Roscoe Village</t>
  </si>
  <si>
    <t>Kyung Kim</t>
  </si>
  <si>
    <t>Memphis</t>
  </si>
  <si>
    <t>09/28/15</t>
  </si>
  <si>
    <t>Wicker Park, Bucktown, Logan Square, Lakeview, Lincoln Park</t>
  </si>
  <si>
    <t>kkmonkey@gmail.com</t>
  </si>
  <si>
    <t>Harold</t>
  </si>
  <si>
    <t>like - walking distance to all trendy bars/restaurants/coffee shops. Near great park/zoo.
dislike - older apartment building</t>
  </si>
  <si>
    <t>Toliver</t>
  </si>
  <si>
    <t>Harold.toliver@gmail.com</t>
  </si>
  <si>
    <t>I love the area I'm at now. The buildings are old which I love but I don't like that they're not updated. I would like to be in a building with a character (not a deal breaker) but with updated amenities such as updated kitchen and bathroom. 
I have to have washer/dryer in the unit.
With regards to the style of living, I don't care much for it as long as it's not a high rise building. 
</t>
  </si>
  <si>
    <t>Sent a check in on 6/17, found that his is not receiving MLS as promised.  He unsubscribed and let me know on 7/7</t>
  </si>
  <si>
    <t>Outdoor activities (biking, walking, running, hiking), Dining out, Home based activities (cooking, do-it-yourself projects, playroom), Recreational sports (football, baseball/softball, basketball, etc), Theater, Music</t>
  </si>
  <si>
    <t xml:space="preserve">Dazil </t>
  </si>
  <si>
    <t>Hyde park</t>
  </si>
  <si>
    <t>Miami</t>
  </si>
  <si>
    <t>05/01/16</t>
  </si>
  <si>
    <t>Fox News Chicago</t>
  </si>
  <si>
    <t>Lack of grocery stores</t>
  </si>
  <si>
    <t>dc12f@my.fsu.edu</t>
  </si>
  <si>
    <t>Sent 1st email, sent initial list on 11/14.  Sent follow up on 12/4</t>
  </si>
  <si>
    <t>Jim</t>
  </si>
  <si>
    <t>Baldwin</t>
  </si>
  <si>
    <t>Jbaldwin@gmail.com</t>
  </si>
  <si>
    <t>400000-500000</t>
  </si>
  <si>
    <t>60602 (Loop)</t>
  </si>
  <si>
    <t>Ruth</t>
  </si>
  <si>
    <t>Wayne il</t>
  </si>
  <si>
    <t>8/1/2015</t>
  </si>
  <si>
    <t>Bartlett, west chicago, south elgin</t>
  </si>
  <si>
    <t>rjuarez210@yahoo.com</t>
  </si>
  <si>
    <t>Maria</t>
  </si>
  <si>
    <t>McGowan</t>
  </si>
  <si>
    <t>maria.r.mcgowan@gmail.com</t>
  </si>
  <si>
    <t>$400,000 - $650,000</t>
  </si>
  <si>
    <t>Downers Grove</t>
  </si>
  <si>
    <t>Outdoor Activities (biking, walking, running, hiking), Dining out, Home based activities (cooking, DIY, playroom), Recreational sports (football, baseball/softball, basketball), Working out at the gym, Theater, Shopping</t>
  </si>
  <si>
    <t>Westchester</t>
  </si>
  <si>
    <t>Outdoor activities (biking, walking, running, hiking), Dining out, Home based activities (cooking, do-it-yourself projects, playroom), Golf, Working out at the gym, Music</t>
  </si>
  <si>
    <t>Crain's article - recently moved but wanted to check this out.</t>
  </si>
  <si>
    <t>Nice but homes are pricey for what you get.</t>
  </si>
  <si>
    <t>Buck</t>
  </si>
  <si>
    <t>Sanders</t>
  </si>
  <si>
    <t>BERTHA GILLIAM</t>
  </si>
  <si>
    <t>bucksand557@gmail.com</t>
  </si>
  <si>
    <t>2305 HOLIDAY TERR LANSING IL 60438</t>
  </si>
  <si>
    <t>071\2015</t>
  </si>
  <si>
    <t>$400000-$600000</t>
  </si>
  <si>
    <t>LANSING IL- SOUTH HOLLAND IL- CALUMET CITY IL- HOMEWOOD IL- MATTERSON IL</t>
  </si>
  <si>
    <t>City of Chicago, South Suburbs</t>
  </si>
  <si>
    <t>mmea51@yahoo.com</t>
  </si>
  <si>
    <t>NONE</t>
  </si>
  <si>
    <t>900 - TO 950 A MONTH</t>
  </si>
  <si>
    <t>I love my neighborhood just need my own space ,my only dislike is units need to have washer dryer in units and assesment fees are changing every year.</t>
  </si>
  <si>
    <t>Dining out, Golf</t>
  </si>
  <si>
    <t>Outdoor Activities (biking, walking, running, hiking), Dining out, Working out at the gym, Music</t>
  </si>
  <si>
    <t>Location, restaurants</t>
  </si>
  <si>
    <t>Sent Referral on 6/12</t>
  </si>
  <si>
    <t>Erika Burkemper</t>
  </si>
  <si>
    <t>Sent 1st email, initial list on 11/14.  Followed up on 12/4</t>
  </si>
  <si>
    <t>3/01/2016</t>
  </si>
  <si>
    <t>wilmette, park ridge, elmhurst</t>
  </si>
  <si>
    <t>erikawilson5@gmail.com</t>
  </si>
  <si>
    <t>Brendan</t>
  </si>
  <si>
    <t>$850,000 - $1,000,000 (can go a little higher for dream home)</t>
  </si>
  <si>
    <t>Keating</t>
  </si>
  <si>
    <t>keatingbrendan@gmail.com</t>
  </si>
  <si>
    <t>2000/month</t>
  </si>
  <si>
    <t>We would love a neighborhood that is family centric and walkable.  Even better if suburb had a cute downtown that was easily accessible.  Current dislikes of our current neighborhood is traffic and some safety concerns.</t>
  </si>
  <si>
    <t>60208 (Evanston)</t>
  </si>
  <si>
    <t>andersonville, edgewater</t>
  </si>
  <si>
    <t>Outdoor activities (biking, walking, running, hiking), Dining out</t>
  </si>
  <si>
    <t>walkability, restaurants, access to public transit</t>
  </si>
  <si>
    <t>Sent welcome and initial matchs on 6/12 and request for conversation</t>
  </si>
  <si>
    <t>Wilmette, Evanston</t>
  </si>
  <si>
    <t>Glenview, Oak Park</t>
  </si>
  <si>
    <t>Park Ridge, Elmhurst</t>
  </si>
  <si>
    <t>Sent 1st email, sent follow up question on evanston 11/14.  sent follow up email on 12/4</t>
  </si>
  <si>
    <t xml:space="preserve">Carolyn </t>
  </si>
  <si>
    <t xml:space="preserve">Wicker park </t>
  </si>
  <si>
    <t xml:space="preserve">Home based </t>
  </si>
  <si>
    <t xml:space="preserve">30 minutes </t>
  </si>
  <si>
    <t xml:space="preserve">Bucktown, wicker park, Ukrainian village, west town, noble square </t>
  </si>
  <si>
    <t>Carolyntahlier@gmail.com</t>
  </si>
  <si>
    <t>1850-1900</t>
  </si>
  <si>
    <t>Antoinette</t>
  </si>
  <si>
    <t>Dillingham</t>
  </si>
  <si>
    <t xml:space="preserve">I like the neighborhood I live in, we would like more of a condo feel with our place. </t>
  </si>
  <si>
    <t>axexdx@outlook.com</t>
  </si>
  <si>
    <t>773-569-2092</t>
  </si>
  <si>
    <t>Moving from suburbs to city</t>
  </si>
  <si>
    <t xml:space="preserve">We really want laundry in the unit. We have a small dog who is very good. </t>
  </si>
  <si>
    <t>Outdoor activities (biking, walking, running, hiking), Dining out, Music</t>
  </si>
  <si>
    <t>Olympia Fields</t>
  </si>
  <si>
    <t>Television</t>
  </si>
  <si>
    <t>Does not have the accessibility of the City</t>
  </si>
  <si>
    <t>Dolores</t>
  </si>
  <si>
    <t>move close to family</t>
  </si>
  <si>
    <t>Richmond, Ca</t>
  </si>
  <si>
    <t>09/03/2015</t>
  </si>
  <si>
    <t>retired</t>
  </si>
  <si>
    <t>Sent 1st email, sent initial list on 11/14, followed up on 12/3 to see of initial list was valid</t>
  </si>
  <si>
    <t>oakpark</t>
  </si>
  <si>
    <t>dyer42d@gmail.com n</t>
  </si>
  <si>
    <t>Need to live closer to grandchildren and son.</t>
  </si>
  <si>
    <t>Outdoor Activities (biking, walking, running, hiking), Working out at the gym, Arts and crafts, Shopping</t>
  </si>
  <si>
    <t>anthony</t>
  </si>
  <si>
    <t>Ivy</t>
  </si>
  <si>
    <t>anthonypivy@gmail.com</t>
  </si>
  <si>
    <t>Have mobility problem would like to either have access to elevator or, bottom floor.</t>
  </si>
  <si>
    <t>312-213-3615</t>
  </si>
  <si>
    <t>schaumburg</t>
  </si>
  <si>
    <t>Sent Referral 6/12</t>
  </si>
  <si>
    <t>Motel in Bartlett</t>
  </si>
  <si>
    <t>Relocating from another state</t>
  </si>
  <si>
    <t>Bus ride is 54 minutes to work in schaumburg</t>
  </si>
  <si>
    <t>Garland, Texas</t>
  </si>
  <si>
    <t>11/04/2015</t>
  </si>
  <si>
    <t>30 mins</t>
  </si>
  <si>
    <t>chateam or grandcrossing</t>
  </si>
  <si>
    <t>To Reject</t>
  </si>
  <si>
    <t>dimpd531@yahoo.com</t>
  </si>
  <si>
    <t>Bianca</t>
  </si>
  <si>
    <t>Giraldo</t>
  </si>
  <si>
    <t>amkii77@gmail.com</t>
  </si>
  <si>
    <t>downtown chicago</t>
  </si>
  <si>
    <t>West Rogers park</t>
  </si>
  <si>
    <t>Rogers park, lincoln square, Albany park,north suburbs</t>
  </si>
  <si>
    <t>Lincoln square</t>
  </si>
  <si>
    <t>I love it</t>
  </si>
  <si>
    <t>Janine</t>
  </si>
  <si>
    <t>Medford</t>
  </si>
  <si>
    <t>07/10/16</t>
  </si>
  <si>
    <t>Less than an hour</t>
  </si>
  <si>
    <t xml:space="preserve">Wilmette, hinsdale, lake bluff, </t>
  </si>
  <si>
    <t>Neener234@att.net</t>
  </si>
  <si>
    <t>Karla sent referral email</t>
  </si>
  <si>
    <t xml:space="preserve">I love the neighborhood, safe, family oriented small development, shops close by. Great downtown </t>
  </si>
  <si>
    <t>Dining out, Home based activities (cooking, DIY, playroom), Recreational sports (football, baseball/softball, basketball), Golf, Shopping</t>
  </si>
  <si>
    <t xml:space="preserve">We would prefer safe neighborhood, good schools is a must. nice area, family friendly </t>
  </si>
  <si>
    <t>Dave</t>
  </si>
  <si>
    <t>Featherstone</t>
  </si>
  <si>
    <t>def@uic.edu</t>
  </si>
  <si>
    <t>Moving from suburbs to the city</t>
  </si>
  <si>
    <t>$400-500K, depending on what we can get. More might be OK.</t>
  </si>
  <si>
    <t>Patty</t>
  </si>
  <si>
    <t>&lt;$3500</t>
  </si>
  <si>
    <t>&gt;50%</t>
  </si>
  <si>
    <t>miami</t>
  </si>
  <si>
    <t>60607 (UIC)</t>
  </si>
  <si>
    <t>Lincoln Park, Near North, Old Town. Maybe Wicker Park, Bucktown</t>
  </si>
  <si>
    <t>yacaga@yahoo.com</t>
  </si>
  <si>
    <t>Outdoor activities (biking, walking, running, hiking), Dining out, Home based activities (cooking, do-it-yourself projects, playroom), Theater</t>
  </si>
  <si>
    <t>Glenview (which was great for when our son was in school, but he graduates this coming spring)</t>
  </si>
  <si>
    <t xml:space="preserve"> </t>
  </si>
  <si>
    <t>Outdoor Activities (biking, walking, running, hiking), Home based activities (cooking, DIY, playroom), Working out at the gym</t>
  </si>
  <si>
    <t>in unit laundry</t>
  </si>
  <si>
    <t>Long commute to UIC, nothing much to walk to and do.</t>
  </si>
  <si>
    <t>Karen</t>
  </si>
  <si>
    <t>divorced</t>
  </si>
  <si>
    <t>Sent 1st email, he has emailed back, focus on city match, provided initial community match list on 11/18, provided community profiles on 12/5</t>
  </si>
  <si>
    <t xml:space="preserve">maple park, morgan park, chicago, Il </t>
  </si>
  <si>
    <t>In Process</t>
  </si>
  <si>
    <t>06/20/15</t>
  </si>
  <si>
    <t>20 mins</t>
  </si>
  <si>
    <t>south side of Chicago, Il or nearby south suburbs</t>
  </si>
  <si>
    <t>zakia29@yahoo.com</t>
  </si>
  <si>
    <t>block club,  everyone looks out for each neighbor, everyone pretty much keeps up their property and lawns, quiet, feels somewhat safe</t>
  </si>
  <si>
    <t>Adam</t>
  </si>
  <si>
    <t>Showalter</t>
  </si>
  <si>
    <t>Outdoor Activities (biking, walking, running, hiking), Home based activities (cooking, DIY, playroom), Working out at the gym, Theater, Arts and crafts, Music, Shopping</t>
  </si>
  <si>
    <t>adam.showalter@gmail.com</t>
  </si>
  <si>
    <t>I prefer a single family dwelling, with a garage would be nice, rent to own a possible option</t>
  </si>
  <si>
    <t>646 N Michigan, Chicago</t>
  </si>
  <si>
    <t>Crain's Article</t>
  </si>
  <si>
    <t>10/01/15</t>
  </si>
  <si>
    <t>Want to stay within 15 miles drive of my parents located in Arlington Heights</t>
  </si>
  <si>
    <t>mrbatz@gmail.com</t>
  </si>
  <si>
    <t>450000-550000</t>
  </si>
  <si>
    <t>&lt;$2,500/month</t>
  </si>
  <si>
    <t>Sent 1st email, adam 11/14, follow up question on if to include suburb, sent a follow up on 12/5.  He is going to wait until summer to begin search</t>
  </si>
  <si>
    <t xml:space="preserve">Maddy </t>
  </si>
  <si>
    <t xml:space="preserve">Neri </t>
  </si>
  <si>
    <t>madalyn.neri22@gmail.com</t>
  </si>
  <si>
    <t>Sent welcome and initial matches on 6/12. Asked to set up a call.</t>
  </si>
  <si>
    <t>1:25:00 AM</t>
  </si>
  <si>
    <t>Outdoor activities (biking, walking, running, hiking), Dining out, Home based activities (cooking, do-it-yourself projects, playroom), Working out at the gym</t>
  </si>
  <si>
    <t xml:space="preserve">Greg Scott </t>
  </si>
  <si>
    <t>Riverside, CA</t>
  </si>
  <si>
    <t xml:space="preserve">Irving Park </t>
  </si>
  <si>
    <t>09/15/2015</t>
  </si>
  <si>
    <t xml:space="preserve">Too much construction. 
Not quiet, not too safe. </t>
  </si>
  <si>
    <t>grgscottjr@yahoo.com</t>
  </si>
  <si>
    <t>I am honesly looking for an area that has decent diversity. We are a young black family age 27 with a 2 year old daughter and a baby due in 8 months. We don't want to be the only ones of our kind, but at the same time don't want to be the only majority. We want to be safe and not worry about regular crime. Would prefer to be on the north side and close to lincoln park area for my wife and kid. We want diverse but safe.</t>
  </si>
  <si>
    <t>Outdoor Activities (biking, walking, running, hiking), Dining out, Arts and crafts, Shopping</t>
  </si>
  <si>
    <t>Sent 1st email, provided limited list on 11/14, awaiting feedback, sent follow up on 12/1</t>
  </si>
  <si>
    <t xml:space="preserve">Please email me only for now. Thank you. </t>
  </si>
  <si>
    <t>Carlos</t>
  </si>
  <si>
    <t>Garcia</t>
  </si>
  <si>
    <t>Karlittoz@gmail.com</t>
  </si>
  <si>
    <t>Lagnajita</t>
  </si>
  <si>
    <t>Kolkata</t>
  </si>
  <si>
    <t>50000-300000</t>
  </si>
  <si>
    <t>IL 60637</t>
  </si>
  <si>
    <t>1:14:00 AM</t>
  </si>
  <si>
    <t>lagnajita89@gmail.com</t>
  </si>
  <si>
    <t>Dining out, Working out at the gym, Theater, Shopping</t>
  </si>
  <si>
    <t>Outdoor activities (biking, walking, running, hiking)</t>
  </si>
  <si>
    <t xml:space="preserve">Like the matured trees and trails through the neighborhood </t>
  </si>
  <si>
    <t>Sent Matches 6/16</t>
  </si>
  <si>
    <t>Stacy</t>
  </si>
  <si>
    <t>undetermined</t>
  </si>
  <si>
    <t>Ellenton, FL</t>
  </si>
  <si>
    <t>7/7/15</t>
  </si>
  <si>
    <t>Sent 1st Email</t>
  </si>
  <si>
    <t>stacy198655@yahoo.com</t>
  </si>
  <si>
    <t>good daycare</t>
  </si>
  <si>
    <t>Walter</t>
  </si>
  <si>
    <t>Sobchek</t>
  </si>
  <si>
    <t>Butchnasty69@yahoo.com</t>
  </si>
  <si>
    <t>Sent a follow up on 6/19.  Sent followup on 7/7</t>
  </si>
  <si>
    <t xml:space="preserve">Ravenswood </t>
  </si>
  <si>
    <t>North Center</t>
  </si>
  <si>
    <t>Icela Diaz</t>
  </si>
  <si>
    <t>student</t>
  </si>
  <si>
    <t>Like: walk ability 
Dislike housing costs and spouses commute</t>
  </si>
  <si>
    <t>other country</t>
  </si>
  <si>
    <t>08/18/2015</t>
  </si>
  <si>
    <t xml:space="preserve">no idea </t>
  </si>
  <si>
    <t>icela0919@gmail.com</t>
  </si>
  <si>
    <t>Sent 1st email, clarifying question sent on 11/14, 12/1 send a reminder of the questions sent on 11/14.  Sent a follow up on 12/1</t>
  </si>
  <si>
    <t xml:space="preserve">I will be studying at Loyola University so anything close works </t>
  </si>
  <si>
    <t>Uri</t>
  </si>
  <si>
    <t>Puttama</t>
  </si>
  <si>
    <t>Uputtama@gmail.com</t>
  </si>
  <si>
    <t>She raised budget and changed from 1 bed to 2 bed</t>
  </si>
  <si>
    <t>Lake View (East)</t>
  </si>
  <si>
    <t>West Town</t>
  </si>
  <si>
    <t>Outdoor activities (biking, walking, running, hiking), Dining out, Arts and Crafts, Music</t>
  </si>
  <si>
    <t>Andrea</t>
  </si>
  <si>
    <t>Google news</t>
  </si>
  <si>
    <t>andrea.drake.sveen@gmail.com</t>
  </si>
  <si>
    <t>Sent referral email, hope she will increase budget target.  Sent a follow up note on 7/7</t>
  </si>
  <si>
    <t>Sent 1st email, and 2nd email, send follow up on 12/3</t>
  </si>
  <si>
    <t>darius</t>
  </si>
  <si>
    <t>maywood</t>
  </si>
  <si>
    <t>bukg68@gmail.com</t>
  </si>
  <si>
    <t>joseph</t>
  </si>
  <si>
    <t>rappold</t>
  </si>
  <si>
    <t>joerappold@gmail.com</t>
  </si>
  <si>
    <t>Fun people, but its been random killing around my house and it ain't getting better so looking for a new start</t>
  </si>
  <si>
    <t>300000-400000</t>
  </si>
  <si>
    <t>Dining out, Recreational sports (football, baseball/softball, basketball), Working out at the gym, Arts and crafts, Music</t>
  </si>
  <si>
    <t>12:46:00 AM</t>
  </si>
  <si>
    <t>Rosemont</t>
  </si>
  <si>
    <t>Outdoor activities (biking, walking, running, hiking), Dining out, Recreational sports (football, baseball/softball, basketball, etc), Working out at the gym, Theater, Music</t>
  </si>
  <si>
    <t>Ukrainian village</t>
  </si>
  <si>
    <t>crains</t>
  </si>
  <si>
    <t>It's very walkable</t>
  </si>
  <si>
    <t>Provided match but did not offer apartment connection</t>
  </si>
  <si>
    <t>Jennifer</t>
  </si>
  <si>
    <t>Sent 1st email, send some follow up questions, resent questions on 12/1</t>
  </si>
  <si>
    <t>South Loop</t>
  </si>
  <si>
    <t>10/30/2015</t>
  </si>
  <si>
    <t xml:space="preserve">Irving park, Logan Square, Avondale, roscoe village, bucktown, Andersonville </t>
  </si>
  <si>
    <t>Jbiyce20@gmail.com</t>
  </si>
  <si>
    <t>400000-600000</t>
  </si>
  <si>
    <t>Sat redlined street, close to El</t>
  </si>
  <si>
    <t>April</t>
  </si>
  <si>
    <t>Outdoor Activities (biking, walking, running, hiking), Working out at the gym</t>
  </si>
  <si>
    <t>Lippert</t>
  </si>
  <si>
    <t>alippert58@att.net</t>
  </si>
  <si>
    <t>$160,000-$185,000</t>
  </si>
  <si>
    <t>$1100/month</t>
  </si>
  <si>
    <t>30-40%</t>
  </si>
  <si>
    <t>Downtown Chicago</t>
  </si>
  <si>
    <t>Forest Park, IL</t>
  </si>
  <si>
    <t>Outdoor activities (biking, walking, running, hiking), Dining out, Working out at the gym, Music</t>
  </si>
  <si>
    <t>Expressway</t>
  </si>
  <si>
    <t xml:space="preserve">Sent initial Matches 6/19 and asked for a time to talk </t>
  </si>
  <si>
    <t>Humboldt Park in Chicago</t>
  </si>
  <si>
    <t>tv spot</t>
  </si>
  <si>
    <t>Andersonville / Edgewater</t>
  </si>
  <si>
    <t>Ravenswood, Logan Square, Old Irving Park</t>
  </si>
  <si>
    <t>Too crowded, few amenities like shopping or restaurants.</t>
  </si>
  <si>
    <t>kaleb</t>
  </si>
  <si>
    <t>06/31/2015</t>
  </si>
  <si>
    <t>John</t>
  </si>
  <si>
    <t>Luna</t>
  </si>
  <si>
    <t>West Loop, Gold Coast, Lincoln Park</t>
  </si>
  <si>
    <t>john.luna@catamaranrx.com</t>
  </si>
  <si>
    <t>copeland5293@gmail.com</t>
  </si>
  <si>
    <t>Moving within the city or from the city to the suburbs</t>
  </si>
  <si>
    <t>1:15:00 AM</t>
  </si>
  <si>
    <t xml:space="preserve">No nightlife, Longer commute than I would like. I would like an area where I am surrounded by more young people like myself. </t>
  </si>
  <si>
    <t>jefferson park</t>
  </si>
  <si>
    <t>Outdoor activities (biking, walking, running, hiking), Dining out, Home based activities (cooking, do-it-yourself projects, playroom), Recreational sports (football, baseball/softball, basketball, etc), Arts and Crafts, Music</t>
  </si>
  <si>
    <t>portage park</t>
  </si>
  <si>
    <t>diversity, public transportation</t>
  </si>
  <si>
    <t>Sent Matches and set up in MLS on 6/19</t>
  </si>
  <si>
    <t>11/14 - 1st email. Karla Followed up with 4 top communities and MLS listings</t>
  </si>
  <si>
    <t>YEs</t>
  </si>
  <si>
    <t>Gaspar</t>
  </si>
  <si>
    <t>Loop</t>
  </si>
  <si>
    <t>Jefferso Park</t>
  </si>
  <si>
    <t>09/23/15</t>
  </si>
  <si>
    <t>North Park</t>
  </si>
  <si>
    <t>West Rogers Park</t>
  </si>
  <si>
    <t>Loop, South Loop, New East Side, River North, West Loop, Streeterville, Printers Row</t>
  </si>
  <si>
    <t>Rebecca</t>
  </si>
  <si>
    <t>Wolf</t>
  </si>
  <si>
    <t>rewolf@gmail.com</t>
  </si>
  <si>
    <t>gasparbetancourt@chicagobooth.edu</t>
  </si>
  <si>
    <t>looking for better school district</t>
  </si>
  <si>
    <t>350000-500000</t>
  </si>
  <si>
    <t xml:space="preserve">Like: Proximity to Millennium Park and Metra and CTA stations. Proximity to River North for nightlife. Proximity to arts and culture. 
Dislike: Heavily trafficked by tourists. </t>
  </si>
  <si>
    <t>Outdoor Activities (biking, walking, running, hiking), Dining out, Home based activities (cooking, DIY, playroom), Theater, Shopping</t>
  </si>
  <si>
    <t xml:space="preserve">I'll be living with my girlfriend. Would prefer 750+ sqft. View is important to her (lake, river, city are all good, but facing another building is not). It doesn't have to be completely unobstructed, though. A bigger bedroom and living room is preferable to a larger kitchen and bathroom. </t>
  </si>
  <si>
    <t>3927 W belmont ave</t>
  </si>
  <si>
    <t>northbrook, wilmette, winnetka</t>
  </si>
  <si>
    <t>Dining out, Home based activities (cooking, do-it-yourself projects, playroom), Working out at the gym</t>
  </si>
  <si>
    <t>Independence Park</t>
  </si>
  <si>
    <t>Crain's article</t>
  </si>
  <si>
    <t>Loop and East Lake Shore</t>
  </si>
  <si>
    <t>Chicago Curling Club - 555 Dundee Rd, Northbrook</t>
  </si>
  <si>
    <t xml:space="preserve">Good location for work, but school system is bad and there are reports of gang activity at the middle schools and in the neighborhood.  Our house has been broken into, and there are reports of other crime in the neighborhood, including shootings. </t>
  </si>
  <si>
    <t>Chicago/Rogers Park</t>
  </si>
  <si>
    <t>08/28/2015</t>
  </si>
  <si>
    <t>Arlington Heights, Buffalo Grove, Des Plaines, Mt. Prospect, Palatine, Park Ridge, Roselle, Evanston</t>
  </si>
  <si>
    <t>jennifer.tani@gmail.com</t>
  </si>
  <si>
    <t>$350,000-$380,000</t>
  </si>
  <si>
    <t>Like--diversity, access to restaurants, walkability, parks, close to public transportation
Dislike--crime</t>
  </si>
  <si>
    <t>Dining out, Home based activities (cooking, DIY, playroom), Music, activities for children</t>
  </si>
  <si>
    <t>Michael</t>
  </si>
  <si>
    <t>Rosenberg</t>
  </si>
  <si>
    <t>mlrosenberg78@gmail.com</t>
  </si>
  <si>
    <t>One of the most challenging things for me to assess is what the school ratings mean. We are also interested in proximity (20-25 minute drive?) to parents home in Mt. Prospect.
Also, reasonable property taxes. Some areas we are looking at are quite high, but school ratings aren't great...</t>
  </si>
  <si>
    <t>Schaumburg</t>
  </si>
  <si>
    <t>She was referred to us by Sara Anderson. She already has an agent. I'm going to have a quick talk with her, but I'm not going to go through the process as we have no possible income with this one.</t>
  </si>
  <si>
    <t>maxwell</t>
  </si>
  <si>
    <t>01/20/2016</t>
  </si>
  <si>
    <t>20minutes</t>
  </si>
  <si>
    <t>albany park</t>
  </si>
  <si>
    <t>timimax007@gmail.com</t>
  </si>
  <si>
    <t xml:space="preserve">300,000 - 400,000    </t>
  </si>
  <si>
    <t>Outdoor Activities (biking, walking, running, hiking), Recreational sports (football, baseball/softball, basketball), Working out at the gym, Shopping</t>
  </si>
  <si>
    <t>Danielle</t>
  </si>
  <si>
    <t>Yocum</t>
  </si>
  <si>
    <t>dyocum@righthat.com</t>
  </si>
  <si>
    <t>$300,000-$350,000</t>
  </si>
  <si>
    <t>$2,200/month</t>
  </si>
  <si>
    <t>Ideally first time home-buyer loan</t>
  </si>
  <si>
    <t>230 E Ohio St. Chicago, IL 60611</t>
  </si>
  <si>
    <t>49 E Elm St. Chicago, IL 60611</t>
  </si>
  <si>
    <t>Followed up on 6/24 to get feedback on initial list of communities</t>
  </si>
  <si>
    <t xml:space="preserve">Gold Coast, Lincoln Park, Lake View </t>
  </si>
  <si>
    <t>Incia</t>
  </si>
  <si>
    <t>Out of State to start Grad. School</t>
  </si>
  <si>
    <t>Orlando, Fl.</t>
  </si>
  <si>
    <t>08/26/2015</t>
  </si>
  <si>
    <t>Sent 1st email, sent a follow up question, since she is focused on the city, first round of communties provided 11/17.  Sent a followup email on 12/3 - there were some clarifying questions for her, follow up email on 1/6.  No response to this email</t>
  </si>
  <si>
    <t>inciarashid@gmail.com</t>
  </si>
  <si>
    <t>Everything requires a car to get to it
I feel unsafe walking at night alone
There is nothing to do on the weekends
I have no nearby coffee shops or grocery stores</t>
  </si>
  <si>
    <t>Sisson</t>
  </si>
  <si>
    <t>mike_d_sisson@yahoo.com</t>
  </si>
  <si>
    <t>400,000-500,000</t>
  </si>
  <si>
    <t>The apartment I am searching for must have the following:
-one bedroom, one bath
-heat included
-close to the purple and red line station
-45 minutes or less from Northwestern University
-safe area
-highly walkable surroundings</t>
  </si>
  <si>
    <t>30 S Wacker Dr. Chicago IL 60606</t>
  </si>
  <si>
    <t>Downers Grove, IL Oak Park, IL Elmhurst, IL Glen Ellyn, IL</t>
  </si>
  <si>
    <t>Outdoor activities (biking, walking, running, hiking), Dining out, Recreational sports (football, baseball/softball, basketball, etc), Golf, Theater</t>
  </si>
  <si>
    <t>Airport - Midway</t>
  </si>
  <si>
    <t>Westchester, IL</t>
  </si>
  <si>
    <t>Sent referral email, hope she will increase budget target</t>
  </si>
  <si>
    <t>News Article - Crains</t>
  </si>
  <si>
    <t>Not a lot of shopping options, a lack of healthy grocery stores, a lack of a true "downtown" area.</t>
  </si>
  <si>
    <t>Kendrick</t>
  </si>
  <si>
    <t>New Jersey</t>
  </si>
  <si>
    <t>8/1/15</t>
  </si>
  <si>
    <t>kendrickmathews380@yahoo.com</t>
  </si>
  <si>
    <t>No young people or nightlife options</t>
  </si>
  <si>
    <t>Outdoor Activities (biking, walking, running, hiking), Dining out, Recreational sports (football, baseball/softball, basketball), Working out at the gym, Theater, Arts and crafts, Music, bars</t>
  </si>
  <si>
    <t>Katrina</t>
  </si>
  <si>
    <t>Shackelford</t>
  </si>
  <si>
    <t xml:space="preserve">I am looking for a young atmosphere with many nightlife options and walk ability </t>
  </si>
  <si>
    <t>Katrina.shackelford@gmail.com</t>
  </si>
  <si>
    <t>Sent follow up on 7/7</t>
  </si>
  <si>
    <t>600 W Chicago Ave</t>
  </si>
  <si>
    <t>Lincoln Park, Old Town</t>
  </si>
  <si>
    <t>Outdoor activities (biking, walking, running, hiking), Dining out, Home based activities (cooking, do-it-yourself projects, playroom), Working out at the gym, Theater</t>
  </si>
  <si>
    <t>West Lakeview / East Roscoe (Roscoe &amp; Marshfield)</t>
  </si>
  <si>
    <t>chicago business article</t>
  </si>
  <si>
    <t>1713 W Cullom Ave</t>
  </si>
  <si>
    <t>Love the accessibility, love Roscoe Village but where we are is a bit outside of it so much less of a neighborhood feel, love how close we are to Whole Foods and YMCA</t>
  </si>
  <si>
    <t>Pilsen</t>
  </si>
  <si>
    <t>Joe Linn</t>
  </si>
  <si>
    <t>BATON ROUGE</t>
  </si>
  <si>
    <t>Sent 1st email, I think Karla should call due to high budget</t>
  </si>
  <si>
    <t>Yes, since 4/15</t>
  </si>
  <si>
    <t>joseph.e.linn@gmail.com</t>
  </si>
  <si>
    <t>West Lakeview</t>
  </si>
  <si>
    <t>Outdoor Activities (biking, walking, running, hiking), Dining out, Theater, Music</t>
  </si>
  <si>
    <t>Tenzo</t>
  </si>
  <si>
    <t>Napier</t>
  </si>
  <si>
    <t>homeology@tenzo.org</t>
  </si>
  <si>
    <t>750000 - 1100000</t>
  </si>
  <si>
    <t>bronzeville</t>
  </si>
  <si>
    <t>Sent initial email, provided list of communties and asked for him to complete lifestyle question, sent followup request on 12/3</t>
  </si>
  <si>
    <t>MK</t>
  </si>
  <si>
    <t>Commute is the issue</t>
  </si>
  <si>
    <t>Loncar</t>
  </si>
  <si>
    <t>mloncar@chicagobooth.edu</t>
  </si>
  <si>
    <t>Curious about this site</t>
  </si>
  <si>
    <t>150,000-280,000</t>
  </si>
  <si>
    <t>TBD</t>
  </si>
  <si>
    <t>Middle School</t>
  </si>
  <si>
    <t>Geraldine</t>
  </si>
  <si>
    <t>Evergreen Park</t>
  </si>
  <si>
    <t>Austin area</t>
  </si>
  <si>
    <t>Oct. 1, 2015</t>
  </si>
  <si>
    <t>Dislike traffic but like proximity to work.</t>
  </si>
  <si>
    <t>Oak Park, Berwyn, Elmwood Park, Melrose Park, Riverside, Addison, Franklin Park, Wheaton, Glen Ellyn, Hillside, Schumburg, Vila Park, Broadview</t>
  </si>
  <si>
    <t>ladyluck5509@yahoo.com</t>
  </si>
  <si>
    <t>11/14 - 1st email</t>
  </si>
  <si>
    <t>I like that I live next to a park but I don't like the idea that cars park and play music loudly and leave their trash on the ground.</t>
  </si>
  <si>
    <t>Outdoor Activities (biking, walking, running, hiking), Dining out, Home based activities (cooking, DIY, playroom), Theater, Arts and crafts, Music</t>
  </si>
  <si>
    <t>Laura</t>
  </si>
  <si>
    <t>Curry</t>
  </si>
  <si>
    <t>lnelson0709@gmail.com</t>
  </si>
  <si>
    <t>up to 400,000</t>
  </si>
  <si>
    <t>I would like a assigned parking space.</t>
  </si>
  <si>
    <t>$2,200 max per month</t>
  </si>
  <si>
    <t>$40,000 + equity from current home (approx $90,000)</t>
  </si>
  <si>
    <t>1 hour</t>
  </si>
  <si>
    <t>LaGrange, Lemont, Palos Park</t>
  </si>
  <si>
    <t>Metra, highway to city</t>
  </si>
  <si>
    <t>Darien, IL</t>
  </si>
  <si>
    <t>article on google</t>
  </si>
  <si>
    <t>Sent a note on 6/22 to clarify the monthly rent.  Followed up on 7/1</t>
  </si>
  <si>
    <t>Likes - access to I-55, close to grocery stores, close to Waterfall Glen
Dislikes - living in an association is not great, not very friendly neighbors, traffic congestion!</t>
  </si>
  <si>
    <t>Kevin</t>
  </si>
  <si>
    <t>Detroit, mi</t>
  </si>
  <si>
    <t>September</t>
  </si>
  <si>
    <t>Holly</t>
  </si>
  <si>
    <t>Waterman</t>
  </si>
  <si>
    <t>hh2oxy@yahoo.com</t>
  </si>
  <si>
    <t>Tri Taylor, Rodgers park, south loop, hyde park, bridgeport</t>
  </si>
  <si>
    <t>773 968-5230</t>
  </si>
  <si>
    <t>biggkevv313@yahoo.com</t>
  </si>
  <si>
    <t>275000 - 325000</t>
  </si>
  <si>
    <t>1200-1800</t>
  </si>
  <si>
    <t>1700 (changed from 1500)</t>
  </si>
  <si>
    <t>Crime and blight.</t>
  </si>
  <si>
    <t>Bowmanville, North Center, Ravenswood</t>
  </si>
  <si>
    <t>Dining out, Working out at the gym, Theater, Music, Shopping</t>
  </si>
  <si>
    <t>Google News</t>
  </si>
  <si>
    <t>Sent 1st email, sent clarify question on budget on 11/14, received response 11/16, I sent her a short list of areas with home price range.  Nothing overlaped with her interested area, asking about suburbs now, follow up email on 12/1.  Sent a folllow up on 1/6</t>
  </si>
  <si>
    <t>Im relocating from Detroit, Mi so my major adjustment concern is the condensed structure difference between Detroit and Chicago. So im trying to locate a neighborhood that may somewhat offer traditional residential spacing and parking "IF" possible. My job will be on South Hamilton so travel time to and from my job is also a concern.  I do not need to be in a completely crime free area, im willling to compromise for budget purposes however, I do not wanna live in a "danger zone".  Im am in my early 30s so I would like a virbrate social scence for young professional adults.</t>
  </si>
  <si>
    <t>Kimberly</t>
  </si>
  <si>
    <t>Glassman</t>
  </si>
  <si>
    <t>kimberhope@yahoo.com</t>
  </si>
  <si>
    <t>He emailed on 6/26 and raised rent goal.  I updated in form.  Need to provide another match - done.  Follow up on 7/7</t>
  </si>
  <si>
    <t>140 s. dearborn street</t>
  </si>
  <si>
    <t>Oak Park, Beverly, Edgewater</t>
  </si>
  <si>
    <t>Forest Park</t>
  </si>
  <si>
    <t>Outdoor activities (biking, walking, running, hiking), Dining out, Recreational sports (football, baseball/softball, basketball, etc), Arts and Crafts</t>
  </si>
  <si>
    <t>Philadelphia, PA suburb</t>
  </si>
  <si>
    <t>duane</t>
  </si>
  <si>
    <t>house</t>
  </si>
  <si>
    <t xml:space="preserve">Beverly neighborhood </t>
  </si>
  <si>
    <t>08/15/15</t>
  </si>
  <si>
    <t>Dislikes: Little access to organic or locally-grown foods, little culture, must drive everywhere, long commute to city
Likes: very safe community, children can play outside with little adult supervision, fresh air, clean, Montessori and Quaker schools nearby</t>
  </si>
  <si>
    <t>30mins</t>
  </si>
  <si>
    <t>beverly, oak lawn, alsip, chicago ridge</t>
  </si>
  <si>
    <t>dstew54@gmail.com</t>
  </si>
  <si>
    <t>Sent 1st email, and follow up question 11/14 on openness to SFH vs townhome, received response!  sent follow up on questions 12/1, she responded on 12/1 - job in chicago did not come through :(</t>
  </si>
  <si>
    <t>I like everything about my neighborhood.  It's just that I want a house to live in.</t>
  </si>
  <si>
    <t>Outdoor Activities (biking, walking, running, hiking), Dining out, Recreational sports (football, baseball/softball, basketball)</t>
  </si>
  <si>
    <t>Jason</t>
  </si>
  <si>
    <t>Chen</t>
  </si>
  <si>
    <t>whc.jason.chen@gmail.com</t>
  </si>
  <si>
    <t>Near Chicago Area or Within</t>
  </si>
  <si>
    <t>Elk Grove Village, IL</t>
  </si>
  <si>
    <t>Dining out, Recreational sports (football, baseball/softball, basketball, etc)</t>
  </si>
  <si>
    <t>google news</t>
  </si>
  <si>
    <t xml:space="preserve">It's a condo, HOA fee too high. </t>
  </si>
  <si>
    <t>Neighborhoods surrounding Chicago, Northern Suburbs, Northwestern Suburbs</t>
  </si>
  <si>
    <t>Clearing</t>
  </si>
  <si>
    <t>Homewood</t>
  </si>
  <si>
    <t>Grant</t>
  </si>
  <si>
    <t>Valerie Donelson</t>
  </si>
  <si>
    <t>Gilreath</t>
  </si>
  <si>
    <t>grantgilreath@gmail.com</t>
  </si>
  <si>
    <t>Chicago Il.</t>
  </si>
  <si>
    <t>08/1/2015</t>
  </si>
  <si>
    <t>Chathem</t>
  </si>
  <si>
    <t>vmdon64@gmail.com</t>
  </si>
  <si>
    <t>gangs/drugs selling</t>
  </si>
  <si>
    <t>I live out of state in a rural area. Elk Rapids, MI. I do have experience in suburban areas and would like to live in an urban area.</t>
  </si>
  <si>
    <t>Outdoor Activities (biking, walking, running, hiking), Dining out, Recreational sports (football, baseball/softball, basketball), Working out at the gym, Theater, Music, Shopping</t>
  </si>
  <si>
    <t>Too few people. Not enough going on. Not easy to get around. No culture in general. No young people.</t>
  </si>
  <si>
    <t>Downtown Chicago, Neighborhoods surrounding Chicago, Northern Suburbs, Northwestern Suburbs</t>
  </si>
  <si>
    <t>Quiet surroundings, safe when outdoors, nice neighbors.</t>
  </si>
  <si>
    <t>Send 1st email, sent a short list of areas, all southside.  Actions are complete, no follow up needed</t>
  </si>
  <si>
    <t>Sent Referral on 9/24</t>
  </si>
  <si>
    <t>Hollie</t>
  </si>
  <si>
    <t>Smith</t>
  </si>
  <si>
    <t>fancykinsblog@gmail.com</t>
  </si>
  <si>
    <t>815-257-7501</t>
  </si>
  <si>
    <t>30-45 mins</t>
  </si>
  <si>
    <t>West Loop</t>
  </si>
  <si>
    <t>moving from another country</t>
  </si>
  <si>
    <t>Wicker Park, Bucktown, Andersonville</t>
  </si>
  <si>
    <t>Other country</t>
  </si>
  <si>
    <t>08/14/15</t>
  </si>
  <si>
    <t>Outdoor activities (biking, walking, running, hiking), Dining out, Home based activities (cooking, do-it-yourself projects, playroom), Working out at the gym, Arts and Crafts, Music</t>
  </si>
  <si>
    <t>Streeterville, Gold Coast</t>
  </si>
  <si>
    <t>Lots of fun things to do, close to buses and trains, historic, family-friendly area, street parking in front of our apartment now (but we rarely use the car and we like that)</t>
  </si>
  <si>
    <t>I dont live in the states. 
</t>
  </si>
  <si>
    <t>Outdoor Activities (biking, walking, running, hiking), Dining out, Working out at the gym, Music, Shopping</t>
  </si>
  <si>
    <t>Sent 1st email, provided first matches 11/17, followed up on 12/3 to get comments on intial matches, heard back on 12/3.  They want to stay in current area for renting</t>
  </si>
  <si>
    <t>Yes, set up listings on 12/4</t>
  </si>
  <si>
    <t>Wicker Park/Bucktown</t>
  </si>
  <si>
    <t>Ukranian Village</t>
  </si>
  <si>
    <t xml:space="preserve">Brooke </t>
  </si>
  <si>
    <t xml:space="preserve">Pierson </t>
  </si>
  <si>
    <t xml:space="preserve">Of course I prefer a lot of things, but if it is too expensive I really dont mind if it does not have them. For me the most important thing is that it is close to both places, at least halfway of both Universities. University of Chicago at Gleacher Center and Quinlan School of Business. The person at University of Chicago can walk more since will only be attending school two times a week. 
Location is the most important factor. </t>
  </si>
  <si>
    <t>Bbyrnes411@yahoo.com</t>
  </si>
  <si>
    <t>450,000-600,000</t>
  </si>
  <si>
    <t>Outdoor activities (biking, walking, running, hiking), Dining out, Recreational sports (football, baseball/softball, basketball, etc), Golf, Working out at the gym, Arts and Crafts</t>
  </si>
  <si>
    <t xml:space="preserve">Oak lawn </t>
  </si>
  <si>
    <t xml:space="preserve">Not enough restaurants, activities, would like better schools </t>
  </si>
  <si>
    <t>Same as client from line 61.  She is asking for Streeterville and Gold Coast rather than following the match recommendations. Set up in MLS on 6/22.  Sent a note on 7/7 to see how things turned out</t>
  </si>
  <si>
    <t>Neighborhoods surrounding Chicago</t>
  </si>
  <si>
    <t>11/16 Sent 1st email</t>
  </si>
  <si>
    <t>Gold Coast</t>
  </si>
  <si>
    <t>Nannan Zhong</t>
  </si>
  <si>
    <t>Raleigh, North Carolina</t>
  </si>
  <si>
    <t>08/17/15</t>
  </si>
  <si>
    <t>west loop, Lakeview, river north</t>
  </si>
  <si>
    <t>nannanz@motorola.com</t>
  </si>
  <si>
    <t>mari</t>
  </si>
  <si>
    <t>Taisch</t>
  </si>
  <si>
    <t>maritaisch@yahoo.com</t>
  </si>
  <si>
    <t>west loop</t>
  </si>
  <si>
    <t>ravenswood</t>
  </si>
  <si>
    <t>Like: convenient to grocery store and restaurant. safety is important since I may go back home from office very late. Like new buildings instead of very old one. Need dog-walking grass area very close-by. Like big window in living room. Prefer to have in-unit laundry. Prefer the master bedroom expose to south direction.
Dislike: very old building. very noisy in the night (e.g. window immediately next to highway or railroad), far from everything.</t>
  </si>
  <si>
    <t>Dining out, Home based activities (cooking, do-it-yourself projects, playroom)</t>
  </si>
  <si>
    <t>Dining out, Home based activities (cooking, DIY, playroom), Working out at the gym, dog walking</t>
  </si>
  <si>
    <t>crains article</t>
  </si>
  <si>
    <t>I like that it's quiet and affordable.</t>
  </si>
  <si>
    <t>I have a dog, male Samoyed, 3 years old. 70lbs.</t>
  </si>
  <si>
    <t>11/17 Sent 1st email, provided initial data set on 11/17.  Provided lifestyle data on 12/4</t>
  </si>
  <si>
    <t>This is a client from Motorola/Lenovo.  Followed up on 7/7</t>
  </si>
  <si>
    <t>Kladouris</t>
  </si>
  <si>
    <t>nkladouris@gmail.com</t>
  </si>
  <si>
    <t>Working with Dwayne Hirsch for South Loop</t>
  </si>
  <si>
    <t>300,000-400,000</t>
  </si>
  <si>
    <t xml:space="preserve">Wicker Park </t>
  </si>
  <si>
    <t>Detroit</t>
  </si>
  <si>
    <t>08/16/2015</t>
  </si>
  <si>
    <t>Roscoe Village, West Lakeview</t>
  </si>
  <si>
    <t>Parking, Cost, Schools, Potential Crime, Lack of Parks</t>
  </si>
  <si>
    <t>dmcd313@gmail.com</t>
  </si>
  <si>
    <t>Neighborhoods surrounding Chicago, Northwestern Suburbs, Western Suburbs, Southwestern Suburbs</t>
  </si>
  <si>
    <t>Blight, poverty, lack of retail,  too many liquor stores.   I live in the zip code 48213.  This is one of the poorest sections of eastsode Detroit.</t>
  </si>
  <si>
    <t>James</t>
  </si>
  <si>
    <t>Spitzer</t>
  </si>
  <si>
    <t>I have large dog that I would like to includr in this process.  I'm leaning towards the 75% chance that moving my 1year old Akita into an apartment within my budget isn't likely, if dog friendly environments are available I would still like them included.
Safety, access to daily tasks (gym, markets) access to public transportation and distance to 1100 South Hamilton Ave, Chicago, Ill 60612.</t>
  </si>
  <si>
    <t>james_spitzer06@hotmail.co.uk</t>
  </si>
  <si>
    <t xml:space="preserve"> IL 60606</t>
  </si>
  <si>
    <t>Sent into and listings on 6/24</t>
  </si>
  <si>
    <t>Dining out, Recreational sports (football, baseball/softball, basketball, etc), Golf, Working out at the gym</t>
  </si>
  <si>
    <t>UK Village</t>
  </si>
  <si>
    <t>Nottingham, England</t>
  </si>
  <si>
    <t>ariana carreno</t>
  </si>
  <si>
    <t>cragin</t>
  </si>
  <si>
    <t>60 min</t>
  </si>
  <si>
    <t>Downtown Chicago, Neighborhoods surrounding Chicago, Northern Suburbs</t>
  </si>
  <si>
    <t>Cicero</t>
  </si>
  <si>
    <t>carrenoariana@yahoo.com</t>
  </si>
  <si>
    <t>Garage, Street Parking, Not Important</t>
  </si>
  <si>
    <t>Too noise</t>
  </si>
  <si>
    <t>Outdoor Activities (biking, walking, running, hiking), Dining out, Home based activities (cooking, DIY, playroom), Recreational sports (football, baseball/softball, basketball)</t>
  </si>
  <si>
    <t>11/17 sent 1st email, provided initial list of communties, sent commute info 11/18, setting up a conf call for week of thanksgiving to discuss specific needs and better understand expat.  Provided data with amenities on 12/3</t>
  </si>
  <si>
    <t>I woul like to rent a house that have basement.</t>
  </si>
  <si>
    <t>myeisha</t>
  </si>
  <si>
    <t>harmon</t>
  </si>
  <si>
    <t>Myeisha.Harmon@Yahoo.com</t>
  </si>
  <si>
    <t>Sent Referral Email on 6/24</t>
  </si>
  <si>
    <t>south Chicago</t>
  </si>
  <si>
    <t>Nicole</t>
  </si>
  <si>
    <t>south loop</t>
  </si>
  <si>
    <t>Englewood</t>
  </si>
  <si>
    <t>Lincoln park</t>
  </si>
  <si>
    <t xml:space="preserve">Hyde Park, Chatham, Babylon, Beverly,Morgan Park, St.Johns IN, Dyer IN, Crown Point IN, </t>
  </si>
  <si>
    <t>City of Chicago, Near Chicago Suburbs (just outside city borders), Southwestern Suburbs, South Suburbs</t>
  </si>
  <si>
    <t>Like the livelihood ance many activities</t>
  </si>
  <si>
    <t>ntjblessed1@gmail.com</t>
  </si>
  <si>
    <t>Downtown Chicago, Neighborhoods surrounding Chicago, Western Suburbs</t>
  </si>
  <si>
    <t xml:space="preserve">Schools and daycares are very accessible. Crime is very high! </t>
  </si>
  <si>
    <t>Outdoor Activities (biking, walking, running, hiking), Dining out, Home based activities (cooking, DIY, playroom), Recreational sports (football, baseball/softball, basketball), Working out at the gym, Arts and crafts, Shopping</t>
  </si>
  <si>
    <t xml:space="preserve">Also looking to buy if possible! </t>
  </si>
  <si>
    <t>11/17 sent 1st email, 11/18 clarify if will consider condo or sfh in burbs, she asked for listings, clarifying question, then will send to Karla</t>
  </si>
  <si>
    <t>Madeline</t>
  </si>
  <si>
    <t>Madeline.smith1011@gmail.com</t>
  </si>
  <si>
    <t>Wacker and Randolph</t>
  </si>
  <si>
    <t>Love the area, just looking for more space</t>
  </si>
  <si>
    <t xml:space="preserve">Anthony Adams </t>
  </si>
  <si>
    <t>Something bigger</t>
  </si>
  <si>
    <t>Open</t>
  </si>
  <si>
    <t>aanthony67@hotmail.com</t>
  </si>
  <si>
    <t>Karla sent intro email and set up listing reports for 4 months. Also sent 2 pager on LP, LV and WP.</t>
  </si>
  <si>
    <t>I dont like the shooting.</t>
  </si>
  <si>
    <t>Outdoor Activities (biking, walking, running, hiking), Dining out, Theater</t>
  </si>
  <si>
    <t>Viewing Properties (rental)</t>
  </si>
  <si>
    <t>Forest preserves, Airport - Midway</t>
  </si>
  <si>
    <t>Trybula</t>
  </si>
  <si>
    <t>matthew.trybula@gmail.com</t>
  </si>
  <si>
    <t>300,000-350,000</t>
  </si>
  <si>
    <t>Sara</t>
  </si>
  <si>
    <t>Montclare/Galewood</t>
  </si>
  <si>
    <t>Logan Square, Avondale</t>
  </si>
  <si>
    <t>carranzasara@gmail.com</t>
  </si>
  <si>
    <t>I would prefer to be closer to more public transportation and closer to more nightlife.</t>
  </si>
  <si>
    <t>Outdoor Activities (biking, walking, running, hiking), Dining out, Home based activities (cooking, DIY, playroom), Working out at the gym, Theater, Shopping</t>
  </si>
  <si>
    <t>Wrigleyville/Uptown</t>
  </si>
  <si>
    <t>Curbed Chicago</t>
  </si>
  <si>
    <t>The place I am looking for would have to be dog friendly.</t>
  </si>
  <si>
    <t>Like
- Proximity to public transportation
- Plenty of restaurant and bar options
Dislike
- Parking is a giant pain in the butt and expensive (city sticker or rented spots)
- Cubs game days is very congested</t>
  </si>
  <si>
    <t>Sent into email, provided a few suburban options on 11/18.  Awaiting feedback.  Sent follow up on 12/1</t>
  </si>
  <si>
    <t>Ann</t>
  </si>
  <si>
    <t>8/01/15</t>
  </si>
  <si>
    <t>ann.mccallum@outlook.com</t>
  </si>
  <si>
    <t>kevin</t>
  </si>
  <si>
    <t>fennell</t>
  </si>
  <si>
    <t>kfennell85@gmail.com</t>
  </si>
  <si>
    <t>Outdoor activities (biking, walking, running, hiking), Dining out, Recreational sports (football, baseball/softball, basketball, etc), Working out at the gym</t>
  </si>
  <si>
    <t>loop</t>
  </si>
  <si>
    <t>public transit</t>
  </si>
  <si>
    <t>Downtown Chicago, Neighborhoods surrounding Chicago</t>
  </si>
  <si>
    <t>Sent 1 bed median rent visual and asked to complete lifestyle.  No response so far, followed up on 7/7</t>
  </si>
  <si>
    <t>Sent intro email. and asked for a time to chat. Sent Follow Up 2/9</t>
  </si>
  <si>
    <t>De'Naro</t>
  </si>
  <si>
    <t>Detroit, MI</t>
  </si>
  <si>
    <t>08/17/2015</t>
  </si>
  <si>
    <t>john</t>
  </si>
  <si>
    <t>smith</t>
  </si>
  <si>
    <t>aroundaroundaround@gmail.com</t>
  </si>
  <si>
    <t>city or suburb</t>
  </si>
  <si>
    <t>drerby@gmail.com</t>
  </si>
  <si>
    <t>up to 1400</t>
  </si>
  <si>
    <t>Outdoor activities (biking, walking, running, hiking), Dining out, Home based activities (cooking, do-it-yourself projects, playroom), Working out at the gym, Theater, Arts and Crafts, Music</t>
  </si>
  <si>
    <t>edgwater</t>
  </si>
  <si>
    <t>curbed.com</t>
  </si>
  <si>
    <t xml:space="preserve">I currently live in southgate,mi. I like the accessibility to the freeway, meijers,walmarts, an abundance of restaurants and shopping centers. It's very safe and quiet. Has a diverse community of all races and nationalities with plenty of parks in the area. Not too far from the detroit river and lakes for Michigan. It not very close to the city which cost when traveling to work and to visit family. </t>
  </si>
  <si>
    <t xml:space="preserve">I like the easy commute downtown, restaurant options, the beach, walkability, and history. I don't like the crime and difficulty getting to other city neighborhoods. </t>
  </si>
  <si>
    <t>Outdoor Activities (biking, walking, running, hiking), Dining out, Home based activities (cooking, DIY, playroom), Working out at the gym, Shopping</t>
  </si>
  <si>
    <t>Karla sent intro email with 3 communities and set up MLS search</t>
  </si>
  <si>
    <t>I've visited the Chicago area and loved being able to walk out of my hotel and walk to stores and site see</t>
  </si>
  <si>
    <t>victor</t>
  </si>
  <si>
    <t>karas</t>
  </si>
  <si>
    <t>vkaras@gmail.com</t>
  </si>
  <si>
    <t>45 mins</t>
  </si>
  <si>
    <t>636 south river road, des plaines, il 60016</t>
  </si>
  <si>
    <t>Sent school details and asked for final input on 7/7</t>
  </si>
  <si>
    <t>old irving park</t>
  </si>
  <si>
    <t xml:space="preserve">like:  proximity to metra up-nw line.  ample parking.  
dislike:  older demographic.  too far to whole foods.  too far to lake michigan.  petty crime.  </t>
  </si>
  <si>
    <t>Karla sent intro email and set up listing reports for 4 months. Also sent 2 pager on AV, EVAN, LV. He shut off his listing son the MLS</t>
  </si>
  <si>
    <t>CHICAGO</t>
  </si>
  <si>
    <t>01 01 16</t>
  </si>
  <si>
    <t>Matt</t>
  </si>
  <si>
    <t>ice2dog@yahoo.com</t>
  </si>
  <si>
    <t>Rzepecki</t>
  </si>
  <si>
    <t>rzepe93@gmail.com</t>
  </si>
  <si>
    <t>100 000 250 000</t>
  </si>
  <si>
    <t xml:space="preserve">11/16 Sent 1st email. </t>
  </si>
  <si>
    <t>Lerner</t>
  </si>
  <si>
    <t>al234@yahoo.com</t>
  </si>
  <si>
    <t>6/29 Responded within 90 mins.
Sent community match, clafications, and lifestyle questions.
7/2 Sent follow up on feedback
7/8 sent follow up feedback
</t>
  </si>
  <si>
    <t>Outdoor activities (biking, walking, running, hiking), Dining out, Home based activities (cooking, do-it-yourself projects, playroom), Golf, Theater, Music</t>
  </si>
  <si>
    <t>New York City, Manhattan</t>
  </si>
  <si>
    <t>Article</t>
  </si>
  <si>
    <t>A lot of restaurants, culture, outdoor activities</t>
  </si>
  <si>
    <t>FLUP 7/11</t>
  </si>
  <si>
    <t>Sent into email and question about familiarity with ISAT, provided a first pass match list on 12/1 - he responded that the job in Chicago has not yet been confirmed</t>
  </si>
  <si>
    <t>Mallory</t>
  </si>
  <si>
    <t>Price</t>
  </si>
  <si>
    <t>malloryprice@uchicago.edu</t>
  </si>
  <si>
    <t>Liz</t>
  </si>
  <si>
    <t>60614, 60637</t>
  </si>
  <si>
    <t>Dining out, Theater, Arts and Crafts</t>
  </si>
  <si>
    <t>Lakeview Chicago, Lincoln Park Chicago</t>
  </si>
  <si>
    <t>elisims3@gmail.com</t>
  </si>
  <si>
    <t>Like: Close to work and school
Parks
Some dining and family owned businesses
No permit parking 
Quiet 
Dislikes: 
Food desert
Not enough grocery stores
Not enough shopping and retail stores
Crime</t>
  </si>
  <si>
    <t>Neighborhoods surrounding Chicago, Western Suburbs, Southwestern Suburbs</t>
  </si>
  <si>
    <t>I live in Detroit. I would prefer to live somewhere safe. I like that Detroit is diverse and has people of color and hope to find that in Chicago.</t>
  </si>
  <si>
    <t>Sent intro email, provided initial match list on 11/21.  Sent a follow up email on 12/4</t>
  </si>
  <si>
    <t>Outdoor Activities (biking, walking, running, hiking), Dining out, Home based activities (cooking, DIY, playroom), Recreational sports (football, baseball/softball, basketball), Theater, Music</t>
  </si>
  <si>
    <t>I would love a neighborhood that is LGBT friendly.</t>
  </si>
  <si>
    <t>Griffin</t>
  </si>
  <si>
    <t>lotrgriff@yahoo.com</t>
  </si>
  <si>
    <t>Haven't yet moved to Chicago</t>
  </si>
  <si>
    <t>Outdoor activities (biking, walking, running, hiking), Dining out, Theater, Arts and Crafts, Music</t>
  </si>
  <si>
    <t>$1,300 at the most</t>
  </si>
  <si>
    <t>Sent welcome and Intro to Apartment People on 7/5</t>
  </si>
  <si>
    <t>Sent intro email on 12/17, provided initial match report 12/18</t>
  </si>
  <si>
    <t>Ray</t>
  </si>
  <si>
    <t>WICHITA FALLS, TX</t>
  </si>
  <si>
    <t>08/25/2015</t>
  </si>
  <si>
    <t>kyle</t>
  </si>
  <si>
    <t>thomas</t>
  </si>
  <si>
    <t>kylekhalilthomas@gmail.com</t>
  </si>
  <si>
    <t>O' hare</t>
  </si>
  <si>
    <t xml:space="preserve">Rlgravesjr@gmail.com </t>
  </si>
  <si>
    <t>uptown, hyde park, edgewater, loop</t>
  </si>
  <si>
    <t>260,000-320,000</t>
  </si>
  <si>
    <t>$1900/month</t>
  </si>
  <si>
    <t>Outdoor activities (biking, walking, running, hiking), Home based activities (cooking, do-it-yourself projects, playroom), Working out at the gym, Music</t>
  </si>
  <si>
    <t>700-800</t>
  </si>
  <si>
    <t>I like the way the houses are built and we live in a nice safe community.</t>
  </si>
  <si>
    <t>Violence</t>
  </si>
  <si>
    <t>Garage, Street Parking</t>
  </si>
  <si>
    <t>Outdoor Activities (biking, walking, running, hiking), Dining out, Home based activities (cooking, DIY, playroom), Golf, Working out at the gym, Theater, Music, Shopping</t>
  </si>
  <si>
    <t>Nothing viable, sent some options for him, closed the conversation</t>
  </si>
  <si>
    <t>Barnes</t>
  </si>
  <si>
    <t>barnesinc@aol.com</t>
  </si>
  <si>
    <t>233 S Wacker Dr</t>
  </si>
  <si>
    <t>Gold Coast, Old Town</t>
  </si>
  <si>
    <t>6/30 Responded within 45 mins.
Sent community match. Need to send report.
7/6 sent PPT report.
</t>
  </si>
  <si>
    <t>FLUP 7/9</t>
  </si>
  <si>
    <t>I like the proximity to the lake, to public transportation, and to downtown.
I don't like the premium prices charged for living right on Lake Shore Dr.</t>
  </si>
  <si>
    <t>Natasha</t>
  </si>
  <si>
    <t>Emirgrating from Ireland</t>
  </si>
  <si>
    <t>Dublin, Ireland</t>
  </si>
  <si>
    <t>Not sure yet. Somewhere great for young families. Good schools</t>
  </si>
  <si>
    <t>natasha_appleby@hotmail.com</t>
  </si>
  <si>
    <t>1000 (we do not know enough about rental charges)</t>
  </si>
  <si>
    <t>Wendy</t>
  </si>
  <si>
    <t>wenmat46@gmail.com</t>
  </si>
  <si>
    <t xml:space="preserve">We like the community. We are also close enough to the city and have good public transfer links and feel that this area offers a quiet lifestyle that is not too far from the action. We are also close to work.  </t>
  </si>
  <si>
    <t>South Chicago</t>
  </si>
  <si>
    <t>Outdoor Activities (biking, walking, running, hiking), Dining out, Home based activities (cooking, DIY, playroom), Recreational sports (football, baseball/softball, basketball), Theater, Arts and crafts, Music, Shopping</t>
  </si>
  <si>
    <t>Pearland, Texas</t>
  </si>
  <si>
    <t>Quiet and convenient</t>
  </si>
  <si>
    <t>Western Suburbs, Southwestern Suburbs</t>
  </si>
  <si>
    <t xml:space="preserve">Hello,
We are considering moving from Dublin, Ireland to Chicago. My husband is an accountant and I work in customer services (Both with UPS). We are expecting our first child and so realistically we plan to move within the next two years. We would like to rent first but ideally we would like to buy our ow home eventually. We would really love to live in a family orientated area that is also close to the city. An area which is safe and close to great schools.
We appreciate your help and we look forward to hearing from you soon!
Kind regards,
Natasha &amp; Sid </t>
  </si>
  <si>
    <t>Referral Letter Sent</t>
  </si>
  <si>
    <t>Marjorie</t>
  </si>
  <si>
    <t>Marshall</t>
  </si>
  <si>
    <t>mzmarshall70@yahoo.com</t>
  </si>
  <si>
    <t>public transportation</t>
  </si>
  <si>
    <t>Maywood</t>
  </si>
  <si>
    <t>Referral Letter Sent with other rental service options. 12/27</t>
  </si>
  <si>
    <t>Krista</t>
  </si>
  <si>
    <t>Lea</t>
  </si>
  <si>
    <t>kristamlea@gmail.com</t>
  </si>
  <si>
    <t>230 windy point drive, glendale heights, il</t>
  </si>
  <si>
    <t>7/1Responded within 70 mins.
Sent welcome and clarifications.
7/1 Client Responded
7/6 Send sample homes via Pinterest
7/7 Client Responded
7/7 Sent more home listings 
</t>
  </si>
  <si>
    <t>Outdoor activities (biking, walking, running, hiking), Dining out, Recreational sports (football, baseball/softball, basketball, etc)</t>
  </si>
  <si>
    <t>Hartford, CT</t>
  </si>
  <si>
    <t>Courtney</t>
  </si>
  <si>
    <t>Close to rugby, not a bad commute to work.  Close to a hospital, so I always hear sirens.</t>
  </si>
  <si>
    <t>Bloomington, IN</t>
  </si>
  <si>
    <t>Downtown Chicago, Neighborhoods surrounding Chicago, Northwestern Suburbs, Western Suburbs</t>
  </si>
  <si>
    <t>07/01/2017</t>
  </si>
  <si>
    <t>Referral Letter - Far West Suburbs.</t>
  </si>
  <si>
    <t>Near Chicago Suburbs (just outside city borders), Western Suburbs, Southwestern Suburbs, South Suburbs</t>
  </si>
  <si>
    <t>sloancl@miamioh.edu</t>
  </si>
  <si>
    <t>250,000 - 300,000</t>
  </si>
  <si>
    <t>2,000 - 2,500</t>
  </si>
  <si>
    <t>R</t>
  </si>
  <si>
    <t>Das</t>
  </si>
  <si>
    <t>Rohinidas@gmail.com</t>
  </si>
  <si>
    <t>Like: Yard, space for chicken coop, small garden, light traffic, proximity to trails
</t>
  </si>
  <si>
    <t>Forest preserves, Train Station (Metra/CTA)</t>
  </si>
  <si>
    <t>Intro email on 12/20, Sent initial match on 12/22</t>
  </si>
  <si>
    <t>Yass</t>
  </si>
  <si>
    <t>Lenzi</t>
  </si>
  <si>
    <t>yass_mona@hotmail.com</t>
  </si>
  <si>
    <t>7/2 Responded within 90 mins.
Sent initial matches and asked clarifications.
7/8 Asked for feedback. 
</t>
  </si>
  <si>
    <t>UIC College of Dentistry, 801 South Paulina Street, Chicago, IL 60612, Estados Unidos</t>
  </si>
  <si>
    <t>FLUP 7/10</t>
  </si>
  <si>
    <t>Luis</t>
  </si>
  <si>
    <t>Lima, Peru, South America</t>
  </si>
  <si>
    <t>11/01/15</t>
  </si>
  <si>
    <t>Referral Letter Sent with other rental service options. 2 bed, 1.5 bath at $1000 not feisible. 12/27</t>
  </si>
  <si>
    <t>NO</t>
  </si>
  <si>
    <t>luispgatti@gmail.com</t>
  </si>
  <si>
    <t>1,500 to 2,500</t>
  </si>
  <si>
    <t>Jonathyn</t>
  </si>
  <si>
    <t>Marx</t>
  </si>
  <si>
    <t>jonathyn.marx@earthlink.net</t>
  </si>
  <si>
    <t>I'm moving from another country</t>
  </si>
  <si>
    <t>1000-2000</t>
  </si>
  <si>
    <t>We are a couple in our 40s with no kids</t>
  </si>
  <si>
    <t>Glen Ellyn, IL</t>
  </si>
  <si>
    <t>7/4 Responded within 3hr 45 min.
Sent initial matches and asked feedback.
7/8 asked for feedback
need to send reports 
</t>
  </si>
  <si>
    <t>Lombard, IL</t>
  </si>
  <si>
    <t>Cambridge, Mass</t>
  </si>
  <si>
    <t>Like it, but just moved here three months ago and will be looking for purchase a condo/townhome/single family home.  However, being new to the area, we would like more information on neighborhoods in the Chicagoland area.</t>
  </si>
  <si>
    <t>Downtown Chicago, Neighborhoods surrounding Chicago, Northern Suburbs, Northwestern Suburbs, Western Suburbs, Southwestern Suburbs, South Suburbs</t>
  </si>
  <si>
    <t>drcdoran@yahoo.com</t>
  </si>
  <si>
    <t>2200-2500</t>
  </si>
  <si>
    <t>Dining out, Working out at the gym, Shopping</t>
  </si>
  <si>
    <t>Sent intro email 12/22, sent initial match list on 12/27.  Open issue in getting city of chicago school performance data, sent short list on 1/29 with school performance</t>
  </si>
  <si>
    <t>Katie</t>
  </si>
  <si>
    <t>Thompson</t>
  </si>
  <si>
    <t>Katieleethompson2012@gmail.com</t>
  </si>
  <si>
    <t>Fixed email address on 7/8 and sent intro and MLS. I got feed back from her mom Cherly to limit search to 10 minute walk.</t>
  </si>
  <si>
    <t>Dining out, Home based activities (cooking, do-it-yourself projects, playroom), Recreational sports (football, baseball/softball, basketball, etc), Working out at the gym, Theater</t>
  </si>
  <si>
    <t>Kansas City, MO</t>
  </si>
  <si>
    <t>Jordan</t>
  </si>
  <si>
    <t>LaGrange Park</t>
  </si>
  <si>
    <t>Proximity to stores/bars</t>
  </si>
  <si>
    <t>Oak Brook, IL</t>
  </si>
  <si>
    <t>City of Chicago, Western Suburbs, Southwestern Suburbs, South Suburbs</t>
  </si>
  <si>
    <t>Jordansavino@yahoo.com</t>
  </si>
  <si>
    <t>Dining out, Shopping</t>
  </si>
  <si>
    <t>Sent Intro email with pricing/location reality check on 12/26</t>
  </si>
  <si>
    <t>Chay</t>
  </si>
  <si>
    <t>katie</t>
  </si>
  <si>
    <t>Sevilla</t>
  </si>
  <si>
    <t>iceatea06@sbcglobal.net</t>
  </si>
  <si>
    <t>delray beach, FL</t>
  </si>
  <si>
    <t>Closer to work</t>
  </si>
  <si>
    <t>knahat@gmail.com</t>
  </si>
  <si>
    <t>Grand avenue</t>
  </si>
  <si>
    <t xml:space="preserve">850 W Irving park </t>
  </si>
  <si>
    <t>Far from work</t>
  </si>
  <si>
    <t>Sent intro 7/13, and initial matches</t>
  </si>
  <si>
    <t>Kaitlyn</t>
  </si>
  <si>
    <t>Sent Into Email 12/26 and set up with Loop, South Loop and River North and Gold Coast. On 12/30 Chay asked that I cancel her reports and I complied on 12/30.</t>
  </si>
  <si>
    <t>Ukrainian Village, Noble Square, Bucktown, Wicker Park, West Town, Logan Square</t>
  </si>
  <si>
    <t>Rier North &amp; Gold Coast</t>
  </si>
  <si>
    <t>kaitlynm.wilkinson@gmail.com</t>
  </si>
  <si>
    <t>Schultz</t>
  </si>
  <si>
    <t>katieschultz7@gmail.com</t>
  </si>
  <si>
    <t>I like the convience, I can walk to do all my errands. It is dog-friendly, I have a small dog. I dislike that the area is so pricey, both in rent and daily expenses. I dislike the lack of diversity, the general area is populated by conservative, affluent white people.</t>
  </si>
  <si>
    <t>Outdoor Activities (biking, walking, running, hiking), Dining out, Recreational sports (football, baseball/softball, basketball), Working out at the gym, Music, Shopping</t>
  </si>
  <si>
    <t>I have a small 20lb, house-trained dog.</t>
  </si>
  <si>
    <t>Merchandise Mart</t>
  </si>
  <si>
    <t>Lincoln Park, Edgewater, Rogers Park</t>
  </si>
  <si>
    <t>Dining out, Arts and Crafts, Music</t>
  </si>
  <si>
    <t>Sent intro 7/13, and initial matches. Followed up and they are not willing to budge on neighborhood and the price point won't work.</t>
  </si>
  <si>
    <t>Los Angeles</t>
  </si>
  <si>
    <t>Lots of shopping, easy access to highways</t>
  </si>
  <si>
    <t>erin</t>
  </si>
  <si>
    <t>Nassau County, New York</t>
  </si>
  <si>
    <t>09/01/2015</t>
  </si>
  <si>
    <t>45 Minutes</t>
  </si>
  <si>
    <t>City of Chicago, Near Chicago Suburbs (just outside city borders), Northern Suburbs, Northwestern Suburbs, Western Suburbs, Southwestern Suburbs, South Suburbs</t>
  </si>
  <si>
    <t>erinlcallahan@gmail.com</t>
  </si>
  <si>
    <t>Sent into email on 12/27.  Sent initial match list on 12/30.  She responded on 1/2, she has rented already, but would use us next move</t>
  </si>
  <si>
    <t>150,000-325,000</t>
  </si>
  <si>
    <t>2,000 month</t>
  </si>
  <si>
    <t>Dining out, Golf, Theater, Music, Shopping</t>
  </si>
  <si>
    <t>Peter</t>
  </si>
  <si>
    <t>Brabson</t>
  </si>
  <si>
    <t>pbrabson@gmail.com</t>
  </si>
  <si>
    <t xml:space="preserve">Sent intro 7/9, and initial matches. Asked for follow up call. </t>
  </si>
  <si>
    <t>150 North Upper Wacker Drive #2222, Chicago, IL 60606</t>
  </si>
  <si>
    <t>west loop, river north</t>
  </si>
  <si>
    <t>Lake View, Lincoln Park</t>
  </si>
  <si>
    <t>Outdoor activities (biking, walking, running, hiking), Dining out, Home based activities (cooking, do-it-yourself projects, playroom), Recreational sports (football, baseball/softball, basketball, etc), Working out at the gym, Music</t>
  </si>
  <si>
    <t>Washington DC</t>
  </si>
  <si>
    <t>ANGENITA</t>
  </si>
  <si>
    <t>1800 per month</t>
  </si>
  <si>
    <t>SOUTH CHICAGO HEIGHTS</t>
  </si>
  <si>
    <t>08/31/15</t>
  </si>
  <si>
    <t>N/A Job Relocation</t>
  </si>
  <si>
    <t>OLYMPIA FIELDS,  TINLEY PARK, ORLAND PARK, MARKHAM, COUNTRY CLUB HILLS, HAZEL CREST, FLOSMOOR, GLENWOOD. SOUTH HOLLAND</t>
  </si>
  <si>
    <t>angie-2@live.com</t>
  </si>
  <si>
    <t>I like that it is a small town and if needed I can go talk to the Mayor or other City Officials.   I dislike apartment living it is too busy.</t>
  </si>
  <si>
    <t>Home based activities (cooking, DIY, playroom), Music</t>
  </si>
  <si>
    <t>Intro Sent and MLS Set Up on 12/27</t>
  </si>
  <si>
    <t xml:space="preserve">I am confined to a wheelchair so it is important there not many stairs and the interior doors be at least 30 inches. </t>
  </si>
  <si>
    <t>River North &amp; Streeterville</t>
  </si>
  <si>
    <t xml:space="preserve">7/21 Sent a note to see if she still wanted a match.  Apologized for our lack of response and delay.  </t>
  </si>
  <si>
    <t>rafael</t>
  </si>
  <si>
    <t>collazo</t>
  </si>
  <si>
    <t>Country Club Hills</t>
  </si>
  <si>
    <t>rcollazo1217@gmail.com</t>
  </si>
  <si>
    <t>Lesley Fragale</t>
  </si>
  <si>
    <t>Chicago, South Loop</t>
  </si>
  <si>
    <t>05/15/2016</t>
  </si>
  <si>
    <t>drive</t>
  </si>
  <si>
    <t>607 northwest ave</t>
  </si>
  <si>
    <t>north lake</t>
  </si>
  <si>
    <t>woodale</t>
  </si>
  <si>
    <t>open</t>
  </si>
  <si>
    <t>Long Grove, Lake Forest, Barrington, Elmhurst</t>
  </si>
  <si>
    <t>lfragale@gmail.com</t>
  </si>
  <si>
    <t>300,000 - 465,000</t>
  </si>
  <si>
    <t>merospark</t>
  </si>
  <si>
    <t>We love where we live now - we live in the city. Access to great parks, restaurants, culture, entertainment, our doctors, etc. However, we want to have a baby in the next couple of years and don't want to be in the city. We also want some space (land).</t>
  </si>
  <si>
    <t>Outdoor Activities (biking, walking, running, hiking), Dining out, Home based activities (cooking, DIY, playroom), Recreational sports (football, baseball/softball, basketball), Golf</t>
  </si>
  <si>
    <t>Sent Referral Email 1/07</t>
  </si>
  <si>
    <t xml:space="preserve">We really don't want to feel "on top" of our neighbors. We don't have kids yet, so we don't need a street full of homes and children. However, with the right layout/privacy we'd be open to smaller lots. The transition from the city to the 'burbs will be tough for us, so the feel of the area is going to be pretty important. While we understand busy intersections and ugly strip malls come with the territory, it would be nice to not feel so close to that. Mature trees are also important. Granite countertops and stainless steel appliances will never trump a great plot of land or tree lined streets with a comfortable feel. </t>
  </si>
  <si>
    <t>Jeff</t>
  </si>
  <si>
    <t>Campomanes</t>
  </si>
  <si>
    <t>Jeffcampomanes@me.com</t>
  </si>
  <si>
    <t>Sent intro 7/13, and initial matches. Asked for follow up. I followed up with a second email 7/27/2015</t>
  </si>
  <si>
    <t>Dining out, Music</t>
  </si>
  <si>
    <t>Collin</t>
  </si>
  <si>
    <t>Sent into on 12/29, sent first analysis on 1/2, 1/7 followup sent recommendation on top 3 communities and guides for them</t>
  </si>
  <si>
    <t>Sandy, Utah</t>
  </si>
  <si>
    <t>Lincoln Park, Wicker Park, Lakeview, Gold Coast, Wrigleyville, Edgewater, Buena Park, Old Town</t>
  </si>
  <si>
    <t>david</t>
  </si>
  <si>
    <t>wright</t>
  </si>
  <si>
    <t>djwright8817@gmail.com</t>
  </si>
  <si>
    <t>collin.eggertz@gmail.com</t>
  </si>
  <si>
    <t>military</t>
  </si>
  <si>
    <t>Outdoor Activities (biking, walking, running, hiking), Dining out, Home based activities (cooking, DIY, playroom), Working out at the gym, Theater, Music, Shopping</t>
  </si>
  <si>
    <t>1hr</t>
  </si>
  <si>
    <t>Fayetteville,  nc</t>
  </si>
  <si>
    <t>Moving because of new military order</t>
  </si>
  <si>
    <t>City of Chicago, Near Chicago Suburbs, Northern Suburbs, Northwestern Suburbs</t>
  </si>
  <si>
    <t>Sent match on 7/21</t>
  </si>
  <si>
    <t>Sent Welcome on 1/6. More info requested on work location.</t>
  </si>
  <si>
    <t>DJAFAR ABDERRAHMEN</t>
  </si>
  <si>
    <t>MOVING FROM ANOTHER COUNTRY</t>
  </si>
  <si>
    <t>ALGERIA</t>
  </si>
  <si>
    <t>09/10/2016</t>
  </si>
  <si>
    <t>Danae</t>
  </si>
  <si>
    <t>Chatel</t>
  </si>
  <si>
    <t>Danae.chatel@gmail.com</t>
  </si>
  <si>
    <t>555 west monroe street</t>
  </si>
  <si>
    <t>Near Chicago Suburbs (just outside city borders), Western Suburbs, Southwestern Suburbs</t>
  </si>
  <si>
    <t>abderrahmend84@gmail.com</t>
  </si>
  <si>
    <t>500 USD</t>
  </si>
  <si>
    <t>Outdoor Activities (biking, walking, running, hiking), Home based activities (cooking, DIY, playroom), Shopping</t>
  </si>
  <si>
    <t>Sent a referral on 7/21</t>
  </si>
  <si>
    <t>Kristin</t>
  </si>
  <si>
    <t>Dallas</t>
  </si>
  <si>
    <t>Sent intro on 1/2, sent first list 1/2 and she has responded to initial email already!  She asked for studio pricing.  I sent her a link to lifestyle questions so we can narrow down more.  Sent follow up on 1/7</t>
  </si>
  <si>
    <t>Set up STUDIO 1 bed in MLS</t>
  </si>
  <si>
    <t>krsh22@gmail.com</t>
  </si>
  <si>
    <t>Love the accessibility of restaurants, bars, art gallery, etc.  Not much to dislike.  We are a half a block from a park and about a 10 minute walk to nightlife.</t>
  </si>
  <si>
    <t>Wrigleyville</t>
  </si>
  <si>
    <t>Outdoor Activities (biking, walking, running, hiking), Dining out, Home based activities (cooking, DIY, playroom), Recreational sports (football, baseball/softball, basketball), Working out at the gym, Arts and crafts, Music, Shopping</t>
  </si>
  <si>
    <t>Maresco</t>
  </si>
  <si>
    <t>jkmaresco@gmail.com</t>
  </si>
  <si>
    <t>Buffalo Grove, IL</t>
  </si>
  <si>
    <t>7/21 introduction</t>
  </si>
  <si>
    <t>Lincoln Park, Wicker Park, Lake View</t>
  </si>
  <si>
    <t>Ukrainian Village</t>
  </si>
  <si>
    <t>Bethesda, MD</t>
  </si>
  <si>
    <t>Tuğçe Nida Sevin</t>
  </si>
  <si>
    <t>istanbul, Turkey</t>
  </si>
  <si>
    <t>01/10/2016</t>
  </si>
  <si>
    <t>It is near an urban area with an assortment of restaurants, coffee shops, and bars, but not close enough to the heart of the city and not walking distance from public transit and dining/shops.</t>
  </si>
  <si>
    <t>Sent intro on 1/2, send initial list on 1/5, he has responded!  Sent detailed info on 6 areas, asked him to narrow to 2-3</t>
  </si>
  <si>
    <t xml:space="preserve">Suraj </t>
  </si>
  <si>
    <t>Sharma</t>
  </si>
  <si>
    <t>surajca@gmail.com</t>
  </si>
  <si>
    <t>tugce@tugceninkitapligi.com</t>
  </si>
  <si>
    <t>not easy access to public transportation</t>
  </si>
  <si>
    <t>Dining out, Home based activities (cooking, DIY, playroom), Arts and crafts</t>
  </si>
  <si>
    <t>Sent intro on 1/2, sent intial list on 1/5.  Completed information and set up for MLS listings.  Sent a follow up on 4/28 to find out move in date</t>
  </si>
  <si>
    <t>Can you set him up? Set Up in MLS on 1/6/15</t>
  </si>
  <si>
    <t xml:space="preserve">We will be moving to US from another country, Turkey. We want the relocating and adjusting to be as easy as it can be for our little daughter and for ourselves as well. </t>
  </si>
  <si>
    <t>moniqud</t>
  </si>
  <si>
    <t>cooper</t>
  </si>
  <si>
    <t>monique8cooper@gmail.com</t>
  </si>
  <si>
    <t>section 8</t>
  </si>
  <si>
    <t>n</t>
  </si>
  <si>
    <t>MLS set up 8/5</t>
  </si>
  <si>
    <t>Sent Referral Note on 1/6</t>
  </si>
  <si>
    <t>Inez</t>
  </si>
  <si>
    <t>skokie</t>
  </si>
  <si>
    <t>Tao</t>
  </si>
  <si>
    <t>Huang</t>
  </si>
  <si>
    <t>10/1/2015</t>
  </si>
  <si>
    <t>huangt@ddg101.navy.mil</t>
  </si>
  <si>
    <t>inezdleslie@gmail.com</t>
  </si>
  <si>
    <t>The property taxes are too high</t>
  </si>
  <si>
    <t>Outdoor Activities (biking, walking, running, hiking), Home based activities (cooking, DIY, playroom), Music</t>
  </si>
  <si>
    <t>Sent intro on 1/4, sent a rejection note on 1/5, he responded back with a thanks for the little bit of help I did provide :)</t>
  </si>
  <si>
    <t>I need a basement that has lots of space, and already finished</t>
  </si>
  <si>
    <t>Mila</t>
  </si>
  <si>
    <t>Pandurovic</t>
  </si>
  <si>
    <t>milap@vinca.rs</t>
  </si>
  <si>
    <t>+3816455041</t>
  </si>
  <si>
    <t>PostDoc job at Northwestern U</t>
  </si>
  <si>
    <t xml:space="preserve">Northwestern University 633 Clark Street Evanston, IL 60208 </t>
  </si>
  <si>
    <t>/</t>
  </si>
  <si>
    <t>Will send a referral</t>
  </si>
  <si>
    <t>Outdoor activities (biking, walking, running, hiking), Recreational sports (football, baseball/softball, basketball, etc)</t>
  </si>
  <si>
    <t>Welcome letter sent 1/30</t>
  </si>
  <si>
    <t>Karissa</t>
  </si>
  <si>
    <t>Jones</t>
  </si>
  <si>
    <t>karobson@gmail.com</t>
  </si>
  <si>
    <t>618-660-5480</t>
  </si>
  <si>
    <t>Deborah</t>
  </si>
  <si>
    <t>$650,000-$750,000</t>
  </si>
  <si>
    <t>Encinitas, ca</t>
  </si>
  <si>
    <t>$3,500/month</t>
  </si>
  <si>
    <t>06-01-17</t>
  </si>
  <si>
    <t>Loop (Randolph &amp; Clark)</t>
  </si>
  <si>
    <t>home</t>
  </si>
  <si>
    <t>Oak Park, La Grange, Evanston</t>
  </si>
  <si>
    <t>Outdoor activities (biking, walking, running, hiking), Dining out, Working out at the gym, Music, parks</t>
  </si>
  <si>
    <t>dvanhuis@yahoo.com</t>
  </si>
  <si>
    <t>250000-450000</t>
  </si>
  <si>
    <t xml:space="preserve">We live in west Lakeview, near Roscoe Village. </t>
  </si>
  <si>
    <t>NPN</t>
  </si>
  <si>
    <t>proximity of shopping and amenities</t>
  </si>
  <si>
    <t>Living in the city was planned as temporary when we moved here in May 2013. We chose the neighborhood for its walkability, proximity to parks, and family vibe. We dislike that the condo is small and has no storage.</t>
  </si>
  <si>
    <t>Near Chicago Suburbs, Northern Suburbs, Western Suburbs</t>
  </si>
  <si>
    <t>Outdoor Activities (biking, walking, running, hiking), Dining out, Working out at the gym, Theater, Arts and crafts, Shopping</t>
  </si>
  <si>
    <t>Sent welcome email asking for follow up call and giving tax info for all three places as they will through her monthyl budget out of wack. - Karissa Responded and we are scheduled to talk on 1/8. Had conversation on 1/8. Notes in Client File. Report Promised within a week.</t>
  </si>
  <si>
    <t>Darren</t>
  </si>
  <si>
    <t>Allen</t>
  </si>
  <si>
    <t>lemarallen@aol.com</t>
  </si>
  <si>
    <t>Sent Into on 7/24. Sent intital matches and request for call. She didn't give a work location. Followed up 7/27</t>
  </si>
  <si>
    <t>2300 s king drive</t>
  </si>
  <si>
    <t>Ashburn</t>
  </si>
  <si>
    <t>Theater</t>
  </si>
  <si>
    <t>Lupita</t>
  </si>
  <si>
    <t xml:space="preserve">Time for a home </t>
  </si>
  <si>
    <t xml:space="preserve">Like the access bus and trains. Dislike , crime </t>
  </si>
  <si>
    <t>01/01/17</t>
  </si>
  <si>
    <t>Sent Referral Email 1/15</t>
  </si>
  <si>
    <t xml:space="preserve">Archer hights </t>
  </si>
  <si>
    <t>Alcazar_lupita@icloud.com</t>
  </si>
  <si>
    <t>Megan</t>
  </si>
  <si>
    <t>Pratt</t>
  </si>
  <si>
    <t>megkpratt@gmail.com</t>
  </si>
  <si>
    <t>Moving from suburbs to cityt</t>
  </si>
  <si>
    <t xml:space="preserve">I like that the community is very friendly very involved but it's getting very over populated and I would like a more modern home </t>
  </si>
  <si>
    <t>Evanston, IL</t>
  </si>
  <si>
    <t>Lake front, Forest preserves, Airport - Midway, Train Station (Metra/CTA)</t>
  </si>
  <si>
    <t>Lake Bluff</t>
  </si>
  <si>
    <t>I live at home currently.  I like that it is safe, but I do not like the fact that it is far from where I work and there is nothing to do.  I am only 23 and would like a younger community.</t>
  </si>
  <si>
    <t>Sent welcome email and set her up on MLS on 1/7/15</t>
  </si>
  <si>
    <t>Yes on 1/7</t>
  </si>
  <si>
    <t>Sent Intro 7/24 and initial matches. Asked for follow up call.</t>
  </si>
  <si>
    <t>Katheryn</t>
  </si>
  <si>
    <t>Catherine</t>
  </si>
  <si>
    <t>LeRose</t>
  </si>
  <si>
    <t>Pittsburgh, PA</t>
  </si>
  <si>
    <t>clerose1@alumni.nd.edu</t>
  </si>
  <si>
    <t>$200,000 - $350,000</t>
  </si>
  <si>
    <t xml:space="preserve">Libertyville </t>
  </si>
  <si>
    <t xml:space="preserve">Glen Ellyn </t>
  </si>
  <si>
    <t>Old Town, Lake View, Lincoln Park, West Loop, Logan Square, Wicker Park</t>
  </si>
  <si>
    <t>ketressler@gmail.com</t>
  </si>
  <si>
    <t>Dormont (Pittsburgh)
Like - inexpensive, relatively close (geographically) to downtown and other attractions, relatively easy street parking, trolly line straight to downtown, big nearby park, a few dining options nearby
Dislike - not a lot of young professionals, limited dining options, no walkable grocery store, infrequent trolly service, inconvenient public transportation to anywhere other than downtown
</t>
  </si>
  <si>
    <t>Outdoor Activities (biking, walking, running, hiking), Dining out, Shopping, Movies</t>
  </si>
  <si>
    <t>1st letter sent 1/8. 2nd letter sent 2/13.</t>
  </si>
  <si>
    <t>Kreh</t>
  </si>
  <si>
    <t>mkreh@hotmail.com</t>
  </si>
  <si>
    <t>$250,000 - $375,000</t>
  </si>
  <si>
    <t>Community: 
** I'm open to neighborhoods other than the ones I mentioned, it's just that those are the only ones I've been able to figure out so far!
I would like to live close to some low-key bars, but don't need (or want!) to live in a "night-life" neighborhood with lots of clubs. It would be nice to be close to coffee shops, restaurants (Thai, Indian, vegetarian / vegan would be awesome!), good grocery store within 15-20 minute walk is a MUST. Parks (even small community parks), small local movie theater would be cool, too. 
For the first few months I live there my office will be in the suburbs and I'll have to drive (but will deal with a long drive for a few months to be close to transportation to the downtown office when it opens) so I'll need somewhere where street parking is available or where I can rent a spot (no idea what this costs in Chicago - would hope for under $200 per month?) After the office moves downtown I will probably sell the car.
Housing: 
Doesn't need to be huge but needs to be in good condition, totally move-in ready. Would like somewhere with hardwood floors and a decent kitchen - the kitchen doesn't have to be huge but at least needs a standard sized stove, not an apartment size. I'd prefer a true apartment building (even if it's a small building) as opposed to a large home that's been subdivided. In building laundry is a pretty big must-have and in-unit would be even better, but I could compromise on this if everything else was perfect.
I'm so glad I found your service - I hope you can help, because I'm totally lost! Thanks in advance :)
</t>
  </si>
  <si>
    <t xml:space="preserve">North Center, Chicago </t>
  </si>
  <si>
    <t>Nothing, just need to be closer to wife's work</t>
  </si>
  <si>
    <t>Sent Into on 7/24</t>
  </si>
  <si>
    <t>Sent intro on 1/6, community list provided 1/7</t>
  </si>
  <si>
    <t>Sarah</t>
  </si>
  <si>
    <t>Carter</t>
  </si>
  <si>
    <t>jrcarter@mac.com</t>
  </si>
  <si>
    <t>300,000-600,000</t>
  </si>
  <si>
    <t>08/15/2015</t>
  </si>
  <si>
    <t>outdoor space</t>
  </si>
  <si>
    <t>maggwheeler@gmail.com</t>
  </si>
  <si>
    <t>convenience is awesome.  views are awesome. close to the lake.  only downside is no easy grocery nearby</t>
  </si>
  <si>
    <t>Sent Intro email 1/7 and asked for a follow up call.</t>
  </si>
  <si>
    <t>Kellian</t>
  </si>
  <si>
    <t>Jacobs</t>
  </si>
  <si>
    <t>kellianj@gmail.com</t>
  </si>
  <si>
    <t>Match sent on 7/27</t>
  </si>
  <si>
    <t>Outdoor activities (biking, walking, running, hiking), Dining out, Working out at the gym, Arts and Crafts, Music</t>
  </si>
  <si>
    <t>Lakeview, Chicago.</t>
  </si>
  <si>
    <t>Don't like Wrigley. I like the neighborhood feel. I wouldn't want to live downtown.</t>
  </si>
  <si>
    <t>Adrienne</t>
  </si>
  <si>
    <t xml:space="preserve">Tampa, Florida </t>
  </si>
  <si>
    <t>8/15/15</t>
  </si>
  <si>
    <t>Sent intro on 1/6, provided a report on 1/7, asked for more details on issues with Wrigleyville</t>
  </si>
  <si>
    <t>Avullo@mail.usf.edu</t>
  </si>
  <si>
    <t>Bailey</t>
  </si>
  <si>
    <t>Hatch</t>
  </si>
  <si>
    <t>bailey.hatch@gmail.com</t>
  </si>
  <si>
    <t>$250,000-$300,000</t>
  </si>
  <si>
    <t>Long travel to get to every day places, not many parks</t>
  </si>
  <si>
    <t>Deerfield, IL</t>
  </si>
  <si>
    <t xml:space="preserve">Grocery and parks </t>
  </si>
  <si>
    <t>Roscoe Village, West Town</t>
  </si>
  <si>
    <t>Outdoor activities (biking, walking, running, hiking), Dining out, Working out at the gym</t>
  </si>
  <si>
    <t>We have a little boy so we are nterested in an area with many young families</t>
  </si>
  <si>
    <t>East Lakeview</t>
  </si>
  <si>
    <t>Friend</t>
  </si>
  <si>
    <t xml:space="preserve">I like that it's close to the lake and walking distance to a gym and grocery store. There are a lot of restaurants around and the side street that I live on has trees and more of a neighborhood feel. Low crime. </t>
  </si>
  <si>
    <t>Sent Intro email 1/7 and asked for a follow up call. Sent follow up email 2/9.</t>
  </si>
  <si>
    <t>Sent intro and initial Mataches 7/27</t>
  </si>
  <si>
    <t>Ezra</t>
  </si>
  <si>
    <t>Roberts</t>
  </si>
  <si>
    <t>ezra_j_roberts@hotmail.com</t>
  </si>
  <si>
    <t>100,000-400,000</t>
  </si>
  <si>
    <t>Daniel</t>
  </si>
  <si>
    <t>Relocating from Australia</t>
  </si>
  <si>
    <t>Outdoor activities (biking, walking, running, hiking), Dining out, Recreational sports (football, baseball/softball, basketball, etc), Golf, Working out at the gym, Music</t>
  </si>
  <si>
    <t>Sydney, Australia</t>
  </si>
  <si>
    <t>12/10/15</t>
  </si>
  <si>
    <t>Not yet known</t>
  </si>
  <si>
    <t>Lakeview, Andersonville</t>
  </si>
  <si>
    <t>jetsetterguy@hotmail.com</t>
  </si>
  <si>
    <t>built in chicago</t>
  </si>
  <si>
    <t>Outdoor Activities (biking, walking, running, hiking), Dining out, Theater, Arts and crafts, Music, Shopping</t>
  </si>
  <si>
    <t>Sent intro 1/6, sent "sneak" peek email 1/8</t>
  </si>
  <si>
    <t>Jack</t>
  </si>
  <si>
    <t>Martin</t>
  </si>
  <si>
    <t>Jack.Martin182@gmail.com</t>
  </si>
  <si>
    <t>Looking</t>
  </si>
  <si>
    <t>200000-500000</t>
  </si>
  <si>
    <t>Outdoor activities (biking, walking, running, hiking), Dining out, Home based activities (cooking, do-it-yourself projects, playroom), Recreational sports (football, baseball/softball, basketball, etc), Golf</t>
  </si>
  <si>
    <t>GF</t>
  </si>
  <si>
    <t>Access to Transportation
Access to work
Access to food
Close enough to Lake Michigan
</t>
  </si>
  <si>
    <t>City of Chicago, Northern Suburbs, Northwestern Suburbs, Western Suburbs, Southwestern Suburbs</t>
  </si>
  <si>
    <t>Sent intro on 1/8, he is not buying, just wanted to know about our process.  Should follow up with him later.</t>
  </si>
  <si>
    <t>Sean</t>
  </si>
  <si>
    <t>09/15/16</t>
  </si>
  <si>
    <t>Pellegrini</t>
  </si>
  <si>
    <t>Wicker Park, Lincoln Park, Andersonville</t>
  </si>
  <si>
    <t>apelle101@yahoo.com</t>
  </si>
  <si>
    <t>shy14@case.edu</t>
  </si>
  <si>
    <t>150,000-300,000</t>
  </si>
  <si>
    <t>1215 Houbolt Rd, Joliet, IL 60431</t>
  </si>
  <si>
    <t>Dining out, Recreational sports (football, baseball/softball, basketball, etc), Working out at the gym</t>
  </si>
  <si>
    <t>I dislike how the neighborhood closes down so early. I don't like how far away it is from work</t>
  </si>
  <si>
    <t>Outdoor Activities (biking, walking, running, hiking), Home based activities (cooking, DIY, playroom), Recreational sports (football, baseball/softball, basketball), Working out at the gym</t>
  </si>
  <si>
    <t>Sent him list of areas in 30 min of joliet and included rejection note</t>
  </si>
  <si>
    <t>Jessy</t>
  </si>
  <si>
    <t>Lobel</t>
  </si>
  <si>
    <t>jessica.lobel@gmail.com</t>
  </si>
  <si>
    <t>lisa randall</t>
  </si>
  <si>
    <t xml:space="preserve">landlord is selling current  </t>
  </si>
  <si>
    <t>Calumet City</t>
  </si>
  <si>
    <t>08/04/2015</t>
  </si>
  <si>
    <t>Logan square, wicker park, ukranian village, west town, lakeview</t>
  </si>
  <si>
    <t>lisarandall10061006@gmail.com</t>
  </si>
  <si>
    <t>San Jose, california</t>
  </si>
  <si>
    <t>Like the yard and easy street parking. Don't like how high rent is.</t>
  </si>
  <si>
    <t>Sent Referral on 7/30</t>
  </si>
  <si>
    <t>Tiffany Collins</t>
  </si>
  <si>
    <t>09-30-2015</t>
  </si>
  <si>
    <t>Sent referral letter 1/7. Only 3 places came up at $1000 in her desired locations.</t>
  </si>
  <si>
    <t>20 min</t>
  </si>
  <si>
    <t>Loop, West Loop, River North, West Town, Wicker Park, Gold Coast</t>
  </si>
  <si>
    <t>tmoco23@gmail.com</t>
  </si>
  <si>
    <t>No parking. Far from brown/purple lines</t>
  </si>
  <si>
    <t>Dining out, Working out at the gym, Theater, Music</t>
  </si>
  <si>
    <t>lawrence.katrina@gmail.com</t>
  </si>
  <si>
    <t>312-802--5891</t>
  </si>
  <si>
    <t>190,000-260,000</t>
  </si>
  <si>
    <t xml:space="preserve">Must be big dog friendly. Purchasing a Bernese Mt dog puppy soon. Washer/dryer in unit is highly preferred. Parking must be free on the street or free with the unit. </t>
  </si>
  <si>
    <t xml:space="preserve">20 N Wacker </t>
  </si>
  <si>
    <t>Outdoor activities (biking, walking, running, hiking), Dining out, Home based activities (cooking, do-it-yourself projects, playroom), Working out at the gym, Arts and Crafts</t>
  </si>
  <si>
    <t>Walkable, diversity, parks/water, restraunts</t>
  </si>
  <si>
    <t>Joanne</t>
  </si>
  <si>
    <t>milwaukee, wi</t>
  </si>
  <si>
    <t>11/30/2015</t>
  </si>
  <si>
    <t>Sent Intro email 1/7 and asked for a follow up call. Schduled for 1/14. I sent her 1st report on 1/23</t>
  </si>
  <si>
    <t>beagle1lab2@yahoo.com</t>
  </si>
  <si>
    <t>$500,000-$600,000</t>
  </si>
  <si>
    <t>Erin</t>
  </si>
  <si>
    <t>Standridge</t>
  </si>
  <si>
    <t>Mz_Hazeleyes09@yahoo.com</t>
  </si>
  <si>
    <t>162 N State Road</t>
  </si>
  <si>
    <t>Sent Intro 7/30 and initial matches. Asked for follow up call.</t>
  </si>
  <si>
    <t>Outdoor activities (biking, walking, running, hiking), Dining out, Home based activities (cooking, do-it-yourself projects, playroom), Recreational sports (football, baseball/softball, basketball, etc), Working out at the gym, Theater, Arts and Crafts, Music</t>
  </si>
  <si>
    <t>Bentonville, AR</t>
  </si>
  <si>
    <t>Wilmette</t>
  </si>
  <si>
    <t xml:space="preserve">Like: Scenery
Dislike: Small, hard to commute, </t>
  </si>
  <si>
    <t>sandra</t>
  </si>
  <si>
    <t>Garage, Parking Spot, Street Parking, Not Important</t>
  </si>
  <si>
    <t>nyc</t>
  </si>
  <si>
    <t>Sent referral letter 1/8. Only 3 places came up at $1100 in her desired locations.</t>
  </si>
  <si>
    <t>flyingpurplepanda@gmail.com</t>
  </si>
  <si>
    <t>200,000-300,000</t>
  </si>
  <si>
    <t>Outdoor Activities (biking, walking, running, hiking), Dining out, Theater, Music, Shopping</t>
  </si>
  <si>
    <t>Wes</t>
  </si>
  <si>
    <t>Cleveland</t>
  </si>
  <si>
    <t>wescleveland@me.com</t>
  </si>
  <si>
    <t>18 South Michigan</t>
  </si>
  <si>
    <t>Lakeview, Lincoln Park, Old Town</t>
  </si>
  <si>
    <t>Twitter</t>
  </si>
  <si>
    <t>Too long of a commute, apartment has no amenities.  Too far from lake for jogging.</t>
  </si>
  <si>
    <t>Sent Intro 8/2 and initial matches. Asked for follow up call.</t>
  </si>
  <si>
    <t>Sent intro email 1/8, since high rent, I did a more compresentive analysis from the beginning.  Asked for feedback and if more information was needed.  Follow up on 1/13</t>
  </si>
  <si>
    <t>Mathis</t>
  </si>
  <si>
    <t>jasonjmathis@gmail.com</t>
  </si>
  <si>
    <t>Kbroussa2@gmail.com</t>
  </si>
  <si>
    <t>280,000-320,000</t>
  </si>
  <si>
    <t>$2000/month</t>
  </si>
  <si>
    <t>45-60</t>
  </si>
  <si>
    <t>200 west jackson blvd chicago, il</t>
  </si>
  <si>
    <t xml:space="preserve">We like that we can walk to a lot of parks and restaurants, proximity to work, safety.
We dislike that it is difficult to find parking and that we can't afford to buy a house. </t>
  </si>
  <si>
    <t>Outdoor activities (biking, walking, running, hiking), Home based activities (cooking, do-it-yourself projects, playroom), Music</t>
  </si>
  <si>
    <t>homewood, il</t>
  </si>
  <si>
    <t xml:space="preserve">Like: Close to train, walk to downtown, good schools, express trains, park district, libraries,  nice downtown
Dislike: Too cookie cutter in certain areas, far from city, large town, very expensive housing near downtown and train </t>
  </si>
  <si>
    <t>Near Chicago Suburbs, Northern Suburbs, Northwestern Suburbs, Western Suburbs, Southwestern Suburbs</t>
  </si>
  <si>
    <t>Sent intro email 1/8, provided sneak peek list, had some emails go back and forth.   Second report sent on 1/30.  Follow up on 2/24</t>
  </si>
  <si>
    <t>Jenelle</t>
  </si>
  <si>
    <t>Birchmeier</t>
  </si>
  <si>
    <t>jenbirch10@gmail.com</t>
  </si>
  <si>
    <t xml:space="preserve">Sara </t>
  </si>
  <si>
    <t>Milwaukee</t>
  </si>
  <si>
    <t>edgewater, andersonville, lake view, bucktown, ravenswood</t>
  </si>
  <si>
    <t>Outdoor activities (biking, walking, running, hiking), Dining out, Home based activities (cooking, do-it-yourself projects, playroom), Theater, Arts and Crafts, Music</t>
  </si>
  <si>
    <t>Phoenix, AZ (downtown)</t>
  </si>
  <si>
    <t>Old Town, River North, Lincoln Park, Lakeview, Gold Coast, Wicker Park</t>
  </si>
  <si>
    <t>saralriener@gmail.com</t>
  </si>
  <si>
    <t>Built In Chicago newsletter</t>
  </si>
  <si>
    <t xml:space="preserve">The diversity of residents, LGBT friendly, neighbors are very involved in maintaining the quality of the neighborhood, lots of local artists and street art, great food readily available, and it's affordable for downtown living. </t>
  </si>
  <si>
    <t>I like the tree-lined streets and easy access to restaurants/bars.</t>
  </si>
  <si>
    <t>Outdoor Activities (biking, walking, running, hiking), Dining out, Shopping, Nightlife</t>
  </si>
  <si>
    <t>Sent intro email on 1/8 with choices of Edgewater, Uptown and Roger's Park. 2/11 She Cut off her MLS search.</t>
  </si>
  <si>
    <t>Tyler</t>
  </si>
  <si>
    <t>Weisenbeck</t>
  </si>
  <si>
    <t>tyler.weisenbeck@gmail.com</t>
  </si>
  <si>
    <t>She has a Milw work zip.  Sent a note to clarify on 8/5</t>
  </si>
  <si>
    <t>Jacki</t>
  </si>
  <si>
    <t>moving from suburb to city</t>
  </si>
  <si>
    <t>10/15/2015</t>
  </si>
  <si>
    <t>We love the West Loop and would like to stay in that area</t>
  </si>
  <si>
    <t>Sent intro email on 1/8 with choices of West Loop, River North and Streeterville</t>
  </si>
  <si>
    <t>Wicker Park, Bucktown, Ukrainian Village</t>
  </si>
  <si>
    <t>skrimpses@gmail.com</t>
  </si>
  <si>
    <t>Moore</t>
  </si>
  <si>
    <t>dfmuchicago@gmail.com</t>
  </si>
  <si>
    <t xml:space="preserve">Like affordability and parks, trees. Dislike lack of entertainment and restaurants. </t>
  </si>
  <si>
    <t>Outdoor Activities (biking, walking, running, hiking), Dining out, Music, Shopping</t>
  </si>
  <si>
    <t>Brighton Park</t>
  </si>
  <si>
    <t>Ukrainian Villiage</t>
  </si>
  <si>
    <t>Outdoor activities (biking, walking, running, hiking), Dining out, Home based activities (cooking, do-it-yourself projects, playroom), Working out at the gym, Music</t>
  </si>
  <si>
    <t>Hyde Park, Chicago</t>
  </si>
  <si>
    <t>Isolated. Lack of transport to the rest of the city.</t>
  </si>
  <si>
    <t>Completed initial match on 8/5</t>
  </si>
  <si>
    <t>Sent intro email on 1/8, sent list of communities with good commentary, asked to narrow to 2-3.  Follow up sent on 1/13</t>
  </si>
  <si>
    <t>Set up 2/24</t>
  </si>
  <si>
    <t>Brenda</t>
  </si>
  <si>
    <t>Oak Lawn</t>
  </si>
  <si>
    <t>03/01/15</t>
  </si>
  <si>
    <t>lagrange</t>
  </si>
  <si>
    <t>City of Chicago, Near Chicago Suburbs (just outside city borders), Northwestern Suburbs, Western Suburbs, Southwestern Suburbs</t>
  </si>
  <si>
    <t>Edgewater (or Rogers Park if too high)</t>
  </si>
  <si>
    <t>bllamas89@gmail.com</t>
  </si>
  <si>
    <t>Dining out, Home based activities (cooking, DIY, playroom), Working out at the gym, Shopping</t>
  </si>
  <si>
    <t>Jackson</t>
  </si>
  <si>
    <t>Lake front, Airport - O'Hare, Airport - Midway, Train Station (Metra/CTA)</t>
  </si>
  <si>
    <t>matt.alexanderjackson@gmail.com</t>
  </si>
  <si>
    <t>800,000-900,000</t>
  </si>
  <si>
    <t>Nanny</t>
  </si>
  <si>
    <t>Lincoln Park, West Town, LOgan Square, Lakeview</t>
  </si>
  <si>
    <t xml:space="preserve">Parm </t>
  </si>
  <si>
    <t>United Kingdom (Birmingham)</t>
  </si>
  <si>
    <t>02/02/16</t>
  </si>
  <si>
    <t>Sent Intro email 1/8 and asked for a follow up call. Gave 3 additional communities to consider - Andersonville, Lincoln Square and North Center. Sent follow up on 2/9</t>
  </si>
  <si>
    <t>Home based</t>
  </si>
  <si>
    <t>Parm.uppal@appdynamics.com</t>
  </si>
  <si>
    <t xml:space="preserve">Nathan </t>
  </si>
  <si>
    <t>Reynolds</t>
  </si>
  <si>
    <t>nvreynol@gmail.com</t>
  </si>
  <si>
    <t>Like the fact it is near shops, near wide open spaces, hills, country parks etc
It is near a large Lake and canal system as well. Well connected by motorway and airport which are a few miles away. Good social life with shopping malls and cinema/restaurants 4 miles away</t>
  </si>
  <si>
    <t>Lake front, Forest preserves, Airport - O'Hare, Airport - Midway, Train Station (Metra/CTA)</t>
  </si>
  <si>
    <t>BuiltInChicago</t>
  </si>
  <si>
    <t>Expensive</t>
  </si>
  <si>
    <t xml:space="preserve">Schooling is important as have a 5 year old and 7 year old coming to Chicago as well. </t>
  </si>
  <si>
    <t>Karla has call with him on 8/13</t>
  </si>
  <si>
    <t>Sent an intro email on 1/8, sent information out along with a recommendation on 3 communities to consider.  Sent follow up on 1/13</t>
  </si>
  <si>
    <t>Sent up in MLS on 1/13 for Lakeview, Lincoln Park and Ravesnwood</t>
  </si>
  <si>
    <t>Ravenswood</t>
  </si>
  <si>
    <t>Lisa</t>
  </si>
  <si>
    <t>River West</t>
  </si>
  <si>
    <t>Chuck</t>
  </si>
  <si>
    <t>Cooper</t>
  </si>
  <si>
    <t>05/20/16</t>
  </si>
  <si>
    <t>cooplarsh@yahoo.com</t>
  </si>
  <si>
    <t>Moving from suburb to city</t>
  </si>
  <si>
    <t>450000-1000000</t>
  </si>
  <si>
    <t>La Grange, Lincoln Park, Wicker Park, Logan Square</t>
  </si>
  <si>
    <t>The Loop, River North, Streeterville</t>
  </si>
  <si>
    <t>City of Chicago, Near Chicago Suburbs (just outside city borders), Northwestern Suburbs, Western Suburbs</t>
  </si>
  <si>
    <t>Outdoor activities (biking, walking, running, hiking), Home based activities (cooking, do-it-yourself projects, playroom), Recreational sports (football, baseball/softball, basketball, etc), Working out at the gym, Theater, Arts and Crafts, Music</t>
  </si>
  <si>
    <t>lisalo381@msn.com</t>
  </si>
  <si>
    <t>425000-480000</t>
  </si>
  <si>
    <t>Lake Zurich</t>
  </si>
  <si>
    <t>Like: Close to highway, train to work, easy to get almost anywhere in the city, public transportation, view, restaurants, great sunsets, great restaurants nearby, lively
Dislike: Very windy balcony, smallish (1200 sq ft), expensive to buy or rent, no yard</t>
  </si>
  <si>
    <t>nice community, friendly people, good schools</t>
  </si>
  <si>
    <t>Dining out, Recreational sports (football, baseball/softball, basketball), Music, Shopping</t>
  </si>
  <si>
    <t>looking for something inexpensive that can be rehabbed or completely upgraded and move-in ready</t>
  </si>
  <si>
    <t>Sent Intro email 1/10 and asked for a follow up call. Gave 3 additional communities to consider - East Lake Shore and Gold Coast to add to his Streeterville, River North and Loop. Sent follow up on 2/9. Response on 2/10 : Thanks, but I decided to go another direction and purchased a condo in St Petersburg, FL s I won't be needing your assistance.</t>
  </si>
  <si>
    <t>Raven</t>
  </si>
  <si>
    <t>Asked for a time to talk</t>
  </si>
  <si>
    <t>raven_a_moore@hotmail.com</t>
  </si>
  <si>
    <t>Single Family Home or townhome</t>
  </si>
  <si>
    <t>less than $550K</t>
  </si>
  <si>
    <t>Shari</t>
  </si>
  <si>
    <t>150 N. Michigan</t>
  </si>
  <si>
    <t xml:space="preserve">Bucktown, Wicker Park, Logan Square, West Town, </t>
  </si>
  <si>
    <t>Sharitmoore@yahoo.com</t>
  </si>
  <si>
    <t>I live in Bucktown</t>
  </si>
  <si>
    <t>builtinchicago.com</t>
  </si>
  <si>
    <t>I love that I am a walkable distance to the blue line el (Western stop) and close to a variety of restaurants, bars and shops. I also like the energy of the neighborhood.</t>
  </si>
  <si>
    <t>312-483-6650</t>
  </si>
  <si>
    <t>City of Chicago, near suburbs</t>
  </si>
  <si>
    <t>Intro email sent, I let her know about delay (I was waiting on updated database).  1/13 sent her new email template with a few additional considerations of Lincoln Square, Edgewater, and North Center.  Having a call on 1/14 at 2:00.  good conversation....I will follow up with a full report within a few days.  Added school performance and provided amenities on 1/29.  No response since</t>
  </si>
  <si>
    <t>Sent some matches and asked for a call</t>
  </si>
  <si>
    <t>Amanda</t>
  </si>
  <si>
    <t>Roth</t>
  </si>
  <si>
    <t>abrauschkolb@yahoo.com</t>
  </si>
  <si>
    <t>300000-550000</t>
  </si>
  <si>
    <t>Rochester NY</t>
  </si>
  <si>
    <t>Schaumburg, IL</t>
  </si>
  <si>
    <t>Built in Chicago</t>
  </si>
  <si>
    <t>Hyde park, Logan square, lakewiew, bridgeport</t>
  </si>
  <si>
    <t>Convenient to highway/public transportation, close to restaurants</t>
  </si>
  <si>
    <t xml:space="preserve">Sharonrogers044@gmail.com </t>
  </si>
  <si>
    <t>1st letter sent 1/8. 2nd letter sent 2/13.
</t>
  </si>
  <si>
    <t>We want things to do for couples and things to do as a family we are public educators where we want to live in an affordable area. We would love to live in a progressive community. Also we have a dog so a place that is dog friendly is nesessary.</t>
  </si>
  <si>
    <t>Julissa</t>
  </si>
  <si>
    <t>Gonzalez</t>
  </si>
  <si>
    <t>Outdoor Activities (biking, walking, running, hiking), Dining out, Home based activities (cooking, DIY, playroom), Recreational sports (football, baseball/softball, basketball), Working out at the gym, Music</t>
  </si>
  <si>
    <t>I don't mind living in a large building with amenities or a small building as long as it's dog friendly.</t>
  </si>
  <si>
    <t>1st letter sent 1/9, sent a follow up question on 1/10.  Sent list of communities in budget and commute on 1/13.  She did not provide lifestyle info, so need some feedback to narrow to 3 communties.  She asked for listings for 3bed on 2/22 for same communities ($2500 budget).</t>
  </si>
  <si>
    <t>Yes on 2/9</t>
  </si>
  <si>
    <t>Need to stop MLS</t>
  </si>
  <si>
    <t>Cheryl</t>
  </si>
  <si>
    <t>Relocating for job</t>
  </si>
  <si>
    <t>Columbus, Ohio</t>
  </si>
  <si>
    <t>cherylmcoffelt@gmail.com</t>
  </si>
  <si>
    <t>Leezia</t>
  </si>
  <si>
    <t>There is plenty of shopping and restaurants but you have to drive to them.  Not really a young professional neighborhood.</t>
  </si>
  <si>
    <t>Dhalla</t>
  </si>
  <si>
    <t>leezia.dhalla@gmail.com</t>
  </si>
  <si>
    <t>Outdoor Activities (biking, walking, running, hiking), Dining out, Home based activities (cooking, DIY, playroom), Arts and crafts, Music, Shopping, Movies</t>
  </si>
  <si>
    <t>Lake front, Work- Vernon Hills</t>
  </si>
  <si>
    <t>Wrigleyville, Lincoln Park, Printers Row, Logan Square, Wicker Park</t>
  </si>
  <si>
    <t>I tend to like unique, vintage Chicago architecture.  Would like 2 or 3 bedrooms, sunroom, 1 or more bathrooms, in home laundry, dishwasher, lots of storage ms parking included.  Some or all utilities included would be an added bonus.  Please note:  I have one cat and she will be moving with me to Chicago.</t>
  </si>
  <si>
    <t>Outdoor activities (biking, walking, running, hiking), Recreational sports (football, baseball/softball, basketball, etc), Working out at the gym, Music</t>
  </si>
  <si>
    <t>Lakefront and CTA</t>
  </si>
  <si>
    <t>I am a Northwestern University graduate who relocated from Evanston to San Antonio, Texas.</t>
  </si>
  <si>
    <t>Twitter/RedEye</t>
  </si>
  <si>
    <t>In Texas, I enjoy the low cost of living. I dislike the low walkability score and limited public transportation options. There are very few young people in my current neighborhood, which translates to few music venues, sports arenas and theater venues. I also live in a very "corporate" suburban areas, meaning there are very few local/independent stores. Most restaurants are chains.</t>
  </si>
  <si>
    <t>For me, cost of living is the largest inhibitor to relocation. I do not mind living with roommates (or possibly even sharing a room) to knock the cost of living down to under $600. Thank you!</t>
  </si>
  <si>
    <t>Olivia</t>
  </si>
  <si>
    <t>Gave her a few choices and sent her on her way</t>
  </si>
  <si>
    <t>06/10/16</t>
  </si>
  <si>
    <t>Wicker Park, Lincoln Park, Buena Park, Uptown, Wrigleyville, The Loop</t>
  </si>
  <si>
    <t>livviesimone94@yahoo.com</t>
  </si>
  <si>
    <t xml:space="preserve">Ruchira </t>
  </si>
  <si>
    <t xml:space="preserve">Gupta </t>
  </si>
  <si>
    <t>A lot of crime, far away from shopping and restaurants</t>
  </si>
  <si>
    <t>ruchiragupta1@gmail.com</t>
  </si>
  <si>
    <t>Dining out, Home based activities (cooking, do-it-yourself projects, playroom), Theater</t>
  </si>
  <si>
    <t xml:space="preserve">Streeterville </t>
  </si>
  <si>
    <t xml:space="preserve">Close to restaurants and shopping. Central to ask neighborhoods. Walking distance to work. Safe.  </t>
  </si>
  <si>
    <t>Sent intro email on 1/10 with choices of Lake Shore East, Gold Coast and Streeterville</t>
  </si>
  <si>
    <t>Brittney</t>
  </si>
  <si>
    <t>Cote</t>
  </si>
  <si>
    <t>brittney.cote7@gmail.com</t>
  </si>
  <si>
    <t>Naperville, IL</t>
  </si>
  <si>
    <t>Outdoor activities (biking, walking, running, hiking), Working out at the gym</t>
  </si>
  <si>
    <t>annette</t>
  </si>
  <si>
    <t>City of Chicago, Near Chicago Suburbs, Northwestern Suburbs, Western Suburbs, Southwestern Suburbs</t>
  </si>
  <si>
    <t>Sun Lakes, az</t>
  </si>
  <si>
    <t>8/1/16</t>
  </si>
  <si>
    <t>tinley park, il; orland park, il</t>
  </si>
  <si>
    <t>anchicago1@wbhsi.net</t>
  </si>
  <si>
    <t>$100,000 $200,000</t>
  </si>
  <si>
    <t>40-50</t>
  </si>
  <si>
    <t>Sent intro email on 1/12.  She did not provide commute target, need this info and so left her an email 1/13.  Match provided along with specific forest preserve information.  Follow up on 2/24 to see how it went</t>
  </si>
  <si>
    <t>i am retired, living in arizona, and want to secure similar adult living in the chicago area.  prefer not to live in apartments, but do want smaller quarters than I presently have (2,500 sq ft)</t>
  </si>
  <si>
    <t>Dining out, Theater, Arts and crafts, Music, Shopping, senior centers</t>
  </si>
  <si>
    <t>Glen Ellyn</t>
  </si>
  <si>
    <t>La Grange Park</t>
  </si>
  <si>
    <t xml:space="preserve">need the type of housing that do not have stairs </t>
  </si>
  <si>
    <t>Terri</t>
  </si>
  <si>
    <t>Thurmond</t>
  </si>
  <si>
    <t>480-234-8288</t>
  </si>
  <si>
    <t>thurmondterri@Yahoo.com</t>
  </si>
  <si>
    <t>hyde park, loop</t>
  </si>
  <si>
    <t>Outdoor activities (biking, walking, running, hiking), Dining out, Working out at the gym, Theater</t>
  </si>
  <si>
    <t>Ames, Iowa</t>
  </si>
  <si>
    <t>Sent Referral Email 1/12</t>
  </si>
  <si>
    <t>60-90 min.</t>
  </si>
  <si>
    <t xml:space="preserve">laniel </t>
  </si>
  <si>
    <t>ksimp14@iastate.edu</t>
  </si>
  <si>
    <t>richardson</t>
  </si>
  <si>
    <t xml:space="preserve">richardsonlaniel@yahoo.com </t>
  </si>
  <si>
    <t xml:space="preserve">public transportation </t>
  </si>
  <si>
    <t>Outdoor Activities (biking, walking, running, hiking), Dining out, Home based activities (cooking, DIY, playroom), Recreational sports (football, baseball/softball, basketball), Golf, Working out at the gym, Arts and crafts, Music, Shopping</t>
  </si>
  <si>
    <t>650-543-4800</t>
  </si>
  <si>
    <t>Taylor</t>
  </si>
  <si>
    <t>Des Moines, Iowa</t>
  </si>
  <si>
    <t>08/28/15</t>
  </si>
  <si>
    <t xml:space="preserve">Evanston </t>
  </si>
  <si>
    <t>Ericka</t>
  </si>
  <si>
    <t>Vega</t>
  </si>
  <si>
    <t>ecarmonavega@aol.com</t>
  </si>
  <si>
    <t>taylora1@iastate.edu</t>
  </si>
  <si>
    <t>562-235-0752</t>
  </si>
  <si>
    <t>Aurora</t>
  </si>
  <si>
    <t>Evanston, Oak Park, Berwyn, Evanston and Park Ridge</t>
  </si>
  <si>
    <t>Silver Spring, MD</t>
  </si>
  <si>
    <t>Like proximity to metro, eateries, shopping, grocery store, farmer's market, downtown area, Summer festivals and live music, dog walking friendly neighborhood, safe.
Dislike small amount of random vandalism</t>
  </si>
  <si>
    <t>Near Chicago Suburbs, Western Suburbs</t>
  </si>
  <si>
    <t>Sent intro email on 1/11 with choices of Oak Park, Naperville and Aurora. She found a place through craigslist. She notified me 2/13</t>
  </si>
  <si>
    <t>Lloyd</t>
  </si>
  <si>
    <t>johnlloyd3030@gmail.com</t>
  </si>
  <si>
    <t>70000-90000</t>
  </si>
  <si>
    <t>Sent referral on 1/13</t>
  </si>
  <si>
    <t>sakina</t>
  </si>
  <si>
    <t>crosby</t>
  </si>
  <si>
    <t>sakinacrosby@yahoo.com</t>
  </si>
  <si>
    <t>773-979-5462</t>
  </si>
  <si>
    <t>5min</t>
  </si>
  <si>
    <t>karen</t>
  </si>
  <si>
    <t>Haywood</t>
  </si>
  <si>
    <t>niyatogoodtobetrue59@gmail.com</t>
  </si>
  <si>
    <t>312 765 3758</t>
  </si>
  <si>
    <t>i have section8</t>
  </si>
  <si>
    <t>north side</t>
  </si>
  <si>
    <t>Goodman</t>
  </si>
  <si>
    <t>sarajeangoodman@yahoo.com</t>
  </si>
  <si>
    <t>435 North Michigan Avenue, Chicago, IL 60611</t>
  </si>
  <si>
    <t>Old Town, Lincoln Park, Gold Coast</t>
  </si>
  <si>
    <t>Technori email</t>
  </si>
  <si>
    <t>Easy to walk to everything - public transit, grocery stores, other services, shopping, drug stores - plenty of restaurants and bars to choose from and all within walking distance. I like the mid 20 and up age range, families. I don't want to feel surrounded by 18 year olds.</t>
  </si>
  <si>
    <t xml:space="preserve">I definitely prefer an outdoor space - balcony, deck, patio - something to sit outside and enjoy. Shared roofdeck, patio, deck is ok as well. </t>
  </si>
  <si>
    <t>Sent intro 1/13, sent a match on 1/20 (apoligized for big delay).  She got back to me on 1/30 that she is a realtor so doesn't need MLS listings</t>
  </si>
  <si>
    <t>Russell</t>
  </si>
  <si>
    <t>russgonzalez@gmail.com</t>
  </si>
  <si>
    <t>708-220-1649</t>
  </si>
  <si>
    <t>From suburb to city</t>
  </si>
  <si>
    <t>Uptown, Edgewater, Rogers Park, Humboldt Park, West Town, Logan Square, Avondale, Irving Park</t>
  </si>
  <si>
    <t>This is a guy from Ventureshot</t>
  </si>
  <si>
    <t>Set up in MLS on 1/13 for Rogers Park and Humboldt. Not much for humboldt.</t>
  </si>
  <si>
    <t>Humboldt Park</t>
  </si>
  <si>
    <t>Clark</t>
  </si>
  <si>
    <t>erinkclark@gmail.com</t>
  </si>
  <si>
    <t>Lincoln Park, Logan Square, Lakeview, West Loop</t>
  </si>
  <si>
    <t>Dining out, Home based activities (cooking, do-it-yourself projects, playroom), Yoga</t>
  </si>
  <si>
    <t>Green areas, benches, safety. Grocery stores nearby, public transportation, not too loud, street parking.
Would like to be closer to el stops.Very congested traffic and street parking.</t>
  </si>
  <si>
    <t>Walkable coffee shop!</t>
  </si>
  <si>
    <t>Sent referral 1/16</t>
  </si>
  <si>
    <t>Negrete</t>
  </si>
  <si>
    <t>djnegrete@aol.com</t>
  </si>
  <si>
    <t>35 minutes- 45 minutes</t>
  </si>
  <si>
    <t>Elgin, IL or downtown Chicago</t>
  </si>
  <si>
    <t>Oak Park, Hinsdale, Wheaton, Dupage County, Hoffman Estates</t>
  </si>
  <si>
    <t>Outdoor activities (biking, walking, running, hiking), Home based activities (cooking, do-it-yourself projects, playroom), Recreational sports (football, baseball/softball, basketball, etc), Golf, Working out at the gym</t>
  </si>
  <si>
    <t>$750-$800 (including utilites)</t>
  </si>
  <si>
    <t xml:space="preserve">Too busy and expensive for my life style. </t>
  </si>
  <si>
    <t>City of Chicago, Near Chicago Suburbs, Northern Suburbs, Northwestern Suburbs, Western Suburbs</t>
  </si>
  <si>
    <t xml:space="preserve">Would like a unit in a very neighborhood area or building. COST IS CRUCIAL. </t>
  </si>
  <si>
    <t>Sent a referral on 1/19</t>
  </si>
  <si>
    <t>Sinead</t>
  </si>
  <si>
    <t>Cheung</t>
  </si>
  <si>
    <t>sineadccheung@gmail.com</t>
  </si>
  <si>
    <t>Central Loop</t>
  </si>
  <si>
    <t>1500 (or less)</t>
  </si>
  <si>
    <t>Sent a first list based on budget and commute 1/19.  Sent a follow up on 2/24.  He responded on 3/15.  Targeting May move.  I am providing additional information.  Sent a follow up on4/28 asking for move in date.  Followed up on 6/5</t>
  </si>
  <si>
    <t>ACtive as of 3/21</t>
  </si>
  <si>
    <t>Active as of 5/13</t>
  </si>
  <si>
    <t>Brinks</t>
  </si>
  <si>
    <t>brinkse@gmail.com</t>
  </si>
  <si>
    <t>Evanston, Downtown Chicago</t>
  </si>
  <si>
    <t>Wicker Park, Oak Brook, Evanston</t>
  </si>
  <si>
    <t>Outdoor activities (biking, walking, running, hiking), Dining out, Home based activities (cooking, do-it-yourself projects, playroom), Theater, Music</t>
  </si>
  <si>
    <t xml:space="preserve">I live in North Bethesda/Rockville, Maryland. </t>
  </si>
  <si>
    <t xml:space="preserve">I like that it is convenient to public transit, and a short commute to work. There are also a lot of vegetarian/vegan options, which is important to me. </t>
  </si>
  <si>
    <t>City of Chicago, Northern Suburbs, Northwestern Suburbs, Western Suburbs</t>
  </si>
  <si>
    <t xml:space="preserve">I am a newly single young professional, so a social environment would be nice to have. I am open to most any housing type, but would prefer my own place if possible. I currently don't have a pet but would like to keep the option open. Also, because of my job, I will be driving around the suburbs working out of the office, so a little office space and proximity to those areas (the neighborhoods I named) would be great. 
New to the area! </t>
  </si>
  <si>
    <t>Sent Referral Email</t>
  </si>
  <si>
    <t>Voluz</t>
  </si>
  <si>
    <t>danvoluz@gmail.com</t>
  </si>
  <si>
    <t xml:space="preserve">2233 South Dr. Martin Luther King Jr. Drive  Chicago, Illinois, USA, 60616-9985, </t>
  </si>
  <si>
    <t>Dining out, Home based activities (cooking, do-it-yourself projects, playroom), Recreational sports (football, baseball/softball, basketball, etc), Working out at the gym, Theater, Music</t>
  </si>
  <si>
    <t>Sent match list on 1/19, asking for feedback on crime, followed up on 1/29.  Follow up sent on 2/24</t>
  </si>
  <si>
    <t>Roman</t>
  </si>
  <si>
    <t>Reyhani</t>
  </si>
  <si>
    <t>roman.reyhani@gmail.com</t>
  </si>
  <si>
    <t>Work from home</t>
  </si>
  <si>
    <t>Wicker Park, Bucktown, Roscoes Village, Lincoln Park, Evanston, Wilmette</t>
  </si>
  <si>
    <t>Outdoor activities (biking, walking, running, hiking), Home based activities (cooking, do-it-yourself projects, playroom), Working out at the gym, Theater, Arts and Crafts</t>
  </si>
  <si>
    <t>my neighborhood (Sherman Oaks) is accessible to many baby activities (we have a 5 month old), it's peaceful and quiet, low crime, good restaurants, good transportation links.</t>
  </si>
  <si>
    <t xml:space="preserve">we're looking for relatively new construction to rent. </t>
  </si>
  <si>
    <t>Provided match on 1/23</t>
  </si>
  <si>
    <t>Set up in MLS on 1/29</t>
  </si>
  <si>
    <t>Andersonville/Edgewater</t>
  </si>
  <si>
    <t>Molly</t>
  </si>
  <si>
    <t>Just</t>
  </si>
  <si>
    <t>mej5z@virginia.edu</t>
  </si>
  <si>
    <t>300000-650000</t>
  </si>
  <si>
    <t>Arlington VA 22201</t>
  </si>
  <si>
    <t>like - walkable urban village; clean
dislike - crowded</t>
  </si>
  <si>
    <t>Sent welcome email with suggestion of Evanston, Highland Park, Deerfield and Glenview. Requested a follow up call and I called and left a vm. Sent Follow Up on 2/9</t>
  </si>
  <si>
    <t>K</t>
  </si>
  <si>
    <t>theemailaddress@gmail.com</t>
  </si>
  <si>
    <t>testing the email address to see if real, went through, sent matches in 1/23 but need lifestyle input to narrow down to 2-3</t>
  </si>
  <si>
    <t>Christopher</t>
  </si>
  <si>
    <t>Coles</t>
  </si>
  <si>
    <t>CWColes89@gmail.com</t>
  </si>
  <si>
    <t>Sent match on 1/26 but could not narrow without any lifestyle feedback.  Follow up sent on 2/24</t>
  </si>
  <si>
    <t>sofia</t>
  </si>
  <si>
    <t>reyhani</t>
  </si>
  <si>
    <t>persachina@gmail.com</t>
  </si>
  <si>
    <t>old town, lincoln park, evanston</t>
  </si>
  <si>
    <t>west loop &amp; near north</t>
  </si>
  <si>
    <t>wilmette</t>
  </si>
  <si>
    <t>wicker park, bucktown, lincoln park, southport corridor, south loop, evanston, lakeview</t>
  </si>
  <si>
    <t>Outdoor activities (biking, walking, running, hiking), Dining out, Home based activities (cooking, do-it-yourself projects, playroom), Working out at the gym, Theater, Arts and Crafts, Music, yoga</t>
  </si>
  <si>
    <t xml:space="preserve">I live in Sherman Oaks. Its a neighborhood in the City of Los Angeles. </t>
  </si>
  <si>
    <t>Referral from a friend</t>
  </si>
  <si>
    <t>It's accessible to 3 different freeways. I'm about 15-20 minutes from everywhere I need to go. The community is mostly families and young couples, a couple of baby boomers. It's safe, affluent and lots of single family homes. I'm not too far from the main street called Ventura Blvd. There are lots of great cafes, boutiques and yoga studios. It's also close to the movie studios. I'm an actress, so I need to be close to the various studios and casting offices. I don't like the traffic, but its mostly contained to the freeways. Who likes traffic?!? I wish it was more walkable.</t>
  </si>
  <si>
    <t>Museums, Restaurants, Recreation Centers, indoor playspaces for babies/kids and nice cafes.</t>
  </si>
  <si>
    <t>Sent Welcome email and community choices :evanston, Lakeview, wicker Park and Andersonville. Set up in MLS</t>
  </si>
  <si>
    <t>Lincoln Park, Lakeview, Lincoln Square, Andersonville</t>
  </si>
  <si>
    <t>I live at home in Lake Bluff, IL</t>
  </si>
  <si>
    <t>I like the safety but don't want to live in the suburbs</t>
  </si>
  <si>
    <t>I care most about safety over everything else.</t>
  </si>
  <si>
    <t>Sent match on 1/26</t>
  </si>
  <si>
    <t>Set up on 1/29</t>
  </si>
  <si>
    <t>luube</t>
  </si>
  <si>
    <t>jluubes@gmail.com</t>
  </si>
  <si>
    <t>northbrook, il</t>
  </si>
  <si>
    <t>Outdoor activities (biking, walking, running, hiking), Dining out, Home based activities (cooking, do-it-yourself projects, playroom), Recreational sports (football, baseball/softball, basketball, etc), Working out at the gym, Theater</t>
  </si>
  <si>
    <t>hyde park</t>
  </si>
  <si>
    <t>unsafe neighborhood</t>
  </si>
  <si>
    <t>City of Chicago, Northern Suburbs, Northwestern Suburbs</t>
  </si>
  <si>
    <t>Sent Into Letter and 3 matches on 1/29</t>
  </si>
  <si>
    <t>Set up on 1/29 - EMAIL BOUNCED</t>
  </si>
  <si>
    <t>Ellen</t>
  </si>
  <si>
    <t>Rogers</t>
  </si>
  <si>
    <t>rogerses@lfc.edu</t>
  </si>
  <si>
    <t>Summer internship</t>
  </si>
  <si>
    <t>1 S Wacker Drive, Chicago, Illinois</t>
  </si>
  <si>
    <t>Outdoor activities (biking, walking, running, hiking), Dining out, Home based activities (cooking, do-it-yourself projects, playroom), Recreational sports (football, baseball/softball, basketball, etc), Working out at the gym</t>
  </si>
  <si>
    <t>Lake Forest, Illinois</t>
  </si>
  <si>
    <t>I live on my college campus.</t>
  </si>
  <si>
    <t>Sent match on 1/29. No Short Term Rentals.</t>
  </si>
  <si>
    <t>No short Term Rentals</t>
  </si>
  <si>
    <t>Brotherton</t>
  </si>
  <si>
    <t>acbrotherton712@gmail.com</t>
  </si>
  <si>
    <t xml:space="preserve">I live in Canton, Baltimore, where I'm surrounded by young professionals like me. </t>
  </si>
  <si>
    <t xml:space="preserve">I like that I'm with other young professionals and in a safe community. It has a few bars that are in walking distance, but lacking real character. </t>
  </si>
  <si>
    <t>Sent referral email on 1/29</t>
  </si>
  <si>
    <t xml:space="preserve">Lynora </t>
  </si>
  <si>
    <t>Dobry</t>
  </si>
  <si>
    <t>lrdobry@hotmail.com</t>
  </si>
  <si>
    <t>400,000-750,000</t>
  </si>
  <si>
    <t>Edison Park, Park Ridge, Wildwood, Edgebrook</t>
  </si>
  <si>
    <t>Dining out, Golf, Working out at the gym, Arts and Crafts</t>
  </si>
  <si>
    <t xml:space="preserve">Lincoln Park </t>
  </si>
  <si>
    <t>I like the walkability and being close to the downtown and many restaurants</t>
  </si>
  <si>
    <t>Sent initial match list on 1/29 and asked to speak to her.  Sent a follow up request on 2/24</t>
  </si>
  <si>
    <t>sam</t>
  </si>
  <si>
    <t>samsmith@hahaha.com</t>
  </si>
  <si>
    <t>500000 - 700000</t>
  </si>
  <si>
    <t>$5000/month</t>
  </si>
  <si>
    <t>1 north state st. chicago IL</t>
  </si>
  <si>
    <t>Northern Suburbs, Western Suburbs</t>
  </si>
  <si>
    <t>Sent welcome letter and request of for converstaion on 1/28</t>
  </si>
  <si>
    <t>Genevieve</t>
  </si>
  <si>
    <t>Inman</t>
  </si>
  <si>
    <t>gdinman0@gmail.com</t>
  </si>
  <si>
    <t>404-354-0004</t>
  </si>
  <si>
    <t xml:space="preserve">980 North Michigan Avenue </t>
  </si>
  <si>
    <t xml:space="preserve">wicker park, lincoln park </t>
  </si>
  <si>
    <t>Morningside/Midtown Atlanta Georgia</t>
  </si>
  <si>
    <t>love living next to piedmont park and the beltline, like being able to get to restaurants and entertainment easily and walking if we want to, residential side of the park so there's not TOO much traffic, friendly people, generally safe</t>
  </si>
  <si>
    <t xml:space="preserve">we have two small beagles so pet-friendly is important. </t>
  </si>
  <si>
    <t>Sent intro only 1/29, provided matches on 1/30, just need a little feedback.  Follow up sent 4/28.  She found an apartment in Streeterville</t>
  </si>
  <si>
    <t>Set up on 2/24</t>
  </si>
  <si>
    <t>Since 3/28</t>
  </si>
  <si>
    <t>Joshua</t>
  </si>
  <si>
    <t>Bowes-Carlson</t>
  </si>
  <si>
    <t>Carlson23@gmail.com</t>
  </si>
  <si>
    <t>300 E Randolf, chicago, il</t>
  </si>
  <si>
    <t xml:space="preserve">1586 north clybourn, chicago, il </t>
  </si>
  <si>
    <t>Park slope, Brooklyn, NY</t>
  </si>
  <si>
    <t>Technori</t>
  </si>
  <si>
    <t>Love quiet street yet less than 3 minute walk to commercial zoning, restaurants, bars, etc</t>
  </si>
  <si>
    <t>Sent an intro only on 1/29, sent initial list on 1/30</t>
  </si>
  <si>
    <t>Frankland-Searby</t>
  </si>
  <si>
    <t>sarah@frankland-searby.com</t>
  </si>
  <si>
    <t>100 Abbott Park Rd, Libertyville, IL</t>
  </si>
  <si>
    <t>Urbana, IL</t>
  </si>
  <si>
    <t>I like the alternative atmosphere, the younger population, the safety, and good coffee shops</t>
  </si>
  <si>
    <t>Sent a recomendation for Arlington Heights and sent her on way</t>
  </si>
  <si>
    <t>Dominguez</t>
  </si>
  <si>
    <t>missydominguez@att.net</t>
  </si>
  <si>
    <t>111 East Pearson Street Chicago, IL 60611</t>
  </si>
  <si>
    <t>Outdoor activities (biking, walking, running, hiking), Dining out, Arts and Crafts</t>
  </si>
  <si>
    <t>Austin, TX</t>
  </si>
  <si>
    <t>Sent Recommendations and Welcome letter on 1/29.</t>
  </si>
  <si>
    <t>Set up in MLS on 1/29.</t>
  </si>
  <si>
    <t>As of 5/13</t>
  </si>
  <si>
    <t>andersonville</t>
  </si>
  <si>
    <t>Tim</t>
  </si>
  <si>
    <t>timryan1977@gmail.com</t>
  </si>
  <si>
    <t>312-271-1591</t>
  </si>
  <si>
    <t>under 350k</t>
  </si>
  <si>
    <t>Sent Welcome Letter on 2/12. Asked for follow up call</t>
  </si>
  <si>
    <t>Justin</t>
  </si>
  <si>
    <t>A</t>
  </si>
  <si>
    <t>japuli2@gmail.com</t>
  </si>
  <si>
    <t>250,000-375,000</t>
  </si>
  <si>
    <t>2,200/month</t>
  </si>
  <si>
    <t>River North, Chicago, IL</t>
  </si>
  <si>
    <t>Plainfield, IL</t>
  </si>
  <si>
    <t>West Loop, Old Town, River North, Lincoln Park</t>
  </si>
  <si>
    <t>+ Lively, always bright. Restaurants, theaters, grocery are within walking distance. Close to multiple buses and public transportation.
- Expensive. Terrible for parking.</t>
  </si>
  <si>
    <t>Sent Welcome Letter and request for follow up call on 1/29. Sent follow up email 2/9</t>
  </si>
  <si>
    <t>Lesser</t>
  </si>
  <si>
    <t>daniellesser2015@u.northwestern.edu</t>
  </si>
  <si>
    <t>155 North Wacker</t>
  </si>
  <si>
    <t>Outdoor activities (biking, walking, running, hiking), Dining out, Music, Bars</t>
  </si>
  <si>
    <t>I'm here for college.</t>
  </si>
  <si>
    <t>Needs to be close to an 'L' line or else near a bus route that can get me to my work destination quickly.</t>
  </si>
  <si>
    <t>Sent in intro on 1/30, asked him to give some additional details to his preferences (all factors were given equal weight)</t>
  </si>
  <si>
    <t xml:space="preserve">Neil </t>
  </si>
  <si>
    <t>Joshi</t>
  </si>
  <si>
    <t>nil.joshi1970@gmail.com</t>
  </si>
  <si>
    <t>1.5mm - 3mm</t>
  </si>
  <si>
    <t>4-10k</t>
  </si>
  <si>
    <t>30+</t>
  </si>
  <si>
    <t>Family lives in Western suburbs</t>
  </si>
  <si>
    <t>Dining out, Home based activities (cooking, do-it-yourself projects, playroom), Working out at the gym, Arts and Crafts, socializing with friends</t>
  </si>
  <si>
    <t>Burr Ridge, Naperville</t>
  </si>
  <si>
    <t>no yard space; kids in private school</t>
  </si>
  <si>
    <t>Sent welcome letter and request of for converstaion on 1/28. Sent Follow Up email 2/9</t>
  </si>
  <si>
    <t>AJ`</t>
  </si>
  <si>
    <t>Hare</t>
  </si>
  <si>
    <t>ajhare123456@gmail.com</t>
  </si>
  <si>
    <t>$275,000-$320,000</t>
  </si>
  <si>
    <t>West Loop Gate</t>
  </si>
  <si>
    <t>Good school's</t>
  </si>
  <si>
    <t>Dining out, Home based activities (cooking, do-it-yourself projects, playroom), Theater, Arts and Crafts</t>
  </si>
  <si>
    <t>Burlington, VT</t>
  </si>
  <si>
    <t>I wan't to relocate to a larger area.</t>
  </si>
  <si>
    <t>Sent an intro on 1/29, community match provided on 2/9, followup sent on 2/24</t>
  </si>
  <si>
    <t>Bart</t>
  </si>
  <si>
    <t>Byers</t>
  </si>
  <si>
    <t>bartbyers@gmail.com</t>
  </si>
  <si>
    <t>350,000-375,000</t>
  </si>
  <si>
    <t xml:space="preserve">Lile </t>
  </si>
  <si>
    <t xml:space="preserve">Naperville, Lisle , Aurora , Plainfield </t>
  </si>
  <si>
    <t>Outdoor activities (biking, walking, running, hiking), Dining out, Home based activities (cooking, do-it-yourself projects, playroom), Recreational sports (football, baseball/softball, basketball, etc), Golf, Working out at the gym, Theater, Music</t>
  </si>
  <si>
    <t xml:space="preserve">Nice, safe </t>
  </si>
  <si>
    <t>No woods</t>
  </si>
  <si>
    <t>Sent an intro on 2/10</t>
  </si>
  <si>
    <t>Noah</t>
  </si>
  <si>
    <t>Parr</t>
  </si>
  <si>
    <t>Noah.Parr@gmail.com</t>
  </si>
  <si>
    <t>4970 Varsity Drive, Lisle, IL 60532</t>
  </si>
  <si>
    <t>4572 Elston Ave, Chicago, IL 60630</t>
  </si>
  <si>
    <t>Outdoor activities (biking, walking, running, hiking), Working out at the gym, Theater, Music</t>
  </si>
  <si>
    <t>Sent Referral Letter 1/29</t>
  </si>
  <si>
    <t>Dustin</t>
  </si>
  <si>
    <t>Fox</t>
  </si>
  <si>
    <t>dustincfox@gmail.com</t>
  </si>
  <si>
    <t>$300,000-$400,000</t>
  </si>
  <si>
    <t>$2500/month</t>
  </si>
  <si>
    <t>Woodridge, IL</t>
  </si>
  <si>
    <t>Oak Park, River Forest</t>
  </si>
  <si>
    <t>Technori Pitch</t>
  </si>
  <si>
    <t xml:space="preserve">The access to the CTA. Local town center, but still feels in touch with the big city that is easy to get to. </t>
  </si>
  <si>
    <t>Sent an intro on 2/2. Sent Commnity Report 2/4</t>
  </si>
  <si>
    <t>Pfister</t>
  </si>
  <si>
    <t>d273583p@gmail.com</t>
  </si>
  <si>
    <t>buena park, streeterville, uptown, clarendon park</t>
  </si>
  <si>
    <t>Dining out, Recreational sports (football, baseball/softball, basketball, etc), Theater, Music</t>
  </si>
  <si>
    <t>raleigh, NC</t>
  </si>
  <si>
    <t>Sent an intro on 2/2. Sent community list and MLS set up 2/4</t>
  </si>
  <si>
    <t>Yes on 2/4/15</t>
  </si>
  <si>
    <t>Uptown / Buena Park</t>
  </si>
  <si>
    <t>Albany Park / Lincoln Square</t>
  </si>
  <si>
    <t>Adele</t>
  </si>
  <si>
    <t>Scampoli</t>
  </si>
  <si>
    <t>adele.scampoli@gmail.com</t>
  </si>
  <si>
    <t>10-20min</t>
  </si>
  <si>
    <t>600W Chicago Avenue</t>
  </si>
  <si>
    <t>Near North Side</t>
  </si>
  <si>
    <t>$750-$1150</t>
  </si>
  <si>
    <t>Sent an intro on 2/2. Found place by herself. Cancelled listings on 2/19</t>
  </si>
  <si>
    <t>Yes 2/4/15 - included studios</t>
  </si>
  <si>
    <t xml:space="preserve">Old Town </t>
  </si>
  <si>
    <t>Ben</t>
  </si>
  <si>
    <t>Cavil</t>
  </si>
  <si>
    <t>bencavil@gmail.com</t>
  </si>
  <si>
    <t>1480 S. Wolf Road Wheeling‎ IL‎ 60090 United States</t>
  </si>
  <si>
    <t>205 N. Michigan Avenue Chicago‎ IL‎ 60601 United States</t>
  </si>
  <si>
    <t>Outdoor activities (biking, walking, running, hiking), Dining out, Home based activities (cooking, do-it-yourself projects, playroom), Golf, Working out at the gym, Theater</t>
  </si>
  <si>
    <t>Referral from HR department</t>
  </si>
  <si>
    <t xml:space="preserve">we like the proximity to the lake and restaurants. We dislike the rats and lack of parking. We're expecting our first child and feel the housing in our price range is general incompatibility with that kind of lifestyle. Also, the commute to Wheeling is brutal. </t>
  </si>
  <si>
    <t>Sent intro and Evanston, Edgewater and Roger's Park</t>
  </si>
  <si>
    <t>Yes 2/3/15</t>
  </si>
  <si>
    <t>Yes as of 4/15</t>
  </si>
  <si>
    <t xml:space="preserve">Edgewater </t>
  </si>
  <si>
    <t>Quan</t>
  </si>
  <si>
    <t>Jenkins</t>
  </si>
  <si>
    <t>quanjenkins@gmail.com</t>
  </si>
  <si>
    <t>248-648-0442</t>
  </si>
  <si>
    <t>40 mins</t>
  </si>
  <si>
    <t>Hyde Park, Rogers Park</t>
  </si>
  <si>
    <t>Outdoor activities (biking, walking, running, hiking), Dining out, Recreational sports (football, baseball/softball, basketball, etc), Working out at the gym, Arts and Crafts, Music</t>
  </si>
  <si>
    <t>Mesa, AZ</t>
  </si>
  <si>
    <t xml:space="preserve">I like that it's clean, close to the HWY, and Affordable,  I don't like it's dull, boring, no culture, cookie cutter  </t>
  </si>
  <si>
    <t>Sent Referral on 2/10</t>
  </si>
  <si>
    <t xml:space="preserve"> n</t>
  </si>
  <si>
    <t>mattmish@live.com</t>
  </si>
  <si>
    <t>917 543 5823</t>
  </si>
  <si>
    <t>900,000 - 1,300,000</t>
  </si>
  <si>
    <t>5,000 - 5,500/ month</t>
  </si>
  <si>
    <t>20-35%</t>
  </si>
  <si>
    <t>1 North Lower Wacker Drive Chicago, IL 60606</t>
  </si>
  <si>
    <t>Parks, outdoor space</t>
  </si>
  <si>
    <t>Syosset, New York on Long Island.</t>
  </si>
  <si>
    <t>Like: great public schools, space, family nearby.
Dislike: commute, expensive housing/ value proposition, less to do (restaurants, museums, et cetera)</t>
  </si>
  <si>
    <t>We are open to renting as well if there is available stock which fits our needs. 
Our main priorities are generally towards a better quality of life (the best public schools, short commute, space/housing that fits within our budget).
</t>
  </si>
  <si>
    <t>Sent Intro Email and requested a follow up conversation. Schedule to talk on 2/9 with the wife Debra. Spoke to Debra and emailed full report on 2/13.</t>
  </si>
  <si>
    <t>Active in MLS as of 2/13</t>
  </si>
  <si>
    <t>Conan</t>
  </si>
  <si>
    <t>Ho</t>
  </si>
  <si>
    <t>hoconan@yahoo.com</t>
  </si>
  <si>
    <t>430 E Plainfield Rd</t>
  </si>
  <si>
    <t>Geneva, IL</t>
  </si>
  <si>
    <t>Countryside</t>
  </si>
  <si>
    <t>Sent Referral Email 2/3</t>
  </si>
  <si>
    <t>Jessica</t>
  </si>
  <si>
    <t>Cro</t>
  </si>
  <si>
    <t>jmcrowe33@gmail.com</t>
  </si>
  <si>
    <t>Lisle, Il</t>
  </si>
  <si>
    <t>Outdoor activities (biking, walking, running, hiking), Recreational sports (football, baseball/softball, basketball, etc), Theater</t>
  </si>
  <si>
    <t>Sent Referral Email 2/6</t>
  </si>
  <si>
    <t>Janulis</t>
  </si>
  <si>
    <t>stephaniejanulis@gmail.com</t>
  </si>
  <si>
    <t>300 E. Randolph, Chicago, IL</t>
  </si>
  <si>
    <t>Outdoor activities (biking, walking, running, hiking), Dining out, Home based activities (cooking, do-it-yourself projects, playroom), museums, festivals</t>
  </si>
  <si>
    <t>Dallas, Texas</t>
  </si>
  <si>
    <t>Like: Proximity to public transport, can walk to grocery store, restaurants and stores in walking distance or very close by, easy to get to all areas of the city, young professionals 
No major dislikes.</t>
  </si>
  <si>
    <t>I'm a writer so a place within my home to write (be it an office/den or second bedroom) is important to me.  I would prefer an in-unit washer/dryer or washer/dryer hookup. I'm into an intellectual, artsy, or eclectic type of community.  I want to take full advantage of the city offerings from outdoor activities to museums and festivals.</t>
  </si>
  <si>
    <t>Sent intro email and set up in MLS on 2/6</t>
  </si>
  <si>
    <t>Henry</t>
  </si>
  <si>
    <t>Voellmecke</t>
  </si>
  <si>
    <t>henry.voellmecke@loop.colum.edu</t>
  </si>
  <si>
    <t>513-497-0725</t>
  </si>
  <si>
    <t>Preferably 30 minutes</t>
  </si>
  <si>
    <t>600 South Michigan Avenue, Chicago, IL 60605</t>
  </si>
  <si>
    <t>Northcenter, Roscoe Village, Lakeview, Wicker Park, Bucktown, Logan Square</t>
  </si>
  <si>
    <t xml:space="preserve">I currently live in the South Loop in a campus building for my school, Columbia College Chicago. </t>
  </si>
  <si>
    <t xml:space="preserve">between $500 and $700. Preferably around $600. </t>
  </si>
  <si>
    <t xml:space="preserve">I like how it's in downtown and close to every CTA train line. I would prefer to move out of downtown and into a neighborhood with more character. </t>
  </si>
  <si>
    <t>350,000-500,000</t>
  </si>
  <si>
    <t>3927 w belmont ave, 60618</t>
  </si>
  <si>
    <t>northbrook, IL</t>
  </si>
  <si>
    <t>Good location for public transport and close to work. 
Poor performance of schools.  Multiple occupancy homes.  Reported gang activity and shootings in last year, break-ins.
</t>
  </si>
  <si>
    <t>Sent an intro on 2/9</t>
  </si>
  <si>
    <t>Stuart</t>
  </si>
  <si>
    <t>Gross</t>
  </si>
  <si>
    <t>bigladue82@yahoo.com</t>
  </si>
  <si>
    <t>elk grove village</t>
  </si>
  <si>
    <t>Outdoor activities (biking, walking, running, hiking), Dining out, Recreational sports (football, baseball/softball, basketball, etc), Golf, Working out at the gym, Theater, Arts and Crafts</t>
  </si>
  <si>
    <t>Sent an intro on 2/9. Sent matches on 2/10</t>
  </si>
  <si>
    <t>Dorschner</t>
  </si>
  <si>
    <t>Katie.dorschner@gmail.com</t>
  </si>
  <si>
    <t>1 N Wacker, Chicago IL</t>
  </si>
  <si>
    <t>Outdoor activities (biking, walking, running, hiking), Dining out, Home based activities (cooking, do-it-yourself projects, playroom), Music</t>
  </si>
  <si>
    <t>Alexandria VA outside of DC</t>
  </si>
  <si>
    <t xml:space="preserve">I like neighborhood feel in an over all larger metro area. I don't like how remote it can sometimes feel. And it's not very convenient to the location of my office during rush hours. </t>
  </si>
  <si>
    <t xml:space="preserve">I would like my neighborhood to feel fairly walkable but wouldn't mind driving/commuting to work. As long as it's a reasonable commute. I also would like to rent initially but have potential to buy within next couple years. </t>
  </si>
  <si>
    <t>Sent Intro Letter and 3 communities on 2/8</t>
  </si>
  <si>
    <t>Closed</t>
  </si>
  <si>
    <t>Lakeview / Roscoe Village</t>
  </si>
  <si>
    <t>Prateek</t>
  </si>
  <si>
    <t>Mathur</t>
  </si>
  <si>
    <t>prateekrmathur@gmail.com</t>
  </si>
  <si>
    <t>Dining out, Home based activities (cooking, do-it-yourself projects, playroom), Working out at the gym, Theater, Music</t>
  </si>
  <si>
    <t xml:space="preserve">Sent an intro on 2/9. Sent follow up on requirments 2/10. </t>
  </si>
  <si>
    <t>Russo</t>
  </si>
  <si>
    <t>munation2@gmail.com</t>
  </si>
  <si>
    <t>From the Northwest suburbs to the city</t>
  </si>
  <si>
    <t>Edgewater, Andersonville, Lincoln Square</t>
  </si>
  <si>
    <t>Hawthorn Woods</t>
  </si>
  <si>
    <t>I am a recent college graduate living at home and working in Schaumburg. I would like to move out and get a Chicago living experience in before settling down.</t>
  </si>
  <si>
    <t xml:space="preserve">Variety of restaurants </t>
  </si>
  <si>
    <t>Sent matches on 2/10.  Sent him a note on 4/28 to check in on status and get his move in date.  He found a place on craigslist for June</t>
  </si>
  <si>
    <t>Set up on 2/12</t>
  </si>
  <si>
    <t>Yes as of 5/13</t>
  </si>
  <si>
    <t>vlad</t>
  </si>
  <si>
    <t xml:space="preserve">ionescu </t>
  </si>
  <si>
    <t>vcionescu@yahoo.com</t>
  </si>
  <si>
    <t>schuamburg,il</t>
  </si>
  <si>
    <t>Outdoor activities (biking, walking, running, hiking), Dining out, Recreational sports (football, baseball/softball, basketball, etc), Working out at the gym, Theater, Arts and Crafts</t>
  </si>
  <si>
    <t>Gulfport,ms</t>
  </si>
  <si>
    <t>Provided match on 2/10</t>
  </si>
  <si>
    <t>Sarka</t>
  </si>
  <si>
    <t>sarahframesarka@gmail.com</t>
  </si>
  <si>
    <t>608-555-1108</t>
  </si>
  <si>
    <t>I like the walkability, I wish it was a little bit more residential</t>
  </si>
  <si>
    <t>Provided a match on 2/12</t>
  </si>
  <si>
    <t>Set up on 2/13</t>
  </si>
  <si>
    <t>Silas</t>
  </si>
  <si>
    <t>Waltzer</t>
  </si>
  <si>
    <t>silaswaltzer@yahoo.com</t>
  </si>
  <si>
    <t>1415 Lake Cook Road, Deerfield, IL</t>
  </si>
  <si>
    <t>Dining out, Arcade, hobby/game store</t>
  </si>
  <si>
    <t>Highland Park, New Jersey</t>
  </si>
  <si>
    <t>Very safe, plenty of food and shopping a short drive away, lots of activities for young adults</t>
  </si>
  <si>
    <t>Sent referral on 2/10</t>
  </si>
  <si>
    <t>nat</t>
  </si>
  <si>
    <t>lash</t>
  </si>
  <si>
    <t>tgh@gmail.com</t>
  </si>
  <si>
    <t>magnificent mile</t>
  </si>
  <si>
    <t>lincoln park</t>
  </si>
  <si>
    <t>Sent referral on 2/12</t>
  </si>
  <si>
    <t>Amie</t>
  </si>
  <si>
    <t>Klujian</t>
  </si>
  <si>
    <t>Aklujian@yahoo.com</t>
  </si>
  <si>
    <t>This is a test</t>
  </si>
  <si>
    <t>Jonathan</t>
  </si>
  <si>
    <t>Crutcher</t>
  </si>
  <si>
    <t>jonathancrutcher86@gmail.com</t>
  </si>
  <si>
    <t>Dining out, Home based activities (cooking, do-it-yourself projects, playroom), Recreational sports (football, baseball/softball, basketball, etc)</t>
  </si>
  <si>
    <t>Out of State</t>
  </si>
  <si>
    <t>Quiet, Easy to commute, Clean, Safe</t>
  </si>
  <si>
    <t>Provided match on 2/17</t>
  </si>
  <si>
    <t>Suzanne</t>
  </si>
  <si>
    <t>Aliano</t>
  </si>
  <si>
    <t>suzanne.aliano@lsgskychefs.com</t>
  </si>
  <si>
    <t xml:space="preserve">Des Plaines </t>
  </si>
  <si>
    <t>Outdoor activities (biking, walking, running, hiking), Dining out, Home based activities (cooking, do-it-yourself projects, playroom), Golf, Theater, Arts and Crafts</t>
  </si>
  <si>
    <t>Suburbs</t>
  </si>
  <si>
    <t>$1200 - $1800</t>
  </si>
  <si>
    <t>Can't walk to shops/ dinning.</t>
  </si>
  <si>
    <t>Set intro and set up in MLS on 2/17</t>
  </si>
  <si>
    <t>Set up on 2/17</t>
  </si>
  <si>
    <t>As of 4/14</t>
  </si>
  <si>
    <t>Riley</t>
  </si>
  <si>
    <t>Kevintriley21@gmail.com</t>
  </si>
  <si>
    <t>222 south riverside plaza</t>
  </si>
  <si>
    <t>Irvine</t>
  </si>
  <si>
    <t>Lack of diversity, dining options, culture</t>
  </si>
  <si>
    <t>Provided match on 2/16</t>
  </si>
  <si>
    <t>Set Up on 2/17</t>
  </si>
  <si>
    <t>McElroy</t>
  </si>
  <si>
    <t>amichellemarina@yahoo.de</t>
  </si>
  <si>
    <t>Don't have one.</t>
  </si>
  <si>
    <t>Home based activities (cooking, do-it-yourself projects, playroom), Music, Gymnastics</t>
  </si>
  <si>
    <t>Berlin, Germany.
</t>
  </si>
  <si>
    <t>Lots of public transportation, very safe, everything is pretty close by.</t>
  </si>
  <si>
    <t>Sent a referral</t>
  </si>
  <si>
    <t>Zach</t>
  </si>
  <si>
    <t>Boothe</t>
  </si>
  <si>
    <t>zachboothe@gmail.com</t>
  </si>
  <si>
    <t>180 North Stetson Avenue Chicago, IL</t>
  </si>
  <si>
    <t>Close to downtown</t>
  </si>
  <si>
    <t xml:space="preserve">I can walk to bars, short commute to necessities, young professionals all around, near downtown. </t>
  </si>
  <si>
    <t>Sent Intro and top communities Uptown, Edgewater and Rogers Park</t>
  </si>
  <si>
    <t>Edgewater/Andersonville</t>
  </si>
  <si>
    <t xml:space="preserve">Tori </t>
  </si>
  <si>
    <t>Myers</t>
  </si>
  <si>
    <t>myersv@purdue.edu</t>
  </si>
  <si>
    <t>1170 Houbolt Road, Joliet, IL 60431</t>
  </si>
  <si>
    <t>Indianapolis-Broad Ripple</t>
  </si>
  <si>
    <t xml:space="preserve">I like the character, accessibility to stores/restaurants, can get around quickly and easily. </t>
  </si>
  <si>
    <t xml:space="preserve">I love Trader Joe's and would enjoy living nearby one. </t>
  </si>
  <si>
    <t xml:space="preserve">Sent matches.  Follow up on 2/24.  She contacted me 3/1 and likes Frankfort.  I offered a day date since it wouldn't hurt to make one.  </t>
  </si>
  <si>
    <t>Can you set up in MLS since she is 6-9 months away, we may figure out how to monetize by then - NO</t>
  </si>
  <si>
    <t>Frankfort</t>
  </si>
  <si>
    <t>MArian</t>
  </si>
  <si>
    <t>Cronin</t>
  </si>
  <si>
    <t>marian.cronin@loop.colum.edu</t>
  </si>
  <si>
    <t>suburb to city</t>
  </si>
  <si>
    <t>Provide list of communities in budget and commute, asked for more information to narrow.  Follow up sent on 2/24</t>
  </si>
  <si>
    <t>Set up in MLS please</t>
  </si>
  <si>
    <t>Y</t>
  </si>
  <si>
    <t>Nathan</t>
  </si>
  <si>
    <t>Wang</t>
  </si>
  <si>
    <t>nwang229@gmail.com</t>
  </si>
  <si>
    <t>1 North Upper Wacker Drive #250, Chicago, IL 60606</t>
  </si>
  <si>
    <t>Wicker Park, Lincoln Park, Bucktown, River North, Streeterville, Gold Coast, West Loop</t>
  </si>
  <si>
    <t>Outdoor activities (biking, walking, running, hiking), Dining out, Recreational sports (football, baseball/softball, basketball, etc), Golf, Working out at the gym, Theater, Music</t>
  </si>
  <si>
    <t>Sent an initial match on 2/24 and asked for some additional information.  3/2 follow up.  Followed up on 3/17</t>
  </si>
  <si>
    <t>sanjeev</t>
  </si>
  <si>
    <t>chahar</t>
  </si>
  <si>
    <t>schahar@deloitte.com</t>
  </si>
  <si>
    <t>South wacker</t>
  </si>
  <si>
    <t>He does have a 4 year old</t>
  </si>
  <si>
    <t>Park for kid to play</t>
  </si>
  <si>
    <t>Sent an introduction and some clarifying emails on 2/24.  He responded that job changed, going to CA.  He called me on 2/25 and is back on to move to Chicago.  He wants to find a 6 month lease if possible.  He changed mind to a 1 year lease based on email exchange on 2/26</t>
  </si>
  <si>
    <t>Set up 2/26</t>
  </si>
  <si>
    <t>Alex</t>
  </si>
  <si>
    <t>Williams</t>
  </si>
  <si>
    <t>alex.williams125@gmail.com</t>
  </si>
  <si>
    <t>aurora, il</t>
  </si>
  <si>
    <t>Outdoor activities (biking, walking, running, hiking), Dining out, Recreational sports (football, baseball/softball, basketball, etc), Golf, Arts and Crafts, Music</t>
  </si>
  <si>
    <t>Lakewood, Ohio</t>
  </si>
  <si>
    <t>Northwestern Suburbs, Western Suburbs, Southwestern Suburbs</t>
  </si>
  <si>
    <t>I like biking</t>
  </si>
  <si>
    <t>Provided match.  Suggest that we service through a rental agency in Naperville area.  Sent a note on 4/28</t>
  </si>
  <si>
    <t>Set Up 2/24</t>
  </si>
  <si>
    <t>Yes of 3/24</t>
  </si>
  <si>
    <t>Lofquist</t>
  </si>
  <si>
    <t>meganzapatero@gmail.com</t>
  </si>
  <si>
    <t>Outdoor activities (biking, walking, running, hiking), Dining out, Home based activities (cooking, do-it-yourself projects, playroom), Golf, Working out at the gym</t>
  </si>
  <si>
    <t>Highways</t>
  </si>
  <si>
    <t>Tall Grass in Naperville, IL</t>
  </si>
  <si>
    <t>Likes: It's a nice, safe neighborhood
Dislikes: It's far from everything, it's all families, no young professionals, it's very quiet</t>
  </si>
  <si>
    <t>We want to live in a safe neighborhood and have access to shops, bars, and fun things to do where there are young professionals around our age (26-30ish)</t>
  </si>
  <si>
    <t>Weissman</t>
  </si>
  <si>
    <t>ericweissman17@yahoo.com</t>
  </si>
  <si>
    <t>I can live anywhere because I will be working at home</t>
  </si>
  <si>
    <t>I travel for work so it is not that much of a important topic</t>
  </si>
  <si>
    <t>Outdoor activities (biking, walking, running, hiking), Dining out, Recreational sports (football, baseball/softball, basketball, etc), Music</t>
  </si>
  <si>
    <t>Buffalo, NY</t>
  </si>
  <si>
    <t>Small</t>
  </si>
  <si>
    <t>Sent a match on 2/26.  Follow up sent on 4/28 to get move in date</t>
  </si>
  <si>
    <t>Set up on 2/26</t>
  </si>
  <si>
    <t>Corie</t>
  </si>
  <si>
    <t>Spank</t>
  </si>
  <si>
    <t>mizspanky2292@yahoo.com</t>
  </si>
  <si>
    <t>Outdoor activities (biking, walking, running, hiking), Dining out, Working out at the gym, Nightlife</t>
  </si>
  <si>
    <t>Madison, WI</t>
  </si>
  <si>
    <t>Nothing, need to move for a new job.</t>
  </si>
  <si>
    <t>Sent match on 2/28</t>
  </si>
  <si>
    <t>Set up on 2/28</t>
  </si>
  <si>
    <t>salimah</t>
  </si>
  <si>
    <t>chunara</t>
  </si>
  <si>
    <t>schunara07@gmail.com</t>
  </si>
  <si>
    <t xml:space="preserve">40 minutes, 20 is preferable </t>
  </si>
  <si>
    <t>Glenview, IL</t>
  </si>
  <si>
    <t>Don't know yet-might be in the city/downtown</t>
  </si>
  <si>
    <t xml:space="preserve">No more than 30-40 minutes from the city; want to be *within* an area popular for restaurants/shopping/entertainment (like local bars) </t>
  </si>
  <si>
    <t>Love Naperville-but it is really far from the city and work</t>
  </si>
  <si>
    <t xml:space="preserve">Lakeview: Boystown/Wrigleyville </t>
  </si>
  <si>
    <t>$1400-$1600</t>
  </si>
  <si>
    <t xml:space="preserve">The location is great-very close to plenty of entertainment, cafes, the city, the lake, family/pet friendly, always see people running/jogging, SAFE
Cons:  street PARKING and congestion of the city, malls/movies are too far, can look shady at times
Really want a town center feel-which is absent here </t>
  </si>
  <si>
    <t xml:space="preserve">Need lots of closet space-enough for 2 people who accumulate a lot!
Balcony is preferred but not required-maybe a common patio/pool/sun deck space if not
We are young professionals from Sugar Land, TX and want something very similar to Town Center in Sugar Land. </t>
  </si>
  <si>
    <t>Sent intor and matches on 2/28</t>
  </si>
  <si>
    <t>Set up in MLs on 2/28</t>
  </si>
  <si>
    <t>AS of 4/7</t>
  </si>
  <si>
    <t>Kate</t>
  </si>
  <si>
    <t>Green</t>
  </si>
  <si>
    <t>k8green@gmail.com</t>
  </si>
  <si>
    <t>2550 E Dempster Des Plaines, IL</t>
  </si>
  <si>
    <t>Park Ridge, Eddison Park, Old Irving Park, Des Plaines, Mount Prospect, Arlington Heights</t>
  </si>
  <si>
    <t>Outdoor activities (biking, walking, running, hiking), Home based activities (cooking, do-it-yourself projects, playroom), Arts and Crafts, Music</t>
  </si>
  <si>
    <t>Lisle, IL</t>
  </si>
  <si>
    <t>Elmhurst, IL</t>
  </si>
  <si>
    <t>I like that the Morton Arboretum is here and the easy access to transportation.</t>
  </si>
  <si>
    <t xml:space="preserve">Natural Light in the home.  </t>
  </si>
  <si>
    <t>Referral sent 3/2</t>
  </si>
  <si>
    <t>Jamie</t>
  </si>
  <si>
    <t>Sukowicz</t>
  </si>
  <si>
    <t>jamiesukowicz@gmail.com</t>
  </si>
  <si>
    <t>Moving from suburbs to either new suburb or city</t>
  </si>
  <si>
    <t>600 Hicks Rd, Rolling Meadows, IL</t>
  </si>
  <si>
    <t>Outdoor activities (biking, walking, running, hiking), Bars</t>
  </si>
  <si>
    <t>Like: safe
Dislike: not many young people</t>
  </si>
  <si>
    <t>Young people live in the area--I'm 23 years old. This also means there should be things for the younger crowd to do for fun, primarily bars and other places open late on weekends.</t>
  </si>
  <si>
    <t>Sent referral on 3/2</t>
  </si>
  <si>
    <t>Derek</t>
  </si>
  <si>
    <t>An</t>
  </si>
  <si>
    <t>deeua11@gmail.com</t>
  </si>
  <si>
    <t xml:space="preserve">Not much to do. </t>
  </si>
  <si>
    <t>Ebonie</t>
  </si>
  <si>
    <t>Scott</t>
  </si>
  <si>
    <t>e_scott08@yahoo.com</t>
  </si>
  <si>
    <t>chicago loop</t>
  </si>
  <si>
    <t>south loop, hyde park, bronzeville</t>
  </si>
  <si>
    <t>nothing</t>
  </si>
  <si>
    <t>Sent Referal 3/5</t>
  </si>
  <si>
    <t>Flora</t>
  </si>
  <si>
    <t>Hu</t>
  </si>
  <si>
    <t>Floracarrie@hotmail.com</t>
  </si>
  <si>
    <t>Dining out, Home based activities (cooking, do-it-yourself projects, playroom), Arts and Crafts</t>
  </si>
  <si>
    <t>Sent an intro on 3/4 and a request for call, when looking at emails, found that it was still sitting in outbox.  Just sent intro and inital match on 3/17.  Follow up sent on 4/17</t>
  </si>
  <si>
    <t xml:space="preserve">Mike </t>
  </si>
  <si>
    <t>Castro</t>
  </si>
  <si>
    <t>mcastro@atworkpersonnel.com</t>
  </si>
  <si>
    <t>Outdoor activities (biking, walking, running, hiking), Dining out, Recreational sports (football, baseball/softball, basketball, etc), Working out at the gym, Theater, Arts and Crafts, Music</t>
  </si>
  <si>
    <t>Salinas, CA</t>
  </si>
  <si>
    <t>PROS: Close to water, State Parks, Hiking, 
CONS: Small, congested, no entertainment, no nightlife, no good colleges.</t>
  </si>
  <si>
    <t>Sent Referral 3/10</t>
  </si>
  <si>
    <t>Jen</t>
  </si>
  <si>
    <t>Barton</t>
  </si>
  <si>
    <t>jbarton265@gmail.com</t>
  </si>
  <si>
    <t>450,000-750,000</t>
  </si>
  <si>
    <t>West town, west loop, lincon square, wicker park, bucktown, logan square</t>
  </si>
  <si>
    <t>Gold coast</t>
  </si>
  <si>
    <t xml:space="preserve">I like proximity to lake and work. I don't like night life or choice of restaurants. </t>
  </si>
  <si>
    <t>Jen is our attorney, this was a test</t>
  </si>
  <si>
    <t>Metzger</t>
  </si>
  <si>
    <t>rqmetzger@yahoo.com</t>
  </si>
  <si>
    <t>$300,000-$550,000</t>
  </si>
  <si>
    <t>$2300/month</t>
  </si>
  <si>
    <t>20-40%</t>
  </si>
  <si>
    <t>Pittsburgh, PA near the city center</t>
  </si>
  <si>
    <t>Built In Chicago</t>
  </si>
  <si>
    <t>Likes: Close to restaurants, downtown, nightlife, sporting events, public transportation, close to park/dog park etc.
Dislikes: Lack of parking, lack of green space overall, divided community, dirty after weekends</t>
  </si>
  <si>
    <t>Need a yard for dogs and kids.  Parking for at least 1 car, maybe 2.</t>
  </si>
  <si>
    <t>Sent intro and initial matches on 2/4 and asked for follow up call</t>
  </si>
  <si>
    <t>Suzy</t>
  </si>
  <si>
    <t>dfgh</t>
  </si>
  <si>
    <t>suzanne.yassen@gmail.com</t>
  </si>
  <si>
    <t>City of Chicago, Northern Suburbs, Northwestern Suburbs, Western Suburbs, Southwestern Suburbs, South Suburbs</t>
  </si>
  <si>
    <t>Sent Referral 3/5</t>
  </si>
  <si>
    <t>Paul</t>
  </si>
  <si>
    <t>rcpunjabi@yahoo.com</t>
  </si>
  <si>
    <t>200,000-275,000</t>
  </si>
  <si>
    <t>600 W. Chicago Ave, chicago, il 60613</t>
  </si>
  <si>
    <t>United States</t>
  </si>
  <si>
    <t>West Town, Lakeview, Roscoe Village, Lincoln Park, Wicker Park, Bucktown, North Center</t>
  </si>
  <si>
    <t>I like that I'm close to the lake and lakeshore drive. 
I don't like parking on the street, how busy the traffic in the area can be, how there is no real restaurants or shops within walking distance.</t>
  </si>
  <si>
    <t>I want a washer/dryer in unit</t>
  </si>
  <si>
    <t>Sent Intro and Matches on 3/13</t>
  </si>
  <si>
    <t>ashley</t>
  </si>
  <si>
    <t>mauras</t>
  </si>
  <si>
    <t>ASHLEYMAURAS@gmail.COM</t>
  </si>
  <si>
    <t>one east wacker drive</t>
  </si>
  <si>
    <t>lake view, lincoln park, boys town, old town, southport</t>
  </si>
  <si>
    <t>Golf, Il</t>
  </si>
  <si>
    <t>Too residential</t>
  </si>
  <si>
    <t>Alexandra</t>
  </si>
  <si>
    <t>Gomez</t>
  </si>
  <si>
    <t>alexgomez117@hotmail.com</t>
  </si>
  <si>
    <t>30 mins to 45 mins</t>
  </si>
  <si>
    <t>Wicker Park, Logan Square, Lincoln Park, Wrigleyville</t>
  </si>
  <si>
    <t>Austin, Texas</t>
  </si>
  <si>
    <t>I really like that it close to the city and has quick access to a major highway. Additionally, it is surrounded by people my age.</t>
  </si>
  <si>
    <t>nashifa</t>
  </si>
  <si>
    <t>ladiwala</t>
  </si>
  <si>
    <t>nashifal@gmail.com</t>
  </si>
  <si>
    <t>847-530-5248</t>
  </si>
  <si>
    <t>grayslake, il</t>
  </si>
  <si>
    <t xml:space="preserve">not so much a good neighborhood (rising crime rates) and its far from work. </t>
  </si>
  <si>
    <t>Sent Referal 3/10</t>
  </si>
  <si>
    <t>Mirtenbaum</t>
  </si>
  <si>
    <t>dm1768@nova.edu</t>
  </si>
  <si>
    <t>3001 Green Bay Rd, North Chicago, IL 60064</t>
  </si>
  <si>
    <t>Dining out, Home based activities (cooking, do-it-yourself projects, playroom), Recreational sports (football, baseball/softball, basketball, etc), Working out at the gym, Music</t>
  </si>
  <si>
    <t>Fort Lauderdale, Florida</t>
  </si>
  <si>
    <t>Like the variety of restaurants, bars, and gastropubs. 
Dislike no access to public transportation</t>
  </si>
  <si>
    <t xml:space="preserve">Close proximity to grocery shopping and Metra to commute to work </t>
  </si>
  <si>
    <t>Kalrla</t>
  </si>
  <si>
    <t>Sent Intro and Matches on 3/14</t>
  </si>
  <si>
    <t>Toni</t>
  </si>
  <si>
    <t>Trovato</t>
  </si>
  <si>
    <t>Trovatotoni@yahoo.com</t>
  </si>
  <si>
    <t>North michigan ave</t>
  </si>
  <si>
    <t>M</t>
  </si>
  <si>
    <t>Qs</t>
  </si>
  <si>
    <t>m.windycity@gmail.com</t>
  </si>
  <si>
    <t>35 minutes</t>
  </si>
  <si>
    <t>Rogers Park, Chicago, IL</t>
  </si>
  <si>
    <t>City of Chicago, Near Chicago Suburbs, Southwestern Suburbs, South Suburbs</t>
  </si>
  <si>
    <t>Kitchen area separate from the main living area</t>
  </si>
  <si>
    <t>Andres</t>
  </si>
  <si>
    <t>Gallegos</t>
  </si>
  <si>
    <t>agallegos@rsplaw.com</t>
  </si>
  <si>
    <t>312 456-0381</t>
  </si>
  <si>
    <t>180 N. LaSalle</t>
  </si>
  <si>
    <t>Outdoor activities (biking, walking, running, hiking), Recreational sports (football, baseball/softball, basketball, etc), Working out at the gym</t>
  </si>
  <si>
    <t>Village of golf</t>
  </si>
  <si>
    <t>Too white… Looking for mixed neighborhood</t>
  </si>
  <si>
    <t>Sent Intro and Matches on 3/10</t>
  </si>
  <si>
    <t>D</t>
  </si>
  <si>
    <t>danyel.j.williams@gmail.com</t>
  </si>
  <si>
    <t>ashburn, west rogers park</t>
  </si>
  <si>
    <t>indianapolis</t>
  </si>
  <si>
    <t>pros: easy commute anywhere, friendly people, low-cost
cons: no diversity, little opportunity</t>
  </si>
  <si>
    <t>Provided match on 3/17, please set up in MLS</t>
  </si>
  <si>
    <t>Active As of 3/21</t>
  </si>
  <si>
    <t>amy</t>
  </si>
  <si>
    <t>johnson</t>
  </si>
  <si>
    <t>amy@gmail.com</t>
  </si>
  <si>
    <t>425-328-9767</t>
  </si>
  <si>
    <t>Marina</t>
  </si>
  <si>
    <t xml:space="preserve">Too crowded. </t>
  </si>
  <si>
    <t>Sent Intro and Matches on 3/11</t>
  </si>
  <si>
    <t>Morgan</t>
  </si>
  <si>
    <t>Zumaeta</t>
  </si>
  <si>
    <t>mhzumaeta@hotmail.com</t>
  </si>
  <si>
    <t>300000-600000</t>
  </si>
  <si>
    <t>Dining out, Home based activities (cooking, do-it-yourself projects, playroom), Recreational sports (football, baseball/softball, basketball, etc), Theater, Music, Dogs</t>
  </si>
  <si>
    <t>Sacramento, CA</t>
  </si>
  <si>
    <t>Too spread out, non-existent public transit</t>
  </si>
  <si>
    <t>Sent Intro and matches on 3/13</t>
  </si>
  <si>
    <t>Erik</t>
  </si>
  <si>
    <t>S</t>
  </si>
  <si>
    <t>ecsachs@hotmail.com</t>
  </si>
  <si>
    <t>400-500</t>
  </si>
  <si>
    <t>Outdoor activities (biking, walking, running, hiking), Home based activities (cooking, do-it-yourself projects, playroom), Recreational sports (football, baseball/softball, basketball, etc), Golf</t>
  </si>
  <si>
    <t>Schools are not up to par, safety is a concern with small kids, want life to be more convenient</t>
  </si>
  <si>
    <t>Family in Naperville</t>
  </si>
  <si>
    <t>TEST - Karla Spoke to him</t>
  </si>
  <si>
    <t>He is a Naperville Broker wanting referrals</t>
  </si>
  <si>
    <t>Jenq</t>
  </si>
  <si>
    <t>ackbar321@yahoo.com</t>
  </si>
  <si>
    <t>Willis Tower, 233 South Wacker Drive, Chicago, IL 60606</t>
  </si>
  <si>
    <t>322 S. Green St., Suite 300, Chicago, IL 60607</t>
  </si>
  <si>
    <t>Abhradeep</t>
  </si>
  <si>
    <t>Sarkar</t>
  </si>
  <si>
    <t>sarkarabhradeep@gmail.com</t>
  </si>
  <si>
    <t xml:space="preserve">Chicago Loop </t>
  </si>
  <si>
    <t>Chicago West loop</t>
  </si>
  <si>
    <t>Like: Easy access to restuarants, public transportation, grocery stores, movie theatres
Dislike: High rent</t>
  </si>
  <si>
    <t>preferable to have a larger concentration of young professionals, college studetns in the area. Lots of restuarants nearby would be a plus. Public transportation is a must. Also prefer a safe community.</t>
  </si>
  <si>
    <t>Provided a match on 3/18.  on 4/20 Asked if still active, can connect him to Apartment Solutions</t>
  </si>
  <si>
    <t>Please set up listings, I did let him know we could not service those areas, but if he responds, can find a local realtor   _ NO</t>
  </si>
  <si>
    <t>No Active</t>
  </si>
  <si>
    <t>Dominick</t>
  </si>
  <si>
    <t>B</t>
  </si>
  <si>
    <t>rockindomwb@gmail.com</t>
  </si>
  <si>
    <t>Need to be close to city night life. Works in suburbs.</t>
  </si>
  <si>
    <t>Irving Park, Jefferson park</t>
  </si>
  <si>
    <t>My parents think it is a slum city.</t>
  </si>
  <si>
    <t>Sent referral on 3/18</t>
  </si>
  <si>
    <t>Aakash</t>
  </si>
  <si>
    <t>Mittal</t>
  </si>
  <si>
    <t>aakash.iitr@gmail.com</t>
  </si>
  <si>
    <t>1000 East Ohio Street, Chicago</t>
  </si>
  <si>
    <t>lincoln park, edge water, downtown</t>
  </si>
  <si>
    <t>Home based activities (cooking, do-it-yourself projects, playroom), Working out at the gym</t>
  </si>
  <si>
    <t>Ann Arbor, MI</t>
  </si>
  <si>
    <t>Good student community</t>
  </si>
  <si>
    <t>Sent referral on 3/22</t>
  </si>
  <si>
    <t>Maureen</t>
  </si>
  <si>
    <t>Joyce</t>
  </si>
  <si>
    <t>Maureen.L.Joyce@gmail.com</t>
  </si>
  <si>
    <t>216-970-4078</t>
  </si>
  <si>
    <t>Illinois Medical District</t>
  </si>
  <si>
    <t>Provided list on 3/24.  Did not have lifestyle questions answered, so could not narrow.  Sent a follow up note on 3/25.  She liked a place in Logan Square.  Need to follow up 5/12</t>
  </si>
  <si>
    <t>Set up on 4/11/15</t>
  </si>
  <si>
    <t>Matched to Steve</t>
  </si>
  <si>
    <t>Tri Taylor</t>
  </si>
  <si>
    <t>Kwasi</t>
  </si>
  <si>
    <t>McManus</t>
  </si>
  <si>
    <t>kmcmanus104@yahoo.com</t>
  </si>
  <si>
    <t>60</t>
  </si>
  <si>
    <t>2720 W. Foster Ave. Chicago, IL 60625</t>
  </si>
  <si>
    <t>27 N Bennett St Geneva, IL 60134</t>
  </si>
  <si>
    <t>124 Windsor Park Drive Carol Stream, IL 60188</t>
  </si>
  <si>
    <t>Dining out, Golf, Working out at the gym, Theater, Arts and Crafts, Music</t>
  </si>
  <si>
    <t xml:space="preserve">Washington, D.C </t>
  </si>
  <si>
    <t xml:space="preserve">I like that its quiet but 10-15 from nightlife, major highways,  (2 minutes from) public transportation, shopping.
 </t>
  </si>
  <si>
    <t>Provided match on 3/24, need clarification of desire to be in the city given commute of both people.  He got back to me with some details.  Revised match sent on 3/25.  Left a note on 4/28 to find out how things are going.  Asked for move in date.  Follow up on 6/5.  Followed up on 6/18</t>
  </si>
  <si>
    <t>Need to change listings</t>
  </si>
  <si>
    <t>Hugenberg</t>
  </si>
  <si>
    <t>jwhugenberg@gmail.com</t>
  </si>
  <si>
    <t xml:space="preserve">45 minutes </t>
  </si>
  <si>
    <t xml:space="preserve">20 Martindale Road, Schaumburg, IL </t>
  </si>
  <si>
    <t xml:space="preserve">Oak Park, Wicker Park </t>
  </si>
  <si>
    <t xml:space="preserve">I currently live in Chapel Hill, NC. </t>
  </si>
  <si>
    <t xml:space="preserve">I like that I can walk to the grocery store, bars and restaurants. There are a lot of great places to eat and a good night life scene. It is also safe and primarily a younger crowd. </t>
  </si>
  <si>
    <t>Sent an intro message on 3/24, sent match on 4/05.  Need to follow up by June 1.  Sent a check in note on 6/5</t>
  </si>
  <si>
    <t>Em</t>
  </si>
  <si>
    <t>emleiden@gmail.com</t>
  </si>
  <si>
    <t>Crystal Lake, IL</t>
  </si>
  <si>
    <t>State College, PA</t>
  </si>
  <si>
    <t>I like the night life</t>
  </si>
  <si>
    <t>Provided match on 3/25.  All in suburbs.  Provided rental site to use for next step..  Sent a note on 4/20 to see if still looking..  She responded, not sure if moving to Chicago yet</t>
  </si>
  <si>
    <t>Rolling Meadows</t>
  </si>
  <si>
    <t>Hannah</t>
  </si>
  <si>
    <t>Hall</t>
  </si>
  <si>
    <t>Hhallway08@gmail.com</t>
  </si>
  <si>
    <t>45 min</t>
  </si>
  <si>
    <t>17 N. Dearborn Street, Chicago, IL 60602</t>
  </si>
  <si>
    <t>Outdoor activities (biking, walking, running, hiking), Dining out, Home based activities (cooking, do-it-yourself projects, playroom), Working out at the gym, Music, nightlife</t>
  </si>
  <si>
    <t>Knoxville, TN</t>
  </si>
  <si>
    <t xml:space="preserve">The drive to downtown is long. But I live in a safe area of Knoxville. </t>
  </si>
  <si>
    <t>Will send a referral, sent 3/24</t>
  </si>
  <si>
    <t>Blew</t>
  </si>
  <si>
    <t>scott@welcomeh.me</t>
  </si>
  <si>
    <t>Outdoor activities (biking, walking, running, hiking), Dining out, Working out at the gym, Theater, Arts and Crafts, Music</t>
  </si>
  <si>
    <t xml:space="preserve">Lots of restaurants, Close to River North (my office) and the loop, Good public transit. </t>
  </si>
  <si>
    <t>Match provided on 3/27, need feedback to get to top 3.  Followed up in 4/2.  Sent note on 4/9 with my matches.  Sent a note on 4/28 to ask for status and get move in date.  One last note 6/5</t>
  </si>
  <si>
    <t>Set up on 4/11</t>
  </si>
  <si>
    <t>Latara</t>
  </si>
  <si>
    <t>Arnold</t>
  </si>
  <si>
    <t>lataraarnold@hotmail.com</t>
  </si>
  <si>
    <t>Schaumbur, Palatine</t>
  </si>
  <si>
    <t>Cuyahoga Falls, Ohio</t>
  </si>
  <si>
    <t>10000 Bessie Coleman Dr, Chicago, IL 60666</t>
  </si>
  <si>
    <t xml:space="preserve">Not friendly. Not a whole lot to do outside of Cleveland, but too far away from Cleveland to make the commute often. </t>
  </si>
  <si>
    <t>Northern Suburbs, Northwestern Suburbs, Western Suburbs</t>
  </si>
  <si>
    <t xml:space="preserve">Not a party/college town. A place I could live in now and eventually have a family and grow up in. </t>
  </si>
  <si>
    <t>Sent list on 3/27 and asked for feedback on school performance.  Sent a follow up on 4/2.  4/9 follow up.  4/17 follow up, provided a link to Illinois Report Card</t>
  </si>
  <si>
    <t>Kelley</t>
  </si>
  <si>
    <t>kelley.o.williams@gmail.com</t>
  </si>
  <si>
    <t>Dining out, Home based activities (cooking, do-it-yourself projects, playroom), Working out at the gym, Theater, Arts and Crafts</t>
  </si>
  <si>
    <t>Evanston Edge</t>
  </si>
  <si>
    <t xml:space="preserve">Boring </t>
  </si>
  <si>
    <t>Sent referral</t>
  </si>
  <si>
    <t>cubs2230@gmail.com</t>
  </si>
  <si>
    <t>riverwoods, IL</t>
  </si>
  <si>
    <t>Theater, Arts and Crafts, Music</t>
  </si>
  <si>
    <t>Provided match / referral on 3/31.  Sent a follow up on 4/24 to see if I can link him to AS</t>
  </si>
  <si>
    <t>Shelby</t>
  </si>
  <si>
    <t>Mailho</t>
  </si>
  <si>
    <t>shelbymailho@yahoo.com</t>
  </si>
  <si>
    <t>2835 N. Sheffield Ave. Suite 404 Chicago, IL 60657</t>
  </si>
  <si>
    <t>Tampa, FL</t>
  </si>
  <si>
    <t>I feel safe here</t>
  </si>
  <si>
    <t>Provided match on 3/31.  Sent a follow up note on 4/28 to get move-in date.  She responded on 4/30 and found a place.</t>
  </si>
  <si>
    <t>Yes of 4/14</t>
  </si>
  <si>
    <t>Sebek</t>
  </si>
  <si>
    <t>nsebek1@gmail.com</t>
  </si>
  <si>
    <t>125,000-200,000</t>
  </si>
  <si>
    <t>1,500/month</t>
  </si>
  <si>
    <t>Outdoor activities (biking, walking, running, hiking), Dining out, Recreational sports (football, baseball/softball, basketball, etc), Working out at the gym, Theater</t>
  </si>
  <si>
    <t>Like - Everything close, city life, public transportation
Dislike - Prices, Parking, Space</t>
  </si>
  <si>
    <t>Near Chicago Suburbs, Western Suburbs, Southwestern Suburbs, South Suburbs</t>
  </si>
  <si>
    <t>Sent a clarifying note on 4/2.  Provide initial match on 4/3.  4/9 follow up note.  Followed up on 4/24</t>
  </si>
  <si>
    <t>Clarissa</t>
  </si>
  <si>
    <t>Renfro</t>
  </si>
  <si>
    <t>clarissa.renfro@gmail.com</t>
  </si>
  <si>
    <t>streamwood, il</t>
  </si>
  <si>
    <t>Nashville, TN</t>
  </si>
  <si>
    <t>quite</t>
  </si>
  <si>
    <t>Match provided.  No follow up needed.  Sent note on 4/20 about interest in Apt solutions</t>
  </si>
  <si>
    <t>Schleicher</t>
  </si>
  <si>
    <t>maria.s.promo@gmail.com</t>
  </si>
  <si>
    <t>200,00-300,000</t>
  </si>
  <si>
    <t>2443 Warrenville Road, Lisle, IL</t>
  </si>
  <si>
    <t>Outdoor activities (biking, walking, running, hiking), Dining out, Home based activities (cooking, do-it-yourself projects, playroom), Recreational sports (football, baseball/softball, basketball, etc), Music</t>
  </si>
  <si>
    <t>Midlothian, VA (suburb of Richmond, VA)</t>
  </si>
  <si>
    <t>discussion post</t>
  </si>
  <si>
    <t>PRO:
proximity to city (20-30 minutes driving)
lots of open space, woods
large house, yard
parks are not crowded
CON:
no public trans, car necessary
lack of good restaurants and shops
cannot walk to any destinations
</t>
  </si>
  <si>
    <t>We currently own one car. If we lived in a suburb, getting into the city would need to be done simply and on foot (metro OK but walkable distance from home). Likewise, living in the city and commuting out would either have to be accessible by public transport, or located past the major traffic congestion (driving).
Having small, local businesses are very important to us, and high quality independent restaurants. We like to avoid major chain businesses whenever possible. One of us wants to be within walking distance of a park or soccer field. 
Inside of our home, kitchen space is the most important, and open plan is ideal. Large shower is also ideal. Deck or balcony is not necessary, but ideal. If we bought below or budget, we would have the money for improvements, so there is that flexibility as well.</t>
  </si>
  <si>
    <t>Sent an introduction on 4/3 with a suggestion for us to chat.  Never responded, but went ahead and sent a match on 4/17.  Sent a follow up  on  4/24</t>
  </si>
  <si>
    <t>Brookfield</t>
  </si>
  <si>
    <t>Dunning</t>
  </si>
  <si>
    <t>River Grove</t>
  </si>
  <si>
    <t>Gavin</t>
  </si>
  <si>
    <t>North</t>
  </si>
  <si>
    <t>thegteam2002@yahoo.com</t>
  </si>
  <si>
    <t>10 S LaSalle St Chicago, IL 60603</t>
  </si>
  <si>
    <t>Lincoln Park, Wicker Park, Wrigleyville</t>
  </si>
  <si>
    <t>Dining out, Golf, Working out at the gym</t>
  </si>
  <si>
    <t xml:space="preserve">Close to state street where there are many restaurants and other things to do. </t>
  </si>
  <si>
    <t>Match provided, sent them to Chicago apartment finders.  Sent a follow up on 4/20</t>
  </si>
  <si>
    <t>Lindsay</t>
  </si>
  <si>
    <t>Syson</t>
  </si>
  <si>
    <t>lsyson@indiana.edu</t>
  </si>
  <si>
    <t>25 min</t>
  </si>
  <si>
    <t>10 S. Riverside Plaza, Suite 1100 Chicago, IL 60606</t>
  </si>
  <si>
    <t>Referral sent on 4/6</t>
  </si>
  <si>
    <t>Eve</t>
  </si>
  <si>
    <t>Samborn</t>
  </si>
  <si>
    <t>esamborn@gmail.com</t>
  </si>
  <si>
    <t>Washington D.C. (Columbia Heights)</t>
  </si>
  <si>
    <t>Diverse, plentiful access to public transportation, convenient amenities (groceries, pharmacy, restaurants), walkable, farmers market in the summer; residential feel (lots of houses rather just high-rises)</t>
  </si>
  <si>
    <t>Matches completed</t>
  </si>
  <si>
    <t>Matched to AP</t>
  </si>
  <si>
    <t>Addie</t>
  </si>
  <si>
    <t>Tuse</t>
  </si>
  <si>
    <t>atuse25@gmail.com</t>
  </si>
  <si>
    <t>City of Chicago, Near Chicago Suburbs, Northern Suburbs, Northwestern Suburbs, Western Suburbs, Southwestern Suburbs</t>
  </si>
  <si>
    <t>Match provided, no additional actions.  Sent a note on 4/20 about AS</t>
  </si>
  <si>
    <t>Highwood</t>
  </si>
  <si>
    <t>Libertyville</t>
  </si>
  <si>
    <t>Lake Forest</t>
  </si>
  <si>
    <t>Tran</t>
  </si>
  <si>
    <t>Tran101@yahoo.com</t>
  </si>
  <si>
    <t>Medical District</t>
  </si>
  <si>
    <t>Dining out, Golf, Theater, Arts and Crafts</t>
  </si>
  <si>
    <t>Bronzeville</t>
  </si>
  <si>
    <t xml:space="preserve">Close to loop and lakefront. </t>
  </si>
  <si>
    <t>Sent match on 4/6.  He gave feedback that wants to live in hyde park. south loop.  Need to Follow up by June 1.  Sent follow up on 6/5</t>
  </si>
  <si>
    <t>Christine</t>
  </si>
  <si>
    <t>Susi</t>
  </si>
  <si>
    <t>chhriistinnee@aim.com</t>
  </si>
  <si>
    <t>Boston, Massachusetts</t>
  </si>
  <si>
    <t>I love that I can walk everywhere. I love the shopping and the food places. I love the transportation system. I like that there are a lot of things to do and it is near the Charles River so when it's nice I can run outside. I like how there is a decent population of people my age, in their 20's.</t>
  </si>
  <si>
    <t xml:space="preserve">I would prefer some type of high rise and a nice view. I enjoy going out and a busy nightlife. </t>
  </si>
  <si>
    <t>Sent match on 4/8.  Gave choices and suggest she use apartmentfinders.  sent a follow up to see if still looking and can connect her to AP.  4/28 follow up</t>
  </si>
  <si>
    <t>Do not set up</t>
  </si>
  <si>
    <t>Slinde</t>
  </si>
  <si>
    <t>mike.slinde@gmail.com</t>
  </si>
  <si>
    <t>Oakbrook</t>
  </si>
  <si>
    <t>Minneapolis</t>
  </si>
  <si>
    <t>n.a</t>
  </si>
  <si>
    <t>Match provided 4/8.  sent a follow up on 4/20.  He moved to Lombard :(</t>
  </si>
  <si>
    <t>Riverside</t>
  </si>
  <si>
    <t>Josh</t>
  </si>
  <si>
    <t>Engel</t>
  </si>
  <si>
    <t>joshengel92@gmail.com</t>
  </si>
  <si>
    <t>248-227-8764</t>
  </si>
  <si>
    <t>Motorola Solutions Venture Cap, East Algonquin Road, Schaumburg, IL</t>
  </si>
  <si>
    <t>ASC Communications, Inc., East Upper Wacker Drive, Chicago, IL</t>
  </si>
  <si>
    <t>Albany Park, Wicker Park, Logan Square</t>
  </si>
  <si>
    <t>Dining out, Recreational sports (football, baseball/softball, basketball, etc), Theater, Nightlife</t>
  </si>
  <si>
    <t>Iowa City IA</t>
  </si>
  <si>
    <t xml:space="preserve">Nightlife, younger age-group neighborhoods </t>
  </si>
  <si>
    <t>Sent a welcome and a clarifying question.  He got back to me.  Need to provide match.  Provided a match on 4/9.  Sent a follow up on 4/20.  Sent follow up on 4/24.  He ended up renting in Edison Park</t>
  </si>
  <si>
    <t>Tharp</t>
  </si>
  <si>
    <t>Catherine.tharp@uky.edu</t>
  </si>
  <si>
    <t xml:space="preserve">Home </t>
  </si>
  <si>
    <t xml:space="preserve">Lincoln park, Lakeview, wicker park, bucktown, west loop </t>
  </si>
  <si>
    <t>Louisville, ky</t>
  </si>
  <si>
    <t xml:space="preserve">In unit washer and dryer </t>
  </si>
  <si>
    <t>Matches provided 4/7.  Please set up in MLS.  Sent check in note on 6/5</t>
  </si>
  <si>
    <t>AS of 5/13</t>
  </si>
  <si>
    <t xml:space="preserve">Meghan </t>
  </si>
  <si>
    <t>Doyle</t>
  </si>
  <si>
    <t>hopeforall111@yahoo.com</t>
  </si>
  <si>
    <t>Hoffman Estates</t>
  </si>
  <si>
    <t>Provided match on 4/9.  No additional action needed.  sent a follow up note to see if wants link to AS.  Sent a follow up on 4/28</t>
  </si>
  <si>
    <t>Portage Park</t>
  </si>
  <si>
    <t>Terrance</t>
  </si>
  <si>
    <t>thisisterrance@yahoo.com</t>
  </si>
  <si>
    <t>773-557-2474</t>
  </si>
  <si>
    <t>It's a headache looking for somewhere to live</t>
  </si>
  <si>
    <t>20 minutes</t>
  </si>
  <si>
    <t>30 minutes Crestwood, IL</t>
  </si>
  <si>
    <t>Dupage County: Lyons, Lagrange, Crestwood</t>
  </si>
  <si>
    <t>Outdoor activities (biking, walking, running, hiking), Dining out, Recreational sports (football, baseball/softball, basketball, etc), Working out at the gym, Music, Stuff for toddlers and teenagers</t>
  </si>
  <si>
    <t>Christian Community</t>
  </si>
  <si>
    <t>max 1200.00</t>
  </si>
  <si>
    <t>Crestwood, IL</t>
  </si>
  <si>
    <t>I dislike too many people living too close together, constant congested traffic, no parking, permit parking costs, higher city taxes.  What I do like is the mixture of latino and white cultures living in the same community with sprinkles of other cultures.</t>
  </si>
  <si>
    <t>City of Chicago, Near Chicago Suburbs, Southwestern Suburbs</t>
  </si>
  <si>
    <t>Christian activities and community with a mix of secular people and other beliefs as well.  A young 30 something and middle-aged community that looks out for each other.</t>
  </si>
  <si>
    <t>Sent a referral on 4/9</t>
  </si>
  <si>
    <t>Kiki</t>
  </si>
  <si>
    <t>Kruse</t>
  </si>
  <si>
    <t>christinekruse88@gmail.com</t>
  </si>
  <si>
    <t>Webster Groves, MO (St. Louis)</t>
  </si>
  <si>
    <t>Safe and clean
Several restaurants and shops
Center of STL so near all different neighborhoods and downtown - I would like to live in downtown STL but it isn't as safe. 
Easy access to highways
</t>
  </si>
  <si>
    <t>Dropped her a note asking work location in chicago.  She works from home.  She increased her budget from 1100 to 1500.  Sent match on 4/16.  I followed up on 4/20 to see if she can pick one area and then move her over to AP.  Sent follow up on 4/28.  Follow up again on 5/21</t>
  </si>
  <si>
    <t>Set up on 4/20</t>
  </si>
  <si>
    <t>sharon</t>
  </si>
  <si>
    <t>vitousek</t>
  </si>
  <si>
    <t>vitousek@nhop.org</t>
  </si>
  <si>
    <t>808 885-4692</t>
  </si>
  <si>
    <t>lookign for my son</t>
  </si>
  <si>
    <t>1200 W Harrison St, Chicago, IL 60607</t>
  </si>
  <si>
    <t>universtiy area, wicker park, lincoln park</t>
  </si>
  <si>
    <t>univiersity</t>
  </si>
  <si>
    <t>california</t>
  </si>
  <si>
    <t>2,000-2,500</t>
  </si>
  <si>
    <t>Sent an introduction and information.  Asked for more feedback on what her son likes to do/type of people.  She responded, need to complete match.  sent updated match on 4/16</t>
  </si>
  <si>
    <t>set up mls listing for :  sylviamorelli@gmail.com  - Set up on 4/20</t>
  </si>
  <si>
    <t>Near West</t>
  </si>
  <si>
    <t>Buller</t>
  </si>
  <si>
    <t>erbuller@iastate.edu</t>
  </si>
  <si>
    <t>1450 South Jefferson Street</t>
  </si>
  <si>
    <t>Dining out, Golf, Working out at the gym, Theater, Music</t>
  </si>
  <si>
    <t>Sent a recommendation of Pilsen, no other action required.  Follow up on 4/20.  He has found a unit already</t>
  </si>
  <si>
    <t>Duffy</t>
  </si>
  <si>
    <t>xffff</t>
  </si>
  <si>
    <t>fffgg@,;;;.com</t>
  </si>
  <si>
    <t>800000-1200000</t>
  </si>
  <si>
    <t>300 East Randolph Street, Chicago, IL</t>
  </si>
  <si>
    <t>Leandro</t>
  </si>
  <si>
    <t>Balbinot</t>
  </si>
  <si>
    <t>balbinot@hotmail.com</t>
  </si>
  <si>
    <t>4-5</t>
  </si>
  <si>
    <t>Glenview, Northfield, Lincoln Park</t>
  </si>
  <si>
    <t>Cranberry, PA</t>
  </si>
  <si>
    <t>Pros : Calm, family oriented, great public school level
Cons: Remote and not fully developed</t>
  </si>
  <si>
    <t>Sent intro, a few more areas and asked for a phone meeting.  Phone meeting scheduled for Monday at 3:00.  Good conversation.  He understands what we are doing and likes the idea.  He comes to chicago for 2 days every week, so he can do a few day dates, then will bring his wife in for the top 1-2 communties.  Initial list created and sent on 4/17</t>
  </si>
  <si>
    <t>Set up on 4/23</t>
  </si>
  <si>
    <t>Glencoe</t>
  </si>
  <si>
    <t>Highland Park</t>
  </si>
  <si>
    <t>Randy</t>
  </si>
  <si>
    <t>Bees</t>
  </si>
  <si>
    <t>randallb@rbarch.net</t>
  </si>
  <si>
    <t>847.471.9567</t>
  </si>
  <si>
    <t>Elmhurst 60126</t>
  </si>
  <si>
    <t>Family in Wheaton &amp; Lake Villa</t>
  </si>
  <si>
    <t>suburbs of Chicago</t>
  </si>
  <si>
    <t>Outdoor activities (biking, walking, running, hiking), Dining out, Home based activities (cooking, do-it-yourself projects, playroom), Theater, Arts and Crafts</t>
  </si>
  <si>
    <t>family</t>
  </si>
  <si>
    <t>Fairly quiet, lower crime rate, good amenities</t>
  </si>
  <si>
    <t>Well maintained, clean, good city services, good cable &amp; internet</t>
  </si>
  <si>
    <t>Provided a few areas.  Sent follow up on 4/20 for AS</t>
  </si>
  <si>
    <t>Carla</t>
  </si>
  <si>
    <t xml:space="preserve">Escudero </t>
  </si>
  <si>
    <t>cescudero@rogers.com</t>
  </si>
  <si>
    <t>905-3038137</t>
  </si>
  <si>
    <t xml:space="preserve">study </t>
  </si>
  <si>
    <t xml:space="preserve">depends of the area </t>
  </si>
  <si>
    <t>Jackson Park hospital (I will not live in that area)</t>
  </si>
  <si>
    <t>safe place</t>
  </si>
  <si>
    <t xml:space="preserve">safe place     </t>
  </si>
  <si>
    <t xml:space="preserve">no info </t>
  </si>
  <si>
    <t>I am from Canada and my son is moving to study medicine in Chicago at Jackson Park we are looking and affordable and safe area where he can live</t>
  </si>
  <si>
    <t xml:space="preserve">n/
a  </t>
  </si>
  <si>
    <t>price and safe
</t>
  </si>
  <si>
    <t>Provided match 4/13.  Sent a question on 4/20 about move in date.  Sent another follow up on 4/24.  Sent follow up on 4/28</t>
  </si>
  <si>
    <t xml:space="preserve">suha </t>
  </si>
  <si>
    <t>abdullah</t>
  </si>
  <si>
    <t>suha@algarawi.com.sa</t>
  </si>
  <si>
    <t>for studing</t>
  </si>
  <si>
    <t>public transportion</t>
  </si>
  <si>
    <t>332 S Michigan Ave #500, Chicago, IL 60604, United States</t>
  </si>
  <si>
    <t xml:space="preserve">Saudi Arabia </t>
  </si>
  <si>
    <t xml:space="preserve">I need safe neighborhood </t>
  </si>
  <si>
    <t>Provided 2 bed median rent for city data and crime information.  She has increased her budget and asked that I connect her to AP.</t>
  </si>
  <si>
    <t>Dahlem</t>
  </si>
  <si>
    <t xml:space="preserve">dahlemh11@lsus.edu </t>
  </si>
  <si>
    <t>N/A - in auditing, so location changes. However, main office is on North Wacker Drive, downtown Chicago.</t>
  </si>
  <si>
    <t xml:space="preserve">I currently live in Shreveport, Louisiana. </t>
  </si>
  <si>
    <t xml:space="preserve">Trulia </t>
  </si>
  <si>
    <t>Very few amenities, few things to do, not a lot of diversity in cultures.</t>
  </si>
  <si>
    <t>Asked a question on 4/13.  Sent a follow up on4/20.  Sent a match for suburbs on 4/24.  Sent a note on 4/28 to see if she is interested in Forest Park.  Sent follow up on 5/21.  She emailed me on 6/8 asking to speak to realtor and get rogers park listings.</t>
  </si>
  <si>
    <t>Set up 5/24</t>
  </si>
  <si>
    <t>Oak Park (since looking at Forest Park)</t>
  </si>
  <si>
    <t>Cassandre</t>
  </si>
  <si>
    <t>Yancey</t>
  </si>
  <si>
    <t>Prettinpynk86@gmail.com</t>
  </si>
  <si>
    <t>0-160,000</t>
  </si>
  <si>
    <t>1200/month</t>
  </si>
  <si>
    <t>35 w wackier drive Chicago, IL 60601</t>
  </si>
  <si>
    <t>Oak lawn, Tinley park, Oak Forest</t>
  </si>
  <si>
    <t>Bronzeville (Chicago)</t>
  </si>
  <si>
    <t xml:space="preserve">N/a. Our child is a newborn. There ARE some good daycares and schools nearby. </t>
  </si>
  <si>
    <t>City of Chicago, Southwestern Suburbs, South Suburbs</t>
  </si>
  <si>
    <t>Sent an initial match on 4/14, need her input.  Sent a follow up on 4/20.  Sent follow up on 4/28.  She responded today with 60% school min.  Second match provide on 5/11.  Need feedback to narrow down to top 2-3.</t>
  </si>
  <si>
    <t>mackenzie</t>
  </si>
  <si>
    <t>keys</t>
  </si>
  <si>
    <t>mackenziekeys08@hotmail.com</t>
  </si>
  <si>
    <t>30-40 minutes</t>
  </si>
  <si>
    <t>2001 Butterfield Road, Downers Grove, IL</t>
  </si>
  <si>
    <t>Outdoor activities (biking, walking, running, hiking), Dining out, Recreational sports (football, baseball/softball, basketball, etc), Theater, Music</t>
  </si>
  <si>
    <t>Oklahoma City, Oklahoma</t>
  </si>
  <si>
    <t>focused around young professionals (ages 25-35)</t>
  </si>
  <si>
    <t>City of Chicago, Western Suburbs</t>
  </si>
  <si>
    <t>Provided match 4/13.  Send a follow up on 4/20.  4/28 follow up to see how things went with Apartment Solutions</t>
  </si>
  <si>
    <t>Matched to AS</t>
  </si>
  <si>
    <t>Leidolf</t>
  </si>
  <si>
    <t>ashley.leidolf@gmail.com</t>
  </si>
  <si>
    <t>lacey road, downers grove</t>
  </si>
  <si>
    <t>Oak Park, Forest Park, Naperville, Downers Grove, Lombard, Hinsdale, LaGrange</t>
  </si>
  <si>
    <t>I'm relocating to Chicago area from Dallas.</t>
  </si>
  <si>
    <t xml:space="preserve">Conveniently located near grocery stores, bars, restaurants, gyms, yoga studios.  Nice grassy areas and parks nearby for dog walking.  Safe community.  Lots of young professionals as neighbors.  </t>
  </si>
  <si>
    <t>I would prefer a newer remodeled place with lots of light and modern appliances and modern bathroom.  Preferably 900sq ft or bigger with plenty of closet space.  I would also like off-street parking.</t>
  </si>
  <si>
    <t>Match provided on 4/13, may try to see if we can connect her to someone since the rent is pretty high for the area.  Also we need someone for Oak Park anyway.  Sent a follow up on 4/20.  Follow up on 4/28.  She found a place.  Did not say where</t>
  </si>
  <si>
    <t>Farzana</t>
  </si>
  <si>
    <t>Ali</t>
  </si>
  <si>
    <t>farzanaali82@gmail.com</t>
  </si>
  <si>
    <t>60025 - glenview, IL</t>
  </si>
  <si>
    <t>Lakeview, Lincoln Park, Evanston, Chicago, Skokie, Glenview</t>
  </si>
  <si>
    <t>lake front would be great, but I am open</t>
  </si>
  <si>
    <t>Currently I live in the surburbs of atlanta in stone mountain, but originally from Los Angeles</t>
  </si>
  <si>
    <t>Chicago City</t>
  </si>
  <si>
    <t>its at least 25 minutes from my friends, its a bit secluded.</t>
  </si>
  <si>
    <t xml:space="preserve">I really have never driven in snow, so would like somewhere that is close to a train station if needed. I will want to live alone, therefore a safe place. I will most probably be there for only a year, but would like to make the most of it. I know I have indicated that i would like to spend $1000 on rent, but willing to budge a bit if the place is nice. </t>
  </si>
  <si>
    <t>Sent her median rent visual and asked a few questions.  Sent a follow up note on 4/20.  Provided match on 4/24.  Need feedback on which one before connecting with apartment folks.  Match to Apartement People</t>
  </si>
  <si>
    <t>logan square</t>
  </si>
  <si>
    <t>logan square, avondale, any family friendly neighborhood</t>
  </si>
  <si>
    <t>Close proximity to work and family</t>
  </si>
  <si>
    <t>Safety, family friendly neighborhood</t>
  </si>
  <si>
    <t>Match provided 4/13.  Sent a follow up on 4/20 to see if can link to AP</t>
  </si>
  <si>
    <t>Kadish</t>
  </si>
  <si>
    <t>kadish1970@comcast.net</t>
  </si>
  <si>
    <t>arlington heights, palatine, libertyville</t>
  </si>
  <si>
    <t>Dining out, Recreational sports (football, baseball/softball, basketball, etc), Music</t>
  </si>
  <si>
    <t>mount propsect</t>
  </si>
  <si>
    <t>Don't like much. Would like to be around young single people aged 35 and under, close to train to chicago</t>
  </si>
  <si>
    <t>Young, active, single adults</t>
  </si>
  <si>
    <t>Match sent on 4/17.  Followed up 4/20 to see if AS.  Responded on 4/21, Started working for another company</t>
  </si>
  <si>
    <t>Outram</t>
  </si>
  <si>
    <t>josaunders83@yahoo.co.uk</t>
  </si>
  <si>
    <t>England</t>
  </si>
  <si>
    <t>£1400 (this is just over $2000)</t>
  </si>
  <si>
    <t>Since 9+ mo, I just provided some information on inventory of 4 bedroom homes for rent and also provided school guide.  Need to check in with her by 4/19.  Sent a follow up on 4/20.  Follow up on 4/28</t>
  </si>
  <si>
    <t>Christian</t>
  </si>
  <si>
    <t>Oviedo</t>
  </si>
  <si>
    <t>christian.oviedo.a@gmail.com</t>
  </si>
  <si>
    <t>Relocating from Mexico City</t>
  </si>
  <si>
    <t>AON Center</t>
  </si>
  <si>
    <t>Mexico City, Neighborhood: Condesa.</t>
  </si>
  <si>
    <t>30 minutes away (with traffic) from work by public transportation. Mostly young population (25-35). A lot of restaurants and bars 10-15mins. walk. Couple of parks 5-10 min walk.</t>
  </si>
  <si>
    <t>Sent referral 4/15</t>
  </si>
  <si>
    <t>Aly</t>
  </si>
  <si>
    <t>Hagglund</t>
  </si>
  <si>
    <t>alyhagglund@gmail.com</t>
  </si>
  <si>
    <t>205 West Randolph Street Chicago, IL 60606</t>
  </si>
  <si>
    <t>Twin Cities, MN</t>
  </si>
  <si>
    <t>Nothing I am a Female and I feel safe in the neighborhood I live in</t>
  </si>
  <si>
    <t>We will be two young girls living in a cities states away from our families it would nice to feel safe.</t>
  </si>
  <si>
    <t>Sent listings on 4/15</t>
  </si>
  <si>
    <t>Set up on 4/15</t>
  </si>
  <si>
    <t>Mekeba</t>
  </si>
  <si>
    <t>Divinity</t>
  </si>
  <si>
    <t>mekebadivinity@yahoo.com</t>
  </si>
  <si>
    <t>Riverdale, Dolron</t>
  </si>
  <si>
    <t>Imran</t>
  </si>
  <si>
    <t>Lakhwera</t>
  </si>
  <si>
    <t>dg_isi@yahoo.com</t>
  </si>
  <si>
    <t>City of Chicago, Northwestern Suburbs</t>
  </si>
  <si>
    <t>Austin</t>
  </si>
  <si>
    <t>O'Connor</t>
  </si>
  <si>
    <t>alopingping@gmail.com</t>
  </si>
  <si>
    <t>Illinois Institute of Technology</t>
  </si>
  <si>
    <t>River North, Loop, Lincoln Park, South Loop</t>
  </si>
  <si>
    <t>Tucson, AZ</t>
  </si>
  <si>
    <t>Everything is a bit run down, but I like the college atmosphere.</t>
  </si>
  <si>
    <t>Match provided 4/15.  Follow up sent on 5/11.  Asking his move in date.  Sent follow up on 6/5</t>
  </si>
  <si>
    <t>Set Up on 4/15</t>
  </si>
  <si>
    <t>Receving MLS</t>
  </si>
  <si>
    <t>Sonal</t>
  </si>
  <si>
    <t>Patel</t>
  </si>
  <si>
    <t>sonalkpatel@gmail.com</t>
  </si>
  <si>
    <t>willis tower</t>
  </si>
  <si>
    <t>river north</t>
  </si>
  <si>
    <t>dislikes: too touristy, not family friendly, high traffic, expensive
likes: awesome location, easy to get to from anywhere, restaurants, shops</t>
  </si>
  <si>
    <t>Initial match provided on 4/17, requested a follow up call.  Sent a note on 4/21 to remind of needed response.  Sent a follow up on 4/24</t>
  </si>
  <si>
    <t>Darrell</t>
  </si>
  <si>
    <t>Millar</t>
  </si>
  <si>
    <t>darrellmillar@gmail.com</t>
  </si>
  <si>
    <t>400,000-600,000</t>
  </si>
  <si>
    <t>$3500/month</t>
  </si>
  <si>
    <t>Initial match provided on 4/17, requested a follow up call.  Left a note on 4/21 to follow up.  Sent follow up on 4/28</t>
  </si>
  <si>
    <t>Kolton</t>
  </si>
  <si>
    <t>Urso</t>
  </si>
  <si>
    <t>koltonurso@gmail.com</t>
  </si>
  <si>
    <t xml:space="preserve">4300 winfield road, warenville </t>
  </si>
  <si>
    <t>Dining out, Home based activities (cooking, do-it-yourself projects, playroom), Recreational sports (football, baseball/softball, basketball, etc), Working out at the gym</t>
  </si>
  <si>
    <t>gold Coast, Chicago</t>
  </si>
  <si>
    <t xml:space="preserve">Commute </t>
  </si>
  <si>
    <t>Sent a quick clarifying question, have match ready once he responds.  Followed up on 4/22.  Sent another email on 4/24.  4/28 follow up</t>
  </si>
  <si>
    <t>Nneoma</t>
  </si>
  <si>
    <t>Nwabunike</t>
  </si>
  <si>
    <t>nneoma.elibe@yahoo.com</t>
  </si>
  <si>
    <t>2900 North Lake Shore Drive Chicago, IL 60657-6274</t>
  </si>
  <si>
    <t xml:space="preserve">Indiana </t>
  </si>
  <si>
    <t xml:space="preserve">Limited acess to public transport.  </t>
  </si>
  <si>
    <t>Sent Referral 4/20</t>
  </si>
  <si>
    <t xml:space="preserve">April </t>
  </si>
  <si>
    <t>Deutmeyer</t>
  </si>
  <si>
    <t>aldeutmeyer@gmail.com</t>
  </si>
  <si>
    <t>Arlington Heights, IL 60005</t>
  </si>
  <si>
    <t>Lombard, Elmhurst, Wood Dale, Elk Grove Village</t>
  </si>
  <si>
    <t>Like: running/biking trails, community
Dislike: cost of living, small living space</t>
  </si>
  <si>
    <t>Match provided 4/21.  She sent a note back with more details on needs.  Sent a second match on 4/24 suggested Forest Park.  Sent her a follow up on 4/28.  She was matched to both AS and BP.  AS had no units available in Downers Grove</t>
  </si>
  <si>
    <t>Naomi</t>
  </si>
  <si>
    <t>Pitkin</t>
  </si>
  <si>
    <t>jpitkin@umich.edu</t>
  </si>
  <si>
    <t>baltimore, md</t>
  </si>
  <si>
    <t>everything is very close</t>
  </si>
  <si>
    <t>Sent referral 4/21</t>
  </si>
  <si>
    <t xml:space="preserve">Maggy </t>
  </si>
  <si>
    <t xml:space="preserve">Rivera </t>
  </si>
  <si>
    <t>maggyriveta45@yahoo.com</t>
  </si>
  <si>
    <t>773-742-6279</t>
  </si>
  <si>
    <t xml:space="preserve">I am retired early do to medical reason </t>
  </si>
  <si>
    <t>Home based activities (cooking, do-it-yourself projects, playroom), Recreational sports (football, baseball/softball, basketball, etc)</t>
  </si>
  <si>
    <t>In Avondale neighborhood in Chicago ill</t>
  </si>
  <si>
    <t>Well I have section 8 that covers around 1,150-1,200 plus I have 2 incomes  coming u for bills or etc</t>
  </si>
  <si>
    <t xml:space="preserve">Schools </t>
  </si>
  <si>
    <t xml:space="preserve">I like to be able to get one with neighbors with no problems </t>
  </si>
  <si>
    <t>Match completed 4/24.  No further action.</t>
  </si>
  <si>
    <t>Mark</t>
  </si>
  <si>
    <t>Cartier</t>
  </si>
  <si>
    <t>Andycartier1@gmail.com</t>
  </si>
  <si>
    <t>75,000 - 110,000</t>
  </si>
  <si>
    <t>Referral sent on 4/24</t>
  </si>
  <si>
    <t>Ankur</t>
  </si>
  <si>
    <t>Gupta</t>
  </si>
  <si>
    <t>atreug@gmail.com</t>
  </si>
  <si>
    <t>2 kids</t>
  </si>
  <si>
    <t>Under 500k</t>
  </si>
  <si>
    <t>dearborn and adams street, 60603</t>
  </si>
  <si>
    <t xml:space="preserve">We currently live  in the loop. </t>
  </si>
  <si>
    <t>npn</t>
  </si>
  <si>
    <t>My wife and I both work in the loop and we have a 2 year old kid that currently goes to daycare. We want to have one more kid by the end of this year/beginning of next year.
so living in the loop, maens there are no good options for public school for our kid(s). Private wopuld be ok for one but not for two. So ideally, want a good school at both elementary, middle and high school levels for both kids while being as close to downtown on cta/metra can get us.</t>
  </si>
  <si>
    <t>Sent Intro Email 4/23 and asked to set up a time to chat. Karla is working with him as of 6/10. Sent report and listings.</t>
  </si>
  <si>
    <t>Kelly</t>
  </si>
  <si>
    <t>Birdsell</t>
  </si>
  <si>
    <t>kbirdsell@gmail.com</t>
  </si>
  <si>
    <t>suburbs to city</t>
  </si>
  <si>
    <t xml:space="preserve">I work in Northbrook so I would like to try to limit the commute time whether that means living close to a highway or just an area that's easy to get out of </t>
  </si>
  <si>
    <t>Northbrook, 294 and Willow Rd</t>
  </si>
  <si>
    <t>Gold Coast (I'm a member of the junior league) but it seems to take a long time from the house on astor to get to the highway so that's a concern</t>
  </si>
  <si>
    <t>For being in the suburbs and not around people my age its' too far from work</t>
  </si>
  <si>
    <t>Sent Intro and matches 4/23</t>
  </si>
  <si>
    <t>Mackenzie</t>
  </si>
  <si>
    <t>Moylan</t>
  </si>
  <si>
    <t>mjmoylan0@gmail.com</t>
  </si>
  <si>
    <t>225 W. Washington 60606</t>
  </si>
  <si>
    <t>Dining out, Arts and Crafts, Music, Going out with friends to bars</t>
  </si>
  <si>
    <t>I've been living in Prague, Czech Republic for two and half years and have a potential job offer in Chicago now.</t>
  </si>
  <si>
    <t xml:space="preserve">The neighborhood I live in has great access to public transport, a lot of great bars, and cafes. All the buildings are low rises which I like as well, and there's a big park 5 minutes away. Pretty much not many negatives I can think of at the top of my head. It can get a little rowdy on the weekends but its far enough away from the main part of the city where its not packed with tourists, so it's pretty much just locals, students, and young migrant workers such as myself. </t>
  </si>
  <si>
    <t>Sent an intro on 4/27 and asked if she still was interested in using us</t>
  </si>
  <si>
    <t>tomas</t>
  </si>
  <si>
    <t>homes</t>
  </si>
  <si>
    <t>pulaski608@gmail.com</t>
  </si>
  <si>
    <t>12600 s torrance ave</t>
  </si>
  <si>
    <t>Northwestern Suburbs, Western Suburbs, Southwestern Suburbs, South Suburbs</t>
  </si>
  <si>
    <t>Sent a note on 4/24 to confirm work address.  Sent another note on 4/28.  Sent follow up on 5/11.  He responded on 5/26 and match provided</t>
  </si>
  <si>
    <t xml:space="preserve">Courtney </t>
  </si>
  <si>
    <t>Turner</t>
  </si>
  <si>
    <t>Ctreutelaar@gmail.com</t>
  </si>
  <si>
    <t>847-977-1689</t>
  </si>
  <si>
    <t>$700,000-850,000</t>
  </si>
  <si>
    <t>1.25 hr, johnsburg il</t>
  </si>
  <si>
    <t>Glencoe, northfield, lake forest, Lincolnshire, riverwoods</t>
  </si>
  <si>
    <t>Outdoor activities (biking, walking, running, hiking), Dining out, Home based activities (cooking, do-it-yourself projects, playroom), Recreational sports (football, baseball/softball, basketball, etc), Golf, Working out at the gym, Arts and Crafts, Music</t>
  </si>
  <si>
    <t xml:space="preserve">I live in an older neighborhood where there aren't many kids and we have two young children. The downtown area isn't appealing to me. The area is mostly Jewish, which is fine with us and a lot of our friends are Jewish but sometimes we feel left out and not accepted. </t>
  </si>
  <si>
    <t>Sent intro and initial matches on 4/24. Requested follow up.</t>
  </si>
  <si>
    <t>Kim</t>
  </si>
  <si>
    <t>Canchola</t>
  </si>
  <si>
    <t>daisygirl1101@gmail.com</t>
  </si>
  <si>
    <t>3 + basement</t>
  </si>
  <si>
    <t>303 E Wacker, Chicago, Il</t>
  </si>
  <si>
    <t>Santa Clarita, CA</t>
  </si>
  <si>
    <t>I prefer to be closer to the city</t>
  </si>
  <si>
    <t>Asked if she would open up commute or take 3 bedroom.  Sent a follow up on 5/11.  She will even consider a condo.</t>
  </si>
  <si>
    <t>Please set up</t>
  </si>
  <si>
    <t xml:space="preserve">Maribel </t>
  </si>
  <si>
    <t xml:space="preserve">Moreno </t>
  </si>
  <si>
    <t>Jadeng39@gmail.com</t>
  </si>
  <si>
    <t>3849 w 69th Pl.</t>
  </si>
  <si>
    <t>Outdoor activities (biking, walking, running, hiking), Music</t>
  </si>
  <si>
    <t xml:space="preserve">Scottsdale </t>
  </si>
  <si>
    <t>I truly love that the neighborhood is safe, quiet, and kid friendly. There are two close parks and many friendly trust worthy neighbors.</t>
  </si>
  <si>
    <t>Sent a note on 4/27 with a few clarifying questions.  I sent her a listing from Trulia.  No furthur action needed</t>
  </si>
  <si>
    <t>Canaryville</t>
  </si>
  <si>
    <t>Kayla</t>
  </si>
  <si>
    <t>kkfy6@mail.missouri.edu</t>
  </si>
  <si>
    <t xml:space="preserve">Bronzeville, Hydepark, Lincoln Park, </t>
  </si>
  <si>
    <t>Chicago-Washington Heights/Roseland</t>
  </si>
  <si>
    <t>Dislike amount of shopping centers available, parks and attractions for young adult demographic. Like format of neighborhood. Big green lawns and sidewalks.</t>
  </si>
  <si>
    <t>Young adult demographic. Close nightlife opportunities either by public transportation or car. Affordable for new college graduates</t>
  </si>
  <si>
    <t>Provided an overview of 2 bedroom median rents and link to crime stats.</t>
  </si>
  <si>
    <t>Sheena</t>
  </si>
  <si>
    <t>Anderson</t>
  </si>
  <si>
    <t>msbabygirl41@gmail.com</t>
  </si>
  <si>
    <t>Outdoor activities (biking, walking, running, hiking), Dining out, Theater, Music</t>
  </si>
  <si>
    <t>Lawndale area</t>
  </si>
  <si>
    <t>co</t>
  </si>
  <si>
    <t>Crime rate I do not like/transportation I do like</t>
  </si>
  <si>
    <t>McCallum</t>
  </si>
  <si>
    <t>annmccallum92@gmail.com</t>
  </si>
  <si>
    <t>730 N. Franklin St., Suite 510 Chicago, Illinois 60654</t>
  </si>
  <si>
    <t>I do not live in the Chicago area. I live in Bloomington, IN.</t>
  </si>
  <si>
    <t xml:space="preserve">I like the culture in the city of Bloomington and the vast amount of restaurant options. I also like that it is a walkable neighborhood and everyone is very friendly. The only thing I don't really like is that my apartment is located in an area with many homeless people, and it isn't safe at night. </t>
  </si>
  <si>
    <t>Sent matches 4/29</t>
  </si>
  <si>
    <t>Set up in MLS 4/29</t>
  </si>
  <si>
    <t>Vineet</t>
  </si>
  <si>
    <t>Sahni</t>
  </si>
  <si>
    <t>sahnivin@yahoo.com</t>
  </si>
  <si>
    <t>Need to be close to ORD airport, i have to fly in and out frequently. Looking for Airport travel of maximum 20 minutes.</t>
  </si>
  <si>
    <t>Need a safe, luxury neighborhood</t>
  </si>
  <si>
    <t>Provided match on 4/28.  Getting move in date, will pass along to AS asap.  His move in date is July 1</t>
  </si>
  <si>
    <t>MLS</t>
  </si>
  <si>
    <t>Set up on 4/30</t>
  </si>
  <si>
    <t>Brand</t>
  </si>
  <si>
    <t>kbrand35@yahoo.com</t>
  </si>
  <si>
    <t>30min</t>
  </si>
  <si>
    <t>Hyde Park Chicago</t>
  </si>
  <si>
    <t xml:space="preserve">southwest </t>
  </si>
  <si>
    <t>Home based activities (cooking, do-it-yourself projects, playroom), Recreational sports (football, baseball/softball, basketball, etc), Working out at the gym</t>
  </si>
  <si>
    <t>Near 95th halsted</t>
  </si>
  <si>
    <t>July 1</t>
  </si>
  <si>
    <t>Match completed</t>
  </si>
  <si>
    <t>Hemsworth</t>
  </si>
  <si>
    <t>stephaniehemsworth@gmail.com</t>
  </si>
  <si>
    <t>state street, harlem and irving</t>
  </si>
  <si>
    <t>no</t>
  </si>
  <si>
    <t>Dining out, Working out at the gym, Arts and Crafts, Music</t>
  </si>
  <si>
    <t>seattle washington</t>
  </si>
  <si>
    <t>close to Ulta Stores</t>
  </si>
  <si>
    <t>love it</t>
  </si>
  <si>
    <t>Whiting</t>
  </si>
  <si>
    <t>e.whiting@yahoo.com</t>
  </si>
  <si>
    <t>Outdoor activities (biking, walking, running, hiking), Dining out, Home based activities (cooking, do-it-yourself projects, playroom), Recreational sports (football, baseball/softball, basketball, etc), Golf, Working out at the gym, Theater, Arts and Crafts, Music</t>
  </si>
  <si>
    <t xml:space="preserve">Lakewood,Ohio </t>
  </si>
  <si>
    <t>I like that I can wLk to restaurants and bars. Not enough parks</t>
  </si>
  <si>
    <t>Sent a visual of 2 bedroom median rent for the city.  Sent a note on 5/11 to see if raising budget or consider suburbs</t>
  </si>
  <si>
    <t>Reanna</t>
  </si>
  <si>
    <t>Reannagillen@gmail.com</t>
  </si>
  <si>
    <t xml:space="preserve">Northbrook </t>
  </si>
  <si>
    <t>Sent initial match plus some questions.  Follow up sent on 5/11</t>
  </si>
  <si>
    <t>Daar</t>
  </si>
  <si>
    <t>steve@conversionforgood.com</t>
  </si>
  <si>
    <t>N/A - - work from home</t>
  </si>
  <si>
    <t>Home</t>
  </si>
  <si>
    <t>South Loop, Wicker Park, Bucktown, Lincoln Square, Ravenswood, Lincoln Park, Lakeview</t>
  </si>
  <si>
    <t>CTA train station, relatively easy commute to both airports via public transit would be good</t>
  </si>
  <si>
    <t>Recently lived in the South Loop. Currently live in Western Suburbs.</t>
  </si>
  <si>
    <t>Max $1,200</t>
  </si>
  <si>
    <t>Met Tammy at a dinner</t>
  </si>
  <si>
    <t>Like:
it's familar - - home.
Dislike:
commuting from suburbs to city often for meetings, events, social reasons, girlfriend, etc</t>
  </si>
  <si>
    <t>I might be traveling a lot this year so I may not be home a ton. 
Really just looking for a "bridge" place to live for a year before my girlfriend and I move in together</t>
  </si>
  <si>
    <t>Promo Code Here : )</t>
  </si>
  <si>
    <t>7/1 is probably the most realistic</t>
  </si>
  <si>
    <t>This is a guy I met at dinner last night.  Match completed on 5/1.  Sent information to AP</t>
  </si>
  <si>
    <t>Mia</t>
  </si>
  <si>
    <t>Wong</t>
  </si>
  <si>
    <t>singlewong@gmail.com</t>
  </si>
  <si>
    <t>college for night classes at university of chicago</t>
  </si>
  <si>
    <t>Outdoor activities (biking, walking, running, hiking), Dining out, Theater</t>
  </si>
  <si>
    <t>Rochester, New York State</t>
  </si>
  <si>
    <t>I like it is quiet and easy to find parking place.
Don't like the food here. No good restaurant.</t>
  </si>
  <si>
    <t>August 20th</t>
  </si>
  <si>
    <t>Provided match 5/3.  Asked for some feedback.  Can set up MLS once she gets back to me. then move to apartment company in early July.  Followed up on 5/21.  followed up 6/5</t>
  </si>
  <si>
    <t>De Silva</t>
  </si>
  <si>
    <t>rgdesilv@gmail.com</t>
  </si>
  <si>
    <t>350000-550000</t>
  </si>
  <si>
    <t>Santa Monica, CA</t>
  </si>
  <si>
    <t xml:space="preserve">Love the access to the beach, safety, and access to a wide variety of entertainment options.  </t>
  </si>
  <si>
    <t>Sent him information on schools, need a question answered, then will start match.  Sent a follow up on 5/11, asked about considering a condo to get into good school areas.  Follow up on 5/15.  He responded that he will be in touch when ready to look at options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</si>
</sst>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quot;$&quot;#,##0"/>
    <numFmt numFmtId="166" formatCode="#,###"/>
    <numFmt numFmtId="167" formatCode="&quot;$&quot;#,##0.00"/>
    <numFmt numFmtId="168" formatCode="#,###.00"/>
  </numFmts>
  <fonts count="13">
    <font>
      <sz val="10.0"/>
      <color rgb="FF000000"/>
      <name val="Arial"/>
    </font>
    <font/>
    <font>
      <sz val="11.0"/>
    </font>
    <font>
      <sz val="10.0"/>
    </font>
    <font>
      <sz val="10.0"/>
      <color rgb="FF444444"/>
    </font>
    <font>
      <b/>
      <sz val="10.0"/>
    </font>
    <font>
      <sz val="10.0"/>
      <color rgb="FF555555"/>
    </font>
    <font>
      <color rgb="FF000000"/>
    </font>
    <font>
      <sz val="11.0"/>
      <color rgb="FF000000"/>
    </font>
    <font>
      <sz val="10.0"/>
      <color rgb="FF222222"/>
    </font>
    <font>
      <b/>
      <sz val="10.0"/>
      <color rgb="FF222222"/>
    </font>
    <font>
      <sz val="10.0"/>
      <color rgb="FFFF0000"/>
    </font>
    <font>
      <strike/>
      <sz val="10.0"/>
    </font>
  </fonts>
  <fills count="8">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B1D1FF"/>
        <bgColor rgb="FFB1D1FF"/>
      </patternFill>
    </fill>
    <fill>
      <patternFill patternType="solid">
        <fgColor rgb="FFF6B26B"/>
        <bgColor rgb="FFF6B26B"/>
      </patternFill>
    </fill>
    <fill>
      <patternFill patternType="solid">
        <fgColor rgb="FFF5F5F5"/>
        <bgColor rgb="FFF5F5F5"/>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xf>
    <xf borderId="0" fillId="0" fontId="1" numFmtId="0" xfId="0" applyAlignment="1" applyFont="1">
      <alignment wrapText="1"/>
    </xf>
    <xf borderId="0" fillId="0" fontId="1" numFmtId="0" xfId="0" applyAlignment="1" applyFont="1">
      <alignment wrapText="1"/>
    </xf>
    <xf borderId="0" fillId="0" fontId="1" numFmtId="164" xfId="0" applyAlignment="1" applyFont="1" applyNumberFormat="1">
      <alignment wrapText="1"/>
    </xf>
    <xf borderId="0" fillId="0" fontId="1" numFmtId="0" xfId="0" applyAlignment="1" applyFont="1">
      <alignment wrapText="1"/>
    </xf>
    <xf borderId="0" fillId="0" fontId="1" numFmtId="0" xfId="0" applyAlignment="1" applyFont="1">
      <alignment wrapText="1"/>
    </xf>
    <xf borderId="0" fillId="2" fontId="2" numFmtId="0" xfId="0" applyAlignment="1" applyFill="1" applyFont="1">
      <alignment wrapText="1"/>
    </xf>
    <xf borderId="0" fillId="3" fontId="1" numFmtId="164" xfId="0" applyAlignment="1" applyFill="1" applyFont="1" applyNumberFormat="1">
      <alignment wrapText="1"/>
    </xf>
    <xf borderId="0" fillId="3" fontId="1" numFmtId="0" xfId="0" applyAlignment="1" applyFont="1">
      <alignment wrapText="1"/>
    </xf>
    <xf borderId="0" fillId="3" fontId="1" numFmtId="0" xfId="0" applyAlignment="1" applyFont="1">
      <alignment wrapText="1"/>
    </xf>
    <xf borderId="0" fillId="3" fontId="1" numFmtId="9" xfId="0" applyAlignment="1" applyFont="1" applyNumberFormat="1">
      <alignment wrapText="1"/>
    </xf>
    <xf borderId="0" fillId="3" fontId="1" numFmtId="0" xfId="0" applyAlignment="1" applyFont="1">
      <alignment wrapText="1"/>
    </xf>
    <xf borderId="0" fillId="0" fontId="1" numFmtId="164" xfId="0" applyAlignment="1" applyFont="1" applyNumberFormat="1">
      <alignment/>
    </xf>
    <xf borderId="0" fillId="0" fontId="1" numFmtId="0" xfId="0" applyAlignment="1" applyFont="1">
      <alignment/>
    </xf>
    <xf borderId="0" fillId="0" fontId="1" numFmtId="9" xfId="0" applyAlignment="1" applyFont="1" applyNumberFormat="1">
      <alignment/>
    </xf>
    <xf borderId="0" fillId="0" fontId="1" numFmtId="0" xfId="0" applyAlignment="1" applyFont="1">
      <alignment/>
    </xf>
    <xf borderId="0" fillId="4" fontId="1" numFmtId="0" xfId="0" applyAlignment="1" applyFill="1" applyFont="1">
      <alignment/>
    </xf>
    <xf borderId="0" fillId="0" fontId="1" numFmtId="14" xfId="0" applyAlignment="1" applyFont="1" applyNumberFormat="1">
      <alignment/>
    </xf>
    <xf borderId="0" fillId="0" fontId="3" numFmtId="0" xfId="0" applyAlignment="1" applyFont="1">
      <alignment/>
    </xf>
    <xf borderId="0" fillId="0" fontId="3" numFmtId="0" xfId="0" applyAlignment="1" applyFont="1">
      <alignment/>
    </xf>
    <xf borderId="0" fillId="3" fontId="1" numFmtId="164" xfId="0" applyAlignment="1" applyFont="1" applyNumberFormat="1">
      <alignment/>
    </xf>
    <xf borderId="0" fillId="3" fontId="1" numFmtId="0" xfId="0" applyAlignment="1" applyFont="1">
      <alignment/>
    </xf>
    <xf borderId="0" fillId="0" fontId="3" numFmtId="0" xfId="0" applyAlignment="1" applyFont="1">
      <alignment wrapText="1"/>
    </xf>
    <xf borderId="0" fillId="0" fontId="2" numFmtId="0" xfId="0" applyAlignment="1" applyFont="1">
      <alignment horizontal="center"/>
    </xf>
    <xf borderId="0" fillId="0" fontId="3" numFmtId="164" xfId="0" applyAlignment="1" applyFont="1" applyNumberFormat="1">
      <alignment/>
    </xf>
    <xf borderId="0" fillId="0" fontId="2" numFmtId="0" xfId="0" applyAlignment="1" applyFont="1">
      <alignment horizontal="center"/>
    </xf>
    <xf borderId="0" fillId="0" fontId="3" numFmtId="0" xfId="0" applyAlignment="1" applyFont="1">
      <alignment horizontal="left"/>
    </xf>
    <xf borderId="0" fillId="0" fontId="3" numFmtId="9" xfId="0" applyAlignment="1" applyFont="1" applyNumberFormat="1">
      <alignment/>
    </xf>
    <xf borderId="0" fillId="0" fontId="3" numFmtId="0" xfId="0" applyAlignment="1" applyFont="1">
      <alignment horizontal="center"/>
    </xf>
    <xf borderId="0" fillId="0" fontId="2" numFmtId="0" xfId="0" applyAlignment="1" applyFont="1">
      <alignment horizontal="left"/>
    </xf>
    <xf borderId="0" fillId="2" fontId="3" numFmtId="0" xfId="0" applyAlignment="1" applyFont="1">
      <alignment/>
    </xf>
    <xf borderId="0" fillId="3" fontId="1" numFmtId="0" xfId="0" applyFont="1"/>
    <xf borderId="0" fillId="0" fontId="3" numFmtId="165" xfId="0" applyAlignment="1" applyFont="1" applyNumberFormat="1">
      <alignment/>
    </xf>
    <xf borderId="0" fillId="0" fontId="3" numFmtId="164" xfId="0" applyAlignment="1" applyFont="1" applyNumberFormat="1">
      <alignment horizontal="right"/>
    </xf>
    <xf borderId="0" fillId="0" fontId="3" numFmtId="0" xfId="0" applyAlignment="1" applyFont="1">
      <alignment horizontal="right"/>
    </xf>
    <xf borderId="0" fillId="4" fontId="3" numFmtId="164" xfId="0" applyAlignment="1" applyFont="1" applyNumberFormat="1">
      <alignment horizontal="right"/>
    </xf>
    <xf borderId="0" fillId="4" fontId="3" numFmtId="0" xfId="0" applyAlignment="1" applyFont="1">
      <alignment/>
    </xf>
    <xf borderId="0" fillId="0" fontId="3" numFmtId="0" xfId="0" applyFont="1"/>
    <xf borderId="0" fillId="4" fontId="3" numFmtId="0" xfId="0" applyAlignment="1" applyFont="1">
      <alignment horizontal="right"/>
    </xf>
    <xf borderId="0" fillId="4" fontId="3" numFmtId="0" xfId="0" applyAlignment="1" applyFont="1">
      <alignment/>
    </xf>
    <xf borderId="0" fillId="4" fontId="3" numFmtId="46" xfId="0" applyAlignment="1" applyFont="1" applyNumberFormat="1">
      <alignment horizontal="right"/>
    </xf>
    <xf borderId="0" fillId="4" fontId="3" numFmtId="166" xfId="0" applyAlignment="1" applyFont="1" applyNumberFormat="1">
      <alignment horizontal="right"/>
    </xf>
    <xf borderId="1" fillId="5" fontId="3" numFmtId="164" xfId="0" applyAlignment="1" applyBorder="1" applyFill="1" applyFont="1" applyNumberFormat="1">
      <alignment horizontal="right"/>
    </xf>
    <xf borderId="0" fillId="4" fontId="4" numFmtId="0" xfId="0" applyAlignment="1" applyFont="1">
      <alignment horizontal="left"/>
    </xf>
    <xf borderId="1" fillId="5" fontId="3" numFmtId="0" xfId="0" applyAlignment="1" applyBorder="1" applyFont="1">
      <alignment horizontal="left"/>
    </xf>
    <xf borderId="0" fillId="6" fontId="3" numFmtId="164" xfId="0" applyAlignment="1" applyFill="1" applyFont="1" applyNumberFormat="1">
      <alignment horizontal="right"/>
    </xf>
    <xf borderId="0" fillId="6" fontId="3" numFmtId="0" xfId="0" applyAlignment="1" applyFont="1">
      <alignment/>
    </xf>
    <xf borderId="0" fillId="3" fontId="2" numFmtId="0" xfId="0" applyAlignment="1" applyFont="1">
      <alignment wrapText="1"/>
    </xf>
    <xf borderId="0" fillId="3" fontId="1" numFmtId="0" xfId="0" applyAlignment="1" applyFont="1">
      <alignment wrapText="1"/>
    </xf>
    <xf borderId="0" fillId="0" fontId="5" numFmtId="0" xfId="0" applyAlignment="1" applyFont="1">
      <alignment/>
    </xf>
    <xf borderId="0" fillId="0" fontId="3" numFmtId="0" xfId="0" applyAlignment="1" applyFont="1">
      <alignment/>
    </xf>
    <xf borderId="0" fillId="2" fontId="6" numFmtId="0" xfId="0" applyAlignment="1" applyFont="1">
      <alignment horizontal="left"/>
    </xf>
    <xf borderId="0" fillId="6" fontId="3" numFmtId="0" xfId="0" applyAlignment="1" applyFont="1">
      <alignment horizontal="left"/>
    </xf>
    <xf borderId="0" fillId="6" fontId="3" numFmtId="0" xfId="0" applyAlignment="1" applyFont="1">
      <alignment horizontal="right"/>
    </xf>
    <xf borderId="0" fillId="6" fontId="3" numFmtId="0" xfId="0" applyAlignment="1" applyFont="1">
      <alignment/>
    </xf>
    <xf borderId="1" fillId="5" fontId="3" numFmtId="0" xfId="0" applyAlignment="1" applyBorder="1" applyFont="1">
      <alignment horizontal="left"/>
    </xf>
    <xf borderId="1" fillId="5" fontId="3" numFmtId="0" xfId="0" applyAlignment="1" applyBorder="1" applyFont="1">
      <alignment horizontal="right"/>
    </xf>
    <xf borderId="1" fillId="2" fontId="3" numFmtId="0" xfId="0" applyAlignment="1" applyBorder="1" applyFont="1">
      <alignment/>
    </xf>
    <xf borderId="0" fillId="6" fontId="4" numFmtId="0" xfId="0" applyAlignment="1" applyFont="1">
      <alignment horizontal="left"/>
    </xf>
    <xf borderId="0" fillId="2" fontId="3" numFmtId="0" xfId="0" applyAlignment="1" applyFont="1">
      <alignment wrapText="1"/>
    </xf>
    <xf borderId="0" fillId="3" fontId="7" numFmtId="164" xfId="0" applyAlignment="1" applyFont="1" applyNumberFormat="1">
      <alignment/>
    </xf>
    <xf borderId="0" fillId="3" fontId="7" numFmtId="0" xfId="0" applyAlignment="1" applyFont="1">
      <alignment/>
    </xf>
    <xf borderId="0" fillId="3" fontId="7" numFmtId="0" xfId="0" applyFont="1"/>
    <xf borderId="0" fillId="3" fontId="3" numFmtId="164" xfId="0" applyAlignment="1" applyFont="1" applyNumberFormat="1">
      <alignment horizontal="right"/>
    </xf>
    <xf borderId="0" fillId="3" fontId="3" numFmtId="0" xfId="0" applyAlignment="1" applyFont="1">
      <alignment/>
    </xf>
    <xf borderId="0" fillId="3" fontId="3" numFmtId="0" xfId="0" applyAlignment="1" applyFont="1">
      <alignment horizontal="right"/>
    </xf>
    <xf borderId="0" fillId="3" fontId="7" numFmtId="165" xfId="0" applyAlignment="1" applyFont="1" applyNumberFormat="1">
      <alignment/>
    </xf>
    <xf borderId="0" fillId="3" fontId="3" numFmtId="0" xfId="0" applyAlignment="1" applyFont="1">
      <alignment wrapText="1"/>
    </xf>
    <xf borderId="0" fillId="3" fontId="7" numFmtId="0" xfId="0" applyAlignment="1" applyFont="1">
      <alignment/>
    </xf>
    <xf borderId="0" fillId="0" fontId="3" numFmtId="0" xfId="0" applyAlignment="1" applyFont="1">
      <alignment/>
    </xf>
    <xf borderId="0" fillId="3" fontId="8" numFmtId="0" xfId="0" applyAlignment="1" applyFont="1">
      <alignment wrapText="1"/>
    </xf>
    <xf borderId="0" fillId="3" fontId="3" numFmtId="0" xfId="0" applyAlignment="1" applyFont="1">
      <alignment/>
    </xf>
    <xf borderId="0" fillId="2" fontId="4" numFmtId="0" xfId="0" applyAlignment="1" applyFont="1">
      <alignment horizontal="left"/>
    </xf>
    <xf borderId="0" fillId="0" fontId="3" numFmtId="0" xfId="0" applyAlignment="1" applyFont="1">
      <alignment wrapText="1"/>
    </xf>
    <xf borderId="0" fillId="0" fontId="1" numFmtId="165" xfId="0" applyAlignment="1" applyFont="1" applyNumberFormat="1">
      <alignment/>
    </xf>
    <xf borderId="0" fillId="4" fontId="7" numFmtId="0" xfId="0" applyAlignment="1" applyFont="1">
      <alignment/>
    </xf>
    <xf borderId="0" fillId="0" fontId="3" numFmtId="165" xfId="0" applyAlignment="1" applyFont="1" applyNumberFormat="1">
      <alignment/>
    </xf>
    <xf borderId="0" fillId="2" fontId="9" numFmtId="0" xfId="0" applyAlignment="1" applyFont="1">
      <alignment/>
    </xf>
    <xf borderId="0" fillId="7" fontId="10" numFmtId="0" xfId="0" applyAlignment="1" applyFill="1" applyFont="1">
      <alignment horizontal="left" vertical="top"/>
    </xf>
    <xf borderId="0" fillId="0" fontId="3" numFmtId="9" xfId="0" applyAlignment="1" applyFont="1" applyNumberFormat="1">
      <alignment/>
    </xf>
    <xf borderId="0" fillId="4" fontId="3" numFmtId="0" xfId="0" applyAlignment="1" applyFont="1">
      <alignment horizontal="left"/>
    </xf>
    <xf borderId="0" fillId="4" fontId="3" numFmtId="9" xfId="0" applyAlignment="1" applyFont="1" applyNumberFormat="1">
      <alignment horizontal="right"/>
    </xf>
    <xf borderId="0" fillId="0" fontId="3" numFmtId="165" xfId="0" applyAlignment="1" applyFont="1" applyNumberFormat="1">
      <alignment horizontal="right"/>
    </xf>
    <xf borderId="0" fillId="2" fontId="9" numFmtId="0" xfId="0" applyAlignment="1" applyFont="1">
      <alignment horizontal="left"/>
    </xf>
    <xf borderId="0" fillId="2" fontId="5" numFmtId="0" xfId="0" applyAlignment="1" applyFont="1">
      <alignment/>
    </xf>
    <xf borderId="0" fillId="0" fontId="3" numFmtId="9" xfId="0" applyAlignment="1" applyFont="1" applyNumberFormat="1">
      <alignment horizontal="right"/>
    </xf>
    <xf borderId="0" fillId="3" fontId="1" numFmtId="165" xfId="0" applyAlignment="1" applyFont="1" applyNumberFormat="1">
      <alignment/>
    </xf>
    <xf borderId="0" fillId="2" fontId="3" numFmtId="0" xfId="0" applyAlignment="1" applyFont="1">
      <alignment/>
    </xf>
    <xf borderId="0" fillId="3" fontId="1" numFmtId="0" xfId="0" applyAlignment="1" applyFont="1">
      <alignment/>
    </xf>
    <xf borderId="0" fillId="0" fontId="3" numFmtId="166" xfId="0" applyAlignment="1" applyFont="1" applyNumberFormat="1">
      <alignment horizontal="right"/>
    </xf>
    <xf borderId="0" fillId="0" fontId="1" numFmtId="3" xfId="0" applyAlignment="1" applyFont="1" applyNumberFormat="1">
      <alignment/>
    </xf>
    <xf borderId="0" fillId="0" fontId="3" numFmtId="3" xfId="0" applyAlignment="1" applyFont="1" applyNumberFormat="1">
      <alignment horizontal="right"/>
    </xf>
    <xf borderId="0" fillId="3" fontId="1" numFmtId="9" xfId="0" applyAlignment="1" applyFont="1" applyNumberFormat="1">
      <alignment/>
    </xf>
    <xf borderId="0" fillId="0" fontId="3" numFmtId="165" xfId="0" applyAlignment="1" applyFont="1" applyNumberFormat="1">
      <alignment horizontal="left"/>
    </xf>
    <xf borderId="0" fillId="2" fontId="1" numFmtId="164" xfId="0" applyAlignment="1" applyFont="1" applyNumberFormat="1">
      <alignment/>
    </xf>
    <xf borderId="0" fillId="2" fontId="1" numFmtId="0" xfId="0" applyAlignment="1" applyFont="1">
      <alignment/>
    </xf>
    <xf borderId="0" fillId="2" fontId="1" numFmtId="0" xfId="0" applyFont="1"/>
    <xf borderId="0" fillId="0" fontId="3" numFmtId="46" xfId="0" applyAlignment="1" applyFont="1" applyNumberFormat="1">
      <alignment horizontal="right"/>
    </xf>
    <xf borderId="0" fillId="2" fontId="1" numFmtId="9" xfId="0" applyAlignment="1" applyFont="1" applyNumberFormat="1">
      <alignment/>
    </xf>
    <xf borderId="0" fillId="2" fontId="1" numFmtId="0" xfId="0" applyAlignment="1" applyFont="1">
      <alignment/>
    </xf>
    <xf borderId="0" fillId="4" fontId="3" numFmtId="0" xfId="0" applyAlignment="1" applyFont="1">
      <alignment wrapText="1"/>
    </xf>
    <xf borderId="0" fillId="0" fontId="3" numFmtId="0" xfId="0" applyAlignment="1" applyFont="1">
      <alignment/>
    </xf>
    <xf borderId="0" fillId="0" fontId="3" numFmtId="0" xfId="0" applyAlignment="1" applyFont="1">
      <alignment horizontal="right"/>
    </xf>
    <xf borderId="0" fillId="0" fontId="11" numFmtId="0" xfId="0" applyAlignment="1" applyFont="1">
      <alignment horizontal="right"/>
    </xf>
    <xf borderId="0" fillId="0" fontId="11" numFmtId="0" xfId="0" applyAlignment="1" applyFont="1">
      <alignment/>
    </xf>
    <xf borderId="0" fillId="3" fontId="3" numFmtId="0" xfId="0" applyAlignment="1" applyFont="1">
      <alignment wrapText="1"/>
    </xf>
    <xf borderId="0" fillId="0" fontId="3" numFmtId="0" xfId="0" applyAlignment="1" applyFont="1">
      <alignment wrapText="1"/>
    </xf>
    <xf borderId="0" fillId="0" fontId="3" numFmtId="166" xfId="0" applyAlignment="1" applyFont="1" applyNumberFormat="1">
      <alignment horizontal="left"/>
    </xf>
    <xf borderId="0" fillId="0" fontId="1" numFmtId="167" xfId="0" applyAlignment="1" applyFont="1" applyNumberFormat="1">
      <alignment/>
    </xf>
    <xf borderId="0" fillId="2" fontId="3" numFmtId="0" xfId="0" applyAlignment="1" applyFont="1">
      <alignment/>
    </xf>
    <xf borderId="0" fillId="0" fontId="3" numFmtId="0" xfId="0" applyAlignment="1" applyFont="1">
      <alignment horizontal="right"/>
    </xf>
    <xf borderId="0" fillId="0" fontId="3" numFmtId="168" xfId="0" applyAlignment="1" applyFont="1" applyNumberFormat="1">
      <alignment horizontal="right"/>
    </xf>
    <xf borderId="0" fillId="3" fontId="1" numFmtId="0" xfId="0" applyAlignment="1" applyFont="1">
      <alignment horizontal="left" wrapText="1"/>
    </xf>
    <xf borderId="0" fillId="3" fontId="1" numFmtId="0" xfId="0" applyAlignment="1" applyFont="1">
      <alignment horizontal="center" vertical="center"/>
    </xf>
    <xf borderId="0" fillId="3" fontId="1" numFmtId="0" xfId="0" applyAlignment="1" applyFont="1">
      <alignment/>
    </xf>
    <xf borderId="0" fillId="3" fontId="1" numFmtId="0" xfId="0" applyAlignment="1" applyFont="1">
      <alignment wrapText="1"/>
    </xf>
    <xf borderId="0" fillId="3" fontId="1" numFmtId="0" xfId="0" applyAlignment="1" applyFont="1">
      <alignment wrapText="1"/>
    </xf>
    <xf borderId="0" fillId="0" fontId="11" numFmtId="0" xfId="0" applyAlignment="1" applyFont="1">
      <alignment horizontal="right"/>
    </xf>
    <xf borderId="0" fillId="2" fontId="8" numFmtId="0" xfId="0" applyAlignment="1" applyFont="1">
      <alignment wrapText="1"/>
    </xf>
    <xf borderId="0" fillId="2" fontId="3" numFmtId="0" xfId="0" applyAlignment="1" applyFont="1">
      <alignment horizontal="left" wrapText="1"/>
    </xf>
    <xf borderId="0" fillId="4" fontId="3" numFmtId="0" xfId="0" applyAlignment="1" applyFont="1">
      <alignment/>
    </xf>
    <xf borderId="0" fillId="0" fontId="3" numFmtId="10" xfId="0" applyAlignment="1" applyFont="1" applyNumberFormat="1">
      <alignment horizontal="right"/>
    </xf>
    <xf borderId="0" fillId="0" fontId="3" numFmtId="0" xfId="0" applyAlignment="1" applyFont="1">
      <alignment wrapText="1"/>
    </xf>
    <xf borderId="0" fillId="4" fontId="3" numFmtId="0" xfId="0" applyAlignment="1" applyFont="1">
      <alignment wrapText="1"/>
    </xf>
    <xf borderId="0" fillId="0" fontId="3" numFmtId="0" xfId="0" applyAlignment="1" applyFont="1">
      <alignment wrapText="1"/>
    </xf>
    <xf borderId="0" fillId="0" fontId="3" numFmtId="167" xfId="0" applyAlignment="1" applyFont="1" applyNumberFormat="1">
      <alignment horizontal="right"/>
    </xf>
    <xf borderId="0" fillId="0" fontId="11" numFmtId="0" xfId="0" applyAlignment="1" applyFont="1">
      <alignment/>
    </xf>
    <xf borderId="0" fillId="0" fontId="3" numFmtId="0" xfId="0" applyAlignment="1" applyFont="1">
      <alignment/>
    </xf>
    <xf borderId="0" fillId="0" fontId="12" numFmtId="0" xfId="0" applyAlignment="1" applyFont="1">
      <alignment/>
    </xf>
    <xf borderId="0" fillId="4" fontId="3" numFmtId="0" xfId="0" applyAlignment="1" applyFont="1">
      <alignment wrapText="1"/>
    </xf>
    <xf borderId="0" fillId="0" fontId="11" numFmtId="165"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5.xml"/><Relationship Id="rId7"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8" t="s">
        <v>0</v>
      </c>
      <c r="B1" s="18" t="s">
        <v>15</v>
      </c>
      <c r="C1" s="18" t="s">
        <v>27</v>
      </c>
      <c r="D1" s="18" t="s">
        <v>28</v>
      </c>
      <c r="E1" s="18" t="s">
        <v>29</v>
      </c>
      <c r="F1" s="18" t="s">
        <v>184</v>
      </c>
      <c r="G1" s="18" t="s">
        <v>31</v>
      </c>
      <c r="H1" s="18" t="s">
        <v>32</v>
      </c>
      <c r="I1" s="18" t="s">
        <v>185</v>
      </c>
      <c r="J1" s="18" t="s">
        <v>186</v>
      </c>
      <c r="K1" s="18" t="s">
        <v>187</v>
      </c>
      <c r="L1" s="18" t="s">
        <v>33</v>
      </c>
      <c r="M1" s="18" t="s">
        <v>191</v>
      </c>
      <c r="N1" s="18" t="s">
        <v>193</v>
      </c>
    </row>
    <row r="2">
      <c r="A2" s="33">
        <v>42131.97614921296</v>
      </c>
      <c r="B2" s="18" t="s">
        <v>343</v>
      </c>
      <c r="C2" s="18" t="s">
        <v>344</v>
      </c>
      <c r="D2" s="18" t="s">
        <v>345</v>
      </c>
      <c r="E2" s="18" t="s">
        <v>108</v>
      </c>
      <c r="F2" s="34">
        <v>4.0</v>
      </c>
      <c r="G2" s="34">
        <v>2.0</v>
      </c>
      <c r="H2" s="34">
        <v>5.0</v>
      </c>
      <c r="I2" s="18" t="s">
        <v>355</v>
      </c>
      <c r="J2" s="18" t="s">
        <v>68</v>
      </c>
      <c r="K2" s="18" t="s">
        <v>66</v>
      </c>
      <c r="L2" s="34">
        <v>5.0</v>
      </c>
      <c r="M2" s="34">
        <v>3.0</v>
      </c>
      <c r="N2" s="18"/>
    </row>
    <row r="3">
      <c r="A3" s="33">
        <v>42136.7068739699</v>
      </c>
      <c r="B3" s="18" t="s">
        <v>356</v>
      </c>
      <c r="C3" s="18" t="s">
        <v>357</v>
      </c>
      <c r="D3" s="18" t="s">
        <v>359</v>
      </c>
      <c r="E3" s="37"/>
      <c r="F3" s="34">
        <v>1.0</v>
      </c>
      <c r="G3" s="34">
        <v>3.0</v>
      </c>
      <c r="H3" s="34">
        <v>2.0</v>
      </c>
      <c r="I3" s="18" t="s">
        <v>365</v>
      </c>
      <c r="J3" s="18" t="s">
        <v>68</v>
      </c>
      <c r="K3" s="18" t="s">
        <v>66</v>
      </c>
      <c r="L3" s="34">
        <v>4.0</v>
      </c>
      <c r="M3" s="34">
        <v>4.0</v>
      </c>
      <c r="N3" s="18"/>
    </row>
    <row r="4">
      <c r="A4" s="33">
        <v>42138.9610624537</v>
      </c>
      <c r="B4" s="18" t="s">
        <v>367</v>
      </c>
      <c r="C4" s="18" t="s">
        <v>368</v>
      </c>
      <c r="D4" s="18" t="s">
        <v>369</v>
      </c>
      <c r="E4" s="18" t="s">
        <v>370</v>
      </c>
      <c r="F4" s="34">
        <v>5.0</v>
      </c>
      <c r="G4" s="34">
        <v>4.0</v>
      </c>
      <c r="H4" s="34">
        <v>4.0</v>
      </c>
      <c r="I4" s="18"/>
      <c r="J4" s="18" t="s">
        <v>124</v>
      </c>
      <c r="K4" s="18" t="s">
        <v>66</v>
      </c>
      <c r="L4" s="34">
        <v>4.0</v>
      </c>
      <c r="M4" s="34">
        <v>4.0</v>
      </c>
      <c r="N4" s="18"/>
    </row>
    <row r="5">
      <c r="A5" s="33">
        <v>42139.68697246528</v>
      </c>
      <c r="B5" s="18" t="s">
        <v>375</v>
      </c>
      <c r="C5" s="18" t="s">
        <v>376</v>
      </c>
      <c r="D5" s="18" t="s">
        <v>377</v>
      </c>
      <c r="E5" s="18" t="s">
        <v>108</v>
      </c>
      <c r="F5" s="34">
        <v>4.0</v>
      </c>
      <c r="G5" s="34">
        <v>3.0</v>
      </c>
      <c r="H5" s="34">
        <v>3.0</v>
      </c>
      <c r="I5" s="37"/>
      <c r="J5" s="37"/>
      <c r="K5" s="18" t="s">
        <v>66</v>
      </c>
      <c r="L5" s="34">
        <v>5.0</v>
      </c>
      <c r="M5" s="34">
        <v>5.0</v>
      </c>
      <c r="N5" s="37"/>
    </row>
    <row r="6">
      <c r="A6" s="42">
        <v>42141.83798611111</v>
      </c>
      <c r="B6" s="44" t="s">
        <v>383</v>
      </c>
      <c r="C6" s="55" t="s">
        <v>387</v>
      </c>
      <c r="D6" s="55" t="s">
        <v>447</v>
      </c>
      <c r="E6" s="55" t="s">
        <v>108</v>
      </c>
      <c r="F6" s="56">
        <v>4.0</v>
      </c>
      <c r="G6" s="56">
        <v>4.0</v>
      </c>
      <c r="H6" s="56">
        <v>3.0</v>
      </c>
      <c r="I6" s="57"/>
      <c r="J6" s="55" t="s">
        <v>68</v>
      </c>
      <c r="K6" s="55" t="s">
        <v>66</v>
      </c>
      <c r="L6" s="56">
        <v>4.0</v>
      </c>
      <c r="M6" s="56">
        <v>5.0</v>
      </c>
    </row>
    <row r="7">
      <c r="A7" s="33">
        <v>42145.41734292824</v>
      </c>
      <c r="B7" s="18" t="s">
        <v>467</v>
      </c>
      <c r="C7" s="18" t="s">
        <v>468</v>
      </c>
      <c r="D7" s="18" t="s">
        <v>469</v>
      </c>
      <c r="E7" s="18"/>
      <c r="F7" s="34">
        <v>3.0</v>
      </c>
      <c r="G7" s="34">
        <v>4.0</v>
      </c>
      <c r="H7" s="34">
        <v>4.0</v>
      </c>
      <c r="I7" s="18" t="s">
        <v>472</v>
      </c>
      <c r="J7" s="18" t="s">
        <v>68</v>
      </c>
      <c r="K7" s="18" t="s">
        <v>66</v>
      </c>
      <c r="L7" s="34">
        <v>2.0</v>
      </c>
      <c r="M7" s="34">
        <v>4.0</v>
      </c>
      <c r="N7" s="18"/>
    </row>
    <row r="8">
      <c r="A8" s="33">
        <v>42146.44874290509</v>
      </c>
      <c r="B8" s="18" t="s">
        <v>477</v>
      </c>
      <c r="C8" s="18" t="s">
        <v>479</v>
      </c>
      <c r="D8" s="18" t="s">
        <v>480</v>
      </c>
      <c r="E8" s="37"/>
      <c r="F8" s="34">
        <v>2.0</v>
      </c>
      <c r="G8" s="34">
        <v>2.0</v>
      </c>
      <c r="H8" s="34">
        <v>4.0</v>
      </c>
      <c r="I8" s="18" t="s">
        <v>482</v>
      </c>
      <c r="J8" s="37"/>
      <c r="K8" s="18" t="s">
        <v>66</v>
      </c>
      <c r="L8" s="34">
        <v>2.0</v>
      </c>
      <c r="M8" s="34">
        <v>3.0</v>
      </c>
      <c r="N8" s="37"/>
    </row>
    <row r="9">
      <c r="A9" s="33">
        <v>42151.85491297454</v>
      </c>
      <c r="B9" s="18" t="s">
        <v>486</v>
      </c>
      <c r="C9" s="18" t="s">
        <v>501</v>
      </c>
      <c r="D9" s="18" t="s">
        <v>502</v>
      </c>
      <c r="E9" s="18" t="s">
        <v>108</v>
      </c>
      <c r="F9" s="34">
        <v>5.0</v>
      </c>
      <c r="G9" s="34">
        <v>2.0</v>
      </c>
      <c r="H9" s="34">
        <v>5.0</v>
      </c>
      <c r="I9" s="18" t="s">
        <v>504</v>
      </c>
      <c r="J9" s="18" t="s">
        <v>68</v>
      </c>
      <c r="K9" s="18" t="s">
        <v>66</v>
      </c>
      <c r="L9" s="34">
        <v>5.0</v>
      </c>
      <c r="M9" s="34">
        <v>5.0</v>
      </c>
      <c r="N9" s="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57"/>
    <col customWidth="1" min="2" max="2" width="21.0"/>
    <col customWidth="1" min="3" max="3" width="19.43"/>
    <col customWidth="1" min="4" max="4" width="43.29"/>
  </cols>
  <sheetData>
    <row r="1">
      <c r="A1" s="18"/>
      <c r="B1" s="18"/>
      <c r="C1" s="18"/>
      <c r="D1" s="18"/>
      <c r="E1" s="18"/>
      <c r="F1" s="18"/>
      <c r="G1" s="18"/>
      <c r="H1" s="18"/>
      <c r="I1" s="18"/>
      <c r="J1" s="18"/>
      <c r="K1" s="18"/>
      <c r="L1" s="18"/>
      <c r="M1" s="18"/>
      <c r="N1" s="18"/>
      <c r="O1" s="18"/>
      <c r="P1" s="18"/>
      <c r="Q1" s="18"/>
      <c r="R1" s="18"/>
      <c r="S1" s="18"/>
      <c r="T1" s="18"/>
      <c r="U1" s="18"/>
      <c r="V1" s="18"/>
      <c r="W1" s="18"/>
      <c r="X1" s="18"/>
      <c r="Y1" s="18"/>
      <c r="Z1" s="18"/>
    </row>
    <row r="2">
      <c r="A2" s="18" t="s">
        <v>247</v>
      </c>
      <c r="B2" s="23" t="s">
        <v>248</v>
      </c>
      <c r="C2" s="23" t="s">
        <v>261</v>
      </c>
      <c r="D2" s="23" t="s">
        <v>262</v>
      </c>
      <c r="E2" s="18"/>
      <c r="F2" s="18"/>
      <c r="G2" s="18"/>
      <c r="H2" s="18"/>
      <c r="I2" s="18"/>
      <c r="J2" s="18"/>
      <c r="K2" s="18"/>
      <c r="L2" s="18"/>
      <c r="M2" s="18"/>
      <c r="N2" s="18"/>
      <c r="O2" s="18"/>
      <c r="P2" s="18"/>
      <c r="Q2" s="18"/>
      <c r="R2" s="18"/>
      <c r="S2" s="18"/>
      <c r="T2" s="18"/>
      <c r="U2" s="18"/>
      <c r="V2" s="18"/>
      <c r="W2" s="18"/>
      <c r="X2" s="18"/>
      <c r="Y2" s="18"/>
      <c r="Z2" s="18"/>
    </row>
    <row r="3">
      <c r="A3" s="18"/>
      <c r="B3" s="18"/>
      <c r="C3" s="18"/>
      <c r="D3" s="18"/>
      <c r="E3" s="18"/>
      <c r="F3" s="18"/>
      <c r="G3" s="18"/>
      <c r="H3" s="18"/>
      <c r="I3" s="18"/>
      <c r="J3" s="18"/>
      <c r="K3" s="18"/>
      <c r="L3" s="18"/>
      <c r="M3" s="18"/>
      <c r="N3" s="18"/>
      <c r="O3" s="18"/>
      <c r="P3" s="18"/>
      <c r="Q3" s="18"/>
      <c r="R3" s="18"/>
      <c r="S3" s="18"/>
      <c r="T3" s="18"/>
      <c r="U3" s="18"/>
      <c r="V3" s="18"/>
      <c r="W3" s="18"/>
      <c r="X3" s="18"/>
      <c r="Y3" s="18"/>
      <c r="Z3" s="18"/>
    </row>
    <row r="4">
      <c r="A4" s="18"/>
      <c r="B4" s="25" t="s">
        <v>263</v>
      </c>
      <c r="C4" s="25" t="s">
        <v>86</v>
      </c>
      <c r="D4" s="23" t="s">
        <v>269</v>
      </c>
      <c r="E4" s="18"/>
      <c r="F4" s="27"/>
      <c r="G4" s="18"/>
      <c r="H4" s="18"/>
      <c r="I4" s="18"/>
      <c r="J4" s="18"/>
      <c r="K4" s="18"/>
      <c r="L4" s="18"/>
      <c r="M4" s="18"/>
      <c r="N4" s="18"/>
      <c r="O4" s="18"/>
      <c r="P4" s="18"/>
      <c r="Q4" s="18"/>
      <c r="R4" s="18"/>
      <c r="S4" s="18"/>
      <c r="T4" s="18"/>
      <c r="U4" s="18"/>
      <c r="V4" s="18"/>
      <c r="W4" s="18"/>
      <c r="X4" s="18"/>
      <c r="Y4" s="18"/>
      <c r="Z4" s="18"/>
    </row>
    <row r="5">
      <c r="A5" s="18"/>
      <c r="B5" s="25" t="s">
        <v>263</v>
      </c>
      <c r="C5" s="25" t="s">
        <v>272</v>
      </c>
      <c r="D5" s="23" t="s">
        <v>273</v>
      </c>
      <c r="E5" s="18"/>
      <c r="F5" s="18"/>
      <c r="G5" s="18"/>
      <c r="H5" s="18"/>
      <c r="I5" s="18"/>
      <c r="J5" s="18"/>
      <c r="K5" s="18"/>
      <c r="L5" s="18"/>
      <c r="M5" s="18"/>
      <c r="N5" s="18"/>
      <c r="O5" s="18"/>
      <c r="P5" s="18"/>
      <c r="Q5" s="18"/>
      <c r="R5" s="18"/>
      <c r="S5" s="18"/>
      <c r="T5" s="18"/>
      <c r="U5" s="18"/>
      <c r="V5" s="18"/>
      <c r="W5" s="18"/>
      <c r="X5" s="18"/>
      <c r="Y5" s="18"/>
      <c r="Z5" s="18"/>
    </row>
    <row r="6">
      <c r="A6" s="18"/>
      <c r="B6" s="25" t="s">
        <v>274</v>
      </c>
      <c r="C6" s="28" t="s">
        <v>272</v>
      </c>
      <c r="D6" s="23" t="s">
        <v>273</v>
      </c>
      <c r="E6" s="29" t="s">
        <v>275</v>
      </c>
      <c r="F6" s="18"/>
      <c r="G6" s="18"/>
      <c r="H6" s="18"/>
      <c r="I6" s="18"/>
      <c r="J6" s="18"/>
      <c r="K6" s="18"/>
      <c r="L6" s="18"/>
      <c r="M6" s="18"/>
      <c r="N6" s="18"/>
      <c r="O6" s="18"/>
      <c r="P6" s="18"/>
      <c r="Q6" s="18"/>
      <c r="R6" s="18"/>
      <c r="S6" s="18"/>
      <c r="T6" s="18"/>
      <c r="U6" s="18"/>
      <c r="V6" s="18"/>
      <c r="W6" s="18"/>
      <c r="X6" s="18"/>
      <c r="Y6" s="18"/>
      <c r="Z6" s="18"/>
    </row>
    <row r="7">
      <c r="A7" s="18"/>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t="s">
        <v>285</v>
      </c>
      <c r="B10" s="30"/>
      <c r="C10" s="18" t="s">
        <v>302</v>
      </c>
      <c r="D10" s="18" t="s">
        <v>305</v>
      </c>
      <c r="E10" s="18" t="s">
        <v>109</v>
      </c>
      <c r="F10" s="18"/>
      <c r="G10" s="18"/>
      <c r="H10" s="18"/>
      <c r="I10" s="18"/>
      <c r="J10" s="18"/>
      <c r="K10" s="18"/>
      <c r="L10" s="18"/>
      <c r="M10" s="18"/>
      <c r="N10" s="18"/>
      <c r="O10" s="18"/>
      <c r="P10" s="18"/>
      <c r="Q10" s="18"/>
      <c r="R10" s="18"/>
      <c r="S10" s="18"/>
      <c r="T10" s="18"/>
      <c r="U10" s="18"/>
      <c r="V10" s="18"/>
      <c r="W10" s="18"/>
      <c r="X10" s="18"/>
      <c r="Y10" s="18"/>
      <c r="Z10" s="18"/>
    </row>
    <row r="11">
      <c r="A11" s="18"/>
      <c r="B11" s="30" t="s">
        <v>311</v>
      </c>
      <c r="C11" s="18" t="s">
        <v>312</v>
      </c>
      <c r="D11" s="18" t="s">
        <v>314</v>
      </c>
      <c r="E11" s="18" t="s">
        <v>316</v>
      </c>
      <c r="F11" s="18"/>
      <c r="G11" s="18"/>
      <c r="H11" s="18"/>
      <c r="I11" s="18"/>
      <c r="J11" s="18"/>
      <c r="K11" s="18"/>
      <c r="L11" s="18"/>
      <c r="M11" s="18"/>
      <c r="N11" s="18"/>
      <c r="O11" s="18"/>
      <c r="P11" s="18"/>
      <c r="Q11" s="18"/>
      <c r="R11" s="18"/>
      <c r="S11" s="18"/>
      <c r="T11" s="18"/>
      <c r="U11" s="18"/>
      <c r="V11" s="18"/>
      <c r="W11" s="18"/>
      <c r="X11" s="18"/>
      <c r="Y11" s="18"/>
      <c r="Z11" s="18"/>
    </row>
    <row r="12">
      <c r="A12" s="18"/>
      <c r="B12" s="30" t="s">
        <v>322</v>
      </c>
      <c r="C12" s="18" t="s">
        <v>324</v>
      </c>
      <c r="D12" s="32" t="s">
        <v>326</v>
      </c>
      <c r="E12" s="18" t="s">
        <v>328</v>
      </c>
      <c r="F12" s="18"/>
      <c r="G12" s="18"/>
      <c r="H12" s="18"/>
      <c r="I12" s="18"/>
      <c r="J12" s="18"/>
      <c r="K12" s="18"/>
      <c r="L12" s="18"/>
      <c r="M12" s="18"/>
      <c r="N12" s="18"/>
      <c r="O12" s="18"/>
      <c r="P12" s="18"/>
      <c r="Q12" s="18"/>
      <c r="R12" s="18"/>
      <c r="S12" s="18"/>
      <c r="T12" s="18"/>
      <c r="U12" s="18"/>
      <c r="V12" s="18"/>
      <c r="W12" s="18"/>
      <c r="X12" s="18"/>
      <c r="Y12" s="18"/>
      <c r="Z12" s="18"/>
    </row>
    <row r="13">
      <c r="A13" s="18"/>
      <c r="B13" s="30" t="s">
        <v>331</v>
      </c>
      <c r="C13" s="18" t="s">
        <v>332</v>
      </c>
      <c r="D13" s="18" t="s">
        <v>333</v>
      </c>
      <c r="E13" s="18" t="s">
        <v>335</v>
      </c>
      <c r="F13" s="18"/>
      <c r="G13" s="18"/>
      <c r="H13" s="18"/>
      <c r="I13" s="18"/>
      <c r="J13" s="18"/>
      <c r="K13" s="18"/>
      <c r="L13" s="18"/>
      <c r="M13" s="18"/>
      <c r="N13" s="18"/>
      <c r="O13" s="18"/>
      <c r="P13" s="18"/>
      <c r="Q13" s="18"/>
      <c r="R13" s="18"/>
      <c r="S13" s="18"/>
      <c r="T13" s="18"/>
      <c r="U13" s="18"/>
      <c r="V13" s="18"/>
      <c r="W13" s="18"/>
      <c r="X13" s="18"/>
      <c r="Y13" s="18"/>
      <c r="Z13" s="18"/>
    </row>
    <row r="14">
      <c r="A14" s="18"/>
      <c r="B14" s="30" t="s">
        <v>337</v>
      </c>
      <c r="C14" s="18" t="s">
        <v>338</v>
      </c>
      <c r="D14" s="18" t="s">
        <v>339</v>
      </c>
      <c r="E14" s="18" t="s">
        <v>340</v>
      </c>
      <c r="F14" s="18"/>
      <c r="G14" s="18"/>
      <c r="H14" s="18"/>
      <c r="I14" s="18"/>
      <c r="J14" s="18"/>
      <c r="K14" s="18"/>
      <c r="L14" s="18"/>
      <c r="M14" s="18"/>
      <c r="N14" s="18"/>
      <c r="O14" s="18"/>
      <c r="P14" s="18"/>
      <c r="Q14" s="18"/>
      <c r="R14" s="18"/>
      <c r="S14" s="18"/>
      <c r="T14" s="18"/>
      <c r="U14" s="18"/>
      <c r="V14" s="18"/>
      <c r="W14" s="18"/>
      <c r="X14" s="18"/>
      <c r="Y14" s="18"/>
      <c r="Z14" s="18"/>
    </row>
    <row r="15">
      <c r="A15" s="18"/>
      <c r="B15" s="30"/>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49" t="s">
        <v>341</v>
      </c>
      <c r="C16" s="18"/>
      <c r="D16" s="49" t="s">
        <v>393</v>
      </c>
      <c r="E16" s="18"/>
      <c r="F16" s="50" t="s">
        <v>395</v>
      </c>
      <c r="G16" s="18"/>
      <c r="H16" s="18"/>
      <c r="I16" s="18"/>
      <c r="J16" s="18"/>
      <c r="K16" s="18"/>
      <c r="L16" s="18"/>
      <c r="M16" s="18"/>
      <c r="N16" s="18"/>
      <c r="O16" s="18"/>
      <c r="P16" s="18"/>
      <c r="Q16" s="18"/>
      <c r="R16" s="18"/>
      <c r="S16" s="18"/>
      <c r="T16" s="18"/>
      <c r="U16" s="18"/>
      <c r="V16" s="18"/>
      <c r="W16" s="18"/>
      <c r="X16" s="18"/>
      <c r="Y16" s="18"/>
      <c r="Z16" s="18"/>
    </row>
    <row r="17">
      <c r="A17" s="18" t="s">
        <v>400</v>
      </c>
      <c r="B17" s="18" t="s">
        <v>401</v>
      </c>
      <c r="D17" s="51" t="s">
        <v>405</v>
      </c>
      <c r="E17" s="18" t="s">
        <v>408</v>
      </c>
      <c r="F17" s="76">
        <v>50.0</v>
      </c>
      <c r="G17" s="18"/>
      <c r="H17" s="18"/>
      <c r="K17" s="18"/>
      <c r="L17" s="18"/>
      <c r="M17" s="18"/>
      <c r="N17" s="18"/>
      <c r="O17" s="18"/>
      <c r="P17" s="18"/>
      <c r="Q17" s="18"/>
      <c r="R17" s="18"/>
      <c r="S17" s="18"/>
      <c r="T17" s="18"/>
      <c r="U17" s="18"/>
      <c r="V17" s="18"/>
      <c r="W17" s="18"/>
      <c r="X17" s="18"/>
      <c r="Y17" s="18"/>
      <c r="Z17" s="18"/>
    </row>
    <row r="18">
      <c r="A18" s="18" t="s">
        <v>400</v>
      </c>
      <c r="B18" s="77" t="s">
        <v>609</v>
      </c>
      <c r="D18" s="18" t="s">
        <v>617</v>
      </c>
      <c r="E18" s="78" t="s">
        <v>618</v>
      </c>
      <c r="F18" s="76">
        <v>50.0</v>
      </c>
      <c r="G18" s="18"/>
      <c r="H18" s="18"/>
      <c r="I18" s="18"/>
      <c r="J18" s="18"/>
      <c r="K18" s="18"/>
      <c r="L18" s="18"/>
      <c r="M18" s="18"/>
      <c r="N18" s="18"/>
      <c r="O18" s="18"/>
      <c r="P18" s="18"/>
      <c r="Q18" s="18"/>
      <c r="R18" s="18"/>
      <c r="S18" s="18"/>
      <c r="T18" s="18"/>
      <c r="U18" s="18"/>
      <c r="V18" s="18"/>
      <c r="W18" s="18"/>
      <c r="X18" s="18"/>
      <c r="Y18" s="18"/>
      <c r="Z18" s="18"/>
    </row>
    <row r="19">
      <c r="A19" s="18" t="s">
        <v>161</v>
      </c>
      <c r="B19" s="18" t="s">
        <v>632</v>
      </c>
      <c r="C19" s="18"/>
      <c r="D19" s="18" t="s">
        <v>633</v>
      </c>
      <c r="E19" s="37"/>
      <c r="F19" s="79">
        <v>0.1</v>
      </c>
      <c r="G19" s="18"/>
      <c r="H19" s="18"/>
      <c r="I19" s="18"/>
      <c r="J19" s="18"/>
      <c r="K19" s="18"/>
      <c r="L19" s="18"/>
      <c r="M19" s="18"/>
      <c r="N19" s="18"/>
      <c r="O19" s="18"/>
      <c r="P19" s="18"/>
      <c r="Q19" s="18"/>
      <c r="R19" s="18"/>
      <c r="S19" s="18"/>
      <c r="T19" s="18"/>
      <c r="U19" s="18"/>
      <c r="V19" s="18"/>
      <c r="W19" s="18"/>
      <c r="X19" s="18"/>
      <c r="Y19" s="18"/>
      <c r="Z19" s="18"/>
    </row>
    <row r="20">
      <c r="A20" s="18" t="s">
        <v>71</v>
      </c>
      <c r="B20" s="18" t="s">
        <v>646</v>
      </c>
      <c r="C20" s="18"/>
      <c r="D20" s="77" t="s">
        <v>648</v>
      </c>
      <c r="E20" s="18" t="s">
        <v>650</v>
      </c>
      <c r="F20" s="50" t="s">
        <v>651</v>
      </c>
      <c r="G20" s="18"/>
      <c r="H20" s="18"/>
      <c r="I20" s="18"/>
      <c r="J20" s="18"/>
      <c r="K20" s="18"/>
      <c r="L20" s="18"/>
      <c r="M20" s="18"/>
      <c r="N20" s="18"/>
      <c r="O20" s="18"/>
      <c r="P20" s="18"/>
      <c r="Q20" s="18"/>
      <c r="R20" s="18"/>
      <c r="S20" s="18"/>
      <c r="T20" s="18"/>
      <c r="U20" s="18"/>
      <c r="V20" s="18"/>
      <c r="W20" s="18"/>
      <c r="X20" s="18"/>
      <c r="Y20" s="18"/>
      <c r="Z20" s="18"/>
    </row>
    <row r="21">
      <c r="A21" s="18" t="s">
        <v>654</v>
      </c>
      <c r="B21" s="18" t="s">
        <v>656</v>
      </c>
      <c r="C21" s="18"/>
      <c r="D21" s="18" t="s">
        <v>658</v>
      </c>
      <c r="E21" s="18"/>
      <c r="F21" s="76">
        <v>50.0</v>
      </c>
      <c r="G21" s="18"/>
      <c r="H21" s="18"/>
      <c r="I21" s="18"/>
      <c r="J21" s="18"/>
      <c r="K21" s="18"/>
      <c r="L21" s="18"/>
      <c r="M21" s="18"/>
      <c r="N21" s="18"/>
      <c r="O21" s="18"/>
      <c r="P21" s="18"/>
      <c r="Q21" s="18"/>
      <c r="R21" s="18"/>
      <c r="S21" s="18"/>
      <c r="T21" s="18"/>
      <c r="U21" s="18"/>
      <c r="V21" s="18"/>
      <c r="W21" s="18"/>
      <c r="X21" s="18"/>
      <c r="Y21" s="18"/>
      <c r="Z21" s="18"/>
    </row>
    <row r="22">
      <c r="A22" s="18" t="s">
        <v>665</v>
      </c>
      <c r="B22" s="18" t="s">
        <v>632</v>
      </c>
      <c r="C22" s="18"/>
      <c r="D22" s="83" t="s">
        <v>667</v>
      </c>
      <c r="E22" s="84" t="s">
        <v>681</v>
      </c>
      <c r="F22" s="87" t="s">
        <v>682</v>
      </c>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84" t="s">
        <v>713</v>
      </c>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84" t="s">
        <v>717</v>
      </c>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30"/>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sheetData>
  <mergeCells count="2">
    <mergeCell ref="B17:C17"/>
    <mergeCell ref="B18:C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33" max="33" width="36.0"/>
    <col customWidth="1" min="35" max="35" width="23.0"/>
  </cols>
  <sheetData>
    <row r="1">
      <c r="A1" s="18" t="s">
        <v>0</v>
      </c>
      <c r="B1" s="18" t="s">
        <v>1</v>
      </c>
      <c r="C1" s="18" t="s">
        <v>15</v>
      </c>
      <c r="D1" s="18" t="s">
        <v>2</v>
      </c>
      <c r="E1" s="18" t="s">
        <v>4</v>
      </c>
      <c r="F1" s="18" t="s">
        <v>276</v>
      </c>
      <c r="G1" s="18" t="s">
        <v>6</v>
      </c>
      <c r="H1" s="18" t="s">
        <v>7</v>
      </c>
      <c r="I1" s="18" t="s">
        <v>277</v>
      </c>
      <c r="J1" s="18" t="s">
        <v>11</v>
      </c>
      <c r="K1" s="18" t="s">
        <v>8</v>
      </c>
      <c r="L1" s="18" t="s">
        <v>9</v>
      </c>
      <c r="M1" s="18" t="s">
        <v>279</v>
      </c>
      <c r="N1" s="18" t="s">
        <v>281</v>
      </c>
      <c r="O1" s="18" t="s">
        <v>12</v>
      </c>
      <c r="P1" s="18" t="s">
        <v>13</v>
      </c>
      <c r="Q1" s="18" t="s">
        <v>14</v>
      </c>
      <c r="R1" s="18" t="s">
        <v>16</v>
      </c>
      <c r="S1" s="18" t="s">
        <v>17</v>
      </c>
      <c r="T1" s="18" t="s">
        <v>18</v>
      </c>
      <c r="U1" s="18" t="s">
        <v>290</v>
      </c>
      <c r="V1" s="18" t="s">
        <v>293</v>
      </c>
      <c r="W1" s="18" t="s">
        <v>21</v>
      </c>
      <c r="X1" s="18" t="s">
        <v>295</v>
      </c>
      <c r="Y1" s="18" t="s">
        <v>297</v>
      </c>
      <c r="Z1" s="18" t="s">
        <v>22</v>
      </c>
      <c r="AA1" s="18" t="s">
        <v>299</v>
      </c>
      <c r="AB1" s="18" t="s">
        <v>24</v>
      </c>
      <c r="AC1" s="18" t="s">
        <v>25</v>
      </c>
      <c r="AD1" s="18" t="s">
        <v>3</v>
      </c>
      <c r="AE1" s="18" t="s">
        <v>42</v>
      </c>
      <c r="AF1" s="18" t="s">
        <v>304</v>
      </c>
      <c r="AG1" s="22" t="s">
        <v>45</v>
      </c>
      <c r="AH1" s="18" t="s">
        <v>306</v>
      </c>
      <c r="AI1" s="22" t="s">
        <v>243</v>
      </c>
      <c r="AJ1" s="18" t="s">
        <v>307</v>
      </c>
      <c r="AK1" s="18" t="s">
        <v>308</v>
      </c>
      <c r="AL1" s="18" t="s">
        <v>47</v>
      </c>
      <c r="AM1" s="18" t="s">
        <v>48</v>
      </c>
      <c r="AN1" s="18" t="s">
        <v>49</v>
      </c>
    </row>
    <row r="2" hidden="1">
      <c r="A2" s="33">
        <v>42128.825594594906</v>
      </c>
      <c r="B2" s="18" t="s">
        <v>404</v>
      </c>
      <c r="C2" s="18" t="s">
        <v>367</v>
      </c>
      <c r="D2" s="18" t="s">
        <v>406</v>
      </c>
      <c r="E2" s="18" t="s">
        <v>407</v>
      </c>
      <c r="F2" s="18" t="s">
        <v>53</v>
      </c>
      <c r="G2" s="34">
        <v>2.0</v>
      </c>
      <c r="H2" s="18" t="s">
        <v>54</v>
      </c>
      <c r="I2" s="18" t="s">
        <v>409</v>
      </c>
      <c r="J2" s="18" t="s">
        <v>100</v>
      </c>
      <c r="K2" s="34">
        <v>60654.0</v>
      </c>
      <c r="L2" s="18" t="s">
        <v>411</v>
      </c>
      <c r="M2" s="18"/>
      <c r="N2" s="18"/>
      <c r="O2" s="18" t="s">
        <v>413</v>
      </c>
      <c r="P2" s="18" t="s">
        <v>119</v>
      </c>
      <c r="Q2" s="18" t="s">
        <v>58</v>
      </c>
      <c r="R2" s="18"/>
      <c r="S2" s="18"/>
      <c r="T2" s="18"/>
      <c r="U2" s="18"/>
      <c r="V2" s="18"/>
      <c r="W2" s="18" t="s">
        <v>416</v>
      </c>
      <c r="X2" s="18"/>
      <c r="Y2" s="18"/>
      <c r="Z2" s="18" t="s">
        <v>149</v>
      </c>
      <c r="AA2" s="18" t="s">
        <v>61</v>
      </c>
      <c r="AB2" s="18"/>
      <c r="AC2" s="18"/>
      <c r="AD2" s="18" t="s">
        <v>418</v>
      </c>
      <c r="AE2" s="18" t="str">
        <f t="shared" ref="AE2:AE27" si="1">CONCATENATE("Will be (",Q2,") (",P2,")(",O2,"), (",F2,"), Parking (",Z2,"), School (",AA2,")(",V2,"), Budget (",W2,")(",T2,"), Time Priod (",E2,")")</f>
        <v>Will be (Renting) (City of Chicago)(River North (I don't know other neighborhoods. I'm open)), (Condominium/Apartment), Parking (Garage), School (No)(), Budget ($1800/month)(), Time Priod (06/15/15)</v>
      </c>
      <c r="AF2" s="18" t="s">
        <v>69</v>
      </c>
      <c r="AG2" s="59" t="s">
        <v>430</v>
      </c>
      <c r="AH2" s="50" t="s">
        <v>86</v>
      </c>
      <c r="AI2" s="22" t="str">
        <f t="shared" ref="AI2:AI27" si="2">CONCATENATE("Beds (",G2,"), Bath (",H2,"), Parking (",Z2,")")</f>
        <v>Beds (2), Bath (1+), Parking (Garage)</v>
      </c>
      <c r="AJ2" s="50" t="s">
        <v>505</v>
      </c>
      <c r="AK2" s="18"/>
      <c r="AL2" s="50" t="s">
        <v>495</v>
      </c>
      <c r="AM2" s="18"/>
      <c r="AN2" s="18"/>
    </row>
    <row r="3" hidden="1">
      <c r="A3" s="33">
        <v>42129.99438231481</v>
      </c>
      <c r="B3" s="18" t="s">
        <v>508</v>
      </c>
      <c r="C3" s="18" t="s">
        <v>509</v>
      </c>
      <c r="D3" s="18" t="s">
        <v>74</v>
      </c>
      <c r="E3" s="18" t="s">
        <v>510</v>
      </c>
      <c r="F3" s="18" t="s">
        <v>53</v>
      </c>
      <c r="G3" s="34">
        <v>2.0</v>
      </c>
      <c r="H3" s="18" t="s">
        <v>54</v>
      </c>
      <c r="I3" s="34">
        <v>20.0</v>
      </c>
      <c r="J3" s="18" t="s">
        <v>397</v>
      </c>
      <c r="K3" s="34">
        <v>60642.0</v>
      </c>
      <c r="L3" s="34">
        <v>60642.0</v>
      </c>
      <c r="M3" s="18"/>
      <c r="N3" s="18"/>
      <c r="O3" s="18" t="s">
        <v>514</v>
      </c>
      <c r="P3" s="18" t="s">
        <v>119</v>
      </c>
      <c r="Q3" s="18" t="s">
        <v>58</v>
      </c>
      <c r="R3" s="18"/>
      <c r="S3" s="18"/>
      <c r="T3" s="18"/>
      <c r="U3" s="18"/>
      <c r="V3" s="18"/>
      <c r="W3" s="34">
        <v>1600.0</v>
      </c>
      <c r="X3" s="18"/>
      <c r="Y3" s="18"/>
      <c r="Z3" s="18" t="s">
        <v>121</v>
      </c>
      <c r="AA3" s="18" t="s">
        <v>61</v>
      </c>
      <c r="AB3" s="18"/>
      <c r="AC3" s="18"/>
      <c r="AD3" s="18" t="s">
        <v>182</v>
      </c>
      <c r="AE3" s="18" t="str">
        <f t="shared" si="1"/>
        <v>Will be (Renting) (City of Chicago)(Ukrainian Village, Wicker Park), (Condominium/Apartment), Parking (Not Important), School (No)(), Budget (1600)(), Time Priod (07/01/15)</v>
      </c>
      <c r="AF3" s="18" t="s">
        <v>69</v>
      </c>
      <c r="AG3" s="59" t="s">
        <v>517</v>
      </c>
      <c r="AH3" s="18" t="s">
        <v>61</v>
      </c>
      <c r="AI3" s="22" t="str">
        <f t="shared" si="2"/>
        <v>Beds (2), Bath (1+), Parking (Not Important)</v>
      </c>
      <c r="AJ3" s="50" t="s">
        <v>505</v>
      </c>
      <c r="AK3" s="18"/>
      <c r="AL3" s="18"/>
      <c r="AM3" s="18"/>
      <c r="AN3" s="18"/>
    </row>
    <row r="4" hidden="1">
      <c r="A4" s="63">
        <v>42130.6516853588</v>
      </c>
      <c r="B4" s="64" t="s">
        <v>518</v>
      </c>
      <c r="C4" s="64" t="s">
        <v>520</v>
      </c>
      <c r="D4" s="64" t="s">
        <v>434</v>
      </c>
      <c r="E4" s="64" t="s">
        <v>510</v>
      </c>
      <c r="F4" s="64" t="s">
        <v>53</v>
      </c>
      <c r="G4" s="65">
        <v>2.0</v>
      </c>
      <c r="H4" s="64" t="s">
        <v>78</v>
      </c>
      <c r="I4" s="65">
        <v>30.0</v>
      </c>
      <c r="J4" s="64" t="s">
        <v>55</v>
      </c>
      <c r="K4" s="65">
        <v>60515.0</v>
      </c>
      <c r="L4" s="64"/>
      <c r="M4" s="64"/>
      <c r="N4" s="64"/>
      <c r="O4" s="64" t="s">
        <v>529</v>
      </c>
      <c r="P4" s="64" t="s">
        <v>530</v>
      </c>
      <c r="Q4" s="64" t="s">
        <v>58</v>
      </c>
      <c r="R4" s="64"/>
      <c r="S4" s="64"/>
      <c r="T4" s="64"/>
      <c r="U4" s="64"/>
      <c r="V4" s="64"/>
      <c r="W4" s="65">
        <v>2300.0</v>
      </c>
      <c r="X4" s="64"/>
      <c r="Y4" s="64"/>
      <c r="Z4" s="64" t="s">
        <v>532</v>
      </c>
      <c r="AA4" s="64" t="s">
        <v>61</v>
      </c>
      <c r="AB4" s="64"/>
      <c r="AC4" s="64"/>
      <c r="AD4" s="64" t="s">
        <v>533</v>
      </c>
      <c r="AE4" s="64" t="str">
        <f t="shared" si="1"/>
        <v>Will be (Renting) (Near Chicago Suburbs)(Naperville, and Downers Grove), (Condominium/Apartment), Parking (Garage, Parking Spot, Street Parking), School (No)(), Budget (2300)(), Time Priod (07/01/15)</v>
      </c>
      <c r="AF4" s="64" t="s">
        <v>94</v>
      </c>
      <c r="AG4" s="67" t="s">
        <v>536</v>
      </c>
      <c r="AH4" s="64"/>
      <c r="AI4" s="67" t="str">
        <f t="shared" si="2"/>
        <v>Beds (2), Bath (2+), Parking (Garage, Parking Spot, Street Parking)</v>
      </c>
      <c r="AJ4" s="71" t="s">
        <v>96</v>
      </c>
      <c r="AK4" s="64"/>
      <c r="AL4" s="64"/>
      <c r="AM4" s="64"/>
      <c r="AN4" s="64"/>
    </row>
    <row r="5" hidden="1">
      <c r="A5" s="33">
        <v>42130.748678310185</v>
      </c>
      <c r="B5" s="18" t="s">
        <v>543</v>
      </c>
      <c r="C5" s="18" t="s">
        <v>343</v>
      </c>
      <c r="D5" s="18" t="s">
        <v>490</v>
      </c>
      <c r="E5" s="18" t="s">
        <v>560</v>
      </c>
      <c r="F5" s="18" t="s">
        <v>53</v>
      </c>
      <c r="G5" s="34">
        <v>1.0</v>
      </c>
      <c r="H5" s="18" t="s">
        <v>54</v>
      </c>
      <c r="I5" s="34">
        <v>20.0</v>
      </c>
      <c r="J5" s="18" t="s">
        <v>55</v>
      </c>
      <c r="K5" s="34">
        <v>60005.0</v>
      </c>
      <c r="L5" s="18"/>
      <c r="M5" s="18"/>
      <c r="N5" s="18"/>
      <c r="O5" s="18"/>
      <c r="P5" s="18" t="s">
        <v>562</v>
      </c>
      <c r="Q5" s="18" t="s">
        <v>58</v>
      </c>
      <c r="R5" s="18"/>
      <c r="S5" s="18"/>
      <c r="T5" s="18"/>
      <c r="U5" s="18"/>
      <c r="V5" s="18"/>
      <c r="W5" s="34">
        <v>1100.0</v>
      </c>
      <c r="X5" s="18"/>
      <c r="Y5" s="18"/>
      <c r="Z5" s="18" t="s">
        <v>439</v>
      </c>
      <c r="AA5" s="18" t="s">
        <v>61</v>
      </c>
      <c r="AB5" s="18"/>
      <c r="AC5" s="18"/>
      <c r="AD5" s="18" t="s">
        <v>563</v>
      </c>
      <c r="AE5" s="18" t="str">
        <f t="shared" si="1"/>
        <v>Will be (Renting) (Near Chicago Suburbs, Northern Suburbs, Northwestern Suburbs)(), (Condominium/Apartment), Parking (Garage, Parking Spot), School (No)(), Budget (1100)(), Time Priod (08/30/15)</v>
      </c>
      <c r="AF5" s="18" t="s">
        <v>69</v>
      </c>
      <c r="AG5" s="73" t="s">
        <v>566</v>
      </c>
      <c r="AH5" s="18" t="s">
        <v>86</v>
      </c>
      <c r="AI5" s="22" t="str">
        <f t="shared" si="2"/>
        <v>Beds (1), Bath (1+), Parking (Garage, Parking Spot)</v>
      </c>
      <c r="AJ5" s="50" t="s">
        <v>492</v>
      </c>
      <c r="AK5" s="50" t="s">
        <v>578</v>
      </c>
      <c r="AL5" s="18" t="s">
        <v>579</v>
      </c>
      <c r="AM5" s="18" t="s">
        <v>581</v>
      </c>
      <c r="AN5" s="18"/>
    </row>
    <row r="6" hidden="1">
      <c r="A6" s="33">
        <v>42130.77522516204</v>
      </c>
      <c r="B6" s="18" t="s">
        <v>583</v>
      </c>
      <c r="C6" s="18" t="s">
        <v>585</v>
      </c>
      <c r="D6" s="18" t="s">
        <v>74</v>
      </c>
      <c r="E6" s="18" t="s">
        <v>156</v>
      </c>
      <c r="F6" s="18" t="s">
        <v>53</v>
      </c>
      <c r="G6" s="34">
        <v>2.0</v>
      </c>
      <c r="H6" s="18" t="s">
        <v>54</v>
      </c>
      <c r="I6" s="18" t="s">
        <v>589</v>
      </c>
      <c r="J6" s="18" t="s">
        <v>590</v>
      </c>
      <c r="K6" s="18" t="s">
        <v>592</v>
      </c>
      <c r="L6" s="18"/>
      <c r="M6" s="18"/>
      <c r="N6" s="18"/>
      <c r="O6" s="18" t="s">
        <v>593</v>
      </c>
      <c r="P6" s="18" t="s">
        <v>595</v>
      </c>
      <c r="Q6" s="18" t="s">
        <v>58</v>
      </c>
      <c r="R6" s="18"/>
      <c r="S6" s="18"/>
      <c r="T6" s="18"/>
      <c r="U6" s="18"/>
      <c r="V6" s="18"/>
      <c r="W6" s="18" t="s">
        <v>597</v>
      </c>
      <c r="X6" s="18"/>
      <c r="Y6" s="18"/>
      <c r="Z6" s="18" t="s">
        <v>121</v>
      </c>
      <c r="AA6" s="18" t="s">
        <v>61</v>
      </c>
      <c r="AB6" s="18"/>
      <c r="AC6" s="18"/>
      <c r="AD6" s="18" t="s">
        <v>157</v>
      </c>
      <c r="AE6" s="18" t="str">
        <f t="shared" si="1"/>
        <v>Will be (Renting) (City of Chicago, Near Chicago Suburbs)(evanston, rogers park, andersonville, edgewater), (Condominium/Apartment), Parking (Not Important), School (No)(), Budget (up to $2000 (less is better))(), Time Priod (6/1/15)</v>
      </c>
      <c r="AF6" s="18" t="s">
        <v>109</v>
      </c>
      <c r="AG6" s="22" t="s">
        <v>599</v>
      </c>
      <c r="AH6" s="18"/>
      <c r="AI6" s="22" t="str">
        <f t="shared" si="2"/>
        <v>Beds (2), Bath (1+), Parking (Not Important)</v>
      </c>
      <c r="AJ6" s="50" t="s">
        <v>471</v>
      </c>
      <c r="AK6" s="18"/>
      <c r="AL6" s="18" t="s">
        <v>600</v>
      </c>
      <c r="AM6" s="18" t="s">
        <v>113</v>
      </c>
      <c r="AN6" s="18" t="s">
        <v>157</v>
      </c>
    </row>
    <row r="7" hidden="1">
      <c r="A7" s="33">
        <v>42130.938315694446</v>
      </c>
      <c r="B7" s="18" t="s">
        <v>602</v>
      </c>
      <c r="C7" s="18" t="s">
        <v>603</v>
      </c>
      <c r="D7" s="18" t="s">
        <v>51</v>
      </c>
      <c r="E7" s="18" t="s">
        <v>604</v>
      </c>
      <c r="F7" s="18" t="s">
        <v>77</v>
      </c>
      <c r="G7" s="34">
        <v>2.0</v>
      </c>
      <c r="H7" s="18" t="s">
        <v>78</v>
      </c>
      <c r="I7" s="34">
        <v>40.0</v>
      </c>
      <c r="J7" s="18" t="s">
        <v>100</v>
      </c>
      <c r="K7" s="34">
        <v>60606.0</v>
      </c>
      <c r="L7" s="18"/>
      <c r="M7" s="18"/>
      <c r="N7" s="18"/>
      <c r="O7" s="18"/>
      <c r="P7" s="18" t="s">
        <v>612</v>
      </c>
      <c r="Q7" s="18" t="s">
        <v>58</v>
      </c>
      <c r="R7" s="18"/>
      <c r="S7" s="18"/>
      <c r="T7" s="18"/>
      <c r="U7" s="18"/>
      <c r="V7" s="18"/>
      <c r="W7" s="18" t="s">
        <v>613</v>
      </c>
      <c r="X7" s="18"/>
      <c r="Y7" s="18"/>
      <c r="Z7" s="18" t="s">
        <v>439</v>
      </c>
      <c r="AA7" s="18" t="s">
        <v>61</v>
      </c>
      <c r="AB7" s="18"/>
      <c r="AC7" s="18"/>
      <c r="AD7" s="18" t="s">
        <v>616</v>
      </c>
      <c r="AE7" s="18" t="str">
        <f t="shared" si="1"/>
        <v>Will be (Renting) (City of Chicago, Near Chicago Suburbs, Northwestern Suburbs, Western Suburbs)(), (Single Family Home), Parking (Garage, Parking Spot), School (No)(), Budget (1700-2000)(), Time Priod (7/15/15)</v>
      </c>
      <c r="AF7" s="18" t="s">
        <v>69</v>
      </c>
      <c r="AG7" s="73" t="s">
        <v>622</v>
      </c>
      <c r="AH7" s="18" t="s">
        <v>61</v>
      </c>
      <c r="AI7" s="22" t="str">
        <f t="shared" si="2"/>
        <v>Beds (2), Bath (2+), Parking (Garage, Parking Spot)</v>
      </c>
      <c r="AJ7" s="50" t="s">
        <v>142</v>
      </c>
      <c r="AK7" s="18"/>
      <c r="AL7" s="18" t="s">
        <v>625</v>
      </c>
      <c r="AM7" s="18" t="s">
        <v>626</v>
      </c>
      <c r="AN7" s="18" t="s">
        <v>627</v>
      </c>
    </row>
    <row r="8">
      <c r="A8" s="33">
        <v>42131.336132627315</v>
      </c>
      <c r="B8" s="18" t="s">
        <v>629</v>
      </c>
      <c r="C8" s="18" t="s">
        <v>630</v>
      </c>
      <c r="D8" s="18" t="s">
        <v>51</v>
      </c>
      <c r="E8" s="18" t="s">
        <v>631</v>
      </c>
      <c r="F8" s="18" t="s">
        <v>53</v>
      </c>
      <c r="G8" s="34">
        <v>3.0</v>
      </c>
      <c r="H8" s="18" t="s">
        <v>78</v>
      </c>
      <c r="I8" s="34">
        <v>30.0</v>
      </c>
      <c r="J8" s="18" t="s">
        <v>100</v>
      </c>
      <c r="K8" s="34">
        <v>60611.0</v>
      </c>
      <c r="L8" s="18"/>
      <c r="M8" s="18"/>
      <c r="N8" s="18"/>
      <c r="O8" s="18"/>
      <c r="P8" s="18" t="s">
        <v>119</v>
      </c>
      <c r="Q8" s="18" t="s">
        <v>82</v>
      </c>
      <c r="R8" s="18"/>
      <c r="S8" s="18" t="s">
        <v>634</v>
      </c>
      <c r="T8" s="82">
        <v>4000.0</v>
      </c>
      <c r="U8" s="85">
        <v>0.2</v>
      </c>
      <c r="V8" s="18" t="s">
        <v>86</v>
      </c>
      <c r="W8" s="18"/>
      <c r="X8" s="18"/>
      <c r="Y8" s="18"/>
      <c r="Z8" s="18"/>
      <c r="AA8" s="18"/>
      <c r="AB8" s="18"/>
      <c r="AC8" s="18"/>
      <c r="AD8" s="18"/>
      <c r="AE8" s="18" t="str">
        <f t="shared" si="1"/>
        <v>Will be (Buying) (City of Chicago)(), (Condominium/Apartment), Parking (), School ()(Yes), Budget ()(4000), Time Priod (01/01/2016)</v>
      </c>
      <c r="AF8" s="18" t="s">
        <v>69</v>
      </c>
      <c r="AG8" s="73" t="s">
        <v>694</v>
      </c>
      <c r="AH8" s="18" t="s">
        <v>61</v>
      </c>
      <c r="AI8" s="22" t="str">
        <f t="shared" si="2"/>
        <v>Beds (3), Bath (2+), Parking ()</v>
      </c>
      <c r="AJ8" s="50" t="s">
        <v>96</v>
      </c>
      <c r="AK8" s="18"/>
      <c r="AL8" s="18"/>
      <c r="AM8" s="18"/>
      <c r="AN8" s="18"/>
    </row>
    <row r="9" hidden="1">
      <c r="A9" s="33">
        <v>42131.85530510417</v>
      </c>
      <c r="B9" s="18" t="s">
        <v>700</v>
      </c>
      <c r="C9" s="18" t="s">
        <v>702</v>
      </c>
      <c r="D9" s="18" t="s">
        <v>704</v>
      </c>
      <c r="E9" s="18" t="s">
        <v>510</v>
      </c>
      <c r="F9" s="18" t="s">
        <v>53</v>
      </c>
      <c r="G9" s="34">
        <v>2.0</v>
      </c>
      <c r="H9" s="18" t="s">
        <v>78</v>
      </c>
      <c r="I9" s="34">
        <v>30.0</v>
      </c>
      <c r="J9" s="18" t="s">
        <v>55</v>
      </c>
      <c r="K9" s="34">
        <v>0.0</v>
      </c>
      <c r="L9" s="30"/>
      <c r="M9" s="77" t="s">
        <v>709</v>
      </c>
      <c r="N9" s="18"/>
      <c r="O9" s="18" t="s">
        <v>710</v>
      </c>
      <c r="P9" s="18" t="s">
        <v>711</v>
      </c>
      <c r="Q9" s="18" t="s">
        <v>58</v>
      </c>
      <c r="R9" s="18"/>
      <c r="S9" s="18"/>
      <c r="T9" s="18"/>
      <c r="U9" s="18"/>
      <c r="V9" s="18"/>
      <c r="W9" s="18" t="s">
        <v>712</v>
      </c>
      <c r="X9" s="18"/>
      <c r="Y9" s="18"/>
      <c r="Z9" s="18" t="s">
        <v>484</v>
      </c>
      <c r="AA9" s="18" t="s">
        <v>86</v>
      </c>
      <c r="AB9" s="18" t="s">
        <v>714</v>
      </c>
      <c r="AC9" s="18" t="s">
        <v>105</v>
      </c>
      <c r="AD9" s="18" t="s">
        <v>716</v>
      </c>
      <c r="AE9" s="18" t="str">
        <f t="shared" si="1"/>
        <v>Will be (Renting) (Northern Suburbs)(orlando park il), (Condominium/Apartment), Parking (Parking Spot), School (Yes)(), Budget (monthly)(), Time Priod (07/01/15)</v>
      </c>
      <c r="AF9" s="18" t="s">
        <v>69</v>
      </c>
      <c r="AG9" s="22" t="s">
        <v>719</v>
      </c>
      <c r="AH9" s="18" t="s">
        <v>166</v>
      </c>
      <c r="AI9" s="22" t="str">
        <f t="shared" si="2"/>
        <v>Beds (2), Bath (2+), Parking (Parking Spot)</v>
      </c>
      <c r="AJ9" s="18" t="s">
        <v>471</v>
      </c>
      <c r="AK9" s="18"/>
      <c r="AL9" s="18" t="s">
        <v>725</v>
      </c>
      <c r="AM9" s="18" t="s">
        <v>726</v>
      </c>
      <c r="AN9" s="18" t="s">
        <v>728</v>
      </c>
    </row>
    <row r="10">
      <c r="A10" s="33">
        <v>42132.8500188426</v>
      </c>
      <c r="B10" s="18" t="s">
        <v>730</v>
      </c>
      <c r="C10" s="18" t="s">
        <v>731</v>
      </c>
      <c r="D10" s="18" t="s">
        <v>490</v>
      </c>
      <c r="E10" s="18" t="s">
        <v>733</v>
      </c>
      <c r="F10" s="18" t="s">
        <v>735</v>
      </c>
      <c r="G10" s="34">
        <v>2.0</v>
      </c>
      <c r="H10" s="18" t="s">
        <v>78</v>
      </c>
      <c r="I10" s="34">
        <v>45.0</v>
      </c>
      <c r="J10" s="18" t="s">
        <v>55</v>
      </c>
      <c r="K10" s="34">
        <v>60642.0</v>
      </c>
      <c r="L10" s="18"/>
      <c r="M10" s="18"/>
      <c r="N10" s="18"/>
      <c r="O10" s="18"/>
      <c r="P10" s="18" t="s">
        <v>740</v>
      </c>
      <c r="Q10" s="18" t="s">
        <v>82</v>
      </c>
      <c r="R10" s="18"/>
      <c r="S10" s="91">
        <v>450000.0</v>
      </c>
      <c r="T10" s="34">
        <v>2100.0</v>
      </c>
      <c r="U10" s="85">
        <v>0.2</v>
      </c>
      <c r="V10" s="18" t="s">
        <v>61</v>
      </c>
      <c r="W10" s="18"/>
      <c r="X10" s="18"/>
      <c r="Y10" s="18"/>
      <c r="Z10" s="18"/>
      <c r="AA10" s="18"/>
      <c r="AB10" s="18"/>
      <c r="AC10" s="18"/>
      <c r="AD10" s="18" t="s">
        <v>750</v>
      </c>
      <c r="AE10" s="18" t="str">
        <f t="shared" si="1"/>
        <v>Will be (Buying) (Near Chicago Suburbs, Northern Suburbs, Northwestern Suburbs, Western Suburbs)(), (Townhome (note that this is not common in city of Chicago)), Parking (), School ()(No), Budget ()(2100), Time Priod (05/1/16)</v>
      </c>
      <c r="AF10" s="18" t="s">
        <v>109</v>
      </c>
      <c r="AG10" s="22" t="s">
        <v>753</v>
      </c>
      <c r="AH10" s="18"/>
      <c r="AI10" s="22" t="str">
        <f t="shared" si="2"/>
        <v>Beds (2), Bath (2+), Parking ()</v>
      </c>
      <c r="AJ10" s="50" t="s">
        <v>471</v>
      </c>
      <c r="AK10" s="18"/>
      <c r="AL10" s="18" t="s">
        <v>539</v>
      </c>
      <c r="AM10" s="18" t="s">
        <v>755</v>
      </c>
      <c r="AN10" s="18" t="s">
        <v>157</v>
      </c>
    </row>
    <row r="11" hidden="1">
      <c r="A11" s="33">
        <v>42134.43858327546</v>
      </c>
      <c r="B11" s="18" t="s">
        <v>758</v>
      </c>
      <c r="C11" s="18" t="s">
        <v>760</v>
      </c>
      <c r="D11" s="18" t="s">
        <v>51</v>
      </c>
      <c r="E11" s="18" t="s">
        <v>166</v>
      </c>
      <c r="F11" s="18" t="s">
        <v>53</v>
      </c>
      <c r="G11" s="34">
        <v>2.0</v>
      </c>
      <c r="H11" s="18" t="s">
        <v>54</v>
      </c>
      <c r="I11" s="34">
        <v>45.0</v>
      </c>
      <c r="J11" s="18" t="s">
        <v>397</v>
      </c>
      <c r="K11" s="34">
        <v>60803.0</v>
      </c>
      <c r="L11" s="18" t="s">
        <v>166</v>
      </c>
      <c r="M11" s="18"/>
      <c r="N11" s="18"/>
      <c r="O11" s="18" t="s">
        <v>780</v>
      </c>
      <c r="P11" s="18" t="s">
        <v>781</v>
      </c>
      <c r="Q11" s="18" t="s">
        <v>58</v>
      </c>
      <c r="R11" s="18"/>
      <c r="S11" s="18"/>
      <c r="T11" s="18"/>
      <c r="U11" s="18"/>
      <c r="V11" s="18"/>
      <c r="W11" s="82">
        <v>1000.0</v>
      </c>
      <c r="X11" s="18"/>
      <c r="Y11" s="18"/>
      <c r="Z11" s="18" t="s">
        <v>439</v>
      </c>
      <c r="AA11" s="18" t="s">
        <v>61</v>
      </c>
      <c r="AB11" s="18"/>
      <c r="AC11" s="18"/>
      <c r="AD11" s="18" t="s">
        <v>785</v>
      </c>
      <c r="AE11" s="18" t="str">
        <f t="shared" si="1"/>
        <v>Will be (Renting) (City of Chicago, Near Chicago Suburbs, South Suburbs)(Driving distance to the city, to Alsip, and close to the IN border), (Condominium/Apartment), Parking (Garage, Parking Spot), School (No)(), Budget (1000)(), Time Priod (NA)</v>
      </c>
      <c r="AF11" s="18" t="s">
        <v>109</v>
      </c>
      <c r="AG11" s="22" t="s">
        <v>790</v>
      </c>
      <c r="AH11" s="18"/>
      <c r="AI11" s="22" t="str">
        <f t="shared" si="2"/>
        <v>Beds (2), Bath (1+), Parking (Garage, Parking Spot)</v>
      </c>
      <c r="AJ11" s="50" t="s">
        <v>791</v>
      </c>
      <c r="AK11" s="18"/>
      <c r="AL11" s="18"/>
      <c r="AM11" s="18"/>
      <c r="AN11" s="18"/>
    </row>
    <row r="12" hidden="1">
      <c r="A12" s="33">
        <v>42134.66825016204</v>
      </c>
      <c r="B12" s="18" t="s">
        <v>794</v>
      </c>
      <c r="C12" s="18" t="s">
        <v>796</v>
      </c>
      <c r="D12" s="18" t="s">
        <v>51</v>
      </c>
      <c r="E12" s="18" t="s">
        <v>510</v>
      </c>
      <c r="F12" s="18" t="s">
        <v>53</v>
      </c>
      <c r="G12" s="34">
        <v>2.0</v>
      </c>
      <c r="H12" s="18" t="s">
        <v>54</v>
      </c>
      <c r="I12" s="34">
        <v>45.0</v>
      </c>
      <c r="J12" s="18" t="s">
        <v>55</v>
      </c>
      <c r="K12" s="34">
        <v>60660.0</v>
      </c>
      <c r="L12" s="18"/>
      <c r="M12" s="18"/>
      <c r="N12" s="18"/>
      <c r="O12" s="18"/>
      <c r="P12" s="18" t="s">
        <v>799</v>
      </c>
      <c r="Q12" s="18" t="s">
        <v>58</v>
      </c>
      <c r="R12" s="18"/>
      <c r="S12" s="18"/>
      <c r="T12" s="18"/>
      <c r="U12" s="18"/>
      <c r="V12" s="18"/>
      <c r="W12" s="34">
        <v>1000.0</v>
      </c>
      <c r="X12" s="18"/>
      <c r="Y12" s="18"/>
      <c r="Z12" s="18" t="s">
        <v>121</v>
      </c>
      <c r="AA12" s="18" t="s">
        <v>61</v>
      </c>
      <c r="AB12" s="18"/>
      <c r="AC12" s="18"/>
      <c r="AD12" s="18" t="s">
        <v>802</v>
      </c>
      <c r="AE12" s="18" t="str">
        <f t="shared" si="1"/>
        <v>Will be (Renting) (City of Chicago, Near Chicago Suburbs, Northern Suburbs, Northwestern Suburbs, Western Suburbs, Southwestern Suburbs, South Suburbs)(), (Condominium/Apartment), Parking (Not Important), School (No)(), Budget (1000)(), Time Priod (07/01/15)</v>
      </c>
      <c r="AF12" s="18" t="s">
        <v>109</v>
      </c>
      <c r="AG12" s="22" t="s">
        <v>805</v>
      </c>
      <c r="AH12" s="18"/>
      <c r="AI12" s="22" t="str">
        <f t="shared" si="2"/>
        <v>Beds (2), Bath (1+), Parking (Not Important)</v>
      </c>
      <c r="AJ12" s="50" t="s">
        <v>161</v>
      </c>
      <c r="AK12" s="18"/>
      <c r="AL12" s="18" t="s">
        <v>451</v>
      </c>
      <c r="AM12" s="18" t="s">
        <v>754</v>
      </c>
      <c r="AN12" s="18" t="s">
        <v>129</v>
      </c>
    </row>
    <row r="13" hidden="1">
      <c r="A13" s="33">
        <v>42135.15980956018</v>
      </c>
      <c r="B13" s="18" t="s">
        <v>809</v>
      </c>
      <c r="C13" s="18" t="s">
        <v>811</v>
      </c>
      <c r="D13" s="18" t="s">
        <v>51</v>
      </c>
      <c r="E13" s="18" t="s">
        <v>812</v>
      </c>
      <c r="F13" s="18" t="s">
        <v>53</v>
      </c>
      <c r="G13" s="34">
        <v>1.0</v>
      </c>
      <c r="H13" s="18" t="s">
        <v>54</v>
      </c>
      <c r="I13" s="18" t="s">
        <v>815</v>
      </c>
      <c r="J13" s="18" t="s">
        <v>55</v>
      </c>
      <c r="K13" s="34">
        <v>60605.0</v>
      </c>
      <c r="L13" s="18" t="s">
        <v>816</v>
      </c>
      <c r="M13" s="18"/>
      <c r="N13" s="18"/>
      <c r="O13" s="18"/>
      <c r="P13" s="18" t="s">
        <v>819</v>
      </c>
      <c r="Q13" s="18" t="s">
        <v>58</v>
      </c>
      <c r="R13" s="18"/>
      <c r="S13" s="18"/>
      <c r="T13" s="18"/>
      <c r="U13" s="18"/>
      <c r="V13" s="18"/>
      <c r="W13" s="18" t="s">
        <v>823</v>
      </c>
      <c r="X13" s="18"/>
      <c r="Y13" s="18"/>
      <c r="Z13" s="18" t="s">
        <v>484</v>
      </c>
      <c r="AA13" s="18" t="s">
        <v>61</v>
      </c>
      <c r="AB13" s="18"/>
      <c r="AC13" s="18"/>
      <c r="AD13" s="18" t="s">
        <v>825</v>
      </c>
      <c r="AE13" s="18" t="str">
        <f t="shared" si="1"/>
        <v>Will be (Renting) (City of Chicago, Near Chicago Suburbs, Western Suburbs)(), (Condominium/Apartment), Parking (Parking Spot), School (No)(), Budget ($500-$800)(), Time Priod (05/18/15)</v>
      </c>
      <c r="AF13" s="18" t="s">
        <v>69</v>
      </c>
      <c r="AG13" s="22" t="s">
        <v>828</v>
      </c>
      <c r="AH13" s="18"/>
      <c r="AI13" s="22" t="str">
        <f t="shared" si="2"/>
        <v>Beds (1), Bath (1+), Parking (Parking Spot)</v>
      </c>
      <c r="AJ13" s="50" t="s">
        <v>791</v>
      </c>
      <c r="AK13" s="18"/>
      <c r="AL13" s="18"/>
      <c r="AM13" s="18"/>
      <c r="AN13" s="18"/>
    </row>
    <row r="14" hidden="1">
      <c r="A14" s="33">
        <v>42135.57649664352</v>
      </c>
      <c r="B14" s="18" t="s">
        <v>829</v>
      </c>
      <c r="C14" s="18" t="s">
        <v>830</v>
      </c>
      <c r="D14" s="18" t="s">
        <v>51</v>
      </c>
      <c r="E14" s="18" t="s">
        <v>842</v>
      </c>
      <c r="F14" s="18" t="s">
        <v>53</v>
      </c>
      <c r="G14" s="34">
        <v>1.0</v>
      </c>
      <c r="H14" s="18" t="s">
        <v>54</v>
      </c>
      <c r="I14" s="34">
        <v>30.0</v>
      </c>
      <c r="J14" s="18" t="s">
        <v>55</v>
      </c>
      <c r="K14" s="34">
        <v>60176.0</v>
      </c>
      <c r="L14" s="18"/>
      <c r="M14" s="18"/>
      <c r="N14" s="18"/>
      <c r="O14" s="18"/>
      <c r="P14" s="18" t="s">
        <v>119</v>
      </c>
      <c r="Q14" s="18" t="s">
        <v>58</v>
      </c>
      <c r="R14" s="18"/>
      <c r="S14" s="18"/>
      <c r="T14" s="18"/>
      <c r="U14" s="18"/>
      <c r="V14" s="18"/>
      <c r="W14" s="34">
        <v>2000.0</v>
      </c>
      <c r="X14" s="18"/>
      <c r="Y14" s="18"/>
      <c r="Z14" s="18" t="s">
        <v>439</v>
      </c>
      <c r="AA14" s="18" t="s">
        <v>61</v>
      </c>
      <c r="AB14" s="18"/>
      <c r="AC14" s="18"/>
      <c r="AD14" s="18"/>
      <c r="AE14" s="18" t="str">
        <f t="shared" si="1"/>
        <v>Will be (Renting) (City of Chicago)(), (Condominium/Apartment), Parking (Garage, Parking Spot), School (No)(), Budget (2000)(), Time Priod (07/01/2015)</v>
      </c>
      <c r="AF14" s="18" t="s">
        <v>69</v>
      </c>
      <c r="AG14" s="73" t="s">
        <v>855</v>
      </c>
      <c r="AH14" s="18" t="s">
        <v>856</v>
      </c>
      <c r="AI14" s="22" t="str">
        <f t="shared" si="2"/>
        <v>Beds (1), Bath (1+), Parking (Garage, Parking Spot)</v>
      </c>
      <c r="AJ14" s="50" t="s">
        <v>492</v>
      </c>
      <c r="AK14" s="18" t="s">
        <v>857</v>
      </c>
      <c r="AL14" s="18" t="s">
        <v>495</v>
      </c>
      <c r="AM14" s="18"/>
      <c r="AN14" s="18"/>
    </row>
    <row r="15" hidden="1">
      <c r="A15" s="33">
        <v>42135.73612767361</v>
      </c>
      <c r="B15" s="18" t="s">
        <v>859</v>
      </c>
      <c r="C15" s="18" t="s">
        <v>356</v>
      </c>
      <c r="D15" s="18" t="s">
        <v>51</v>
      </c>
      <c r="E15" s="18" t="s">
        <v>510</v>
      </c>
      <c r="F15" s="18" t="s">
        <v>53</v>
      </c>
      <c r="G15" s="34">
        <v>1.0</v>
      </c>
      <c r="H15" s="18" t="s">
        <v>78</v>
      </c>
      <c r="I15" s="34">
        <v>35.0</v>
      </c>
      <c r="J15" s="18" t="s">
        <v>397</v>
      </c>
      <c r="K15" s="34">
        <v>6008.0</v>
      </c>
      <c r="L15" s="18" t="s">
        <v>866</v>
      </c>
      <c r="M15" s="18"/>
      <c r="N15" s="18"/>
      <c r="O15" s="18" t="s">
        <v>870</v>
      </c>
      <c r="P15" s="18" t="s">
        <v>872</v>
      </c>
      <c r="Q15" s="18" t="s">
        <v>58</v>
      </c>
      <c r="R15" s="18"/>
      <c r="S15" s="18"/>
      <c r="T15" s="18"/>
      <c r="U15" s="18"/>
      <c r="V15" s="18"/>
      <c r="W15" s="18" t="s">
        <v>875</v>
      </c>
      <c r="X15" s="18"/>
      <c r="Y15" s="18"/>
      <c r="Z15" s="18" t="s">
        <v>439</v>
      </c>
      <c r="AA15" s="18" t="s">
        <v>61</v>
      </c>
      <c r="AB15" s="18"/>
      <c r="AC15" s="18"/>
      <c r="AD15" s="18" t="s">
        <v>876</v>
      </c>
      <c r="AE15" s="18" t="str">
        <f t="shared" si="1"/>
        <v>Will be (Renting) (City of Chicago, Near Chicago Suburbs, Northwestern Suburbs)(edison park, park ridge), (Condominium/Apartment), Parking (Garage, Parking Spot), School (No)(), Budget (1000-1600)(), Time Priod (07/01/15)</v>
      </c>
      <c r="AF15" s="18" t="s">
        <v>69</v>
      </c>
      <c r="AG15" s="100" t="s">
        <v>880</v>
      </c>
      <c r="AH15" s="18" t="s">
        <v>885</v>
      </c>
      <c r="AI15" s="22" t="str">
        <f t="shared" si="2"/>
        <v>Beds (1), Bath (2+), Parking (Garage, Parking Spot)</v>
      </c>
      <c r="AJ15" s="50" t="s">
        <v>893</v>
      </c>
      <c r="AK15" s="18"/>
      <c r="AL15" s="18" t="s">
        <v>894</v>
      </c>
      <c r="AM15" s="18" t="s">
        <v>726</v>
      </c>
      <c r="AN15" s="18" t="s">
        <v>896</v>
      </c>
    </row>
    <row r="16">
      <c r="A16" s="33">
        <v>42136.625687974534</v>
      </c>
      <c r="B16" s="18" t="s">
        <v>901</v>
      </c>
      <c r="C16" s="18" t="s">
        <v>903</v>
      </c>
      <c r="D16" s="18" t="s">
        <v>490</v>
      </c>
      <c r="E16" s="18" t="s">
        <v>175</v>
      </c>
      <c r="F16" s="18" t="s">
        <v>77</v>
      </c>
      <c r="G16" s="34">
        <v>3.0</v>
      </c>
      <c r="H16" s="18" t="s">
        <v>78</v>
      </c>
      <c r="I16" s="34">
        <v>40.0</v>
      </c>
      <c r="J16" s="18" t="s">
        <v>100</v>
      </c>
      <c r="K16" s="18" t="s">
        <v>906</v>
      </c>
      <c r="L16" s="18"/>
      <c r="M16" s="18"/>
      <c r="N16" s="18"/>
      <c r="O16" s="18"/>
      <c r="P16" s="18" t="s">
        <v>612</v>
      </c>
      <c r="Q16" s="18" t="s">
        <v>82</v>
      </c>
      <c r="R16" s="18"/>
      <c r="S16" s="18" t="s">
        <v>908</v>
      </c>
      <c r="T16" s="34">
        <v>3000.0</v>
      </c>
      <c r="U16" s="85">
        <v>0.1</v>
      </c>
      <c r="V16" s="18" t="s">
        <v>86</v>
      </c>
      <c r="W16" s="18"/>
      <c r="X16" s="18"/>
      <c r="Y16" s="18"/>
      <c r="Z16" s="18"/>
      <c r="AA16" s="18"/>
      <c r="AB16" s="18" t="s">
        <v>87</v>
      </c>
      <c r="AC16" s="18" t="s">
        <v>88</v>
      </c>
      <c r="AD16" s="18" t="s">
        <v>911</v>
      </c>
      <c r="AE16" s="18" t="str">
        <f t="shared" si="1"/>
        <v>Will be (Buying) (City of Chicago, Near Chicago Suburbs, Northwestern Suburbs, Western Suburbs)(), (Single Family Home), Parking (), School ()(Yes), Budget ()(3000), Time Priod (08/01/15)</v>
      </c>
      <c r="AF16" s="18" t="s">
        <v>109</v>
      </c>
      <c r="AG16" s="22" t="s">
        <v>753</v>
      </c>
      <c r="AH16" s="18"/>
      <c r="AI16" s="22" t="str">
        <f t="shared" si="2"/>
        <v>Beds (3), Bath (2+), Parking ()</v>
      </c>
      <c r="AJ16" s="18"/>
      <c r="AK16" s="18"/>
      <c r="AL16" s="18" t="s">
        <v>913</v>
      </c>
      <c r="AM16" s="18" t="s">
        <v>914</v>
      </c>
      <c r="AN16" s="18" t="s">
        <v>915</v>
      </c>
    </row>
    <row r="17" hidden="1">
      <c r="A17" s="33">
        <v>42136.99387077546</v>
      </c>
      <c r="B17" s="18" t="s">
        <v>918</v>
      </c>
      <c r="C17" s="18" t="s">
        <v>920</v>
      </c>
      <c r="D17" s="18" t="s">
        <v>51</v>
      </c>
      <c r="E17" s="18" t="s">
        <v>921</v>
      </c>
      <c r="F17" s="18" t="s">
        <v>53</v>
      </c>
      <c r="G17" s="34">
        <v>1.0</v>
      </c>
      <c r="H17" s="18" t="s">
        <v>54</v>
      </c>
      <c r="I17" s="18" t="s">
        <v>923</v>
      </c>
      <c r="J17" s="18" t="s">
        <v>55</v>
      </c>
      <c r="K17" s="34">
        <v>60607.0</v>
      </c>
      <c r="L17" s="18"/>
      <c r="M17" s="18"/>
      <c r="N17" s="18"/>
      <c r="O17" s="18"/>
      <c r="P17" s="18" t="s">
        <v>119</v>
      </c>
      <c r="Q17" s="18" t="s">
        <v>58</v>
      </c>
      <c r="R17" s="18"/>
      <c r="S17" s="18"/>
      <c r="T17" s="18"/>
      <c r="U17" s="18"/>
      <c r="V17" s="18"/>
      <c r="W17" s="34">
        <v>1200.0</v>
      </c>
      <c r="X17" s="18"/>
      <c r="Y17" s="18"/>
      <c r="Z17" s="18" t="s">
        <v>121</v>
      </c>
      <c r="AA17" s="18" t="s">
        <v>61</v>
      </c>
      <c r="AB17" s="18"/>
      <c r="AC17" s="18"/>
      <c r="AD17" s="18" t="s">
        <v>928</v>
      </c>
      <c r="AE17" s="18" t="str">
        <f t="shared" si="1"/>
        <v>Will be (Renting) (City of Chicago)(), (Condominium/Apartment), Parking (Not Important), School (No)(), Budget (1200)(), Time Priod (12/01/2015)</v>
      </c>
      <c r="AF17" s="18" t="s">
        <v>69</v>
      </c>
      <c r="AG17" s="73" t="s">
        <v>931</v>
      </c>
      <c r="AH17" s="18"/>
      <c r="AI17" s="22" t="str">
        <f t="shared" si="2"/>
        <v>Beds (1), Bath (1+), Parking (Not Important)</v>
      </c>
      <c r="AJ17" s="50" t="s">
        <v>142</v>
      </c>
      <c r="AK17" s="18"/>
      <c r="AL17" s="18"/>
      <c r="AM17" s="18"/>
      <c r="AN17" s="18"/>
    </row>
    <row r="18" hidden="1">
      <c r="A18" s="33">
        <v>42137.364137488425</v>
      </c>
      <c r="B18" s="18" t="s">
        <v>936</v>
      </c>
      <c r="C18" s="18" t="s">
        <v>383</v>
      </c>
      <c r="D18" s="18" t="s">
        <v>938</v>
      </c>
      <c r="E18" s="18" t="s">
        <v>940</v>
      </c>
      <c r="F18" s="18" t="s">
        <v>53</v>
      </c>
      <c r="G18" s="34">
        <v>1.0</v>
      </c>
      <c r="H18" s="18" t="s">
        <v>54</v>
      </c>
      <c r="I18" s="34">
        <v>30.0</v>
      </c>
      <c r="J18" s="18" t="s">
        <v>100</v>
      </c>
      <c r="K18" s="34">
        <v>60608.0</v>
      </c>
      <c r="L18" s="18"/>
      <c r="M18" s="18"/>
      <c r="N18" s="18"/>
      <c r="O18" s="18"/>
      <c r="P18" s="18" t="s">
        <v>595</v>
      </c>
      <c r="Q18" s="18" t="s">
        <v>58</v>
      </c>
      <c r="R18" s="18"/>
      <c r="S18" s="18"/>
      <c r="T18" s="18"/>
      <c r="U18" s="18"/>
      <c r="V18" s="18"/>
      <c r="W18" s="34">
        <v>1000.0</v>
      </c>
      <c r="X18" s="18"/>
      <c r="Y18" s="18"/>
      <c r="Z18" s="18" t="s">
        <v>121</v>
      </c>
      <c r="AA18" s="18" t="s">
        <v>61</v>
      </c>
      <c r="AB18" s="18"/>
      <c r="AC18" s="18"/>
      <c r="AD18" s="18" t="s">
        <v>945</v>
      </c>
      <c r="AE18" s="18" t="str">
        <f t="shared" si="1"/>
        <v>Will be (Renting) (City of Chicago, Near Chicago Suburbs)(), (Condominium/Apartment), Parking (Not Important), School (No)(), Budget (1000)(), Time Priod (08/24/15)</v>
      </c>
      <c r="AF18" s="18" t="s">
        <v>69</v>
      </c>
      <c r="AG18" s="100" t="s">
        <v>947</v>
      </c>
      <c r="AH18" s="50" t="s">
        <v>86</v>
      </c>
      <c r="AI18" s="22" t="str">
        <f t="shared" si="2"/>
        <v>Beds (1), Bath (1+), Parking (Not Important)</v>
      </c>
      <c r="AJ18" s="50" t="s">
        <v>142</v>
      </c>
      <c r="AK18" s="18"/>
      <c r="AL18" s="50" t="s">
        <v>883</v>
      </c>
      <c r="AM18" s="18"/>
      <c r="AN18" s="18"/>
    </row>
    <row r="19" hidden="1">
      <c r="A19" s="33">
        <v>42137.932520625</v>
      </c>
      <c r="B19" s="18" t="s">
        <v>950</v>
      </c>
      <c r="C19" s="18" t="s">
        <v>375</v>
      </c>
      <c r="D19" s="18" t="s">
        <v>51</v>
      </c>
      <c r="E19" s="18" t="s">
        <v>116</v>
      </c>
      <c r="F19" s="18" t="s">
        <v>53</v>
      </c>
      <c r="G19" s="34">
        <v>1.0</v>
      </c>
      <c r="H19" s="18" t="s">
        <v>54</v>
      </c>
      <c r="I19" s="34">
        <v>30.0</v>
      </c>
      <c r="J19" s="18" t="s">
        <v>55</v>
      </c>
      <c r="K19" s="34">
        <v>60606.0</v>
      </c>
      <c r="L19" s="37"/>
      <c r="M19" s="37"/>
      <c r="N19" s="37"/>
      <c r="O19" s="18" t="s">
        <v>957</v>
      </c>
      <c r="P19" s="18" t="s">
        <v>958</v>
      </c>
      <c r="Q19" s="18" t="s">
        <v>58</v>
      </c>
      <c r="R19" s="37"/>
      <c r="S19" s="37"/>
      <c r="T19" s="37"/>
      <c r="U19" s="37"/>
      <c r="V19" s="37"/>
      <c r="W19" s="34">
        <v>1300.0</v>
      </c>
      <c r="X19" s="37"/>
      <c r="Y19" s="37"/>
      <c r="Z19" s="18" t="s">
        <v>60</v>
      </c>
      <c r="AA19" s="18" t="s">
        <v>61</v>
      </c>
      <c r="AB19" s="37"/>
      <c r="AC19" s="37"/>
      <c r="AD19" s="18" t="s">
        <v>965</v>
      </c>
      <c r="AE19" s="18" t="str">
        <f t="shared" si="1"/>
        <v>Will be (Renting) (City of Chicago, Northern Suburbs)(Lincoln Park, The Loop, Wrigleyville), (Condominium/Apartment), Parking (Parking Spot, Street Parking), School (No)(), Budget (1300)(), Time Priod (09/01/15)</v>
      </c>
      <c r="AF19" s="18" t="s">
        <v>69</v>
      </c>
      <c r="AG19" s="73" t="s">
        <v>969</v>
      </c>
      <c r="AH19" s="101" t="s">
        <v>86</v>
      </c>
      <c r="AI19" s="22" t="str">
        <f t="shared" si="2"/>
        <v>Beds (1), Bath (1+), Parking (Parking Spot, Street Parking)</v>
      </c>
      <c r="AJ19" s="101" t="s">
        <v>471</v>
      </c>
      <c r="AK19" s="37"/>
      <c r="AL19" s="18" t="s">
        <v>128</v>
      </c>
      <c r="AM19" s="18" t="s">
        <v>98</v>
      </c>
      <c r="AN19" s="18" t="s">
        <v>980</v>
      </c>
    </row>
    <row r="20" hidden="1">
      <c r="A20" s="33">
        <v>42138.28713931713</v>
      </c>
      <c r="B20" s="18" t="s">
        <v>984</v>
      </c>
      <c r="C20" s="18" t="s">
        <v>985</v>
      </c>
      <c r="D20" s="18" t="s">
        <v>51</v>
      </c>
      <c r="E20" s="18" t="s">
        <v>407</v>
      </c>
      <c r="F20" s="18" t="s">
        <v>53</v>
      </c>
      <c r="G20" s="34">
        <v>2.0</v>
      </c>
      <c r="H20" s="18" t="s">
        <v>78</v>
      </c>
      <c r="I20" s="18" t="s">
        <v>992</v>
      </c>
      <c r="J20" s="18" t="s">
        <v>100</v>
      </c>
      <c r="K20" s="34">
        <v>60603.0</v>
      </c>
      <c r="L20" s="37"/>
      <c r="M20" s="37"/>
      <c r="N20" s="37"/>
      <c r="O20" s="37"/>
      <c r="P20" s="18" t="s">
        <v>994</v>
      </c>
      <c r="Q20" s="18" t="s">
        <v>58</v>
      </c>
      <c r="R20" s="37"/>
      <c r="S20" s="37"/>
      <c r="T20" s="37"/>
      <c r="U20" s="37"/>
      <c r="V20" s="37"/>
      <c r="W20" s="34">
        <v>2000.0</v>
      </c>
      <c r="X20" s="37"/>
      <c r="Y20" s="37"/>
      <c r="Z20" s="18" t="s">
        <v>121</v>
      </c>
      <c r="AA20" s="18" t="s">
        <v>61</v>
      </c>
      <c r="AB20" s="37"/>
      <c r="AC20" s="37"/>
      <c r="AD20" s="18" t="s">
        <v>997</v>
      </c>
      <c r="AE20" s="18" t="str">
        <f t="shared" si="1"/>
        <v>Will be (Renting) (City of Chicago, Near Chicago Suburbs, Northern Suburbs)(), (Condominium/Apartment), Parking (Not Important), School (No)(), Budget (2000)(), Time Priod (06/15/15)</v>
      </c>
      <c r="AF20" s="18" t="s">
        <v>109</v>
      </c>
      <c r="AG20" s="73" t="s">
        <v>1001</v>
      </c>
      <c r="AH20" s="101" t="s">
        <v>61</v>
      </c>
      <c r="AI20" s="22" t="str">
        <f t="shared" si="2"/>
        <v>Beds (2), Bath (2+), Parking (Not Important)</v>
      </c>
      <c r="AJ20" s="37"/>
      <c r="AK20" s="101" t="s">
        <v>1004</v>
      </c>
      <c r="AL20" s="101" t="s">
        <v>182</v>
      </c>
      <c r="AM20" s="101" t="s">
        <v>98</v>
      </c>
      <c r="AN20" s="101" t="s">
        <v>1007</v>
      </c>
    </row>
    <row r="21" hidden="1">
      <c r="A21" s="33">
        <v>42138.46752024305</v>
      </c>
      <c r="B21" s="18" t="s">
        <v>1008</v>
      </c>
      <c r="C21" s="18" t="s">
        <v>467</v>
      </c>
      <c r="D21" s="18" t="s">
        <v>51</v>
      </c>
      <c r="E21" s="18" t="s">
        <v>1010</v>
      </c>
      <c r="F21" s="18" t="s">
        <v>53</v>
      </c>
      <c r="G21" s="34">
        <v>1.0</v>
      </c>
      <c r="H21" s="18" t="s">
        <v>54</v>
      </c>
      <c r="I21" s="34">
        <v>40.0</v>
      </c>
      <c r="J21" s="18" t="s">
        <v>100</v>
      </c>
      <c r="K21" s="102">
        <v>60654.0</v>
      </c>
      <c r="L21" s="18" t="s">
        <v>883</v>
      </c>
      <c r="M21" s="37"/>
      <c r="N21" s="37"/>
      <c r="O21" s="18" t="s">
        <v>883</v>
      </c>
      <c r="P21" s="18" t="s">
        <v>1021</v>
      </c>
      <c r="Q21" s="18" t="s">
        <v>58</v>
      </c>
      <c r="R21" s="37"/>
      <c r="S21" s="37"/>
      <c r="T21" s="37"/>
      <c r="U21" s="37"/>
      <c r="V21" s="37"/>
      <c r="W21" s="103">
        <v>2500.0</v>
      </c>
      <c r="X21" s="37"/>
      <c r="Y21" s="37"/>
      <c r="Z21" s="18" t="s">
        <v>484</v>
      </c>
      <c r="AA21" s="18" t="s">
        <v>61</v>
      </c>
      <c r="AB21" s="37"/>
      <c r="AC21" s="37"/>
      <c r="AD21" s="18" t="s">
        <v>1029</v>
      </c>
      <c r="AE21" s="18" t="str">
        <f t="shared" si="1"/>
        <v>Will be (Renting) (Near Chicago Suburbs, Northern Suburbs)(Hyde Park), (Condominium/Apartment), Parking (Parking Spot), School (No)(), Budget (2500)(), Time Priod (October 14, 2015)</v>
      </c>
      <c r="AF21" s="18" t="s">
        <v>69</v>
      </c>
      <c r="AG21" s="73" t="s">
        <v>1033</v>
      </c>
      <c r="AH21" s="101" t="s">
        <v>86</v>
      </c>
      <c r="AI21" s="22" t="str">
        <f t="shared" si="2"/>
        <v>Beds (1), Bath (1+), Parking (Parking Spot)</v>
      </c>
      <c r="AJ21" s="101" t="s">
        <v>471</v>
      </c>
      <c r="AK21" s="101" t="s">
        <v>1038</v>
      </c>
      <c r="AL21" s="101" t="s">
        <v>495</v>
      </c>
      <c r="AM21" s="101" t="s">
        <v>883</v>
      </c>
      <c r="AN21" s="104" t="s">
        <v>493</v>
      </c>
    </row>
    <row r="22" hidden="1">
      <c r="A22" s="33">
        <v>42138.52745333333</v>
      </c>
      <c r="B22" s="18" t="s">
        <v>1045</v>
      </c>
      <c r="C22" s="18" t="s">
        <v>1047</v>
      </c>
      <c r="D22" s="18" t="s">
        <v>51</v>
      </c>
      <c r="E22" s="18" t="s">
        <v>842</v>
      </c>
      <c r="F22" s="18" t="s">
        <v>53</v>
      </c>
      <c r="G22" s="34">
        <v>1.0</v>
      </c>
      <c r="H22" s="18" t="s">
        <v>54</v>
      </c>
      <c r="I22" s="34">
        <v>45.0</v>
      </c>
      <c r="J22" s="18" t="s">
        <v>55</v>
      </c>
      <c r="K22" s="34">
        <v>60077.0</v>
      </c>
      <c r="L22" s="37"/>
      <c r="M22" s="37"/>
      <c r="N22" s="37"/>
      <c r="O22" s="18" t="s">
        <v>1062</v>
      </c>
      <c r="P22" s="18" t="s">
        <v>119</v>
      </c>
      <c r="Q22" s="18" t="s">
        <v>58</v>
      </c>
      <c r="R22" s="37"/>
      <c r="S22" s="37"/>
      <c r="T22" s="37"/>
      <c r="U22" s="37"/>
      <c r="V22" s="37"/>
      <c r="W22" s="34">
        <v>950.0</v>
      </c>
      <c r="X22" s="37"/>
      <c r="Y22" s="37"/>
      <c r="Z22" s="18" t="s">
        <v>532</v>
      </c>
      <c r="AA22" s="18" t="s">
        <v>61</v>
      </c>
      <c r="AB22" s="37"/>
      <c r="AC22" s="37"/>
      <c r="AD22" s="37"/>
      <c r="AE22" s="18" t="str">
        <f t="shared" si="1"/>
        <v>Will be (Renting) (City of Chicago)(Lake View, Lincoln Park, Logan Square), (Condominium/Apartment), Parking (Garage, Parking Spot, Street Parking), School (No)(), Budget (950)(), Time Priod (07/01/2015)</v>
      </c>
      <c r="AF22" s="18" t="s">
        <v>109</v>
      </c>
      <c r="AG22" s="73" t="s">
        <v>1001</v>
      </c>
      <c r="AH22" s="101" t="s">
        <v>61</v>
      </c>
      <c r="AI22" s="22" t="str">
        <f t="shared" si="2"/>
        <v>Beds (1), Bath (1+), Parking (Garage, Parking Spot, Street Parking)</v>
      </c>
      <c r="AJ22" s="37"/>
      <c r="AL22" s="101" t="s">
        <v>1063</v>
      </c>
      <c r="AM22" s="101" t="s">
        <v>1064</v>
      </c>
      <c r="AN22" s="37"/>
    </row>
    <row r="23" hidden="1">
      <c r="A23" s="63">
        <v>42139.354334999996</v>
      </c>
      <c r="B23" s="64" t="s">
        <v>1065</v>
      </c>
      <c r="C23" s="64" t="s">
        <v>1066</v>
      </c>
      <c r="D23" s="64" t="s">
        <v>434</v>
      </c>
      <c r="E23" s="64" t="s">
        <v>1069</v>
      </c>
      <c r="F23" s="64" t="s">
        <v>53</v>
      </c>
      <c r="G23" s="65">
        <v>2.0</v>
      </c>
      <c r="H23" s="64" t="s">
        <v>78</v>
      </c>
      <c r="I23" s="64" t="s">
        <v>1071</v>
      </c>
      <c r="J23" s="64" t="s">
        <v>55</v>
      </c>
      <c r="K23" s="65">
        <v>60115.0</v>
      </c>
      <c r="L23" s="64" t="s">
        <v>1073</v>
      </c>
      <c r="M23" s="64"/>
      <c r="N23" s="64"/>
      <c r="O23" s="64" t="s">
        <v>1074</v>
      </c>
      <c r="P23" s="64" t="s">
        <v>1075</v>
      </c>
      <c r="Q23" s="64" t="s">
        <v>58</v>
      </c>
      <c r="R23" s="64"/>
      <c r="S23" s="64"/>
      <c r="T23" s="64"/>
      <c r="U23" s="64"/>
      <c r="V23" s="64"/>
      <c r="W23" s="64" t="s">
        <v>1076</v>
      </c>
      <c r="X23" s="64"/>
      <c r="Y23" s="64"/>
      <c r="Z23" s="64" t="s">
        <v>484</v>
      </c>
      <c r="AA23" s="64" t="s">
        <v>61</v>
      </c>
      <c r="AB23" s="64"/>
      <c r="AC23" s="64"/>
      <c r="AD23" s="64" t="s">
        <v>1078</v>
      </c>
      <c r="AE23" s="64" t="str">
        <f t="shared" si="1"/>
        <v>Will be (Renting) (Near Chicago Suburbs, Northwestern Suburbs)( Naperville  - Oak park ), (Condominium/Apartment), Parking (Parking Spot), School (No)(), Budget (1800-1900)(), Time Priod (August 13)</v>
      </c>
      <c r="AF23" s="64" t="s">
        <v>94</v>
      </c>
      <c r="AG23" s="105" t="s">
        <v>1080</v>
      </c>
      <c r="AH23" s="71"/>
      <c r="AI23" s="67" t="str">
        <f t="shared" si="2"/>
        <v>Beds (2), Bath (2+), Parking (Parking Spot)</v>
      </c>
      <c r="AJ23" s="64"/>
      <c r="AK23" s="64"/>
      <c r="AL23" s="64"/>
      <c r="AM23" s="64"/>
      <c r="AN23" s="64"/>
    </row>
    <row r="24">
      <c r="A24" s="33">
        <v>42139.41435795139</v>
      </c>
      <c r="B24" s="18" t="s">
        <v>1097</v>
      </c>
      <c r="C24" s="18" t="s">
        <v>477</v>
      </c>
      <c r="D24" s="18" t="s">
        <v>1099</v>
      </c>
      <c r="E24" s="18" t="s">
        <v>1100</v>
      </c>
      <c r="F24" s="18" t="s">
        <v>735</v>
      </c>
      <c r="G24" s="34">
        <v>2.0</v>
      </c>
      <c r="H24" s="18" t="s">
        <v>78</v>
      </c>
      <c r="I24" s="18" t="s">
        <v>1103</v>
      </c>
      <c r="J24" s="18" t="s">
        <v>55</v>
      </c>
      <c r="K24" s="34">
        <v>60053.0</v>
      </c>
      <c r="L24" s="18" t="s">
        <v>1104</v>
      </c>
      <c r="M24" s="37"/>
      <c r="N24" s="37"/>
      <c r="O24" s="37"/>
      <c r="P24" s="18" t="s">
        <v>562</v>
      </c>
      <c r="Q24" s="18" t="s">
        <v>82</v>
      </c>
      <c r="R24" s="37"/>
      <c r="S24" s="18" t="s">
        <v>1105</v>
      </c>
      <c r="T24" s="34">
        <v>900.0</v>
      </c>
      <c r="U24" s="85">
        <v>0.2</v>
      </c>
      <c r="V24" s="18" t="s">
        <v>61</v>
      </c>
      <c r="W24" s="37"/>
      <c r="X24" s="37"/>
      <c r="Y24" s="37"/>
      <c r="Z24" s="37"/>
      <c r="AA24" s="37"/>
      <c r="AB24" s="37"/>
      <c r="AC24" s="37"/>
      <c r="AD24" s="18" t="s">
        <v>1106</v>
      </c>
      <c r="AE24" s="18" t="str">
        <f t="shared" si="1"/>
        <v>Will be (Buying) (Near Chicago Suburbs, Northern Suburbs, Northwestern Suburbs)(), (Townhome (note that this is not common in city of Chicago)), Parking (), School ()(No), Budget ()(900), Time Priod (08/2015)</v>
      </c>
      <c r="AF24" s="18" t="s">
        <v>69</v>
      </c>
      <c r="AG24" s="73" t="s">
        <v>1111</v>
      </c>
      <c r="AH24" s="37"/>
      <c r="AI24" s="22" t="str">
        <f t="shared" si="2"/>
        <v>Beds (2), Bath (2+), Parking ()</v>
      </c>
      <c r="AJ24" s="101" t="s">
        <v>1113</v>
      </c>
      <c r="AK24" s="37"/>
      <c r="AL24" s="37"/>
      <c r="AM24" s="37"/>
      <c r="AN24" s="37"/>
    </row>
    <row r="25" hidden="1">
      <c r="A25" s="63">
        <v>42139.540609895834</v>
      </c>
      <c r="B25" s="64" t="s">
        <v>1115</v>
      </c>
      <c r="C25" s="64" t="s">
        <v>1116</v>
      </c>
      <c r="D25" s="64" t="s">
        <v>51</v>
      </c>
      <c r="E25" s="64" t="s">
        <v>146</v>
      </c>
      <c r="F25" s="64" t="s">
        <v>53</v>
      </c>
      <c r="G25" s="65">
        <v>2.0</v>
      </c>
      <c r="H25" s="64" t="s">
        <v>78</v>
      </c>
      <c r="I25" s="65">
        <v>30.0</v>
      </c>
      <c r="J25" s="64" t="s">
        <v>397</v>
      </c>
      <c r="K25" s="65">
        <v>60164.0</v>
      </c>
      <c r="L25" s="64"/>
      <c r="M25" s="64"/>
      <c r="N25" s="64"/>
      <c r="O25" s="64" t="s">
        <v>1119</v>
      </c>
      <c r="P25" s="64" t="s">
        <v>1121</v>
      </c>
      <c r="Q25" s="64" t="s">
        <v>58</v>
      </c>
      <c r="R25" s="64"/>
      <c r="S25" s="64"/>
      <c r="T25" s="64"/>
      <c r="U25" s="64"/>
      <c r="V25" s="64"/>
      <c r="W25" s="64" t="s">
        <v>1122</v>
      </c>
      <c r="X25" s="64"/>
      <c r="Y25" s="64"/>
      <c r="Z25" s="64" t="s">
        <v>532</v>
      </c>
      <c r="AA25" s="64" t="s">
        <v>61</v>
      </c>
      <c r="AB25" s="64"/>
      <c r="AC25" s="64"/>
      <c r="AD25" s="64" t="s">
        <v>1125</v>
      </c>
      <c r="AE25" s="64" t="str">
        <f t="shared" si="1"/>
        <v>Will be (Renting) (Near Chicago Suburbs (just outside city borders), Northern Suburbs, Northwestern Suburbs, Western Suburbs, Southwestern Suburbs)(Oak Brook, Elm Hurst), (Condominium/Apartment), Parking (Garage, Parking Spot, Street Parking), School (No)(), Budget (2000&gt;)(), Time Priod (08/01/2015)</v>
      </c>
      <c r="AF25" s="64" t="s">
        <v>94</v>
      </c>
      <c r="AG25" s="105" t="s">
        <v>1127</v>
      </c>
      <c r="AH25" s="64"/>
      <c r="AI25" s="67" t="str">
        <f t="shared" si="2"/>
        <v>Beds (2), Bath (2+), Parking (Garage, Parking Spot, Street Parking)</v>
      </c>
      <c r="AJ25" s="64"/>
      <c r="AK25" s="64"/>
      <c r="AL25" s="64"/>
      <c r="AM25" s="64"/>
      <c r="AN25" s="64"/>
    </row>
    <row r="26" hidden="1">
      <c r="A26" s="33">
        <v>42139.57927233796</v>
      </c>
      <c r="B26" s="18" t="s">
        <v>1129</v>
      </c>
      <c r="C26" s="18" t="s">
        <v>1130</v>
      </c>
      <c r="D26" s="18" t="s">
        <v>490</v>
      </c>
      <c r="E26" s="18" t="s">
        <v>1131</v>
      </c>
      <c r="F26" s="18" t="s">
        <v>77</v>
      </c>
      <c r="G26" s="34">
        <v>4.0</v>
      </c>
      <c r="H26" s="18" t="s">
        <v>78</v>
      </c>
      <c r="I26" s="34">
        <v>45.0</v>
      </c>
      <c r="J26" s="18" t="s">
        <v>55</v>
      </c>
      <c r="K26" s="34">
        <v>60603.0</v>
      </c>
      <c r="L26" s="37"/>
      <c r="M26" s="37"/>
      <c r="N26" s="37"/>
      <c r="O26" s="18" t="s">
        <v>1134</v>
      </c>
      <c r="P26" s="18" t="s">
        <v>1136</v>
      </c>
      <c r="Q26" s="18" t="s">
        <v>58</v>
      </c>
      <c r="R26" s="37"/>
      <c r="S26" s="37"/>
      <c r="T26" s="37"/>
      <c r="U26" s="37"/>
      <c r="V26" s="37"/>
      <c r="W26" s="34">
        <v>2800.0</v>
      </c>
      <c r="X26" s="37"/>
      <c r="Y26" s="37"/>
      <c r="Z26" s="18" t="s">
        <v>149</v>
      </c>
      <c r="AA26" s="18" t="s">
        <v>86</v>
      </c>
      <c r="AB26" s="18" t="s">
        <v>87</v>
      </c>
      <c r="AC26" s="18" t="s">
        <v>105</v>
      </c>
      <c r="AD26" s="18" t="s">
        <v>1007</v>
      </c>
      <c r="AE26" s="18" t="str">
        <f t="shared" si="1"/>
        <v>Will be (Renting) (Near Chicago Suburbs (just outside city borders), Western Suburbs)(Evanston, Naperville, Downers Grove), (Single Family Home), Parking (Garage), School (Yes)(), Budget (2800)(), Time Priod (07/00/15)</v>
      </c>
      <c r="AF26" s="18" t="s">
        <v>109</v>
      </c>
      <c r="AG26" s="22" t="s">
        <v>1146</v>
      </c>
      <c r="AH26" s="37"/>
      <c r="AI26" s="22" t="str">
        <f t="shared" si="2"/>
        <v>Beds (4), Bath (2+), Parking (Garage)</v>
      </c>
      <c r="AJ26" s="37"/>
      <c r="AK26" s="37"/>
      <c r="AL26" s="37"/>
      <c r="AM26" s="37"/>
      <c r="AN26" s="37"/>
    </row>
    <row r="27" hidden="1">
      <c r="A27" s="33">
        <v>42139.64640200231</v>
      </c>
      <c r="B27" s="18" t="s">
        <v>1149</v>
      </c>
      <c r="C27" s="18" t="s">
        <v>1151</v>
      </c>
      <c r="D27" s="18" t="s">
        <v>1152</v>
      </c>
      <c r="E27" s="18" t="s">
        <v>1153</v>
      </c>
      <c r="F27" s="18" t="s">
        <v>735</v>
      </c>
      <c r="G27" s="34">
        <v>4.0</v>
      </c>
      <c r="H27" s="18" t="s">
        <v>78</v>
      </c>
      <c r="I27" s="34">
        <v>0.0</v>
      </c>
      <c r="J27" s="18" t="s">
        <v>100</v>
      </c>
      <c r="K27" s="18" t="s">
        <v>1154</v>
      </c>
      <c r="L27" s="37"/>
      <c r="M27" s="37"/>
      <c r="N27" s="37"/>
      <c r="O27" s="37"/>
      <c r="P27" s="18" t="s">
        <v>1155</v>
      </c>
      <c r="Q27" s="18" t="s">
        <v>58</v>
      </c>
      <c r="R27" s="37"/>
      <c r="S27" s="37"/>
      <c r="T27" s="37"/>
      <c r="U27" s="37"/>
      <c r="V27" s="37"/>
      <c r="W27" s="34">
        <v>1500.0</v>
      </c>
      <c r="X27" s="37"/>
      <c r="Y27" s="37"/>
      <c r="Z27" s="18" t="s">
        <v>532</v>
      </c>
      <c r="AA27" s="18" t="s">
        <v>86</v>
      </c>
      <c r="AB27" s="18" t="s">
        <v>150</v>
      </c>
      <c r="AC27" s="18" t="s">
        <v>88</v>
      </c>
      <c r="AD27" s="18" t="s">
        <v>1156</v>
      </c>
      <c r="AE27" s="18" t="str">
        <f t="shared" si="1"/>
        <v>Will be (Renting) (Northern Suburbs, Northwestern Suburbs)(), (Townhome (note that this is not common in city of Chicago)), Parking (Garage, Parking Spot, Street Parking), School (Yes)(), Budget (1500)(), Time Priod (10 July )</v>
      </c>
      <c r="AF27" s="18" t="s">
        <v>69</v>
      </c>
      <c r="AG27" s="106" t="s">
        <v>1158</v>
      </c>
      <c r="AH27" s="37"/>
      <c r="AI27" s="22" t="str">
        <f t="shared" si="2"/>
        <v>Beds (4), Bath (2+), Parking (Garage, Parking Spot, Street Parking)</v>
      </c>
      <c r="AJ27" s="101" t="s">
        <v>791</v>
      </c>
      <c r="AK27" s="37"/>
      <c r="AL27" s="37"/>
      <c r="AM27" s="37"/>
      <c r="AN27" s="37"/>
    </row>
    <row r="28">
      <c r="AG28" s="5"/>
      <c r="AI28" s="5"/>
    </row>
    <row r="29">
      <c r="AG29" s="5"/>
      <c r="AI29" s="5"/>
    </row>
    <row r="30">
      <c r="AG30" s="5"/>
      <c r="AI30" s="5"/>
    </row>
    <row r="31">
      <c r="AG31" s="5"/>
      <c r="AI31" s="5"/>
    </row>
    <row r="32">
      <c r="AG32" s="5"/>
      <c r="AI32" s="5"/>
    </row>
    <row r="33">
      <c r="AG33" s="5"/>
      <c r="AI33" s="5"/>
    </row>
    <row r="34">
      <c r="AG34" s="5"/>
      <c r="AI34" s="5"/>
    </row>
    <row r="35">
      <c r="AG35" s="5"/>
      <c r="AI35" s="5"/>
    </row>
    <row r="36">
      <c r="AG36" s="5"/>
      <c r="AI36" s="5"/>
    </row>
    <row r="37">
      <c r="AG37" s="5"/>
      <c r="AI37" s="5"/>
    </row>
    <row r="38">
      <c r="AG38" s="5"/>
      <c r="AI38" s="5"/>
    </row>
    <row r="39">
      <c r="AG39" s="5"/>
      <c r="AI39" s="5"/>
    </row>
    <row r="40">
      <c r="AG40" s="5"/>
      <c r="AI40" s="5"/>
    </row>
    <row r="41">
      <c r="AG41" s="5"/>
      <c r="AI41" s="5"/>
    </row>
    <row r="42">
      <c r="AG42" s="5"/>
      <c r="AI42" s="5"/>
    </row>
    <row r="43">
      <c r="AG43" s="5"/>
      <c r="AI43" s="5"/>
    </row>
    <row r="44">
      <c r="AG44" s="5"/>
      <c r="AI44" s="5"/>
    </row>
    <row r="45">
      <c r="AG45" s="5"/>
      <c r="AI45" s="5"/>
    </row>
    <row r="46">
      <c r="AG46" s="5"/>
      <c r="AI46" s="5"/>
    </row>
    <row r="47">
      <c r="AG47" s="5"/>
      <c r="AI47" s="5"/>
    </row>
    <row r="48">
      <c r="AG48" s="5"/>
      <c r="AI48" s="5"/>
    </row>
    <row r="49">
      <c r="AG49" s="5"/>
      <c r="AI49" s="5"/>
    </row>
    <row r="50">
      <c r="AG50" s="5"/>
      <c r="AI50" s="5"/>
    </row>
    <row r="51">
      <c r="AG51" s="5"/>
      <c r="AI51" s="5"/>
    </row>
    <row r="52">
      <c r="AG52" s="5"/>
      <c r="AI52" s="5"/>
    </row>
    <row r="53">
      <c r="AG53" s="5"/>
      <c r="AI53" s="5"/>
    </row>
    <row r="54">
      <c r="AG54" s="5"/>
      <c r="AI54" s="5"/>
    </row>
    <row r="55">
      <c r="AG55" s="5"/>
      <c r="AI55" s="5"/>
    </row>
    <row r="56">
      <c r="AG56" s="5"/>
      <c r="AI56" s="5"/>
    </row>
    <row r="57">
      <c r="AG57" s="5"/>
      <c r="AI57" s="5"/>
    </row>
    <row r="58">
      <c r="AG58" s="5"/>
      <c r="AI58" s="5"/>
    </row>
    <row r="59">
      <c r="AG59" s="5"/>
      <c r="AI59" s="5"/>
    </row>
    <row r="60">
      <c r="AG60" s="5"/>
      <c r="AI60" s="5"/>
    </row>
    <row r="61">
      <c r="AG61" s="5"/>
      <c r="AI61" s="5"/>
    </row>
    <row r="62">
      <c r="AG62" s="5"/>
      <c r="AI62" s="5"/>
    </row>
    <row r="63">
      <c r="AG63" s="5"/>
      <c r="AI63" s="5"/>
    </row>
    <row r="64">
      <c r="AG64" s="5"/>
      <c r="AI64" s="5"/>
    </row>
    <row r="65">
      <c r="AG65" s="5"/>
      <c r="AI65" s="5"/>
    </row>
    <row r="66">
      <c r="AG66" s="5"/>
      <c r="AI66" s="5"/>
    </row>
    <row r="67">
      <c r="AG67" s="5"/>
      <c r="AI67" s="5"/>
    </row>
    <row r="68">
      <c r="AG68" s="5"/>
      <c r="AI68" s="5"/>
    </row>
    <row r="69">
      <c r="AG69" s="5"/>
      <c r="AI69" s="5"/>
    </row>
    <row r="70">
      <c r="AG70" s="5"/>
      <c r="AI70" s="5"/>
    </row>
    <row r="71">
      <c r="AG71" s="5"/>
      <c r="AI71" s="5"/>
    </row>
    <row r="72">
      <c r="AG72" s="5"/>
      <c r="AI72" s="5"/>
    </row>
    <row r="73">
      <c r="AG73" s="5"/>
      <c r="AI73" s="5"/>
    </row>
    <row r="74">
      <c r="AG74" s="5"/>
      <c r="AI74" s="5"/>
    </row>
    <row r="75">
      <c r="AG75" s="5"/>
      <c r="AI75" s="5"/>
    </row>
    <row r="76">
      <c r="AG76" s="5"/>
      <c r="AI76" s="5"/>
    </row>
    <row r="77">
      <c r="AG77" s="5"/>
      <c r="AI77" s="5"/>
    </row>
    <row r="78">
      <c r="AG78" s="5"/>
      <c r="AI78" s="5"/>
    </row>
    <row r="79">
      <c r="AG79" s="5"/>
      <c r="AI79" s="5"/>
    </row>
    <row r="80">
      <c r="AG80" s="5"/>
      <c r="AI80" s="5"/>
    </row>
    <row r="81">
      <c r="AG81" s="5"/>
      <c r="AI81" s="5"/>
    </row>
    <row r="82">
      <c r="AG82" s="5"/>
      <c r="AI82" s="5"/>
    </row>
    <row r="83">
      <c r="AG83" s="5"/>
      <c r="AI83" s="5"/>
    </row>
    <row r="84">
      <c r="AG84" s="5"/>
      <c r="AI84" s="5"/>
    </row>
    <row r="85">
      <c r="AG85" s="5"/>
      <c r="AI85" s="5"/>
    </row>
    <row r="86">
      <c r="AG86" s="5"/>
      <c r="AI86" s="5"/>
    </row>
    <row r="87">
      <c r="AG87" s="5"/>
      <c r="AI87" s="5"/>
    </row>
    <row r="88">
      <c r="AG88" s="5"/>
      <c r="AI88" s="5"/>
    </row>
    <row r="89">
      <c r="AG89" s="5"/>
      <c r="AI89" s="5"/>
    </row>
    <row r="90">
      <c r="AG90" s="5"/>
      <c r="AI90" s="5"/>
    </row>
    <row r="91">
      <c r="AG91" s="5"/>
      <c r="AI91" s="5"/>
    </row>
    <row r="92">
      <c r="AG92" s="5"/>
      <c r="AI92" s="5"/>
    </row>
    <row r="93">
      <c r="AG93" s="5"/>
      <c r="AI93" s="5"/>
    </row>
    <row r="94">
      <c r="AG94" s="5"/>
      <c r="AI94" s="5"/>
    </row>
    <row r="95">
      <c r="AG95" s="5"/>
      <c r="AI95" s="5"/>
    </row>
    <row r="96">
      <c r="AG96" s="5"/>
      <c r="AI96" s="5"/>
    </row>
    <row r="97">
      <c r="AG97" s="5"/>
      <c r="AI97" s="5"/>
    </row>
    <row r="98">
      <c r="AG98" s="5"/>
      <c r="AI98" s="5"/>
    </row>
    <row r="99">
      <c r="AG99" s="5"/>
      <c r="AI99" s="5"/>
    </row>
    <row r="100">
      <c r="AG100" s="5"/>
      <c r="AI100" s="5"/>
    </row>
    <row r="101">
      <c r="AG101" s="5"/>
      <c r="AI101" s="5"/>
    </row>
    <row r="102">
      <c r="AG102" s="5"/>
      <c r="AI102" s="5"/>
    </row>
    <row r="103">
      <c r="AG103" s="5"/>
      <c r="AI103" s="5"/>
    </row>
    <row r="104">
      <c r="AG104" s="5"/>
      <c r="AI104" s="5"/>
    </row>
    <row r="105">
      <c r="AG105" s="5"/>
      <c r="AI105" s="5"/>
    </row>
    <row r="106">
      <c r="AG106" s="5"/>
      <c r="AI106" s="5"/>
    </row>
    <row r="107">
      <c r="AG107" s="5"/>
      <c r="AI107" s="5"/>
    </row>
    <row r="108">
      <c r="AG108" s="5"/>
      <c r="AI108" s="5"/>
    </row>
    <row r="109">
      <c r="AG109" s="5"/>
      <c r="AI109" s="5"/>
    </row>
    <row r="110">
      <c r="AG110" s="5"/>
      <c r="AI110" s="5"/>
    </row>
    <row r="111">
      <c r="AG111" s="5"/>
      <c r="AI111" s="5"/>
    </row>
    <row r="112">
      <c r="AG112" s="5"/>
      <c r="AI112" s="5"/>
    </row>
    <row r="113">
      <c r="AG113" s="5"/>
      <c r="AI113" s="5"/>
    </row>
    <row r="114">
      <c r="AG114" s="5"/>
      <c r="AI114" s="5"/>
    </row>
    <row r="115">
      <c r="AG115" s="5"/>
      <c r="AI115" s="5"/>
    </row>
    <row r="116">
      <c r="AG116" s="5"/>
      <c r="AI116" s="5"/>
    </row>
    <row r="117">
      <c r="AG117" s="5"/>
      <c r="AI117" s="5"/>
    </row>
    <row r="118">
      <c r="AG118" s="5"/>
      <c r="AI118" s="5"/>
    </row>
    <row r="119">
      <c r="AG119" s="5"/>
      <c r="AI119" s="5"/>
    </row>
    <row r="120">
      <c r="AG120" s="5"/>
      <c r="AI120" s="5"/>
    </row>
    <row r="121">
      <c r="AG121" s="5"/>
      <c r="AI121" s="5"/>
    </row>
    <row r="122">
      <c r="AG122" s="5"/>
      <c r="AI122" s="5"/>
    </row>
    <row r="123">
      <c r="AG123" s="5"/>
      <c r="AI123" s="5"/>
    </row>
    <row r="124">
      <c r="AG124" s="5"/>
      <c r="AI124" s="5"/>
    </row>
    <row r="125">
      <c r="AG125" s="5"/>
      <c r="AI125" s="5"/>
    </row>
    <row r="126">
      <c r="AG126" s="5"/>
      <c r="AI126" s="5"/>
    </row>
    <row r="127">
      <c r="AG127" s="5"/>
      <c r="AI127" s="5"/>
    </row>
    <row r="128">
      <c r="AG128" s="5"/>
      <c r="AI128" s="5"/>
    </row>
    <row r="129">
      <c r="AG129" s="5"/>
      <c r="AI129" s="5"/>
    </row>
    <row r="130">
      <c r="AG130" s="5"/>
      <c r="AI130" s="5"/>
    </row>
    <row r="131">
      <c r="AG131" s="5"/>
      <c r="AI131" s="5"/>
    </row>
    <row r="132">
      <c r="AG132" s="5"/>
      <c r="AI132" s="5"/>
    </row>
    <row r="133">
      <c r="AG133" s="5"/>
      <c r="AI133" s="5"/>
    </row>
    <row r="134">
      <c r="AG134" s="5"/>
      <c r="AI134" s="5"/>
    </row>
    <row r="135">
      <c r="AG135" s="5"/>
      <c r="AI135" s="5"/>
    </row>
    <row r="136">
      <c r="AG136" s="5"/>
      <c r="AI136" s="5"/>
    </row>
    <row r="137">
      <c r="AG137" s="5"/>
      <c r="AI137" s="5"/>
    </row>
    <row r="138">
      <c r="AG138" s="5"/>
      <c r="AI138" s="5"/>
    </row>
    <row r="139">
      <c r="AG139" s="5"/>
      <c r="AI139" s="5"/>
    </row>
    <row r="140">
      <c r="AG140" s="5"/>
      <c r="AI140" s="5"/>
    </row>
    <row r="141">
      <c r="AG141" s="5"/>
      <c r="AI141" s="5"/>
    </row>
    <row r="142">
      <c r="AG142" s="5"/>
      <c r="AI142" s="5"/>
    </row>
    <row r="143">
      <c r="AG143" s="5"/>
      <c r="AI143" s="5"/>
    </row>
    <row r="144">
      <c r="AG144" s="5"/>
      <c r="AI144" s="5"/>
    </row>
    <row r="145">
      <c r="AG145" s="5"/>
      <c r="AI145" s="5"/>
    </row>
    <row r="146">
      <c r="AG146" s="5"/>
      <c r="AI146" s="5"/>
    </row>
    <row r="147">
      <c r="AG147" s="5"/>
      <c r="AI147" s="5"/>
    </row>
    <row r="148">
      <c r="AG148" s="5"/>
      <c r="AI148" s="5"/>
    </row>
    <row r="149">
      <c r="AG149" s="5"/>
      <c r="AI149" s="5"/>
    </row>
    <row r="150">
      <c r="AG150" s="5"/>
      <c r="AI150" s="5"/>
    </row>
    <row r="151">
      <c r="AG151" s="5"/>
      <c r="AI151" s="5"/>
    </row>
    <row r="152">
      <c r="AG152" s="5"/>
      <c r="AI152" s="5"/>
    </row>
    <row r="153">
      <c r="AG153" s="5"/>
      <c r="AI153" s="5"/>
    </row>
    <row r="154">
      <c r="AG154" s="5"/>
      <c r="AI154" s="5"/>
    </row>
    <row r="155">
      <c r="AG155" s="5"/>
      <c r="AI155" s="5"/>
    </row>
    <row r="156">
      <c r="AG156" s="5"/>
      <c r="AI156" s="5"/>
    </row>
    <row r="157">
      <c r="AG157" s="5"/>
      <c r="AI157" s="5"/>
    </row>
    <row r="158">
      <c r="AG158" s="5"/>
      <c r="AI158" s="5"/>
    </row>
    <row r="159">
      <c r="AG159" s="5"/>
      <c r="AI159" s="5"/>
    </row>
    <row r="160">
      <c r="AG160" s="5"/>
      <c r="AI160" s="5"/>
    </row>
    <row r="161">
      <c r="AG161" s="5"/>
      <c r="AI161" s="5"/>
    </row>
    <row r="162">
      <c r="AG162" s="5"/>
      <c r="AI162" s="5"/>
    </row>
    <row r="163">
      <c r="AG163" s="5"/>
      <c r="AI163" s="5"/>
    </row>
    <row r="164">
      <c r="AG164" s="5"/>
      <c r="AI164" s="5"/>
    </row>
    <row r="165">
      <c r="AG165" s="5"/>
      <c r="AI165" s="5"/>
    </row>
    <row r="166">
      <c r="AG166" s="5"/>
      <c r="AI166" s="5"/>
    </row>
    <row r="167">
      <c r="AG167" s="5"/>
      <c r="AI167" s="5"/>
    </row>
    <row r="168">
      <c r="AG168" s="5"/>
      <c r="AI168" s="5"/>
    </row>
    <row r="169">
      <c r="AG169" s="5"/>
      <c r="AI169" s="5"/>
    </row>
    <row r="170">
      <c r="AG170" s="5"/>
      <c r="AI170" s="5"/>
    </row>
    <row r="171">
      <c r="AG171" s="5"/>
      <c r="AI171" s="5"/>
    </row>
    <row r="172">
      <c r="AG172" s="5"/>
      <c r="AI172" s="5"/>
    </row>
    <row r="173">
      <c r="AG173" s="5"/>
      <c r="AI173" s="5"/>
    </row>
    <row r="174">
      <c r="AG174" s="5"/>
      <c r="AI174" s="5"/>
    </row>
    <row r="175">
      <c r="AG175" s="5"/>
      <c r="AI175" s="5"/>
    </row>
    <row r="176">
      <c r="AG176" s="5"/>
      <c r="AI176" s="5"/>
    </row>
    <row r="177">
      <c r="AG177" s="5"/>
      <c r="AI177" s="5"/>
    </row>
    <row r="178">
      <c r="AG178" s="5"/>
      <c r="AI178" s="5"/>
    </row>
    <row r="179">
      <c r="AG179" s="5"/>
      <c r="AI179" s="5"/>
    </row>
    <row r="180">
      <c r="AG180" s="5"/>
      <c r="AI180" s="5"/>
    </row>
    <row r="181">
      <c r="AG181" s="5"/>
      <c r="AI181" s="5"/>
    </row>
    <row r="182">
      <c r="AG182" s="5"/>
      <c r="AI182" s="5"/>
    </row>
    <row r="183">
      <c r="AG183" s="5"/>
      <c r="AI183" s="5"/>
    </row>
    <row r="184">
      <c r="AG184" s="5"/>
      <c r="AI184" s="5"/>
    </row>
    <row r="185">
      <c r="AG185" s="5"/>
      <c r="AI185" s="5"/>
    </row>
    <row r="186">
      <c r="AG186" s="5"/>
      <c r="AI186" s="5"/>
    </row>
    <row r="187">
      <c r="AG187" s="5"/>
      <c r="AI187" s="5"/>
    </row>
    <row r="188">
      <c r="AG188" s="5"/>
      <c r="AI188" s="5"/>
    </row>
    <row r="189">
      <c r="AG189" s="5"/>
      <c r="AI189" s="5"/>
    </row>
    <row r="190">
      <c r="AG190" s="5"/>
      <c r="AI190" s="5"/>
    </row>
    <row r="191">
      <c r="AG191" s="5"/>
      <c r="AI191" s="5"/>
    </row>
    <row r="192">
      <c r="AG192" s="5"/>
      <c r="AI192" s="5"/>
    </row>
    <row r="193">
      <c r="AG193" s="5"/>
      <c r="AI193" s="5"/>
    </row>
    <row r="194">
      <c r="AG194" s="5"/>
      <c r="AI194" s="5"/>
    </row>
    <row r="195">
      <c r="AG195" s="5"/>
      <c r="AI195" s="5"/>
    </row>
    <row r="196">
      <c r="AG196" s="5"/>
      <c r="AI196" s="5"/>
    </row>
    <row r="197">
      <c r="AG197" s="5"/>
      <c r="AI197" s="5"/>
    </row>
    <row r="198">
      <c r="AG198" s="5"/>
      <c r="AI198" s="5"/>
    </row>
    <row r="199">
      <c r="AG199" s="5"/>
      <c r="AI199" s="5"/>
    </row>
    <row r="200">
      <c r="AG200" s="5"/>
      <c r="AI200" s="5"/>
    </row>
    <row r="201">
      <c r="AG201" s="5"/>
      <c r="AI201" s="5"/>
    </row>
    <row r="202">
      <c r="AG202" s="5"/>
      <c r="AI202" s="5"/>
    </row>
    <row r="203">
      <c r="AG203" s="5"/>
      <c r="AI203" s="5"/>
    </row>
    <row r="204">
      <c r="AG204" s="5"/>
      <c r="AI204" s="5"/>
    </row>
    <row r="205">
      <c r="AG205" s="5"/>
      <c r="AI205" s="5"/>
    </row>
    <row r="206">
      <c r="AG206" s="5"/>
      <c r="AI206" s="5"/>
    </row>
    <row r="207">
      <c r="AG207" s="5"/>
      <c r="AI207" s="5"/>
    </row>
    <row r="208">
      <c r="AG208" s="5"/>
      <c r="AI208" s="5"/>
    </row>
    <row r="209">
      <c r="AG209" s="5"/>
      <c r="AI209" s="5"/>
    </row>
    <row r="210">
      <c r="AG210" s="5"/>
      <c r="AI210" s="5"/>
    </row>
    <row r="211">
      <c r="AG211" s="5"/>
      <c r="AI211" s="5"/>
    </row>
    <row r="212">
      <c r="AG212" s="5"/>
      <c r="AI212" s="5"/>
    </row>
    <row r="213">
      <c r="AG213" s="5"/>
      <c r="AI213" s="5"/>
    </row>
    <row r="214">
      <c r="AG214" s="5"/>
      <c r="AI214" s="5"/>
    </row>
    <row r="215">
      <c r="AG215" s="5"/>
      <c r="AI215" s="5"/>
    </row>
    <row r="216">
      <c r="AG216" s="5"/>
      <c r="AI216" s="5"/>
    </row>
    <row r="217">
      <c r="AG217" s="5"/>
      <c r="AI217" s="5"/>
    </row>
    <row r="218">
      <c r="AG218" s="5"/>
      <c r="AI218" s="5"/>
    </row>
    <row r="219">
      <c r="AG219" s="5"/>
      <c r="AI219" s="5"/>
    </row>
    <row r="220">
      <c r="AG220" s="5"/>
      <c r="AI220" s="5"/>
    </row>
    <row r="221">
      <c r="AG221" s="5"/>
      <c r="AI221" s="5"/>
    </row>
    <row r="222">
      <c r="AG222" s="5"/>
      <c r="AI222" s="5"/>
    </row>
    <row r="223">
      <c r="AG223" s="5"/>
      <c r="AI223" s="5"/>
    </row>
    <row r="224">
      <c r="AG224" s="5"/>
      <c r="AI224" s="5"/>
    </row>
    <row r="225">
      <c r="AG225" s="5"/>
      <c r="AI225" s="5"/>
    </row>
    <row r="226">
      <c r="AG226" s="5"/>
      <c r="AI226" s="5"/>
    </row>
    <row r="227">
      <c r="AG227" s="5"/>
      <c r="AI227" s="5"/>
    </row>
    <row r="228">
      <c r="AG228" s="5"/>
      <c r="AI228" s="5"/>
    </row>
    <row r="229">
      <c r="AG229" s="5"/>
      <c r="AI229" s="5"/>
    </row>
    <row r="230">
      <c r="AG230" s="5"/>
      <c r="AI230" s="5"/>
    </row>
    <row r="231">
      <c r="AG231" s="5"/>
      <c r="AI231" s="5"/>
    </row>
    <row r="232">
      <c r="AG232" s="5"/>
      <c r="AI232" s="5"/>
    </row>
    <row r="233">
      <c r="AG233" s="5"/>
      <c r="AI233" s="5"/>
    </row>
    <row r="234">
      <c r="AG234" s="5"/>
      <c r="AI234" s="5"/>
    </row>
    <row r="235">
      <c r="AG235" s="5"/>
      <c r="AI235" s="5"/>
    </row>
    <row r="236">
      <c r="AG236" s="5"/>
      <c r="AI236" s="5"/>
    </row>
    <row r="237">
      <c r="AG237" s="5"/>
      <c r="AI237" s="5"/>
    </row>
    <row r="238">
      <c r="AG238" s="5"/>
      <c r="AI238" s="5"/>
    </row>
    <row r="239">
      <c r="AG239" s="5"/>
      <c r="AI239" s="5"/>
    </row>
    <row r="240">
      <c r="AG240" s="5"/>
      <c r="AI240" s="5"/>
    </row>
    <row r="241">
      <c r="AG241" s="5"/>
      <c r="AI241" s="5"/>
    </row>
    <row r="242">
      <c r="AG242" s="5"/>
      <c r="AI242" s="5"/>
    </row>
    <row r="243">
      <c r="AG243" s="5"/>
      <c r="AI243" s="5"/>
    </row>
    <row r="244">
      <c r="AG244" s="5"/>
      <c r="AI244" s="5"/>
    </row>
    <row r="245">
      <c r="AG245" s="5"/>
      <c r="AI245" s="5"/>
    </row>
    <row r="246">
      <c r="AG246" s="5"/>
      <c r="AI246" s="5"/>
    </row>
    <row r="247">
      <c r="AG247" s="5"/>
      <c r="AI247" s="5"/>
    </row>
    <row r="248">
      <c r="AG248" s="5"/>
      <c r="AI248" s="5"/>
    </row>
    <row r="249">
      <c r="AG249" s="5"/>
      <c r="AI249" s="5"/>
    </row>
    <row r="250">
      <c r="AG250" s="5"/>
      <c r="AI250" s="5"/>
    </row>
    <row r="251">
      <c r="AG251" s="5"/>
      <c r="AI251" s="5"/>
    </row>
    <row r="252">
      <c r="AG252" s="5"/>
      <c r="AI252" s="5"/>
    </row>
    <row r="253">
      <c r="AG253" s="5"/>
      <c r="AI253" s="5"/>
    </row>
    <row r="254">
      <c r="AG254" s="5"/>
      <c r="AI254" s="5"/>
    </row>
    <row r="255">
      <c r="AG255" s="5"/>
      <c r="AI255" s="5"/>
    </row>
    <row r="256">
      <c r="AG256" s="5"/>
      <c r="AI256" s="5"/>
    </row>
    <row r="257">
      <c r="AG257" s="5"/>
      <c r="AI257" s="5"/>
    </row>
    <row r="258">
      <c r="AG258" s="5"/>
      <c r="AI258" s="5"/>
    </row>
    <row r="259">
      <c r="AG259" s="5"/>
      <c r="AI259" s="5"/>
    </row>
    <row r="260">
      <c r="AG260" s="5"/>
      <c r="AI260" s="5"/>
    </row>
    <row r="261">
      <c r="AG261" s="5"/>
      <c r="AI261" s="5"/>
    </row>
    <row r="262">
      <c r="AG262" s="5"/>
      <c r="AI262" s="5"/>
    </row>
    <row r="263">
      <c r="AG263" s="5"/>
      <c r="AI263" s="5"/>
    </row>
    <row r="264">
      <c r="AG264" s="5"/>
      <c r="AI264" s="5"/>
    </row>
    <row r="265">
      <c r="AG265" s="5"/>
      <c r="AI265" s="5"/>
    </row>
    <row r="266">
      <c r="AG266" s="5"/>
      <c r="AI266" s="5"/>
    </row>
    <row r="267">
      <c r="AG267" s="5"/>
      <c r="AI267" s="5"/>
    </row>
    <row r="268">
      <c r="AG268" s="5"/>
      <c r="AI268" s="5"/>
    </row>
    <row r="269">
      <c r="AG269" s="5"/>
      <c r="AI269" s="5"/>
    </row>
    <row r="270">
      <c r="AG270" s="5"/>
      <c r="AI270" s="5"/>
    </row>
    <row r="271">
      <c r="AG271" s="5"/>
      <c r="AI271" s="5"/>
    </row>
    <row r="272">
      <c r="AG272" s="5"/>
      <c r="AI272" s="5"/>
    </row>
    <row r="273">
      <c r="AG273" s="5"/>
      <c r="AI273" s="5"/>
    </row>
    <row r="274">
      <c r="AG274" s="5"/>
      <c r="AI274" s="5"/>
    </row>
    <row r="275">
      <c r="AG275" s="5"/>
      <c r="AI275" s="5"/>
    </row>
    <row r="276">
      <c r="AG276" s="5"/>
      <c r="AI276" s="5"/>
    </row>
    <row r="277">
      <c r="AG277" s="5"/>
      <c r="AI277" s="5"/>
    </row>
    <row r="278">
      <c r="AG278" s="5"/>
      <c r="AI278" s="5"/>
    </row>
    <row r="279">
      <c r="AG279" s="5"/>
      <c r="AI279" s="5"/>
    </row>
    <row r="280">
      <c r="AG280" s="5"/>
      <c r="AI280" s="5"/>
    </row>
    <row r="281">
      <c r="AG281" s="5"/>
      <c r="AI281" s="5"/>
    </row>
    <row r="282">
      <c r="AG282" s="5"/>
      <c r="AI282" s="5"/>
    </row>
    <row r="283">
      <c r="AG283" s="5"/>
      <c r="AI283" s="5"/>
    </row>
    <row r="284">
      <c r="AG284" s="5"/>
      <c r="AI284" s="5"/>
    </row>
    <row r="285">
      <c r="AG285" s="5"/>
      <c r="AI285" s="5"/>
    </row>
    <row r="286">
      <c r="AG286" s="5"/>
      <c r="AI286" s="5"/>
    </row>
    <row r="287">
      <c r="AG287" s="5"/>
      <c r="AI287" s="5"/>
    </row>
    <row r="288">
      <c r="AG288" s="5"/>
      <c r="AI288" s="5"/>
    </row>
    <row r="289">
      <c r="AG289" s="5"/>
      <c r="AI289" s="5"/>
    </row>
    <row r="290">
      <c r="AG290" s="5"/>
      <c r="AI290" s="5"/>
    </row>
    <row r="291">
      <c r="AG291" s="5"/>
      <c r="AI291" s="5"/>
    </row>
    <row r="292">
      <c r="AG292" s="5"/>
      <c r="AI292" s="5"/>
    </row>
    <row r="293">
      <c r="AG293" s="5"/>
      <c r="AI293" s="5"/>
    </row>
    <row r="294">
      <c r="AG294" s="5"/>
      <c r="AI294" s="5"/>
    </row>
    <row r="295">
      <c r="AG295" s="5"/>
      <c r="AI295" s="5"/>
    </row>
    <row r="296">
      <c r="AG296" s="5"/>
      <c r="AI296" s="5"/>
    </row>
    <row r="297">
      <c r="AG297" s="5"/>
      <c r="AI297" s="5"/>
    </row>
    <row r="298">
      <c r="AG298" s="5"/>
      <c r="AI298" s="5"/>
    </row>
    <row r="299">
      <c r="AG299" s="5"/>
      <c r="AI299" s="5"/>
    </row>
    <row r="300">
      <c r="AG300" s="5"/>
      <c r="AI300" s="5"/>
    </row>
    <row r="301">
      <c r="AG301" s="5"/>
      <c r="AI301" s="5"/>
    </row>
    <row r="302">
      <c r="AG302" s="5"/>
      <c r="AI302" s="5"/>
    </row>
    <row r="303">
      <c r="AG303" s="5"/>
      <c r="AI303" s="5"/>
    </row>
    <row r="304">
      <c r="AG304" s="5"/>
      <c r="AI304" s="5"/>
    </row>
    <row r="305">
      <c r="AG305" s="5"/>
      <c r="AI305" s="5"/>
    </row>
    <row r="306">
      <c r="AG306" s="5"/>
      <c r="AI306" s="5"/>
    </row>
    <row r="307">
      <c r="AG307" s="5"/>
      <c r="AI307" s="5"/>
    </row>
    <row r="308">
      <c r="AG308" s="5"/>
      <c r="AI308" s="5"/>
    </row>
    <row r="309">
      <c r="AG309" s="5"/>
      <c r="AI309" s="5"/>
    </row>
    <row r="310">
      <c r="AG310" s="5"/>
      <c r="AI310" s="5"/>
    </row>
    <row r="311">
      <c r="AG311" s="5"/>
      <c r="AI311" s="5"/>
    </row>
    <row r="312">
      <c r="AG312" s="5"/>
      <c r="AI312" s="5"/>
    </row>
    <row r="313">
      <c r="AG313" s="5"/>
      <c r="AI313" s="5"/>
    </row>
    <row r="314">
      <c r="AG314" s="5"/>
      <c r="AI314" s="5"/>
    </row>
    <row r="315">
      <c r="AG315" s="5"/>
      <c r="AI315" s="5"/>
    </row>
    <row r="316">
      <c r="AG316" s="5"/>
      <c r="AI316" s="5"/>
    </row>
    <row r="317">
      <c r="AG317" s="5"/>
      <c r="AI317" s="5"/>
    </row>
    <row r="318">
      <c r="AG318" s="5"/>
      <c r="AI318" s="5"/>
    </row>
    <row r="319">
      <c r="AG319" s="5"/>
      <c r="AI319" s="5"/>
    </row>
    <row r="320">
      <c r="AG320" s="5"/>
      <c r="AI320" s="5"/>
    </row>
    <row r="321">
      <c r="AG321" s="5"/>
      <c r="AI321" s="5"/>
    </row>
    <row r="322">
      <c r="AG322" s="5"/>
      <c r="AI322" s="5"/>
    </row>
    <row r="323">
      <c r="AG323" s="5"/>
      <c r="AI323" s="5"/>
    </row>
    <row r="324">
      <c r="AG324" s="5"/>
      <c r="AI324" s="5"/>
    </row>
    <row r="325">
      <c r="AG325" s="5"/>
      <c r="AI325" s="5"/>
    </row>
    <row r="326">
      <c r="AG326" s="5"/>
      <c r="AI326" s="5"/>
    </row>
    <row r="327">
      <c r="AG327" s="5"/>
      <c r="AI327" s="5"/>
    </row>
    <row r="328">
      <c r="AG328" s="5"/>
      <c r="AI328" s="5"/>
    </row>
    <row r="329">
      <c r="AG329" s="5"/>
      <c r="AI329" s="5"/>
    </row>
    <row r="330">
      <c r="AG330" s="5"/>
      <c r="AI330" s="5"/>
    </row>
    <row r="331">
      <c r="AG331" s="5"/>
      <c r="AI331" s="5"/>
    </row>
    <row r="332">
      <c r="AG332" s="5"/>
      <c r="AI332" s="5"/>
    </row>
    <row r="333">
      <c r="AG333" s="5"/>
      <c r="AI333" s="5"/>
    </row>
    <row r="334">
      <c r="AG334" s="5"/>
      <c r="AI334" s="5"/>
    </row>
    <row r="335">
      <c r="AG335" s="5"/>
      <c r="AI335" s="5"/>
    </row>
    <row r="336">
      <c r="AG336" s="5"/>
      <c r="AI336" s="5"/>
    </row>
    <row r="337">
      <c r="AG337" s="5"/>
      <c r="AI337" s="5"/>
    </row>
    <row r="338">
      <c r="AG338" s="5"/>
      <c r="AI338" s="5"/>
    </row>
    <row r="339">
      <c r="AG339" s="5"/>
      <c r="AI339" s="5"/>
    </row>
    <row r="340">
      <c r="AG340" s="5"/>
      <c r="AI340" s="5"/>
    </row>
    <row r="341">
      <c r="AG341" s="5"/>
      <c r="AI341" s="5"/>
    </row>
    <row r="342">
      <c r="AG342" s="5"/>
      <c r="AI342" s="5"/>
    </row>
    <row r="343">
      <c r="AG343" s="5"/>
      <c r="AI343" s="5"/>
    </row>
    <row r="344">
      <c r="AG344" s="5"/>
      <c r="AI344" s="5"/>
    </row>
    <row r="345">
      <c r="AG345" s="5"/>
      <c r="AI345" s="5"/>
    </row>
    <row r="346">
      <c r="AG346" s="5"/>
      <c r="AI346" s="5"/>
    </row>
    <row r="347">
      <c r="AG347" s="5"/>
      <c r="AI347" s="5"/>
    </row>
    <row r="348">
      <c r="AG348" s="5"/>
      <c r="AI348" s="5"/>
    </row>
    <row r="349">
      <c r="AG349" s="5"/>
      <c r="AI349" s="5"/>
    </row>
    <row r="350">
      <c r="AG350" s="5"/>
      <c r="AI350" s="5"/>
    </row>
    <row r="351">
      <c r="AG351" s="5"/>
      <c r="AI351" s="5"/>
    </row>
    <row r="352">
      <c r="AG352" s="5"/>
      <c r="AI352" s="5"/>
    </row>
    <row r="353">
      <c r="AG353" s="5"/>
      <c r="AI353" s="5"/>
    </row>
    <row r="354">
      <c r="AG354" s="5"/>
      <c r="AI354" s="5"/>
    </row>
    <row r="355">
      <c r="AG355" s="5"/>
      <c r="AI355" s="5"/>
    </row>
    <row r="356">
      <c r="AG356" s="5"/>
      <c r="AI356" s="5"/>
    </row>
    <row r="357">
      <c r="AG357" s="5"/>
      <c r="AI357" s="5"/>
    </row>
    <row r="358">
      <c r="AG358" s="5"/>
      <c r="AI358" s="5"/>
    </row>
    <row r="359">
      <c r="AG359" s="5"/>
      <c r="AI359" s="5"/>
    </row>
    <row r="360">
      <c r="AG360" s="5"/>
      <c r="AI360" s="5"/>
    </row>
    <row r="361">
      <c r="AG361" s="5"/>
      <c r="AI361" s="5"/>
    </row>
    <row r="362">
      <c r="AG362" s="5"/>
      <c r="AI362" s="5"/>
    </row>
    <row r="363">
      <c r="AG363" s="5"/>
      <c r="AI363" s="5"/>
    </row>
    <row r="364">
      <c r="AG364" s="5"/>
      <c r="AI364" s="5"/>
    </row>
    <row r="365">
      <c r="AG365" s="5"/>
      <c r="AI365" s="5"/>
    </row>
    <row r="366">
      <c r="AG366" s="5"/>
      <c r="AI366" s="5"/>
    </row>
    <row r="367">
      <c r="AG367" s="5"/>
      <c r="AI367" s="5"/>
    </row>
    <row r="368">
      <c r="AG368" s="5"/>
      <c r="AI368" s="5"/>
    </row>
    <row r="369">
      <c r="AG369" s="5"/>
      <c r="AI369" s="5"/>
    </row>
    <row r="370">
      <c r="AG370" s="5"/>
      <c r="AI370" s="5"/>
    </row>
    <row r="371">
      <c r="AG371" s="5"/>
      <c r="AI371" s="5"/>
    </row>
    <row r="372">
      <c r="AG372" s="5"/>
      <c r="AI372" s="5"/>
    </row>
    <row r="373">
      <c r="AG373" s="5"/>
      <c r="AI373" s="5"/>
    </row>
    <row r="374">
      <c r="AG374" s="5"/>
      <c r="AI374" s="5"/>
    </row>
    <row r="375">
      <c r="AG375" s="5"/>
      <c r="AI375" s="5"/>
    </row>
    <row r="376">
      <c r="AG376" s="5"/>
      <c r="AI376" s="5"/>
    </row>
    <row r="377">
      <c r="AG377" s="5"/>
      <c r="AI377" s="5"/>
    </row>
    <row r="378">
      <c r="AG378" s="5"/>
      <c r="AI378" s="5"/>
    </row>
    <row r="379">
      <c r="AG379" s="5"/>
      <c r="AI379" s="5"/>
    </row>
    <row r="380">
      <c r="AG380" s="5"/>
      <c r="AI380" s="5"/>
    </row>
    <row r="381">
      <c r="AG381" s="5"/>
      <c r="AI381" s="5"/>
    </row>
    <row r="382">
      <c r="AG382" s="5"/>
      <c r="AI382" s="5"/>
    </row>
    <row r="383">
      <c r="AG383" s="5"/>
      <c r="AI383" s="5"/>
    </row>
    <row r="384">
      <c r="AG384" s="5"/>
      <c r="AI384" s="5"/>
    </row>
    <row r="385">
      <c r="AG385" s="5"/>
      <c r="AI385" s="5"/>
    </row>
    <row r="386">
      <c r="AG386" s="5"/>
      <c r="AI386" s="5"/>
    </row>
    <row r="387">
      <c r="AG387" s="5"/>
      <c r="AI387" s="5"/>
    </row>
    <row r="388">
      <c r="AG388" s="5"/>
      <c r="AI388" s="5"/>
    </row>
    <row r="389">
      <c r="AG389" s="5"/>
      <c r="AI389" s="5"/>
    </row>
    <row r="390">
      <c r="AG390" s="5"/>
      <c r="AI390" s="5"/>
    </row>
    <row r="391">
      <c r="AG391" s="5"/>
      <c r="AI391" s="5"/>
    </row>
    <row r="392">
      <c r="AG392" s="5"/>
      <c r="AI392" s="5"/>
    </row>
    <row r="393">
      <c r="AG393" s="5"/>
      <c r="AI393" s="5"/>
    </row>
    <row r="394">
      <c r="AG394" s="5"/>
      <c r="AI394" s="5"/>
    </row>
    <row r="395">
      <c r="AG395" s="5"/>
      <c r="AI395" s="5"/>
    </row>
    <row r="396">
      <c r="AG396" s="5"/>
      <c r="AI396" s="5"/>
    </row>
    <row r="397">
      <c r="AG397" s="5"/>
      <c r="AI397" s="5"/>
    </row>
    <row r="398">
      <c r="AG398" s="5"/>
      <c r="AI398" s="5"/>
    </row>
    <row r="399">
      <c r="AG399" s="5"/>
      <c r="AI399" s="5"/>
    </row>
    <row r="400">
      <c r="AG400" s="5"/>
      <c r="AI400" s="5"/>
    </row>
    <row r="401">
      <c r="AG401" s="5"/>
      <c r="AI401" s="5"/>
    </row>
    <row r="402">
      <c r="AG402" s="5"/>
      <c r="AI402" s="5"/>
    </row>
    <row r="403">
      <c r="AG403" s="5"/>
      <c r="AI403" s="5"/>
    </row>
    <row r="404">
      <c r="AG404" s="5"/>
      <c r="AI404" s="5"/>
    </row>
    <row r="405">
      <c r="AG405" s="5"/>
      <c r="AI405" s="5"/>
    </row>
    <row r="406">
      <c r="AG406" s="5"/>
      <c r="AI406" s="5"/>
    </row>
    <row r="407">
      <c r="AG407" s="5"/>
      <c r="AI407" s="5"/>
    </row>
    <row r="408">
      <c r="AG408" s="5"/>
      <c r="AI408" s="5"/>
    </row>
    <row r="409">
      <c r="AG409" s="5"/>
      <c r="AI409" s="5"/>
    </row>
    <row r="410">
      <c r="AG410" s="5"/>
      <c r="AI410" s="5"/>
    </row>
    <row r="411">
      <c r="AG411" s="5"/>
      <c r="AI411" s="5"/>
    </row>
    <row r="412">
      <c r="AG412" s="5"/>
      <c r="AI412" s="5"/>
    </row>
    <row r="413">
      <c r="AG413" s="5"/>
      <c r="AI413" s="5"/>
    </row>
    <row r="414">
      <c r="AG414" s="5"/>
      <c r="AI414" s="5"/>
    </row>
    <row r="415">
      <c r="AG415" s="5"/>
      <c r="AI415" s="5"/>
    </row>
    <row r="416">
      <c r="AG416" s="5"/>
      <c r="AI416" s="5"/>
    </row>
    <row r="417">
      <c r="AG417" s="5"/>
      <c r="AI417" s="5"/>
    </row>
    <row r="418">
      <c r="AG418" s="5"/>
      <c r="AI418" s="5"/>
    </row>
    <row r="419">
      <c r="AG419" s="5"/>
      <c r="AI419" s="5"/>
    </row>
    <row r="420">
      <c r="AG420" s="5"/>
      <c r="AI420" s="5"/>
    </row>
    <row r="421">
      <c r="AG421" s="5"/>
      <c r="AI421" s="5"/>
    </row>
    <row r="422">
      <c r="AG422" s="5"/>
      <c r="AI422" s="5"/>
    </row>
    <row r="423">
      <c r="AG423" s="5"/>
      <c r="AI423" s="5"/>
    </row>
    <row r="424">
      <c r="AG424" s="5"/>
      <c r="AI424" s="5"/>
    </row>
    <row r="425">
      <c r="AG425" s="5"/>
      <c r="AI425" s="5"/>
    </row>
    <row r="426">
      <c r="AG426" s="5"/>
      <c r="AI426" s="5"/>
    </row>
    <row r="427">
      <c r="AG427" s="5"/>
      <c r="AI427" s="5"/>
    </row>
    <row r="428">
      <c r="AG428" s="5"/>
      <c r="AI428" s="5"/>
    </row>
    <row r="429">
      <c r="AG429" s="5"/>
      <c r="AI429" s="5"/>
    </row>
    <row r="430">
      <c r="AG430" s="5"/>
      <c r="AI430" s="5"/>
    </row>
    <row r="431">
      <c r="AG431" s="5"/>
      <c r="AI431" s="5"/>
    </row>
    <row r="432">
      <c r="AG432" s="5"/>
      <c r="AI432" s="5"/>
    </row>
    <row r="433">
      <c r="AG433" s="5"/>
      <c r="AI433" s="5"/>
    </row>
    <row r="434">
      <c r="AG434" s="5"/>
      <c r="AI434" s="5"/>
    </row>
    <row r="435">
      <c r="AG435" s="5"/>
      <c r="AI435" s="5"/>
    </row>
    <row r="436">
      <c r="AG436" s="5"/>
      <c r="AI436" s="5"/>
    </row>
    <row r="437">
      <c r="AG437" s="5"/>
      <c r="AI437" s="5"/>
    </row>
    <row r="438">
      <c r="AG438" s="5"/>
      <c r="AI438" s="5"/>
    </row>
    <row r="439">
      <c r="AG439" s="5"/>
      <c r="AI439" s="5"/>
    </row>
    <row r="440">
      <c r="AG440" s="5"/>
      <c r="AI440" s="5"/>
    </row>
    <row r="441">
      <c r="AG441" s="5"/>
      <c r="AI441" s="5"/>
    </row>
    <row r="442">
      <c r="AG442" s="5"/>
      <c r="AI442" s="5"/>
    </row>
    <row r="443">
      <c r="AG443" s="5"/>
      <c r="AI443" s="5"/>
    </row>
    <row r="444">
      <c r="AG444" s="5"/>
      <c r="AI444" s="5"/>
    </row>
    <row r="445">
      <c r="AG445" s="5"/>
      <c r="AI445" s="5"/>
    </row>
    <row r="446">
      <c r="AG446" s="5"/>
      <c r="AI446" s="5"/>
    </row>
    <row r="447">
      <c r="AG447" s="5"/>
      <c r="AI447" s="5"/>
    </row>
    <row r="448">
      <c r="AG448" s="5"/>
      <c r="AI448" s="5"/>
    </row>
    <row r="449">
      <c r="AG449" s="5"/>
      <c r="AI449" s="5"/>
    </row>
    <row r="450">
      <c r="AG450" s="5"/>
      <c r="AI450" s="5"/>
    </row>
    <row r="451">
      <c r="AG451" s="5"/>
      <c r="AI451" s="5"/>
    </row>
    <row r="452">
      <c r="AG452" s="5"/>
      <c r="AI452" s="5"/>
    </row>
    <row r="453">
      <c r="AG453" s="5"/>
      <c r="AI453" s="5"/>
    </row>
    <row r="454">
      <c r="AG454" s="5"/>
      <c r="AI454" s="5"/>
    </row>
    <row r="455">
      <c r="AG455" s="5"/>
      <c r="AI455" s="5"/>
    </row>
    <row r="456">
      <c r="AG456" s="5"/>
      <c r="AI456" s="5"/>
    </row>
    <row r="457">
      <c r="AG457" s="5"/>
      <c r="AI457" s="5"/>
    </row>
    <row r="458">
      <c r="AG458" s="5"/>
      <c r="AI458" s="5"/>
    </row>
    <row r="459">
      <c r="AG459" s="5"/>
      <c r="AI459" s="5"/>
    </row>
    <row r="460">
      <c r="AG460" s="5"/>
      <c r="AI460" s="5"/>
    </row>
    <row r="461">
      <c r="AG461" s="5"/>
      <c r="AI461" s="5"/>
    </row>
    <row r="462">
      <c r="AG462" s="5"/>
      <c r="AI462" s="5"/>
    </row>
    <row r="463">
      <c r="AG463" s="5"/>
      <c r="AI463" s="5"/>
    </row>
    <row r="464">
      <c r="AG464" s="5"/>
      <c r="AI464" s="5"/>
    </row>
    <row r="465">
      <c r="AG465" s="5"/>
      <c r="AI465" s="5"/>
    </row>
    <row r="466">
      <c r="AG466" s="5"/>
      <c r="AI466" s="5"/>
    </row>
    <row r="467">
      <c r="AG467" s="5"/>
      <c r="AI467" s="5"/>
    </row>
    <row r="468">
      <c r="AG468" s="5"/>
      <c r="AI468" s="5"/>
    </row>
    <row r="469">
      <c r="AG469" s="5"/>
      <c r="AI469" s="5"/>
    </row>
    <row r="470">
      <c r="AG470" s="5"/>
      <c r="AI470" s="5"/>
    </row>
    <row r="471">
      <c r="AG471" s="5"/>
      <c r="AI471" s="5"/>
    </row>
    <row r="472">
      <c r="AG472" s="5"/>
      <c r="AI472" s="5"/>
    </row>
    <row r="473">
      <c r="AG473" s="5"/>
      <c r="AI473" s="5"/>
    </row>
    <row r="474">
      <c r="AG474" s="5"/>
      <c r="AI474" s="5"/>
    </row>
    <row r="475">
      <c r="AG475" s="5"/>
      <c r="AI475" s="5"/>
    </row>
    <row r="476">
      <c r="AG476" s="5"/>
      <c r="AI476" s="5"/>
    </row>
    <row r="477">
      <c r="AG477" s="5"/>
      <c r="AI477" s="5"/>
    </row>
    <row r="478">
      <c r="AG478" s="5"/>
      <c r="AI478" s="5"/>
    </row>
    <row r="479">
      <c r="AG479" s="5"/>
      <c r="AI479" s="5"/>
    </row>
    <row r="480">
      <c r="AG480" s="5"/>
      <c r="AI480" s="5"/>
    </row>
    <row r="481">
      <c r="AG481" s="5"/>
      <c r="AI481" s="5"/>
    </row>
    <row r="482">
      <c r="AG482" s="5"/>
      <c r="AI482" s="5"/>
    </row>
    <row r="483">
      <c r="AG483" s="5"/>
      <c r="AI483" s="5"/>
    </row>
    <row r="484">
      <c r="AG484" s="5"/>
      <c r="AI484" s="5"/>
    </row>
    <row r="485">
      <c r="AG485" s="5"/>
      <c r="AI485" s="5"/>
    </row>
    <row r="486">
      <c r="AG486" s="5"/>
      <c r="AI486" s="5"/>
    </row>
    <row r="487">
      <c r="AG487" s="5"/>
      <c r="AI487" s="5"/>
    </row>
    <row r="488">
      <c r="AG488" s="5"/>
      <c r="AI488" s="5"/>
    </row>
    <row r="489">
      <c r="AG489" s="5"/>
      <c r="AI489" s="5"/>
    </row>
    <row r="490">
      <c r="AG490" s="5"/>
      <c r="AI490" s="5"/>
    </row>
    <row r="491">
      <c r="AG491" s="5"/>
      <c r="AI491" s="5"/>
    </row>
    <row r="492">
      <c r="AG492" s="5"/>
      <c r="AI492" s="5"/>
    </row>
    <row r="493">
      <c r="AG493" s="5"/>
      <c r="AI493" s="5"/>
    </row>
    <row r="494">
      <c r="AG494" s="5"/>
      <c r="AI494" s="5"/>
    </row>
    <row r="495">
      <c r="AG495" s="5"/>
      <c r="AI495" s="5"/>
    </row>
    <row r="496">
      <c r="AG496" s="5"/>
      <c r="AI496" s="5"/>
    </row>
    <row r="497">
      <c r="AG497" s="5"/>
      <c r="AI497" s="5"/>
    </row>
    <row r="498">
      <c r="AG498" s="5"/>
      <c r="AI498" s="5"/>
    </row>
    <row r="499">
      <c r="AG499" s="5"/>
      <c r="AI499" s="5"/>
    </row>
    <row r="500">
      <c r="AG500" s="5"/>
      <c r="AI500" s="5"/>
    </row>
    <row r="501">
      <c r="AG501" s="5"/>
      <c r="AI501" s="5"/>
    </row>
    <row r="502">
      <c r="AG502" s="5"/>
      <c r="AI502" s="5"/>
    </row>
    <row r="503">
      <c r="AG503" s="5"/>
      <c r="AI503" s="5"/>
    </row>
    <row r="504">
      <c r="AG504" s="5"/>
      <c r="AI504" s="5"/>
    </row>
    <row r="505">
      <c r="AG505" s="5"/>
      <c r="AI505" s="5"/>
    </row>
    <row r="506">
      <c r="AG506" s="5"/>
      <c r="AI506" s="5"/>
    </row>
    <row r="507">
      <c r="AG507" s="5"/>
      <c r="AI507" s="5"/>
    </row>
    <row r="508">
      <c r="AG508" s="5"/>
      <c r="AI508" s="5"/>
    </row>
    <row r="509">
      <c r="AG509" s="5"/>
      <c r="AI509" s="5"/>
    </row>
    <row r="510">
      <c r="AG510" s="5"/>
      <c r="AI510" s="5"/>
    </row>
    <row r="511">
      <c r="AG511" s="5"/>
      <c r="AI511" s="5"/>
    </row>
    <row r="512">
      <c r="AG512" s="5"/>
      <c r="AI512" s="5"/>
    </row>
    <row r="513">
      <c r="AG513" s="5"/>
      <c r="AI513" s="5"/>
    </row>
    <row r="514">
      <c r="AG514" s="5"/>
      <c r="AI514" s="5"/>
    </row>
    <row r="515">
      <c r="AG515" s="5"/>
      <c r="AI515" s="5"/>
    </row>
    <row r="516">
      <c r="AG516" s="5"/>
      <c r="AI516" s="5"/>
    </row>
    <row r="517">
      <c r="AG517" s="5"/>
      <c r="AI517" s="5"/>
    </row>
    <row r="518">
      <c r="AG518" s="5"/>
      <c r="AI518" s="5"/>
    </row>
    <row r="519">
      <c r="AG519" s="5"/>
      <c r="AI519" s="5"/>
    </row>
    <row r="520">
      <c r="AG520" s="5"/>
      <c r="AI520" s="5"/>
    </row>
    <row r="521">
      <c r="AG521" s="5"/>
      <c r="AI521" s="5"/>
    </row>
    <row r="522">
      <c r="AG522" s="5"/>
      <c r="AI522" s="5"/>
    </row>
    <row r="523">
      <c r="AG523" s="5"/>
      <c r="AI523" s="5"/>
    </row>
    <row r="524">
      <c r="AG524" s="5"/>
      <c r="AI524" s="5"/>
    </row>
    <row r="525">
      <c r="AG525" s="5"/>
      <c r="AI525" s="5"/>
    </row>
    <row r="526">
      <c r="AG526" s="5"/>
      <c r="AI526" s="5"/>
    </row>
    <row r="527">
      <c r="AG527" s="5"/>
      <c r="AI527" s="5"/>
    </row>
    <row r="528">
      <c r="AG528" s="5"/>
      <c r="AI528" s="5"/>
    </row>
    <row r="529">
      <c r="AG529" s="5"/>
      <c r="AI529" s="5"/>
    </row>
    <row r="530">
      <c r="AG530" s="5"/>
      <c r="AI530" s="5"/>
    </row>
    <row r="531">
      <c r="AG531" s="5"/>
      <c r="AI531" s="5"/>
    </row>
    <row r="532">
      <c r="AG532" s="5"/>
      <c r="AI532" s="5"/>
    </row>
    <row r="533">
      <c r="AG533" s="5"/>
      <c r="AI533" s="5"/>
    </row>
    <row r="534">
      <c r="AG534" s="5"/>
      <c r="AI534" s="5"/>
    </row>
    <row r="535">
      <c r="AG535" s="5"/>
      <c r="AI535" s="5"/>
    </row>
    <row r="536">
      <c r="AG536" s="5"/>
      <c r="AI536" s="5"/>
    </row>
    <row r="537">
      <c r="AG537" s="5"/>
      <c r="AI537" s="5"/>
    </row>
    <row r="538">
      <c r="AG538" s="5"/>
      <c r="AI538" s="5"/>
    </row>
    <row r="539">
      <c r="AG539" s="5"/>
      <c r="AI539" s="5"/>
    </row>
    <row r="540">
      <c r="AG540" s="5"/>
      <c r="AI540" s="5"/>
    </row>
    <row r="541">
      <c r="AG541" s="5"/>
      <c r="AI541" s="5"/>
    </row>
    <row r="542">
      <c r="AG542" s="5"/>
      <c r="AI542" s="5"/>
    </row>
    <row r="543">
      <c r="AG543" s="5"/>
      <c r="AI543" s="5"/>
    </row>
    <row r="544">
      <c r="AG544" s="5"/>
      <c r="AI544" s="5"/>
    </row>
    <row r="545">
      <c r="AG545" s="5"/>
      <c r="AI545" s="5"/>
    </row>
    <row r="546">
      <c r="AG546" s="5"/>
      <c r="AI546" s="5"/>
    </row>
    <row r="547">
      <c r="AG547" s="5"/>
      <c r="AI547" s="5"/>
    </row>
    <row r="548">
      <c r="AG548" s="5"/>
      <c r="AI548" s="5"/>
    </row>
    <row r="549">
      <c r="AG549" s="5"/>
      <c r="AI549" s="5"/>
    </row>
    <row r="550">
      <c r="AG550" s="5"/>
      <c r="AI550" s="5"/>
    </row>
    <row r="551">
      <c r="AG551" s="5"/>
      <c r="AI551" s="5"/>
    </row>
    <row r="552">
      <c r="AG552" s="5"/>
      <c r="AI552" s="5"/>
    </row>
    <row r="553">
      <c r="AG553" s="5"/>
      <c r="AI553" s="5"/>
    </row>
    <row r="554">
      <c r="AG554" s="5"/>
      <c r="AI554" s="5"/>
    </row>
    <row r="555">
      <c r="AG555" s="5"/>
      <c r="AI555" s="5"/>
    </row>
    <row r="556">
      <c r="AG556" s="5"/>
      <c r="AI556" s="5"/>
    </row>
    <row r="557">
      <c r="AG557" s="5"/>
      <c r="AI557" s="5"/>
    </row>
    <row r="558">
      <c r="AG558" s="5"/>
      <c r="AI558" s="5"/>
    </row>
    <row r="559">
      <c r="AG559" s="5"/>
      <c r="AI559" s="5"/>
    </row>
    <row r="560">
      <c r="AG560" s="5"/>
      <c r="AI560" s="5"/>
    </row>
    <row r="561">
      <c r="AG561" s="5"/>
      <c r="AI561" s="5"/>
    </row>
    <row r="562">
      <c r="AG562" s="5"/>
      <c r="AI562" s="5"/>
    </row>
    <row r="563">
      <c r="AG563" s="5"/>
      <c r="AI563" s="5"/>
    </row>
    <row r="564">
      <c r="AG564" s="5"/>
      <c r="AI564" s="5"/>
    </row>
    <row r="565">
      <c r="AG565" s="5"/>
      <c r="AI565" s="5"/>
    </row>
    <row r="566">
      <c r="AG566" s="5"/>
      <c r="AI566" s="5"/>
    </row>
    <row r="567">
      <c r="AG567" s="5"/>
      <c r="AI567" s="5"/>
    </row>
    <row r="568">
      <c r="AG568" s="5"/>
      <c r="AI568" s="5"/>
    </row>
    <row r="569">
      <c r="AG569" s="5"/>
      <c r="AI569" s="5"/>
    </row>
    <row r="570">
      <c r="AG570" s="5"/>
      <c r="AI570" s="5"/>
    </row>
    <row r="571">
      <c r="AG571" s="5"/>
      <c r="AI571" s="5"/>
    </row>
    <row r="572">
      <c r="AG572" s="5"/>
      <c r="AI572" s="5"/>
    </row>
    <row r="573">
      <c r="AG573" s="5"/>
      <c r="AI573" s="5"/>
    </row>
    <row r="574">
      <c r="AG574" s="5"/>
      <c r="AI574" s="5"/>
    </row>
    <row r="575">
      <c r="AG575" s="5"/>
      <c r="AI575" s="5"/>
    </row>
    <row r="576">
      <c r="AG576" s="5"/>
      <c r="AI576" s="5"/>
    </row>
    <row r="577">
      <c r="AG577" s="5"/>
      <c r="AI577" s="5"/>
    </row>
    <row r="578">
      <c r="AG578" s="5"/>
      <c r="AI578" s="5"/>
    </row>
    <row r="579">
      <c r="AG579" s="5"/>
      <c r="AI579" s="5"/>
    </row>
    <row r="580">
      <c r="AG580" s="5"/>
      <c r="AI580" s="5"/>
    </row>
    <row r="581">
      <c r="AG581" s="5"/>
      <c r="AI581" s="5"/>
    </row>
    <row r="582">
      <c r="AG582" s="5"/>
      <c r="AI582" s="5"/>
    </row>
    <row r="583">
      <c r="AG583" s="5"/>
      <c r="AI583" s="5"/>
    </row>
    <row r="584">
      <c r="AG584" s="5"/>
      <c r="AI584" s="5"/>
    </row>
    <row r="585">
      <c r="AG585" s="5"/>
      <c r="AI585" s="5"/>
    </row>
    <row r="586">
      <c r="AG586" s="5"/>
      <c r="AI586" s="5"/>
    </row>
    <row r="587">
      <c r="AG587" s="5"/>
      <c r="AI587" s="5"/>
    </row>
    <row r="588">
      <c r="AG588" s="5"/>
      <c r="AI588" s="5"/>
    </row>
    <row r="589">
      <c r="AG589" s="5"/>
      <c r="AI589" s="5"/>
    </row>
    <row r="590">
      <c r="AG590" s="5"/>
      <c r="AI590" s="5"/>
    </row>
    <row r="591">
      <c r="AG591" s="5"/>
      <c r="AI591" s="5"/>
    </row>
    <row r="592">
      <c r="AG592" s="5"/>
      <c r="AI592" s="5"/>
    </row>
    <row r="593">
      <c r="AG593" s="5"/>
      <c r="AI593" s="5"/>
    </row>
    <row r="594">
      <c r="AG594" s="5"/>
      <c r="AI594" s="5"/>
    </row>
    <row r="595">
      <c r="AG595" s="5"/>
      <c r="AI595" s="5"/>
    </row>
    <row r="596">
      <c r="AG596" s="5"/>
      <c r="AI596" s="5"/>
    </row>
    <row r="597">
      <c r="AG597" s="5"/>
      <c r="AI597" s="5"/>
    </row>
    <row r="598">
      <c r="AG598" s="5"/>
      <c r="AI598" s="5"/>
    </row>
    <row r="599">
      <c r="AG599" s="5"/>
      <c r="AI599" s="5"/>
    </row>
    <row r="600">
      <c r="AG600" s="5"/>
      <c r="AI600" s="5"/>
    </row>
    <row r="601">
      <c r="AG601" s="5"/>
      <c r="AI601" s="5"/>
    </row>
    <row r="602">
      <c r="AG602" s="5"/>
      <c r="AI602" s="5"/>
    </row>
    <row r="603">
      <c r="AG603" s="5"/>
      <c r="AI603" s="5"/>
    </row>
    <row r="604">
      <c r="AG604" s="5"/>
      <c r="AI604" s="5"/>
    </row>
    <row r="605">
      <c r="AG605" s="5"/>
      <c r="AI605" s="5"/>
    </row>
    <row r="606">
      <c r="AG606" s="5"/>
      <c r="AI606" s="5"/>
    </row>
    <row r="607">
      <c r="AG607" s="5"/>
      <c r="AI607" s="5"/>
    </row>
    <row r="608">
      <c r="AG608" s="5"/>
      <c r="AI608" s="5"/>
    </row>
    <row r="609">
      <c r="AG609" s="5"/>
      <c r="AI609" s="5"/>
    </row>
    <row r="610">
      <c r="AG610" s="5"/>
      <c r="AI610" s="5"/>
    </row>
    <row r="611">
      <c r="AG611" s="5"/>
      <c r="AI611" s="5"/>
    </row>
    <row r="612">
      <c r="AG612" s="5"/>
      <c r="AI612" s="5"/>
    </row>
    <row r="613">
      <c r="AG613" s="5"/>
      <c r="AI613" s="5"/>
    </row>
    <row r="614">
      <c r="AG614" s="5"/>
      <c r="AI614" s="5"/>
    </row>
    <row r="615">
      <c r="AG615" s="5"/>
      <c r="AI615" s="5"/>
    </row>
    <row r="616">
      <c r="AG616" s="5"/>
      <c r="AI616" s="5"/>
    </row>
    <row r="617">
      <c r="AG617" s="5"/>
      <c r="AI617" s="5"/>
    </row>
    <row r="618">
      <c r="AG618" s="5"/>
      <c r="AI618" s="5"/>
    </row>
    <row r="619">
      <c r="AG619" s="5"/>
      <c r="AI619" s="5"/>
    </row>
    <row r="620">
      <c r="AG620" s="5"/>
      <c r="AI620" s="5"/>
    </row>
    <row r="621">
      <c r="AG621" s="5"/>
      <c r="AI621" s="5"/>
    </row>
    <row r="622">
      <c r="AG622" s="5"/>
      <c r="AI622" s="5"/>
    </row>
    <row r="623">
      <c r="AG623" s="5"/>
      <c r="AI623" s="5"/>
    </row>
    <row r="624">
      <c r="AG624" s="5"/>
      <c r="AI624" s="5"/>
    </row>
    <row r="625">
      <c r="AG625" s="5"/>
      <c r="AI625" s="5"/>
    </row>
    <row r="626">
      <c r="AG626" s="5"/>
      <c r="AI626" s="5"/>
    </row>
    <row r="627">
      <c r="AG627" s="5"/>
      <c r="AI627" s="5"/>
    </row>
    <row r="628">
      <c r="AG628" s="5"/>
      <c r="AI628" s="5"/>
    </row>
    <row r="629">
      <c r="AG629" s="5"/>
      <c r="AI629" s="5"/>
    </row>
    <row r="630">
      <c r="AG630" s="5"/>
      <c r="AI630" s="5"/>
    </row>
    <row r="631">
      <c r="AG631" s="5"/>
      <c r="AI631" s="5"/>
    </row>
    <row r="632">
      <c r="AG632" s="5"/>
      <c r="AI632" s="5"/>
    </row>
    <row r="633">
      <c r="AG633" s="5"/>
      <c r="AI633" s="5"/>
    </row>
    <row r="634">
      <c r="AG634" s="5"/>
      <c r="AI634" s="5"/>
    </row>
    <row r="635">
      <c r="AG635" s="5"/>
      <c r="AI635" s="5"/>
    </row>
    <row r="636">
      <c r="AG636" s="5"/>
      <c r="AI636" s="5"/>
    </row>
    <row r="637">
      <c r="AG637" s="5"/>
      <c r="AI637" s="5"/>
    </row>
    <row r="638">
      <c r="AG638" s="5"/>
      <c r="AI638" s="5"/>
    </row>
    <row r="639">
      <c r="AG639" s="5"/>
      <c r="AI639" s="5"/>
    </row>
    <row r="640">
      <c r="AG640" s="5"/>
      <c r="AI640" s="5"/>
    </row>
    <row r="641">
      <c r="AG641" s="5"/>
      <c r="AI641" s="5"/>
    </row>
    <row r="642">
      <c r="AG642" s="5"/>
      <c r="AI642" s="5"/>
    </row>
    <row r="643">
      <c r="AG643" s="5"/>
      <c r="AI643" s="5"/>
    </row>
    <row r="644">
      <c r="AG644" s="5"/>
      <c r="AI644" s="5"/>
    </row>
    <row r="645">
      <c r="AG645" s="5"/>
      <c r="AI645" s="5"/>
    </row>
    <row r="646">
      <c r="AG646" s="5"/>
      <c r="AI646" s="5"/>
    </row>
    <row r="647">
      <c r="AG647" s="5"/>
      <c r="AI647" s="5"/>
    </row>
    <row r="648">
      <c r="AG648" s="5"/>
      <c r="AI648" s="5"/>
    </row>
    <row r="649">
      <c r="AG649" s="5"/>
      <c r="AI649" s="5"/>
    </row>
    <row r="650">
      <c r="AG650" s="5"/>
      <c r="AI650" s="5"/>
    </row>
    <row r="651">
      <c r="AG651" s="5"/>
      <c r="AI651" s="5"/>
    </row>
    <row r="652">
      <c r="AG652" s="5"/>
      <c r="AI652" s="5"/>
    </row>
    <row r="653">
      <c r="AG653" s="5"/>
      <c r="AI653" s="5"/>
    </row>
    <row r="654">
      <c r="AG654" s="5"/>
      <c r="AI654" s="5"/>
    </row>
    <row r="655">
      <c r="AG655" s="5"/>
      <c r="AI655" s="5"/>
    </row>
    <row r="656">
      <c r="AG656" s="5"/>
      <c r="AI656" s="5"/>
    </row>
    <row r="657">
      <c r="AG657" s="5"/>
      <c r="AI657" s="5"/>
    </row>
    <row r="658">
      <c r="AG658" s="5"/>
      <c r="AI658" s="5"/>
    </row>
    <row r="659">
      <c r="AG659" s="5"/>
      <c r="AI659" s="5"/>
    </row>
    <row r="660">
      <c r="AG660" s="5"/>
      <c r="AI660" s="5"/>
    </row>
    <row r="661">
      <c r="AG661" s="5"/>
      <c r="AI661" s="5"/>
    </row>
    <row r="662">
      <c r="AG662" s="5"/>
      <c r="AI662" s="5"/>
    </row>
    <row r="663">
      <c r="AG663" s="5"/>
      <c r="AI663" s="5"/>
    </row>
    <row r="664">
      <c r="AG664" s="5"/>
      <c r="AI664" s="5"/>
    </row>
    <row r="665">
      <c r="AG665" s="5"/>
      <c r="AI665" s="5"/>
    </row>
    <row r="666">
      <c r="AG666" s="5"/>
      <c r="AI666" s="5"/>
    </row>
    <row r="667">
      <c r="AG667" s="5"/>
      <c r="AI667" s="5"/>
    </row>
    <row r="668">
      <c r="AG668" s="5"/>
      <c r="AI668" s="5"/>
    </row>
    <row r="669">
      <c r="AG669" s="5"/>
      <c r="AI669" s="5"/>
    </row>
    <row r="670">
      <c r="AG670" s="5"/>
      <c r="AI670" s="5"/>
    </row>
    <row r="671">
      <c r="AG671" s="5"/>
      <c r="AI671" s="5"/>
    </row>
    <row r="672">
      <c r="AG672" s="5"/>
      <c r="AI672" s="5"/>
    </row>
    <row r="673">
      <c r="AG673" s="5"/>
      <c r="AI673" s="5"/>
    </row>
    <row r="674">
      <c r="AG674" s="5"/>
      <c r="AI674" s="5"/>
    </row>
    <row r="675">
      <c r="AG675" s="5"/>
      <c r="AI675" s="5"/>
    </row>
    <row r="676">
      <c r="AG676" s="5"/>
      <c r="AI676" s="5"/>
    </row>
    <row r="677">
      <c r="AG677" s="5"/>
      <c r="AI677" s="5"/>
    </row>
    <row r="678">
      <c r="AG678" s="5"/>
      <c r="AI678" s="5"/>
    </row>
    <row r="679">
      <c r="AG679" s="5"/>
      <c r="AI679" s="5"/>
    </row>
    <row r="680">
      <c r="AG680" s="5"/>
      <c r="AI680" s="5"/>
    </row>
    <row r="681">
      <c r="AG681" s="5"/>
      <c r="AI681" s="5"/>
    </row>
    <row r="682">
      <c r="AG682" s="5"/>
      <c r="AI682" s="5"/>
    </row>
    <row r="683">
      <c r="AG683" s="5"/>
      <c r="AI683" s="5"/>
    </row>
    <row r="684">
      <c r="AG684" s="5"/>
      <c r="AI684" s="5"/>
    </row>
    <row r="685">
      <c r="AG685" s="5"/>
      <c r="AI685" s="5"/>
    </row>
    <row r="686">
      <c r="AG686" s="5"/>
      <c r="AI686" s="5"/>
    </row>
    <row r="687">
      <c r="AG687" s="5"/>
      <c r="AI687" s="5"/>
    </row>
    <row r="688">
      <c r="AG688" s="5"/>
      <c r="AI688" s="5"/>
    </row>
    <row r="689">
      <c r="AG689" s="5"/>
      <c r="AI689" s="5"/>
    </row>
    <row r="690">
      <c r="AG690" s="5"/>
      <c r="AI690" s="5"/>
    </row>
    <row r="691">
      <c r="AG691" s="5"/>
      <c r="AI691" s="5"/>
    </row>
    <row r="692">
      <c r="AG692" s="5"/>
      <c r="AI692" s="5"/>
    </row>
    <row r="693">
      <c r="AG693" s="5"/>
      <c r="AI693" s="5"/>
    </row>
    <row r="694">
      <c r="AG694" s="5"/>
      <c r="AI694" s="5"/>
    </row>
    <row r="695">
      <c r="AG695" s="5"/>
      <c r="AI695" s="5"/>
    </row>
    <row r="696">
      <c r="AG696" s="5"/>
      <c r="AI696" s="5"/>
    </row>
    <row r="697">
      <c r="AG697" s="5"/>
      <c r="AI697" s="5"/>
    </row>
    <row r="698">
      <c r="AG698" s="5"/>
      <c r="AI698" s="5"/>
    </row>
    <row r="699">
      <c r="AG699" s="5"/>
      <c r="AI699" s="5"/>
    </row>
    <row r="700">
      <c r="AG700" s="5"/>
      <c r="AI700" s="5"/>
    </row>
    <row r="701">
      <c r="AG701" s="5"/>
      <c r="AI701" s="5"/>
    </row>
    <row r="702">
      <c r="AG702" s="5"/>
      <c r="AI702" s="5"/>
    </row>
    <row r="703">
      <c r="AG703" s="5"/>
      <c r="AI703" s="5"/>
    </row>
    <row r="704">
      <c r="AG704" s="5"/>
      <c r="AI704" s="5"/>
    </row>
    <row r="705">
      <c r="AG705" s="5"/>
      <c r="AI705" s="5"/>
    </row>
    <row r="706">
      <c r="AG706" s="5"/>
      <c r="AI706" s="5"/>
    </row>
    <row r="707">
      <c r="AG707" s="5"/>
      <c r="AI707" s="5"/>
    </row>
    <row r="708">
      <c r="AG708" s="5"/>
      <c r="AI708" s="5"/>
    </row>
    <row r="709">
      <c r="AG709" s="5"/>
      <c r="AI709" s="5"/>
    </row>
    <row r="710">
      <c r="AG710" s="5"/>
      <c r="AI710" s="5"/>
    </row>
    <row r="711">
      <c r="AG711" s="5"/>
      <c r="AI711" s="5"/>
    </row>
    <row r="712">
      <c r="AG712" s="5"/>
      <c r="AI712" s="5"/>
    </row>
    <row r="713">
      <c r="AG713" s="5"/>
      <c r="AI713" s="5"/>
    </row>
    <row r="714">
      <c r="AG714" s="5"/>
      <c r="AI714" s="5"/>
    </row>
    <row r="715">
      <c r="AG715" s="5"/>
      <c r="AI715" s="5"/>
    </row>
    <row r="716">
      <c r="AG716" s="5"/>
      <c r="AI716" s="5"/>
    </row>
    <row r="717">
      <c r="AG717" s="5"/>
      <c r="AI717" s="5"/>
    </row>
    <row r="718">
      <c r="AG718" s="5"/>
      <c r="AI718" s="5"/>
    </row>
    <row r="719">
      <c r="AG719" s="5"/>
      <c r="AI719" s="5"/>
    </row>
    <row r="720">
      <c r="AG720" s="5"/>
      <c r="AI720" s="5"/>
    </row>
    <row r="721">
      <c r="AG721" s="5"/>
      <c r="AI721" s="5"/>
    </row>
    <row r="722">
      <c r="AG722" s="5"/>
      <c r="AI722" s="5"/>
    </row>
    <row r="723">
      <c r="AG723" s="5"/>
      <c r="AI723" s="5"/>
    </row>
    <row r="724">
      <c r="AG724" s="5"/>
      <c r="AI724" s="5"/>
    </row>
    <row r="725">
      <c r="AG725" s="5"/>
      <c r="AI725" s="5"/>
    </row>
    <row r="726">
      <c r="AG726" s="5"/>
      <c r="AI726" s="5"/>
    </row>
    <row r="727">
      <c r="AG727" s="5"/>
      <c r="AI727" s="5"/>
    </row>
    <row r="728">
      <c r="AG728" s="5"/>
      <c r="AI728" s="5"/>
    </row>
    <row r="729">
      <c r="AG729" s="5"/>
      <c r="AI729" s="5"/>
    </row>
    <row r="730">
      <c r="AG730" s="5"/>
      <c r="AI730" s="5"/>
    </row>
    <row r="731">
      <c r="AG731" s="5"/>
      <c r="AI731" s="5"/>
    </row>
    <row r="732">
      <c r="AG732" s="5"/>
      <c r="AI732" s="5"/>
    </row>
    <row r="733">
      <c r="AG733" s="5"/>
      <c r="AI733" s="5"/>
    </row>
    <row r="734">
      <c r="AG734" s="5"/>
      <c r="AI734" s="5"/>
    </row>
    <row r="735">
      <c r="AG735" s="5"/>
      <c r="AI735" s="5"/>
    </row>
    <row r="736">
      <c r="AG736" s="5"/>
      <c r="AI736" s="5"/>
    </row>
    <row r="737">
      <c r="AG737" s="5"/>
      <c r="AI737" s="5"/>
    </row>
    <row r="738">
      <c r="AG738" s="5"/>
      <c r="AI738" s="5"/>
    </row>
    <row r="739">
      <c r="AG739" s="5"/>
      <c r="AI739" s="5"/>
    </row>
    <row r="740">
      <c r="AG740" s="5"/>
      <c r="AI740" s="5"/>
    </row>
    <row r="741">
      <c r="AG741" s="5"/>
      <c r="AI741" s="5"/>
    </row>
    <row r="742">
      <c r="AG742" s="5"/>
      <c r="AI742" s="5"/>
    </row>
    <row r="743">
      <c r="AG743" s="5"/>
      <c r="AI743" s="5"/>
    </row>
    <row r="744">
      <c r="AG744" s="5"/>
      <c r="AI744" s="5"/>
    </row>
    <row r="745">
      <c r="AG745" s="5"/>
      <c r="AI745" s="5"/>
    </row>
    <row r="746">
      <c r="AG746" s="5"/>
      <c r="AI746" s="5"/>
    </row>
    <row r="747">
      <c r="AG747" s="5"/>
      <c r="AI747" s="5"/>
    </row>
    <row r="748">
      <c r="AG748" s="5"/>
      <c r="AI748" s="5"/>
    </row>
    <row r="749">
      <c r="AG749" s="5"/>
      <c r="AI749" s="5"/>
    </row>
    <row r="750">
      <c r="AG750" s="5"/>
      <c r="AI750" s="5"/>
    </row>
    <row r="751">
      <c r="AG751" s="5"/>
      <c r="AI751" s="5"/>
    </row>
    <row r="752">
      <c r="AG752" s="5"/>
      <c r="AI752" s="5"/>
    </row>
    <row r="753">
      <c r="AG753" s="5"/>
      <c r="AI753" s="5"/>
    </row>
    <row r="754">
      <c r="AG754" s="5"/>
      <c r="AI754" s="5"/>
    </row>
    <row r="755">
      <c r="AG755" s="5"/>
      <c r="AI755" s="5"/>
    </row>
    <row r="756">
      <c r="AG756" s="5"/>
      <c r="AI756" s="5"/>
    </row>
    <row r="757">
      <c r="AG757" s="5"/>
      <c r="AI757" s="5"/>
    </row>
    <row r="758">
      <c r="AG758" s="5"/>
      <c r="AI758" s="5"/>
    </row>
    <row r="759">
      <c r="AG759" s="5"/>
      <c r="AI759" s="5"/>
    </row>
    <row r="760">
      <c r="AG760" s="5"/>
      <c r="AI760" s="5"/>
    </row>
    <row r="761">
      <c r="AG761" s="5"/>
      <c r="AI761" s="5"/>
    </row>
    <row r="762">
      <c r="AG762" s="5"/>
      <c r="AI762" s="5"/>
    </row>
    <row r="763">
      <c r="AG763" s="5"/>
      <c r="AI763" s="5"/>
    </row>
    <row r="764">
      <c r="AG764" s="5"/>
      <c r="AI764" s="5"/>
    </row>
    <row r="765">
      <c r="AG765" s="5"/>
      <c r="AI765" s="5"/>
    </row>
    <row r="766">
      <c r="AG766" s="5"/>
      <c r="AI766" s="5"/>
    </row>
    <row r="767">
      <c r="AG767" s="5"/>
      <c r="AI767" s="5"/>
    </row>
    <row r="768">
      <c r="AG768" s="5"/>
      <c r="AI768" s="5"/>
    </row>
    <row r="769">
      <c r="AG769" s="5"/>
      <c r="AI769" s="5"/>
    </row>
    <row r="770">
      <c r="AG770" s="5"/>
      <c r="AI770" s="5"/>
    </row>
    <row r="771">
      <c r="AG771" s="5"/>
      <c r="AI771" s="5"/>
    </row>
    <row r="772">
      <c r="AG772" s="5"/>
      <c r="AI772" s="5"/>
    </row>
    <row r="773">
      <c r="AG773" s="5"/>
      <c r="AI773" s="5"/>
    </row>
    <row r="774">
      <c r="AG774" s="5"/>
      <c r="AI774" s="5"/>
    </row>
    <row r="775">
      <c r="AG775" s="5"/>
      <c r="AI775" s="5"/>
    </row>
    <row r="776">
      <c r="AG776" s="5"/>
      <c r="AI776" s="5"/>
    </row>
    <row r="777">
      <c r="AG777" s="5"/>
      <c r="AI777" s="5"/>
    </row>
    <row r="778">
      <c r="AG778" s="5"/>
      <c r="AI778" s="5"/>
    </row>
    <row r="779">
      <c r="AG779" s="5"/>
      <c r="AI779" s="5"/>
    </row>
    <row r="780">
      <c r="AG780" s="5"/>
      <c r="AI780" s="5"/>
    </row>
    <row r="781">
      <c r="AG781" s="5"/>
      <c r="AI781" s="5"/>
    </row>
    <row r="782">
      <c r="AG782" s="5"/>
      <c r="AI782" s="5"/>
    </row>
    <row r="783">
      <c r="AG783" s="5"/>
      <c r="AI783" s="5"/>
    </row>
    <row r="784">
      <c r="AG784" s="5"/>
      <c r="AI784" s="5"/>
    </row>
    <row r="785">
      <c r="AG785" s="5"/>
      <c r="AI785" s="5"/>
    </row>
    <row r="786">
      <c r="AG786" s="5"/>
      <c r="AI786" s="5"/>
    </row>
    <row r="787">
      <c r="AG787" s="5"/>
      <c r="AI787" s="5"/>
    </row>
    <row r="788">
      <c r="AG788" s="5"/>
      <c r="AI788" s="5"/>
    </row>
    <row r="789">
      <c r="AG789" s="5"/>
      <c r="AI789" s="5"/>
    </row>
    <row r="790">
      <c r="AG790" s="5"/>
      <c r="AI790" s="5"/>
    </row>
    <row r="791">
      <c r="AG791" s="5"/>
      <c r="AI791" s="5"/>
    </row>
    <row r="792">
      <c r="AG792" s="5"/>
      <c r="AI792" s="5"/>
    </row>
    <row r="793">
      <c r="AG793" s="5"/>
      <c r="AI793" s="5"/>
    </row>
    <row r="794">
      <c r="AG794" s="5"/>
      <c r="AI794" s="5"/>
    </row>
    <row r="795">
      <c r="AG795" s="5"/>
      <c r="AI795" s="5"/>
    </row>
    <row r="796">
      <c r="AG796" s="5"/>
      <c r="AI796" s="5"/>
    </row>
    <row r="797">
      <c r="AG797" s="5"/>
      <c r="AI797" s="5"/>
    </row>
    <row r="798">
      <c r="AG798" s="5"/>
      <c r="AI798" s="5"/>
    </row>
    <row r="799">
      <c r="AG799" s="5"/>
      <c r="AI799" s="5"/>
    </row>
    <row r="800">
      <c r="AG800" s="5"/>
      <c r="AI800" s="5"/>
    </row>
    <row r="801">
      <c r="AG801" s="5"/>
      <c r="AI801" s="5"/>
    </row>
    <row r="802">
      <c r="AG802" s="5"/>
      <c r="AI802" s="5"/>
    </row>
    <row r="803">
      <c r="AG803" s="5"/>
      <c r="AI803" s="5"/>
    </row>
    <row r="804">
      <c r="AG804" s="5"/>
      <c r="AI804" s="5"/>
    </row>
    <row r="805">
      <c r="AG805" s="5"/>
      <c r="AI805" s="5"/>
    </row>
    <row r="806">
      <c r="AG806" s="5"/>
      <c r="AI806" s="5"/>
    </row>
    <row r="807">
      <c r="AG807" s="5"/>
      <c r="AI807" s="5"/>
    </row>
    <row r="808">
      <c r="AG808" s="5"/>
      <c r="AI808" s="5"/>
    </row>
    <row r="809">
      <c r="AG809" s="5"/>
      <c r="AI809" s="5"/>
    </row>
    <row r="810">
      <c r="AG810" s="5"/>
      <c r="AI810" s="5"/>
    </row>
    <row r="811">
      <c r="AG811" s="5"/>
      <c r="AI811" s="5"/>
    </row>
    <row r="812">
      <c r="AG812" s="5"/>
      <c r="AI812" s="5"/>
    </row>
    <row r="813">
      <c r="AG813" s="5"/>
      <c r="AI813" s="5"/>
    </row>
    <row r="814">
      <c r="AG814" s="5"/>
      <c r="AI814" s="5"/>
    </row>
    <row r="815">
      <c r="AG815" s="5"/>
      <c r="AI815" s="5"/>
    </row>
    <row r="816">
      <c r="AG816" s="5"/>
      <c r="AI816" s="5"/>
    </row>
    <row r="817">
      <c r="AG817" s="5"/>
      <c r="AI817" s="5"/>
    </row>
    <row r="818">
      <c r="AG818" s="5"/>
      <c r="AI818" s="5"/>
    </row>
    <row r="819">
      <c r="AG819" s="5"/>
      <c r="AI819" s="5"/>
    </row>
    <row r="820">
      <c r="AG820" s="5"/>
      <c r="AI820" s="5"/>
    </row>
    <row r="821">
      <c r="AG821" s="5"/>
      <c r="AI821" s="5"/>
    </row>
    <row r="822">
      <c r="AG822" s="5"/>
      <c r="AI822" s="5"/>
    </row>
    <row r="823">
      <c r="AG823" s="5"/>
      <c r="AI823" s="5"/>
    </row>
    <row r="824">
      <c r="AG824" s="5"/>
      <c r="AI824" s="5"/>
    </row>
    <row r="825">
      <c r="AG825" s="5"/>
      <c r="AI825" s="5"/>
    </row>
    <row r="826">
      <c r="AG826" s="5"/>
      <c r="AI826" s="5"/>
    </row>
    <row r="827">
      <c r="AG827" s="5"/>
      <c r="AI827" s="5"/>
    </row>
    <row r="828">
      <c r="AG828" s="5"/>
      <c r="AI828" s="5"/>
    </row>
    <row r="829">
      <c r="AG829" s="5"/>
      <c r="AI829" s="5"/>
    </row>
    <row r="830">
      <c r="AG830" s="5"/>
      <c r="AI830" s="5"/>
    </row>
    <row r="831">
      <c r="AG831" s="5"/>
      <c r="AI831" s="5"/>
    </row>
    <row r="832">
      <c r="AG832" s="5"/>
      <c r="AI832" s="5"/>
    </row>
    <row r="833">
      <c r="AG833" s="5"/>
      <c r="AI833" s="5"/>
    </row>
    <row r="834">
      <c r="AG834" s="5"/>
      <c r="AI834" s="5"/>
    </row>
    <row r="835">
      <c r="AG835" s="5"/>
      <c r="AI835" s="5"/>
    </row>
    <row r="836">
      <c r="AG836" s="5"/>
      <c r="AI836" s="5"/>
    </row>
    <row r="837">
      <c r="AG837" s="5"/>
      <c r="AI837" s="5"/>
    </row>
    <row r="838">
      <c r="AG838" s="5"/>
      <c r="AI838" s="5"/>
    </row>
    <row r="839">
      <c r="AG839" s="5"/>
      <c r="AI839" s="5"/>
    </row>
    <row r="840">
      <c r="AG840" s="5"/>
      <c r="AI840" s="5"/>
    </row>
    <row r="841">
      <c r="AG841" s="5"/>
      <c r="AI841" s="5"/>
    </row>
    <row r="842">
      <c r="AG842" s="5"/>
      <c r="AI842" s="5"/>
    </row>
    <row r="843">
      <c r="AG843" s="5"/>
      <c r="AI843" s="5"/>
    </row>
    <row r="844">
      <c r="AG844" s="5"/>
      <c r="AI844" s="5"/>
    </row>
    <row r="845">
      <c r="AG845" s="5"/>
      <c r="AI845" s="5"/>
    </row>
    <row r="846">
      <c r="AG846" s="5"/>
      <c r="AI846" s="5"/>
    </row>
    <row r="847">
      <c r="AG847" s="5"/>
      <c r="AI847" s="5"/>
    </row>
    <row r="848">
      <c r="AG848" s="5"/>
      <c r="AI848" s="5"/>
    </row>
    <row r="849">
      <c r="AG849" s="5"/>
      <c r="AI849" s="5"/>
    </row>
    <row r="850">
      <c r="AG850" s="5"/>
      <c r="AI850" s="5"/>
    </row>
    <row r="851">
      <c r="AG851" s="5"/>
      <c r="AI851" s="5"/>
    </row>
    <row r="852">
      <c r="AG852" s="5"/>
      <c r="AI852" s="5"/>
    </row>
    <row r="853">
      <c r="AG853" s="5"/>
      <c r="AI853" s="5"/>
    </row>
    <row r="854">
      <c r="AG854" s="5"/>
      <c r="AI854" s="5"/>
    </row>
    <row r="855">
      <c r="AG855" s="5"/>
      <c r="AI855" s="5"/>
    </row>
    <row r="856">
      <c r="AG856" s="5"/>
      <c r="AI856" s="5"/>
    </row>
    <row r="857">
      <c r="AG857" s="5"/>
      <c r="AI857" s="5"/>
    </row>
    <row r="858">
      <c r="AG858" s="5"/>
      <c r="AI858" s="5"/>
    </row>
    <row r="859">
      <c r="AG859" s="5"/>
      <c r="AI859" s="5"/>
    </row>
    <row r="860">
      <c r="AG860" s="5"/>
      <c r="AI860" s="5"/>
    </row>
    <row r="861">
      <c r="AG861" s="5"/>
      <c r="AI861" s="5"/>
    </row>
    <row r="862">
      <c r="AG862" s="5"/>
      <c r="AI862" s="5"/>
    </row>
    <row r="863">
      <c r="AG863" s="5"/>
      <c r="AI863" s="5"/>
    </row>
    <row r="864">
      <c r="AG864" s="5"/>
      <c r="AI864" s="5"/>
    </row>
    <row r="865">
      <c r="AG865" s="5"/>
      <c r="AI865" s="5"/>
    </row>
    <row r="866">
      <c r="AG866" s="5"/>
      <c r="AI866" s="5"/>
    </row>
    <row r="867">
      <c r="AG867" s="5"/>
      <c r="AI867" s="5"/>
    </row>
    <row r="868">
      <c r="AG868" s="5"/>
      <c r="AI868" s="5"/>
    </row>
    <row r="869">
      <c r="AG869" s="5"/>
      <c r="AI869" s="5"/>
    </row>
    <row r="870">
      <c r="AG870" s="5"/>
      <c r="AI870" s="5"/>
    </row>
    <row r="871">
      <c r="AG871" s="5"/>
      <c r="AI871" s="5"/>
    </row>
    <row r="872">
      <c r="AG872" s="5"/>
      <c r="AI872" s="5"/>
    </row>
    <row r="873">
      <c r="AG873" s="5"/>
      <c r="AI873" s="5"/>
    </row>
    <row r="874">
      <c r="AG874" s="5"/>
      <c r="AI874" s="5"/>
    </row>
    <row r="875">
      <c r="AG875" s="5"/>
      <c r="AI875" s="5"/>
    </row>
    <row r="876">
      <c r="AG876" s="5"/>
      <c r="AI876" s="5"/>
    </row>
    <row r="877">
      <c r="AG877" s="5"/>
      <c r="AI877" s="5"/>
    </row>
    <row r="878">
      <c r="AG878" s="5"/>
      <c r="AI878" s="5"/>
    </row>
    <row r="879">
      <c r="AG879" s="5"/>
      <c r="AI879" s="5"/>
    </row>
    <row r="880">
      <c r="AG880" s="5"/>
      <c r="AI880" s="5"/>
    </row>
    <row r="881">
      <c r="AG881" s="5"/>
      <c r="AI881" s="5"/>
    </row>
    <row r="882">
      <c r="AG882" s="5"/>
      <c r="AI882" s="5"/>
    </row>
    <row r="883">
      <c r="AG883" s="5"/>
      <c r="AI883" s="5"/>
    </row>
    <row r="884">
      <c r="AG884" s="5"/>
      <c r="AI884" s="5"/>
    </row>
    <row r="885">
      <c r="AG885" s="5"/>
      <c r="AI885" s="5"/>
    </row>
    <row r="886">
      <c r="AG886" s="5"/>
      <c r="AI886" s="5"/>
    </row>
    <row r="887">
      <c r="AG887" s="5"/>
      <c r="AI887" s="5"/>
    </row>
    <row r="888">
      <c r="AG888" s="5"/>
      <c r="AI888" s="5"/>
    </row>
    <row r="889">
      <c r="AG889" s="5"/>
      <c r="AI889" s="5"/>
    </row>
    <row r="890">
      <c r="AG890" s="5"/>
      <c r="AI890" s="5"/>
    </row>
    <row r="891">
      <c r="AG891" s="5"/>
      <c r="AI891" s="5"/>
    </row>
    <row r="892">
      <c r="AG892" s="5"/>
      <c r="AI892" s="5"/>
    </row>
    <row r="893">
      <c r="AG893" s="5"/>
      <c r="AI893" s="5"/>
    </row>
    <row r="894">
      <c r="AG894" s="5"/>
      <c r="AI894" s="5"/>
    </row>
    <row r="895">
      <c r="AG895" s="5"/>
      <c r="AI895" s="5"/>
    </row>
    <row r="896">
      <c r="AG896" s="5"/>
      <c r="AI896" s="5"/>
    </row>
    <row r="897">
      <c r="AG897" s="5"/>
      <c r="AI897" s="5"/>
    </row>
    <row r="898">
      <c r="AG898" s="5"/>
      <c r="AI898" s="5"/>
    </row>
    <row r="899">
      <c r="AG899" s="5"/>
      <c r="AI899" s="5"/>
    </row>
    <row r="900">
      <c r="AG900" s="5"/>
      <c r="AI900" s="5"/>
    </row>
    <row r="901">
      <c r="AG901" s="5"/>
      <c r="AI901" s="5"/>
    </row>
    <row r="902">
      <c r="AG902" s="5"/>
      <c r="AI902" s="5"/>
    </row>
    <row r="903">
      <c r="AG903" s="5"/>
      <c r="AI903" s="5"/>
    </row>
    <row r="904">
      <c r="AG904" s="5"/>
      <c r="AI904" s="5"/>
    </row>
    <row r="905">
      <c r="AG905" s="5"/>
      <c r="AI905" s="5"/>
    </row>
    <row r="906">
      <c r="AG906" s="5"/>
      <c r="AI906" s="5"/>
    </row>
    <row r="907">
      <c r="AG907" s="5"/>
      <c r="AI907" s="5"/>
    </row>
    <row r="908">
      <c r="AG908" s="5"/>
      <c r="AI908" s="5"/>
    </row>
    <row r="909">
      <c r="AG909" s="5"/>
      <c r="AI909" s="5"/>
    </row>
    <row r="910">
      <c r="AG910" s="5"/>
      <c r="AI910" s="5"/>
    </row>
    <row r="911">
      <c r="AG911" s="5"/>
      <c r="AI911" s="5"/>
    </row>
    <row r="912">
      <c r="AG912" s="5"/>
      <c r="AI912" s="5"/>
    </row>
    <row r="913">
      <c r="AG913" s="5"/>
      <c r="AI913" s="5"/>
    </row>
    <row r="914">
      <c r="AG914" s="5"/>
      <c r="AI914" s="5"/>
    </row>
    <row r="915">
      <c r="AG915" s="5"/>
      <c r="AI915" s="5"/>
    </row>
    <row r="916">
      <c r="AG916" s="5"/>
      <c r="AI916" s="5"/>
    </row>
    <row r="917">
      <c r="AG917" s="5"/>
      <c r="AI917" s="5"/>
    </row>
    <row r="918">
      <c r="AG918" s="5"/>
      <c r="AI918" s="5"/>
    </row>
    <row r="919">
      <c r="AG919" s="5"/>
      <c r="AI919" s="5"/>
    </row>
    <row r="920">
      <c r="AG920" s="5"/>
      <c r="AI920" s="5"/>
    </row>
    <row r="921">
      <c r="AG921" s="5"/>
      <c r="AI921" s="5"/>
    </row>
    <row r="922">
      <c r="AG922" s="5"/>
      <c r="AI922" s="5"/>
    </row>
    <row r="923">
      <c r="AG923" s="5"/>
      <c r="AI923" s="5"/>
    </row>
    <row r="924">
      <c r="AG924" s="5"/>
      <c r="AI924" s="5"/>
    </row>
    <row r="925">
      <c r="AG925" s="5"/>
      <c r="AI925" s="5"/>
    </row>
    <row r="926">
      <c r="AG926" s="5"/>
      <c r="AI926" s="5"/>
    </row>
    <row r="927">
      <c r="AG927" s="5"/>
      <c r="AI927" s="5"/>
    </row>
    <row r="928">
      <c r="AG928" s="5"/>
      <c r="AI928" s="5"/>
    </row>
    <row r="929">
      <c r="AG929" s="5"/>
      <c r="AI929" s="5"/>
    </row>
    <row r="930">
      <c r="AG930" s="5"/>
      <c r="AI930" s="5"/>
    </row>
    <row r="931">
      <c r="AG931" s="5"/>
      <c r="AI931" s="5"/>
    </row>
    <row r="932">
      <c r="AG932" s="5"/>
      <c r="AI932" s="5"/>
    </row>
    <row r="933">
      <c r="AG933" s="5"/>
      <c r="AI933" s="5"/>
    </row>
    <row r="934">
      <c r="AG934" s="5"/>
      <c r="AI934" s="5"/>
    </row>
    <row r="935">
      <c r="AG935" s="5"/>
      <c r="AI935" s="5"/>
    </row>
    <row r="936">
      <c r="AG936" s="5"/>
      <c r="AI936" s="5"/>
    </row>
    <row r="937">
      <c r="AG937" s="5"/>
      <c r="AI937" s="5"/>
    </row>
    <row r="938">
      <c r="AG938" s="5"/>
      <c r="AI938" s="5"/>
    </row>
    <row r="939">
      <c r="AG939" s="5"/>
      <c r="AI939" s="5"/>
    </row>
    <row r="940">
      <c r="AG940" s="5"/>
      <c r="AI940" s="5"/>
    </row>
    <row r="941">
      <c r="AG941" s="5"/>
      <c r="AI941" s="5"/>
    </row>
    <row r="942">
      <c r="AG942" s="5"/>
      <c r="AI942" s="5"/>
    </row>
    <row r="943">
      <c r="AG943" s="5"/>
      <c r="AI943" s="5"/>
    </row>
    <row r="944">
      <c r="AG944" s="5"/>
      <c r="AI944" s="5"/>
    </row>
    <row r="945">
      <c r="AG945" s="5"/>
      <c r="AI945" s="5"/>
    </row>
    <row r="946">
      <c r="AG946" s="5"/>
      <c r="AI946" s="5"/>
    </row>
    <row r="947">
      <c r="AG947" s="5"/>
      <c r="AI947" s="5"/>
    </row>
    <row r="948">
      <c r="AG948" s="5"/>
      <c r="AI948" s="5"/>
    </row>
    <row r="949">
      <c r="AG949" s="5"/>
      <c r="AI949" s="5"/>
    </row>
    <row r="950">
      <c r="AG950" s="5"/>
      <c r="AI950" s="5"/>
    </row>
    <row r="951">
      <c r="AG951" s="5"/>
      <c r="AI951" s="5"/>
    </row>
    <row r="952">
      <c r="AG952" s="5"/>
      <c r="AI952" s="5"/>
    </row>
    <row r="953">
      <c r="AG953" s="5"/>
      <c r="AI953" s="5"/>
    </row>
    <row r="954">
      <c r="AG954" s="5"/>
      <c r="AI954" s="5"/>
    </row>
    <row r="955">
      <c r="AG955" s="5"/>
      <c r="AI955" s="5"/>
    </row>
    <row r="956">
      <c r="AG956" s="5"/>
      <c r="AI956" s="5"/>
    </row>
    <row r="957">
      <c r="AG957" s="5"/>
      <c r="AI957" s="5"/>
    </row>
    <row r="958">
      <c r="AG958" s="5"/>
      <c r="AI958" s="5"/>
    </row>
    <row r="959">
      <c r="AG959" s="5"/>
      <c r="AI959" s="5"/>
    </row>
    <row r="960">
      <c r="AG960" s="5"/>
      <c r="AI960" s="5"/>
    </row>
    <row r="961">
      <c r="AG961" s="5"/>
      <c r="AI961" s="5"/>
    </row>
    <row r="962">
      <c r="AG962" s="5"/>
      <c r="AI962" s="5"/>
    </row>
    <row r="963">
      <c r="AG963" s="5"/>
      <c r="AI963" s="5"/>
    </row>
    <row r="964">
      <c r="AG964" s="5"/>
      <c r="AI964" s="5"/>
    </row>
    <row r="965">
      <c r="AG965" s="5"/>
      <c r="AI965" s="5"/>
    </row>
    <row r="966">
      <c r="AG966" s="5"/>
      <c r="AI966" s="5"/>
    </row>
    <row r="967">
      <c r="AG967" s="5"/>
      <c r="AI967" s="5"/>
    </row>
    <row r="968">
      <c r="AG968" s="5"/>
      <c r="AI968" s="5"/>
    </row>
    <row r="969">
      <c r="AG969" s="5"/>
      <c r="AI969" s="5"/>
    </row>
    <row r="970">
      <c r="AG970" s="5"/>
      <c r="AI970" s="5"/>
    </row>
    <row r="971">
      <c r="AG971" s="5"/>
      <c r="AI971" s="5"/>
    </row>
    <row r="972">
      <c r="AG972" s="5"/>
      <c r="AI972" s="5"/>
    </row>
    <row r="973">
      <c r="AG973" s="5"/>
      <c r="AI973" s="5"/>
    </row>
    <row r="974">
      <c r="AG974" s="5"/>
      <c r="AI974" s="5"/>
    </row>
    <row r="975">
      <c r="AG975" s="5"/>
      <c r="AI975" s="5"/>
    </row>
    <row r="976">
      <c r="AG976" s="5"/>
      <c r="AI976" s="5"/>
    </row>
    <row r="977">
      <c r="AG977" s="5"/>
      <c r="AI977" s="5"/>
    </row>
    <row r="978">
      <c r="AG978" s="5"/>
      <c r="AI978" s="5"/>
    </row>
    <row r="979">
      <c r="AG979" s="5"/>
      <c r="AI979" s="5"/>
    </row>
    <row r="980">
      <c r="AG980" s="5"/>
      <c r="AI980" s="5"/>
    </row>
    <row r="981">
      <c r="AG981" s="5"/>
      <c r="AI981" s="5"/>
    </row>
    <row r="982">
      <c r="AG982" s="5"/>
      <c r="AI982" s="5"/>
    </row>
    <row r="983">
      <c r="AG983" s="5"/>
      <c r="AI983" s="5"/>
    </row>
    <row r="984">
      <c r="AG984" s="5"/>
      <c r="AI984" s="5"/>
    </row>
    <row r="985">
      <c r="AG985" s="5"/>
      <c r="AI985" s="5"/>
    </row>
    <row r="986">
      <c r="AG986" s="5"/>
      <c r="AI986" s="5"/>
    </row>
    <row r="987">
      <c r="AG987" s="5"/>
      <c r="AI987" s="5"/>
    </row>
    <row r="988">
      <c r="AG988" s="5"/>
      <c r="AI988" s="5"/>
    </row>
    <row r="989">
      <c r="AG989" s="5"/>
      <c r="AI989" s="5"/>
    </row>
    <row r="990">
      <c r="AG990" s="5"/>
      <c r="AI990" s="5"/>
    </row>
    <row r="991">
      <c r="AG991" s="5"/>
      <c r="AI991" s="5"/>
    </row>
    <row r="992">
      <c r="AG992" s="5"/>
      <c r="AI992" s="5"/>
    </row>
    <row r="993">
      <c r="AG993" s="5"/>
      <c r="AI993" s="5"/>
    </row>
    <row r="994">
      <c r="AG994" s="5"/>
      <c r="AI994" s="5"/>
    </row>
    <row r="995">
      <c r="AG995" s="5"/>
      <c r="AI995" s="5"/>
    </row>
    <row r="996">
      <c r="AG996" s="5"/>
      <c r="AI996" s="5"/>
    </row>
    <row r="997">
      <c r="AG997" s="5"/>
      <c r="AI997" s="5"/>
    </row>
    <row r="998">
      <c r="AG998" s="5"/>
      <c r="AI998" s="5"/>
    </row>
    <row r="999">
      <c r="AG999" s="5"/>
      <c r="AI999" s="5"/>
    </row>
    <row r="1000">
      <c r="AG1000" s="5"/>
      <c r="AI1000" s="5"/>
    </row>
  </sheetData>
  <autoFilter ref="$A$1:$AN$27">
    <filterColumn colId="16">
      <filters>
        <filter val="Buying"/>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3" width="21.57"/>
    <col customWidth="1" min="4" max="4" width="22.86"/>
    <col customWidth="1" min="5" max="36" width="21.57"/>
    <col customWidth="1" min="37" max="37" width="29.29"/>
    <col customWidth="1" min="38" max="42" width="21.57"/>
    <col customWidth="1" min="43" max="43" width="36.57"/>
    <col customWidth="1" min="44" max="44" width="21.57"/>
    <col customWidth="1" min="45" max="45" width="28.43"/>
    <col customWidth="1" min="46" max="50" width="21.57"/>
  </cols>
  <sheetData>
    <row r="1">
      <c r="A1" s="1" t="s">
        <v>0</v>
      </c>
      <c r="B1" s="2"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16</v>
      </c>
      <c r="R1" s="1" t="s">
        <v>17</v>
      </c>
      <c r="S1" s="1" t="s">
        <v>18</v>
      </c>
      <c r="T1" s="2" t="s">
        <v>19</v>
      </c>
      <c r="U1" s="2" t="s">
        <v>20</v>
      </c>
      <c r="V1" s="1" t="s">
        <v>21</v>
      </c>
      <c r="W1" s="1" t="s">
        <v>22</v>
      </c>
      <c r="X1" s="2" t="s">
        <v>23</v>
      </c>
      <c r="Y1" s="1" t="s">
        <v>24</v>
      </c>
      <c r="Z1" s="1"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hidden="1">
      <c r="A2" s="3">
        <v>42141.658761134255</v>
      </c>
      <c r="B2" s="4" t="s">
        <v>50</v>
      </c>
      <c r="C2" s="4" t="s">
        <v>51</v>
      </c>
      <c r="D2" s="5"/>
      <c r="E2" s="4" t="s">
        <v>52</v>
      </c>
      <c r="F2" s="4" t="s">
        <v>53</v>
      </c>
      <c r="G2" s="4">
        <v>1.0</v>
      </c>
      <c r="H2" s="4" t="s">
        <v>54</v>
      </c>
      <c r="I2" s="4">
        <v>60620.0</v>
      </c>
      <c r="J2" s="5"/>
      <c r="K2" s="4">
        <v>60.0</v>
      </c>
      <c r="L2" s="4" t="s">
        <v>55</v>
      </c>
      <c r="M2" s="4" t="s">
        <v>56</v>
      </c>
      <c r="N2" s="4" t="s">
        <v>57</v>
      </c>
      <c r="O2" s="4" t="s">
        <v>58</v>
      </c>
      <c r="P2" s="4" t="s">
        <v>59</v>
      </c>
      <c r="Q2" s="5"/>
      <c r="R2" s="5"/>
      <c r="S2" s="5"/>
      <c r="T2" s="5"/>
      <c r="U2" s="5"/>
      <c r="V2" s="4">
        <v>700.0</v>
      </c>
      <c r="W2" s="4" t="s">
        <v>60</v>
      </c>
      <c r="X2" s="4" t="s">
        <v>61</v>
      </c>
      <c r="Y2" s="5"/>
      <c r="Z2" s="5"/>
      <c r="AA2" s="4" t="s">
        <v>62</v>
      </c>
      <c r="AB2" s="4" t="s">
        <v>63</v>
      </c>
      <c r="AC2" s="4" t="s">
        <v>64</v>
      </c>
      <c r="AD2" s="4" t="s">
        <v>65</v>
      </c>
      <c r="AE2" s="4">
        <v>4.0</v>
      </c>
      <c r="AF2" s="4">
        <v>3.0</v>
      </c>
      <c r="AG2" s="4">
        <v>4.0</v>
      </c>
      <c r="AH2" s="4">
        <v>5.0</v>
      </c>
      <c r="AI2" s="4">
        <v>4.0</v>
      </c>
      <c r="AJ2" s="4" t="s">
        <v>66</v>
      </c>
      <c r="AK2" s="5"/>
      <c r="AL2" s="4" t="s">
        <v>67</v>
      </c>
      <c r="AM2" s="4" t="s">
        <v>68</v>
      </c>
      <c r="AN2" s="5"/>
      <c r="AO2" s="5"/>
      <c r="AP2" s="5"/>
      <c r="AQ2" s="6" t="str">
        <f t="shared" ref="AQ2:AQ124" si="1">CONCATENATE("Lives in (",D2,"). (",C2,"),(",O2 ,"),(",F2,"), Maybe here (",M2,"). Bedroom (",G2,") Monthly (",S2,")(",V2,"). (",E2,")")</f>
        <v>Lives in (). (Relocating from outside the area),(Renting),(Condominium/Apartment), Maybe here (Edgewater, Hyde Park, The Loop, Near North Side, Marquette Park). Bedroom (1) Monthly ()(700). (07/10/2015)</v>
      </c>
      <c r="AR2" s="4" t="s">
        <v>69</v>
      </c>
      <c r="AS2" s="4" t="s">
        <v>70</v>
      </c>
      <c r="AT2" s="4" t="s">
        <v>71</v>
      </c>
      <c r="AU2" s="5"/>
      <c r="AV2" s="4" t="s">
        <v>72</v>
      </c>
      <c r="AW2" s="5"/>
      <c r="AX2" s="5"/>
    </row>
    <row r="3">
      <c r="A3" s="7">
        <v>42142.46163189815</v>
      </c>
      <c r="B3" s="8" t="s">
        <v>73</v>
      </c>
      <c r="C3" s="8" t="s">
        <v>74</v>
      </c>
      <c r="D3" s="8" t="s">
        <v>75</v>
      </c>
      <c r="E3" s="8" t="s">
        <v>76</v>
      </c>
      <c r="F3" s="8" t="s">
        <v>77</v>
      </c>
      <c r="G3" s="8">
        <v>4.0</v>
      </c>
      <c r="H3" s="8" t="s">
        <v>78</v>
      </c>
      <c r="I3" s="8" t="s">
        <v>79</v>
      </c>
      <c r="J3" s="9"/>
      <c r="K3" s="8">
        <v>35.0</v>
      </c>
      <c r="L3" s="8" t="s">
        <v>55</v>
      </c>
      <c r="M3" s="8" t="s">
        <v>80</v>
      </c>
      <c r="N3" s="8" t="s">
        <v>81</v>
      </c>
      <c r="O3" s="8" t="s">
        <v>82</v>
      </c>
      <c r="P3" s="8" t="s">
        <v>83</v>
      </c>
      <c r="Q3" s="9"/>
      <c r="R3" s="8" t="s">
        <v>84</v>
      </c>
      <c r="S3" s="8" t="s">
        <v>85</v>
      </c>
      <c r="T3" s="10">
        <v>0.05</v>
      </c>
      <c r="U3" s="8" t="s">
        <v>86</v>
      </c>
      <c r="V3" s="9"/>
      <c r="W3" s="9"/>
      <c r="X3" s="9"/>
      <c r="Y3" s="8" t="s">
        <v>87</v>
      </c>
      <c r="Z3" s="8" t="s">
        <v>88</v>
      </c>
      <c r="AA3" s="8" t="s">
        <v>62</v>
      </c>
      <c r="AB3" s="8" t="s">
        <v>89</v>
      </c>
      <c r="AC3" s="8" t="s">
        <v>90</v>
      </c>
      <c r="AD3" s="8" t="s">
        <v>91</v>
      </c>
      <c r="AE3" s="8">
        <v>4.0</v>
      </c>
      <c r="AF3" s="8">
        <v>4.0</v>
      </c>
      <c r="AG3" s="8">
        <v>4.0</v>
      </c>
      <c r="AH3" s="8">
        <v>4.0</v>
      </c>
      <c r="AI3" s="8">
        <v>4.0</v>
      </c>
      <c r="AJ3" s="8" t="s">
        <v>66</v>
      </c>
      <c r="AK3" s="9"/>
      <c r="AL3" s="8" t="s">
        <v>92</v>
      </c>
      <c r="AM3" s="9"/>
      <c r="AN3" s="8" t="s">
        <v>93</v>
      </c>
      <c r="AO3" s="11"/>
      <c r="AP3" s="11"/>
      <c r="AQ3" s="6" t="str">
        <f t="shared" si="1"/>
        <v>Lives in (west des moines, IA). (Moving within the city),(Buying),(Single Family Home), Maybe here (oak lawn, evergreen park, chicago ridge, orland park ). Bedroom (4) Monthly (1500/month)(). (03/00/16)</v>
      </c>
      <c r="AR3" s="8" t="s">
        <v>94</v>
      </c>
      <c r="AS3" s="8" t="s">
        <v>95</v>
      </c>
      <c r="AT3" s="4" t="s">
        <v>96</v>
      </c>
      <c r="AU3" s="8"/>
      <c r="AV3" s="8"/>
      <c r="AW3" s="8"/>
      <c r="AX3" s="8"/>
    </row>
    <row r="4">
      <c r="A4" s="12">
        <v>42142.56419712963</v>
      </c>
      <c r="B4" s="13" t="s">
        <v>97</v>
      </c>
      <c r="C4" s="13" t="s">
        <v>51</v>
      </c>
      <c r="D4" s="13" t="s">
        <v>98</v>
      </c>
      <c r="E4" s="13" t="s">
        <v>99</v>
      </c>
      <c r="F4" s="13" t="s">
        <v>77</v>
      </c>
      <c r="G4" s="13">
        <v>3.0</v>
      </c>
      <c r="H4" s="13" t="s">
        <v>78</v>
      </c>
      <c r="I4" s="13">
        <v>60654.0</v>
      </c>
      <c r="J4" s="13">
        <v>60654.0</v>
      </c>
      <c r="K4" s="13">
        <v>45.0</v>
      </c>
      <c r="L4" s="13" t="s">
        <v>100</v>
      </c>
      <c r="M4" s="13" t="s">
        <v>101</v>
      </c>
      <c r="N4" s="13" t="s">
        <v>102</v>
      </c>
      <c r="O4" s="13" t="s">
        <v>82</v>
      </c>
      <c r="P4" s="13" t="s">
        <v>103</v>
      </c>
      <c r="R4" s="13">
        <v>600000.0</v>
      </c>
      <c r="S4" s="13" t="s">
        <v>104</v>
      </c>
      <c r="T4" s="14">
        <v>0.2</v>
      </c>
      <c r="U4" s="13" t="s">
        <v>86</v>
      </c>
      <c r="Y4" s="13" t="s">
        <v>87</v>
      </c>
      <c r="Z4" s="13" t="s">
        <v>105</v>
      </c>
      <c r="AA4" s="13" t="s">
        <v>62</v>
      </c>
      <c r="AB4" s="13" t="s">
        <v>106</v>
      </c>
      <c r="AC4" s="13" t="s">
        <v>107</v>
      </c>
      <c r="AD4" s="13" t="s">
        <v>108</v>
      </c>
      <c r="AE4" s="13">
        <v>4.0</v>
      </c>
      <c r="AF4" s="13">
        <v>4.0</v>
      </c>
      <c r="AG4" s="13">
        <v>3.0</v>
      </c>
      <c r="AH4" s="13">
        <v>2.0</v>
      </c>
      <c r="AI4" s="13">
        <v>4.0</v>
      </c>
      <c r="AJ4" s="13" t="s">
        <v>66</v>
      </c>
      <c r="AL4" s="13" t="s">
        <v>67</v>
      </c>
      <c r="AN4" s="13" t="s">
        <v>93</v>
      </c>
      <c r="AO4" s="15"/>
      <c r="AP4" s="15"/>
      <c r="AQ4" s="6" t="str">
        <f t="shared" si="1"/>
        <v>Lives in (Logan Square). (Relocating from outside the area),(Buying),(Single Family Home), Maybe here (Roscoe Village, Oak Park, Pilsen, La Grange, Logan Square, Bucktown, Wicker Park, Old Town). Bedroom (3) Monthly (2500/mo)(). (06/01/16)</v>
      </c>
      <c r="AR4" s="13" t="s">
        <v>109</v>
      </c>
      <c r="AS4" s="13" t="s">
        <v>110</v>
      </c>
      <c r="AT4" s="4" t="s">
        <v>96</v>
      </c>
      <c r="AV4" s="13" t="s">
        <v>111</v>
      </c>
      <c r="AW4" s="13" t="s">
        <v>112</v>
      </c>
      <c r="AX4" s="13" t="s">
        <v>113</v>
      </c>
    </row>
    <row r="5" hidden="1">
      <c r="A5" s="12">
        <v>42142.70832056713</v>
      </c>
      <c r="B5" s="13" t="s">
        <v>114</v>
      </c>
      <c r="C5" s="13" t="s">
        <v>51</v>
      </c>
      <c r="D5" s="13" t="s">
        <v>115</v>
      </c>
      <c r="E5" s="13" t="s">
        <v>116</v>
      </c>
      <c r="F5" s="13" t="s">
        <v>117</v>
      </c>
      <c r="G5" s="13">
        <v>1.0</v>
      </c>
      <c r="H5" s="13" t="s">
        <v>54</v>
      </c>
      <c r="I5" s="13">
        <v>60208.0</v>
      </c>
      <c r="K5" s="13">
        <v>45.0</v>
      </c>
      <c r="L5" s="13" t="s">
        <v>100</v>
      </c>
      <c r="M5" s="13" t="s">
        <v>118</v>
      </c>
      <c r="N5" s="13" t="s">
        <v>119</v>
      </c>
      <c r="O5" s="13" t="s">
        <v>58</v>
      </c>
      <c r="P5" s="13" t="s">
        <v>120</v>
      </c>
      <c r="V5" s="13">
        <v>1300.0</v>
      </c>
      <c r="W5" s="13" t="s">
        <v>121</v>
      </c>
      <c r="X5" s="13" t="s">
        <v>61</v>
      </c>
      <c r="AA5" s="13" t="s">
        <v>62</v>
      </c>
      <c r="AB5" s="13" t="s">
        <v>122</v>
      </c>
      <c r="AC5" s="13" t="s">
        <v>123</v>
      </c>
      <c r="AD5" s="13" t="s">
        <v>108</v>
      </c>
      <c r="AE5" s="13">
        <v>5.0</v>
      </c>
      <c r="AF5" s="13">
        <v>3.0</v>
      </c>
      <c r="AG5" s="13">
        <v>3.0</v>
      </c>
      <c r="AH5" s="13">
        <v>5.0</v>
      </c>
      <c r="AI5" s="13">
        <v>4.0</v>
      </c>
      <c r="AJ5" s="13" t="s">
        <v>66</v>
      </c>
      <c r="AL5" s="13" t="s">
        <v>67</v>
      </c>
      <c r="AM5" s="13" t="s">
        <v>124</v>
      </c>
      <c r="AQ5" s="6" t="str">
        <f t="shared" si="1"/>
        <v>Lives in (Colombia). (Relocating from outside the area),(Renting),(I'm open to options!), Maybe here (gold coast, lakeview, logan square, lincoln square). Bedroom (1) Monthly ()(1300). (09/01/15)</v>
      </c>
      <c r="AR5" s="13" t="s">
        <v>69</v>
      </c>
      <c r="AS5" s="4" t="s">
        <v>125</v>
      </c>
      <c r="AT5" s="4" t="s">
        <v>126</v>
      </c>
      <c r="AU5" s="13" t="s">
        <v>127</v>
      </c>
      <c r="AV5" s="13" t="s">
        <v>128</v>
      </c>
      <c r="AW5" s="13" t="s">
        <v>129</v>
      </c>
    </row>
    <row r="6" hidden="1">
      <c r="A6" s="12">
        <v>42142.74187949074</v>
      </c>
      <c r="B6" s="13" t="s">
        <v>130</v>
      </c>
      <c r="C6" s="13" t="s">
        <v>74</v>
      </c>
      <c r="D6" s="13" t="s">
        <v>131</v>
      </c>
      <c r="E6" s="13" t="s">
        <v>132</v>
      </c>
      <c r="F6" s="13" t="s">
        <v>53</v>
      </c>
      <c r="G6" s="13">
        <v>1.0</v>
      </c>
      <c r="H6" s="13" t="s">
        <v>54</v>
      </c>
      <c r="I6" s="13">
        <v>660607.0</v>
      </c>
      <c r="K6" s="13" t="s">
        <v>133</v>
      </c>
      <c r="L6" s="13" t="s">
        <v>100</v>
      </c>
      <c r="M6" s="13" t="s">
        <v>134</v>
      </c>
      <c r="N6" s="13" t="s">
        <v>119</v>
      </c>
      <c r="O6" s="13" t="s">
        <v>58</v>
      </c>
      <c r="P6" s="13" t="s">
        <v>135</v>
      </c>
      <c r="V6" s="13">
        <v>1500.0</v>
      </c>
      <c r="W6" s="13" t="s">
        <v>121</v>
      </c>
      <c r="X6" s="13" t="s">
        <v>61</v>
      </c>
      <c r="AA6" s="13" t="s">
        <v>62</v>
      </c>
      <c r="AB6" s="13" t="s">
        <v>136</v>
      </c>
      <c r="AC6" s="13" t="s">
        <v>137</v>
      </c>
      <c r="AD6" s="13" t="s">
        <v>138</v>
      </c>
      <c r="AE6" s="13">
        <v>4.0</v>
      </c>
      <c r="AF6" s="13">
        <v>3.0</v>
      </c>
      <c r="AG6" s="13">
        <v>4.0</v>
      </c>
      <c r="AH6" s="13">
        <v>4.0</v>
      </c>
      <c r="AI6" s="13">
        <v>3.0</v>
      </c>
      <c r="AJ6" s="13" t="s">
        <v>66</v>
      </c>
      <c r="AL6" s="13" t="s">
        <v>139</v>
      </c>
      <c r="AM6" s="13" t="s">
        <v>140</v>
      </c>
      <c r="AQ6" s="6" t="str">
        <f t="shared" si="1"/>
        <v>Lives in (Little Italy). (Moving within the city),(Renting),(Condominium/Apartment), Maybe here (West Loop, South Loop). Bedroom (1) Monthly ()(1500). (07/14/15)</v>
      </c>
      <c r="AR6" s="13" t="s">
        <v>69</v>
      </c>
      <c r="AS6" s="4" t="s">
        <v>141</v>
      </c>
      <c r="AT6" s="4" t="s">
        <v>142</v>
      </c>
      <c r="AV6" s="13" t="s">
        <v>143</v>
      </c>
      <c r="AW6" s="13" t="s">
        <v>98</v>
      </c>
    </row>
    <row r="7" hidden="1">
      <c r="A7" s="12">
        <v>42143.43025366898</v>
      </c>
      <c r="B7" s="13" t="s">
        <v>144</v>
      </c>
      <c r="C7" s="13" t="s">
        <v>51</v>
      </c>
      <c r="D7" s="13" t="s">
        <v>145</v>
      </c>
      <c r="E7" s="13" t="s">
        <v>146</v>
      </c>
      <c r="F7" s="13" t="s">
        <v>117</v>
      </c>
      <c r="G7" s="13">
        <v>3.0</v>
      </c>
      <c r="H7" s="13" t="s">
        <v>78</v>
      </c>
      <c r="I7" s="13">
        <v>60433.0</v>
      </c>
      <c r="K7" s="13">
        <v>60.0</v>
      </c>
      <c r="L7" s="13" t="s">
        <v>55</v>
      </c>
      <c r="N7" s="13" t="s">
        <v>147</v>
      </c>
      <c r="O7" s="13" t="s">
        <v>58</v>
      </c>
      <c r="P7" s="13" t="s">
        <v>148</v>
      </c>
      <c r="V7" s="13">
        <v>2000.0</v>
      </c>
      <c r="W7" s="13" t="s">
        <v>149</v>
      </c>
      <c r="X7" s="13" t="s">
        <v>86</v>
      </c>
      <c r="Y7" s="13" t="s">
        <v>150</v>
      </c>
      <c r="Z7" s="13" t="s">
        <v>105</v>
      </c>
      <c r="AA7" s="13" t="s">
        <v>62</v>
      </c>
      <c r="AC7" s="13" t="s">
        <v>151</v>
      </c>
      <c r="AD7" s="13" t="s">
        <v>65</v>
      </c>
      <c r="AE7" s="13">
        <v>3.0</v>
      </c>
      <c r="AF7" s="13">
        <v>4.0</v>
      </c>
      <c r="AG7" s="13">
        <v>5.0</v>
      </c>
      <c r="AH7" s="13">
        <v>2.0</v>
      </c>
      <c r="AI7" s="13">
        <v>4.0</v>
      </c>
      <c r="AJ7" s="13" t="s">
        <v>66</v>
      </c>
      <c r="AL7" s="13" t="s">
        <v>152</v>
      </c>
      <c r="AM7" s="13" t="s">
        <v>68</v>
      </c>
      <c r="AN7" s="13" t="s">
        <v>93</v>
      </c>
      <c r="AO7" s="15"/>
      <c r="AP7" s="15"/>
      <c r="AQ7" s="6" t="str">
        <f t="shared" si="1"/>
        <v>Lives in (West Allis WI). (Relocating from outside the area),(Renting),(I'm open to options!), Maybe here (). Bedroom (3) Monthly ()(2000). (08/01/2015)</v>
      </c>
      <c r="AR7" s="13" t="s">
        <v>109</v>
      </c>
      <c r="AS7" s="16" t="s">
        <v>153</v>
      </c>
      <c r="AT7" s="4" t="s">
        <v>126</v>
      </c>
    </row>
    <row r="8" hidden="1">
      <c r="A8" s="12">
        <v>42144.466714594906</v>
      </c>
      <c r="B8" s="13" t="s">
        <v>154</v>
      </c>
      <c r="C8" s="13" t="s">
        <v>51</v>
      </c>
      <c r="D8" s="13" t="s">
        <v>155</v>
      </c>
      <c r="E8" s="13" t="s">
        <v>156</v>
      </c>
      <c r="F8" s="13" t="s">
        <v>117</v>
      </c>
      <c r="G8" s="13">
        <v>2.0</v>
      </c>
      <c r="H8" s="13" t="s">
        <v>54</v>
      </c>
      <c r="I8" s="13">
        <v>60201.0</v>
      </c>
      <c r="K8" s="13">
        <v>30.0</v>
      </c>
      <c r="L8" s="13" t="s">
        <v>55</v>
      </c>
      <c r="M8" s="13" t="s">
        <v>157</v>
      </c>
      <c r="N8" s="13" t="s">
        <v>119</v>
      </c>
      <c r="O8" s="13" t="s">
        <v>58</v>
      </c>
      <c r="P8" s="13" t="s">
        <v>158</v>
      </c>
      <c r="V8" s="13" t="s">
        <v>159</v>
      </c>
      <c r="W8" s="13" t="s">
        <v>149</v>
      </c>
      <c r="X8" s="13" t="s">
        <v>61</v>
      </c>
      <c r="AA8" s="13" t="s">
        <v>62</v>
      </c>
      <c r="AB8" s="13" t="s">
        <v>160</v>
      </c>
      <c r="AC8" s="13" t="s">
        <v>137</v>
      </c>
      <c r="AE8" s="13">
        <v>3.0</v>
      </c>
      <c r="AF8" s="13">
        <v>2.0</v>
      </c>
      <c r="AG8" s="13">
        <v>3.0</v>
      </c>
      <c r="AH8" s="13">
        <v>2.0</v>
      </c>
      <c r="AI8" s="13">
        <v>2.0</v>
      </c>
      <c r="AJ8" s="13" t="s">
        <v>66</v>
      </c>
      <c r="AL8" s="13" t="s">
        <v>152</v>
      </c>
      <c r="AM8" s="13" t="s">
        <v>68</v>
      </c>
      <c r="AQ8" s="6" t="str">
        <f t="shared" si="1"/>
        <v>Lives in (Indianapolis IN). (Relocating from outside the area),(Renting),(I'm open to options!), Maybe here (Evanston). Bedroom (2) Monthly ()($2000 max). (6/1/15)</v>
      </c>
      <c r="AR8" s="4" t="s">
        <v>69</v>
      </c>
      <c r="AT8" s="13" t="s">
        <v>161</v>
      </c>
    </row>
    <row r="9" hidden="1">
      <c r="A9" s="12">
        <v>42144.54682420139</v>
      </c>
      <c r="B9" s="13" t="s">
        <v>162</v>
      </c>
      <c r="C9" s="13" t="s">
        <v>51</v>
      </c>
      <c r="D9" s="13" t="s">
        <v>163</v>
      </c>
      <c r="E9" s="13" t="s">
        <v>164</v>
      </c>
      <c r="F9" s="13" t="s">
        <v>117</v>
      </c>
      <c r="G9" s="13">
        <v>3.0</v>
      </c>
      <c r="H9" s="13" t="s">
        <v>54</v>
      </c>
      <c r="I9" s="13" t="s">
        <v>165</v>
      </c>
      <c r="J9" s="13" t="s">
        <v>165</v>
      </c>
      <c r="K9" s="13" t="s">
        <v>166</v>
      </c>
      <c r="L9" s="13" t="s">
        <v>167</v>
      </c>
      <c r="M9" s="13" t="s">
        <v>168</v>
      </c>
      <c r="N9" s="13" t="s">
        <v>119</v>
      </c>
      <c r="O9" s="13" t="s">
        <v>58</v>
      </c>
      <c r="P9" s="13" t="s">
        <v>169</v>
      </c>
      <c r="V9" s="13">
        <v>1000.0</v>
      </c>
      <c r="W9" s="13" t="s">
        <v>170</v>
      </c>
      <c r="X9" s="13" t="s">
        <v>61</v>
      </c>
      <c r="AA9" s="13" t="s">
        <v>171</v>
      </c>
      <c r="AL9" s="13" t="s">
        <v>139</v>
      </c>
      <c r="AQ9" s="6" t="str">
        <f t="shared" si="1"/>
        <v>Lives in (Suburbs/ New York). (Relocating from outside the area),(Renting),(I'm open to options!), Maybe here (Old Town, Lincoln Park, River North). Bedroom (3) Monthly ()(1000). (07/01/2015 or 08/01/2015)</v>
      </c>
      <c r="AR9" s="13" t="s">
        <v>69</v>
      </c>
      <c r="AT9" s="13" t="s">
        <v>172</v>
      </c>
    </row>
    <row r="10" hidden="1">
      <c r="A10" s="12">
        <v>42144.58478394676</v>
      </c>
      <c r="B10" s="13" t="s">
        <v>173</v>
      </c>
      <c r="C10" s="13" t="s">
        <v>51</v>
      </c>
      <c r="D10" s="13" t="s">
        <v>174</v>
      </c>
      <c r="E10" s="13" t="s">
        <v>175</v>
      </c>
      <c r="F10" s="13" t="s">
        <v>117</v>
      </c>
      <c r="G10" s="13">
        <v>2.0</v>
      </c>
      <c r="H10" s="13" t="s">
        <v>78</v>
      </c>
      <c r="I10" s="13">
        <v>60601.0</v>
      </c>
      <c r="K10" s="13">
        <v>40.0</v>
      </c>
      <c r="L10" s="13" t="s">
        <v>55</v>
      </c>
      <c r="N10" s="13" t="s">
        <v>176</v>
      </c>
      <c r="O10" s="13" t="s">
        <v>58</v>
      </c>
      <c r="P10" s="13" t="s">
        <v>177</v>
      </c>
      <c r="V10" s="13">
        <v>2000.0</v>
      </c>
      <c r="W10" s="13" t="s">
        <v>149</v>
      </c>
      <c r="X10" s="13" t="s">
        <v>61</v>
      </c>
      <c r="AA10" s="13" t="s">
        <v>62</v>
      </c>
      <c r="AC10" s="13" t="s">
        <v>178</v>
      </c>
      <c r="AD10" s="13" t="s">
        <v>179</v>
      </c>
      <c r="AE10" s="13">
        <v>4.0</v>
      </c>
      <c r="AF10" s="13">
        <v>4.0</v>
      </c>
      <c r="AG10" s="13">
        <v>4.0</v>
      </c>
      <c r="AH10" s="13">
        <v>2.0</v>
      </c>
      <c r="AI10" s="13">
        <v>4.0</v>
      </c>
      <c r="AJ10" s="13" t="s">
        <v>66</v>
      </c>
      <c r="AL10" s="13" t="s">
        <v>67</v>
      </c>
      <c r="AM10" s="13" t="s">
        <v>68</v>
      </c>
      <c r="AQ10" s="6" t="str">
        <f t="shared" si="1"/>
        <v>Lives in (Orange County, CA). (Relocating from outside the area),(Renting),(I'm open to options!), Maybe here (). Bedroom (2) Monthly ()(2000). (08/01/15)</v>
      </c>
      <c r="AR10" s="13" t="s">
        <v>109</v>
      </c>
      <c r="AS10" s="13" t="s">
        <v>180</v>
      </c>
      <c r="AT10" s="13" t="s">
        <v>126</v>
      </c>
      <c r="AU10" s="17">
        <v>42145.0</v>
      </c>
      <c r="AV10" s="13" t="s">
        <v>128</v>
      </c>
      <c r="AW10" s="13" t="s">
        <v>181</v>
      </c>
      <c r="AX10" s="13" t="s">
        <v>182</v>
      </c>
    </row>
    <row r="11" hidden="1">
      <c r="A11" s="20">
        <v>42144.6892171875</v>
      </c>
      <c r="B11" s="21" t="s">
        <v>218</v>
      </c>
      <c r="C11" s="21" t="s">
        <v>51</v>
      </c>
      <c r="D11" s="21" t="s">
        <v>241</v>
      </c>
      <c r="E11" s="21" t="s">
        <v>175</v>
      </c>
      <c r="F11" s="21" t="s">
        <v>53</v>
      </c>
      <c r="G11" s="21">
        <v>1.0</v>
      </c>
      <c r="H11" s="21" t="s">
        <v>54</v>
      </c>
      <c r="I11" s="21">
        <v>60106.0</v>
      </c>
      <c r="J11" s="31"/>
      <c r="K11" s="21">
        <v>40.0</v>
      </c>
      <c r="L11" s="21" t="s">
        <v>55</v>
      </c>
      <c r="M11" s="21" t="s">
        <v>323</v>
      </c>
      <c r="N11" s="21" t="s">
        <v>325</v>
      </c>
      <c r="O11" s="21" t="s">
        <v>58</v>
      </c>
      <c r="P11" s="21" t="s">
        <v>327</v>
      </c>
      <c r="Q11" s="31"/>
      <c r="R11" s="31"/>
      <c r="S11" s="31"/>
      <c r="T11" s="31"/>
      <c r="U11" s="31"/>
      <c r="V11" s="21">
        <v>1000.0</v>
      </c>
      <c r="W11" s="21" t="s">
        <v>329</v>
      </c>
      <c r="X11" s="21" t="s">
        <v>61</v>
      </c>
      <c r="Y11" s="31"/>
      <c r="Z11" s="31"/>
      <c r="AA11" s="21" t="s">
        <v>62</v>
      </c>
      <c r="AB11" s="21" t="s">
        <v>330</v>
      </c>
      <c r="AC11" s="21" t="s">
        <v>334</v>
      </c>
      <c r="AD11" s="21" t="s">
        <v>108</v>
      </c>
      <c r="AE11" s="21">
        <v>3.0</v>
      </c>
      <c r="AF11" s="21">
        <v>3.0</v>
      </c>
      <c r="AG11" s="21">
        <v>4.0</v>
      </c>
      <c r="AH11" s="21">
        <v>3.0</v>
      </c>
      <c r="AI11" s="21">
        <v>3.0</v>
      </c>
      <c r="AJ11" s="21" t="s">
        <v>336</v>
      </c>
      <c r="AK11" s="31"/>
      <c r="AL11" s="21" t="s">
        <v>67</v>
      </c>
      <c r="AM11" s="21" t="s">
        <v>68</v>
      </c>
      <c r="AN11" s="31"/>
      <c r="AO11" s="31"/>
      <c r="AP11" s="31"/>
      <c r="AQ11" s="47" t="str">
        <f t="shared" si="1"/>
        <v>Lives in (Columbus, OH). (Relocating from outside the area),(Renting),(Condominium/Apartment), Maybe here (Buffalo Grove, Rosemont, Bensenville, Arlington Heights, Mount Prospect). Bedroom (1) Monthly ()(1000). (08/01/15)</v>
      </c>
      <c r="AR11" s="21" t="s">
        <v>94</v>
      </c>
      <c r="AS11" s="48" t="s">
        <v>392</v>
      </c>
      <c r="AT11" s="31"/>
      <c r="AU11" s="31"/>
      <c r="AV11" s="31"/>
      <c r="AW11" s="31"/>
      <c r="AX11" s="31"/>
    </row>
    <row r="12">
      <c r="A12" s="12">
        <v>42144.70816784722</v>
      </c>
      <c r="B12" s="13" t="s">
        <v>394</v>
      </c>
      <c r="C12" s="13" t="s">
        <v>51</v>
      </c>
      <c r="D12" s="13" t="s">
        <v>396</v>
      </c>
      <c r="E12" s="13" t="s">
        <v>166</v>
      </c>
      <c r="F12" s="13" t="s">
        <v>77</v>
      </c>
      <c r="G12" s="13">
        <v>2.0</v>
      </c>
      <c r="H12" s="13" t="s">
        <v>78</v>
      </c>
      <c r="I12" s="13">
        <v>60152.0</v>
      </c>
      <c r="K12" s="13">
        <v>45.0</v>
      </c>
      <c r="L12" s="13" t="s">
        <v>397</v>
      </c>
      <c r="N12" s="13" t="s">
        <v>325</v>
      </c>
      <c r="O12" s="13" t="s">
        <v>82</v>
      </c>
      <c r="P12" s="13" t="s">
        <v>398</v>
      </c>
      <c r="R12" s="13" t="s">
        <v>399</v>
      </c>
      <c r="S12" s="13">
        <v>1500.0</v>
      </c>
      <c r="T12" s="14">
        <v>0.2</v>
      </c>
      <c r="U12" s="13" t="s">
        <v>61</v>
      </c>
      <c r="AA12" s="13" t="s">
        <v>62</v>
      </c>
      <c r="AB12" s="13" t="s">
        <v>402</v>
      </c>
      <c r="AC12" s="13" t="s">
        <v>403</v>
      </c>
      <c r="AE12" s="13">
        <v>3.0</v>
      </c>
      <c r="AF12" s="13">
        <v>3.0</v>
      </c>
      <c r="AG12" s="13">
        <v>4.0</v>
      </c>
      <c r="AH12" s="13">
        <v>5.0</v>
      </c>
      <c r="AI12" s="13">
        <v>4.0</v>
      </c>
      <c r="AJ12" s="13" t="s">
        <v>66</v>
      </c>
      <c r="AL12" s="13" t="s">
        <v>67</v>
      </c>
      <c r="AQ12" s="6" t="str">
        <f t="shared" si="1"/>
        <v>Lives in (Rockton, IL). (Relocating from outside the area),(Buying),(Single Family Home), Maybe here (). Bedroom (2) Monthly (1500)(). (NA)</v>
      </c>
      <c r="AR12" s="13" t="s">
        <v>69</v>
      </c>
      <c r="AT12" s="13" t="s">
        <v>142</v>
      </c>
      <c r="AV12" s="13" t="s">
        <v>410</v>
      </c>
    </row>
    <row r="13">
      <c r="A13" s="12">
        <v>42145.80774804398</v>
      </c>
      <c r="B13" s="13" t="s">
        <v>412</v>
      </c>
      <c r="C13" s="13" t="s">
        <v>51</v>
      </c>
      <c r="D13" s="13" t="s">
        <v>414</v>
      </c>
      <c r="E13" s="13" t="s">
        <v>415</v>
      </c>
      <c r="F13" s="13" t="s">
        <v>77</v>
      </c>
      <c r="G13" s="13">
        <v>3.0</v>
      </c>
      <c r="H13" s="13" t="s">
        <v>78</v>
      </c>
      <c r="I13" s="13">
        <v>60152.0</v>
      </c>
      <c r="J13" s="13" t="s">
        <v>415</v>
      </c>
      <c r="K13" s="13">
        <v>30.0</v>
      </c>
      <c r="L13" s="13" t="s">
        <v>397</v>
      </c>
      <c r="M13" s="13" t="s">
        <v>417</v>
      </c>
      <c r="N13" s="13" t="s">
        <v>419</v>
      </c>
      <c r="O13" s="13" t="s">
        <v>82</v>
      </c>
      <c r="P13" s="13" t="s">
        <v>420</v>
      </c>
      <c r="R13" s="13" t="s">
        <v>399</v>
      </c>
      <c r="S13" s="13">
        <v>1500.0</v>
      </c>
      <c r="T13" s="14">
        <v>0.05</v>
      </c>
      <c r="U13" s="13" t="s">
        <v>61</v>
      </c>
      <c r="AA13" s="13" t="s">
        <v>62</v>
      </c>
      <c r="AB13" s="13" t="s">
        <v>422</v>
      </c>
      <c r="AC13" s="13" t="s">
        <v>423</v>
      </c>
      <c r="AD13" s="13" t="s">
        <v>424</v>
      </c>
      <c r="AE13" s="13">
        <v>2.0</v>
      </c>
      <c r="AF13" s="13">
        <v>3.0</v>
      </c>
      <c r="AG13" s="13">
        <v>4.0</v>
      </c>
      <c r="AH13" s="13">
        <v>4.0</v>
      </c>
      <c r="AI13" s="13">
        <v>4.0</v>
      </c>
      <c r="AJ13" s="13" t="s">
        <v>425</v>
      </c>
      <c r="AL13" s="13" t="s">
        <v>67</v>
      </c>
      <c r="AM13" s="13" t="s">
        <v>426</v>
      </c>
      <c r="AQ13" s="6" t="str">
        <f t="shared" si="1"/>
        <v>Lives in (Rockton IL ). (Relocating from outside the area),(Buying),(Single Family Home), Maybe here (N/A ). Bedroom (3) Monthly (1500)(). (N/A)</v>
      </c>
      <c r="AR13" s="13" t="s">
        <v>69</v>
      </c>
      <c r="AS13" s="13" t="s">
        <v>429</v>
      </c>
      <c r="AT13" s="13" t="s">
        <v>142</v>
      </c>
    </row>
    <row r="14" hidden="1">
      <c r="A14" s="12">
        <v>42146.09741030092</v>
      </c>
      <c r="B14" s="13" t="s">
        <v>432</v>
      </c>
      <c r="C14" s="13" t="s">
        <v>434</v>
      </c>
      <c r="E14" s="13" t="s">
        <v>435</v>
      </c>
      <c r="F14" s="13" t="s">
        <v>117</v>
      </c>
      <c r="G14" s="13">
        <v>1.0</v>
      </c>
      <c r="H14" s="13" t="s">
        <v>54</v>
      </c>
      <c r="I14" s="13">
        <v>60463.0</v>
      </c>
      <c r="K14" s="13" t="s">
        <v>436</v>
      </c>
      <c r="L14" s="13" t="s">
        <v>397</v>
      </c>
      <c r="N14" s="13" t="s">
        <v>437</v>
      </c>
      <c r="O14" s="13" t="s">
        <v>58</v>
      </c>
      <c r="P14" s="13" t="s">
        <v>438</v>
      </c>
      <c r="V14" s="13">
        <v>600.0</v>
      </c>
      <c r="W14" s="13" t="s">
        <v>439</v>
      </c>
      <c r="X14" s="13" t="s">
        <v>61</v>
      </c>
      <c r="AA14" s="13" t="s">
        <v>171</v>
      </c>
      <c r="AL14" s="13" t="s">
        <v>152</v>
      </c>
      <c r="AQ14" s="6" t="str">
        <f t="shared" si="1"/>
        <v>Lives in (). (Moving from suburb to suburb),(Renting),(I'm open to options!), Maybe here (). Bedroom (1) Monthly ()(600). (09/06/15)</v>
      </c>
      <c r="AR14" s="13" t="s">
        <v>109</v>
      </c>
      <c r="AS14" s="13" t="s">
        <v>440</v>
      </c>
      <c r="AT14" s="13" t="s">
        <v>142</v>
      </c>
    </row>
    <row r="15" hidden="1">
      <c r="A15" s="12">
        <v>42146.38923011574</v>
      </c>
      <c r="B15" s="13" t="s">
        <v>441</v>
      </c>
      <c r="C15" s="13" t="s">
        <v>51</v>
      </c>
      <c r="D15" s="13" t="s">
        <v>442</v>
      </c>
      <c r="E15" s="13" t="s">
        <v>443</v>
      </c>
      <c r="F15" s="13" t="s">
        <v>77</v>
      </c>
      <c r="G15" s="13">
        <v>3.0</v>
      </c>
      <c r="H15" s="13" t="s">
        <v>54</v>
      </c>
      <c r="I15" s="13">
        <v>60606.0</v>
      </c>
      <c r="K15" s="13">
        <v>75.0</v>
      </c>
      <c r="L15" s="13" t="s">
        <v>55</v>
      </c>
      <c r="N15" s="13" t="s">
        <v>119</v>
      </c>
      <c r="O15" s="13" t="s">
        <v>58</v>
      </c>
      <c r="P15" s="13" t="s">
        <v>444</v>
      </c>
      <c r="V15" s="13">
        <v>2300.0</v>
      </c>
      <c r="W15" s="13" t="s">
        <v>149</v>
      </c>
      <c r="X15" s="13" t="s">
        <v>61</v>
      </c>
      <c r="AA15" s="13" t="s">
        <v>62</v>
      </c>
      <c r="AB15" s="13" t="s">
        <v>445</v>
      </c>
      <c r="AC15" s="13" t="s">
        <v>446</v>
      </c>
      <c r="AD15" s="13" t="s">
        <v>108</v>
      </c>
      <c r="AE15" s="13">
        <v>3.0</v>
      </c>
      <c r="AF15" s="13">
        <v>3.0</v>
      </c>
      <c r="AG15" s="13">
        <v>2.0</v>
      </c>
      <c r="AH15" s="13">
        <v>4.0</v>
      </c>
      <c r="AI15" s="13">
        <v>4.0</v>
      </c>
      <c r="AJ15" s="13" t="s">
        <v>336</v>
      </c>
      <c r="AK15" s="13" t="s">
        <v>448</v>
      </c>
      <c r="AL15" s="13" t="s">
        <v>139</v>
      </c>
      <c r="AQ15" s="6" t="str">
        <f t="shared" si="1"/>
        <v>Lives in (Fort Lauderdale, FL). (Relocating from outside the area),(Renting),(Single Family Home), Maybe here (). Bedroom (3) Monthly ()(2300). (June 20, 2015)</v>
      </c>
      <c r="AR15" s="13" t="s">
        <v>109</v>
      </c>
      <c r="AS15" s="13" t="s">
        <v>449</v>
      </c>
    </row>
    <row r="16">
      <c r="A16" s="12">
        <v>42146.48317761574</v>
      </c>
      <c r="B16" s="13" t="s">
        <v>450</v>
      </c>
      <c r="C16" s="13" t="s">
        <v>74</v>
      </c>
      <c r="D16" s="13" t="s">
        <v>451</v>
      </c>
      <c r="E16" s="13" t="s">
        <v>452</v>
      </c>
      <c r="F16" s="13" t="s">
        <v>53</v>
      </c>
      <c r="G16" s="13">
        <v>2.0</v>
      </c>
      <c r="H16" s="13" t="s">
        <v>54</v>
      </c>
      <c r="I16" s="13">
        <v>60607.0</v>
      </c>
      <c r="K16" s="13">
        <v>60.0</v>
      </c>
      <c r="L16" s="13" t="s">
        <v>100</v>
      </c>
      <c r="M16" s="13" t="s">
        <v>453</v>
      </c>
      <c r="N16" s="13" t="s">
        <v>119</v>
      </c>
      <c r="O16" s="13" t="s">
        <v>82</v>
      </c>
      <c r="P16" s="13" t="s">
        <v>454</v>
      </c>
      <c r="R16" s="13" t="s">
        <v>455</v>
      </c>
      <c r="S16" s="13" t="s">
        <v>456</v>
      </c>
      <c r="T16" s="14">
        <v>0.2</v>
      </c>
      <c r="U16" s="13" t="s">
        <v>61</v>
      </c>
      <c r="AA16" s="13" t="s">
        <v>62</v>
      </c>
      <c r="AB16" s="13" t="s">
        <v>457</v>
      </c>
      <c r="AC16" s="13" t="s">
        <v>458</v>
      </c>
      <c r="AD16" s="13" t="s">
        <v>65</v>
      </c>
      <c r="AE16" s="13">
        <v>5.0</v>
      </c>
      <c r="AF16" s="13">
        <v>4.0</v>
      </c>
      <c r="AG16" s="13">
        <v>3.0</v>
      </c>
      <c r="AH16" s="13">
        <v>1.0</v>
      </c>
      <c r="AJ16" s="13" t="s">
        <v>459</v>
      </c>
      <c r="AL16" s="13" t="s">
        <v>152</v>
      </c>
      <c r="AM16" s="13" t="s">
        <v>140</v>
      </c>
      <c r="AQ16" s="6" t="str">
        <f t="shared" si="1"/>
        <v>Lives in (Rogers Park). (Moving within the city),(Buying),(Condominium/Apartment), Maybe here (Rogers Park, Uptown, Lakeview, Lincoln Park, Hyde Park). Bedroom (2) Monthly ($1,800 a month)(). (06/01/2016)</v>
      </c>
      <c r="AR16" s="13" t="s">
        <v>69</v>
      </c>
      <c r="AS16" s="2" t="s">
        <v>460</v>
      </c>
      <c r="AT16" s="13" t="s">
        <v>96</v>
      </c>
    </row>
    <row r="17" hidden="1">
      <c r="A17" s="12">
        <v>42147.26381471065</v>
      </c>
      <c r="B17" s="13" t="s">
        <v>461</v>
      </c>
      <c r="C17" s="13" t="s">
        <v>406</v>
      </c>
      <c r="E17" s="13" t="s">
        <v>462</v>
      </c>
      <c r="F17" s="4" t="s">
        <v>463</v>
      </c>
      <c r="G17" s="13">
        <v>1.0</v>
      </c>
      <c r="H17" s="13" t="s">
        <v>54</v>
      </c>
      <c r="I17" s="13">
        <v>60604.0</v>
      </c>
      <c r="K17" s="13">
        <v>50.0</v>
      </c>
      <c r="L17" s="13" t="s">
        <v>55</v>
      </c>
      <c r="N17" s="13" t="s">
        <v>464</v>
      </c>
      <c r="O17" s="13" t="s">
        <v>58</v>
      </c>
      <c r="P17" s="13" t="s">
        <v>465</v>
      </c>
      <c r="V17" s="13">
        <v>1000.0</v>
      </c>
      <c r="W17" s="13" t="s">
        <v>149</v>
      </c>
      <c r="X17" s="13" t="s">
        <v>86</v>
      </c>
      <c r="Y17" s="13" t="s">
        <v>87</v>
      </c>
      <c r="Z17" s="13" t="s">
        <v>88</v>
      </c>
      <c r="AA17" s="13" t="s">
        <v>171</v>
      </c>
      <c r="AL17" s="13" t="s">
        <v>152</v>
      </c>
      <c r="AN17" s="13" t="s">
        <v>466</v>
      </c>
      <c r="AO17" s="15"/>
      <c r="AP17" s="15"/>
      <c r="AQ17" s="6" t="str">
        <f t="shared" si="1"/>
        <v>Lives in (). (Moving from another country),(Renting),(Single Family Home - this is likely incorrect), Maybe here (). Bedroom (1) Monthly ()(1000). (05/25/15)</v>
      </c>
      <c r="AR17" s="13" t="s">
        <v>69</v>
      </c>
      <c r="AS17" s="2" t="s">
        <v>470</v>
      </c>
      <c r="AT17" s="13" t="s">
        <v>471</v>
      </c>
      <c r="AV17" s="13" t="s">
        <v>473</v>
      </c>
      <c r="AW17" s="13" t="s">
        <v>474</v>
      </c>
    </row>
    <row r="18" hidden="1">
      <c r="A18" s="12">
        <v>42147.51865077546</v>
      </c>
      <c r="B18" s="13" t="s">
        <v>475</v>
      </c>
      <c r="C18" s="13" t="s">
        <v>51</v>
      </c>
      <c r="D18" s="13" t="s">
        <v>476</v>
      </c>
      <c r="E18" s="13" t="s">
        <v>146</v>
      </c>
      <c r="F18" s="13" t="s">
        <v>53</v>
      </c>
      <c r="G18" s="13">
        <v>3.0</v>
      </c>
      <c r="H18" s="13" t="s">
        <v>78</v>
      </c>
      <c r="I18" s="13">
        <v>60606.0</v>
      </c>
      <c r="K18" s="13">
        <v>30.0</v>
      </c>
      <c r="L18" s="13" t="s">
        <v>100</v>
      </c>
      <c r="N18" s="13" t="s">
        <v>119</v>
      </c>
      <c r="O18" s="13" t="s">
        <v>58</v>
      </c>
      <c r="P18" s="13" t="s">
        <v>481</v>
      </c>
      <c r="V18" s="13" t="s">
        <v>483</v>
      </c>
      <c r="W18" s="13" t="s">
        <v>484</v>
      </c>
      <c r="X18" s="13" t="s">
        <v>61</v>
      </c>
      <c r="AA18" s="13" t="s">
        <v>62</v>
      </c>
      <c r="AC18" s="13" t="s">
        <v>485</v>
      </c>
      <c r="AD18" s="13" t="s">
        <v>370</v>
      </c>
      <c r="AE18" s="13">
        <v>4.0</v>
      </c>
      <c r="AF18" s="13">
        <v>3.0</v>
      </c>
      <c r="AG18" s="13">
        <v>3.0</v>
      </c>
      <c r="AH18" s="13">
        <v>4.0</v>
      </c>
      <c r="AI18" s="13">
        <v>4.0</v>
      </c>
      <c r="AJ18" s="13" t="s">
        <v>66</v>
      </c>
      <c r="AL18" s="13" t="s">
        <v>139</v>
      </c>
      <c r="AM18" s="13" t="s">
        <v>68</v>
      </c>
      <c r="AQ18" s="6" t="str">
        <f t="shared" si="1"/>
        <v>Lives in (Massachusetts). (Relocating from outside the area),(Renting),(Condominium/Apartment), Maybe here (). Bedroom (3) Monthly ()(3000-3600). (08/01/2015)</v>
      </c>
      <c r="AR18" s="13" t="s">
        <v>69</v>
      </c>
      <c r="AS18" s="2" t="s">
        <v>489</v>
      </c>
      <c r="AT18" s="13" t="s">
        <v>492</v>
      </c>
      <c r="AU18" s="17">
        <v>42153.0</v>
      </c>
      <c r="AV18" s="13" t="s">
        <v>128</v>
      </c>
      <c r="AW18" s="13" t="s">
        <v>495</v>
      </c>
    </row>
    <row r="19" hidden="1">
      <c r="A19" s="60">
        <v>42147.53986430555</v>
      </c>
      <c r="B19" s="61" t="s">
        <v>503</v>
      </c>
      <c r="C19" s="61" t="s">
        <v>51</v>
      </c>
      <c r="D19" s="61" t="s">
        <v>506</v>
      </c>
      <c r="E19" s="61" t="s">
        <v>507</v>
      </c>
      <c r="F19" s="61" t="s">
        <v>77</v>
      </c>
      <c r="G19" s="61">
        <v>4.0</v>
      </c>
      <c r="H19" s="61" t="s">
        <v>78</v>
      </c>
      <c r="I19" s="61">
        <v>60446.0</v>
      </c>
      <c r="J19" s="62"/>
      <c r="K19" s="61" t="s">
        <v>521</v>
      </c>
      <c r="L19" s="61" t="s">
        <v>397</v>
      </c>
      <c r="M19" s="61" t="s">
        <v>522</v>
      </c>
      <c r="N19" s="61" t="s">
        <v>523</v>
      </c>
      <c r="O19" s="61" t="s">
        <v>58</v>
      </c>
      <c r="P19" s="61" t="s">
        <v>524</v>
      </c>
      <c r="Q19" s="61" t="s">
        <v>525</v>
      </c>
      <c r="R19" s="62"/>
      <c r="S19" s="62"/>
      <c r="T19" s="62"/>
      <c r="U19" s="62"/>
      <c r="V19" s="66">
        <v>2500.0</v>
      </c>
      <c r="W19" s="61" t="s">
        <v>484</v>
      </c>
      <c r="X19" s="61" t="s">
        <v>86</v>
      </c>
      <c r="Y19" s="61" t="s">
        <v>534</v>
      </c>
      <c r="Z19" s="61" t="s">
        <v>105</v>
      </c>
      <c r="AA19" s="61" t="s">
        <v>62</v>
      </c>
      <c r="AB19" s="61" t="s">
        <v>537</v>
      </c>
      <c r="AC19" s="61" t="s">
        <v>538</v>
      </c>
      <c r="AD19" s="61" t="s">
        <v>108</v>
      </c>
      <c r="AE19" s="61">
        <v>1.0</v>
      </c>
      <c r="AF19" s="61">
        <v>4.0</v>
      </c>
      <c r="AG19" s="61">
        <v>3.0</v>
      </c>
      <c r="AH19" s="61">
        <v>1.0</v>
      </c>
      <c r="AI19" s="61">
        <v>1.0</v>
      </c>
      <c r="AJ19" s="61" t="s">
        <v>336</v>
      </c>
      <c r="AK19" s="61" t="s">
        <v>542</v>
      </c>
      <c r="AL19" s="61" t="s">
        <v>67</v>
      </c>
      <c r="AM19" s="62"/>
      <c r="AN19" s="61" t="s">
        <v>93</v>
      </c>
      <c r="AO19" s="68"/>
      <c r="AP19" s="68"/>
      <c r="AQ19" s="70" t="str">
        <f t="shared" si="1"/>
        <v>Lives in (Rockville Centre, New York). (Relocating from outside the area),(Renting),(Single Family Home), Maybe here (Napperville, Lisle, Plainfield). Bedroom (4) Monthly ()(2500). (ASAP)</v>
      </c>
      <c r="AR19" s="61" t="s">
        <v>94</v>
      </c>
      <c r="AS19" s="21" t="s">
        <v>549</v>
      </c>
      <c r="AT19" s="62"/>
      <c r="AU19" s="62"/>
      <c r="AV19" s="62"/>
      <c r="AW19" s="62"/>
      <c r="AX19" s="62"/>
    </row>
    <row r="20" hidden="1">
      <c r="A20" s="12">
        <v>42147.621702592594</v>
      </c>
      <c r="B20" s="13" t="s">
        <v>550</v>
      </c>
      <c r="C20" s="13" t="s">
        <v>551</v>
      </c>
      <c r="D20" s="13" t="s">
        <v>552</v>
      </c>
      <c r="E20" s="13" t="s">
        <v>553</v>
      </c>
      <c r="F20" s="13" t="s">
        <v>53</v>
      </c>
      <c r="G20" s="13">
        <v>1.0</v>
      </c>
      <c r="H20" s="13" t="s">
        <v>54</v>
      </c>
      <c r="I20" s="13">
        <v>971.0</v>
      </c>
      <c r="K20" s="13" t="s">
        <v>554</v>
      </c>
      <c r="L20" s="13" t="s">
        <v>55</v>
      </c>
      <c r="M20" s="13" t="s">
        <v>555</v>
      </c>
      <c r="N20" s="13" t="s">
        <v>119</v>
      </c>
      <c r="O20" s="13" t="s">
        <v>58</v>
      </c>
      <c r="P20" s="13" t="s">
        <v>556</v>
      </c>
      <c r="V20" s="13" t="s">
        <v>557</v>
      </c>
      <c r="W20" s="13" t="s">
        <v>121</v>
      </c>
      <c r="X20" s="13" t="s">
        <v>61</v>
      </c>
      <c r="AA20" s="13" t="s">
        <v>62</v>
      </c>
      <c r="AC20" s="13" t="s">
        <v>558</v>
      </c>
      <c r="AD20" s="13" t="s">
        <v>559</v>
      </c>
      <c r="AE20" s="13">
        <v>5.0</v>
      </c>
      <c r="AF20" s="13">
        <v>3.0</v>
      </c>
      <c r="AG20" s="13">
        <v>3.0</v>
      </c>
      <c r="AH20" s="13">
        <v>3.0</v>
      </c>
      <c r="AI20" s="13">
        <v>5.0</v>
      </c>
      <c r="AJ20" s="13" t="s">
        <v>459</v>
      </c>
      <c r="AK20" s="13" t="s">
        <v>561</v>
      </c>
      <c r="AL20" s="13" t="s">
        <v>92</v>
      </c>
      <c r="AM20" s="13" t="s">
        <v>426</v>
      </c>
      <c r="AQ20" s="6" t="str">
        <f t="shared" si="1"/>
        <v>Lives in (UAE, Sharjah.). (I am moving from the UAE to Chicago to study and I would be staying in a dorm but my brother would like to move there with me and start a new life there.),(Renting),(Condominium/Apartment), Maybe here (Near West Side/West Town/Lower West Side, Chicago, IL.). Bedroom (1) Monthly ()(500$-/Rent 100$-/assessments.). (10/01/2016)</v>
      </c>
      <c r="AR20" s="13" t="s">
        <v>69</v>
      </c>
      <c r="AS20" s="13" t="s">
        <v>564</v>
      </c>
      <c r="AT20" s="13" t="s">
        <v>172</v>
      </c>
    </row>
    <row r="21">
      <c r="A21" s="12">
        <v>42147.713935775464</v>
      </c>
      <c r="B21" s="13" t="s">
        <v>567</v>
      </c>
      <c r="C21" s="13" t="s">
        <v>51</v>
      </c>
      <c r="D21" s="13" t="s">
        <v>568</v>
      </c>
      <c r="E21" s="13" t="s">
        <v>569</v>
      </c>
      <c r="F21" s="13" t="s">
        <v>53</v>
      </c>
      <c r="G21" s="13">
        <v>3.0</v>
      </c>
      <c r="H21" s="13" t="s">
        <v>54</v>
      </c>
      <c r="I21" s="13" t="s">
        <v>569</v>
      </c>
      <c r="K21" s="13" t="s">
        <v>570</v>
      </c>
      <c r="L21" s="13" t="s">
        <v>55</v>
      </c>
      <c r="M21" s="13" t="s">
        <v>571</v>
      </c>
      <c r="N21" s="13" t="s">
        <v>573</v>
      </c>
      <c r="O21" s="13" t="s">
        <v>82</v>
      </c>
      <c r="P21" s="13" t="s">
        <v>576</v>
      </c>
      <c r="R21" s="13" t="s">
        <v>577</v>
      </c>
      <c r="S21" s="74">
        <v>1000.0</v>
      </c>
      <c r="T21" s="14">
        <v>0.1</v>
      </c>
      <c r="U21" s="13" t="s">
        <v>61</v>
      </c>
      <c r="AA21" s="13" t="s">
        <v>62</v>
      </c>
      <c r="AB21" s="13" t="s">
        <v>587</v>
      </c>
      <c r="AC21" s="13" t="s">
        <v>588</v>
      </c>
      <c r="AE21" s="13">
        <v>2.0</v>
      </c>
      <c r="AF21" s="13">
        <v>3.0</v>
      </c>
      <c r="AG21" s="13">
        <v>3.0</v>
      </c>
      <c r="AH21" s="13">
        <v>2.0</v>
      </c>
      <c r="AI21" s="13">
        <v>2.0</v>
      </c>
      <c r="AJ21" s="13" t="s">
        <v>66</v>
      </c>
      <c r="AK21" s="75" t="s">
        <v>594</v>
      </c>
      <c r="AL21" s="13" t="s">
        <v>67</v>
      </c>
      <c r="AM21" s="13" t="s">
        <v>68</v>
      </c>
      <c r="AQ21" s="6" t="str">
        <f t="shared" si="1"/>
        <v>Lives in (Rochester, New York). (Relocating from outside the area),(Buying),(Condominium/Apartment), Maybe here (multi-cultural, multi-racial community). Bedroom (3) Monthly (1000)(). (unknown)</v>
      </c>
      <c r="AR21" s="13" t="s">
        <v>69</v>
      </c>
      <c r="AS21" s="13" t="s">
        <v>564</v>
      </c>
      <c r="AT21" s="13" t="s">
        <v>172</v>
      </c>
    </row>
    <row r="22" hidden="1">
      <c r="A22" s="12">
        <v>42148.35838304398</v>
      </c>
      <c r="B22" s="13" t="s">
        <v>606</v>
      </c>
      <c r="C22" s="13" t="s">
        <v>51</v>
      </c>
      <c r="D22" s="13" t="s">
        <v>610</v>
      </c>
      <c r="E22" s="13" t="s">
        <v>611</v>
      </c>
      <c r="F22" s="13" t="s">
        <v>117</v>
      </c>
      <c r="G22" s="13">
        <v>1.0</v>
      </c>
      <c r="H22" s="13" t="s">
        <v>54</v>
      </c>
      <c r="I22" s="13">
        <v>60606.0</v>
      </c>
      <c r="K22" s="13">
        <v>30.0</v>
      </c>
      <c r="L22" s="13" t="s">
        <v>100</v>
      </c>
      <c r="N22" s="13" t="s">
        <v>102</v>
      </c>
      <c r="O22" s="13" t="s">
        <v>58</v>
      </c>
      <c r="P22" s="13" t="s">
        <v>615</v>
      </c>
      <c r="V22" s="13">
        <v>1100.0</v>
      </c>
      <c r="W22" s="13" t="s">
        <v>121</v>
      </c>
      <c r="X22" s="13" t="s">
        <v>61</v>
      </c>
      <c r="AA22" s="13" t="s">
        <v>62</v>
      </c>
      <c r="AB22" s="13" t="s">
        <v>620</v>
      </c>
      <c r="AC22" s="13" t="s">
        <v>621</v>
      </c>
      <c r="AD22" s="13" t="s">
        <v>623</v>
      </c>
      <c r="AE22" s="13">
        <v>5.0</v>
      </c>
      <c r="AF22" s="13">
        <v>3.0</v>
      </c>
      <c r="AG22" s="13">
        <v>4.0</v>
      </c>
      <c r="AH22" s="13">
        <v>4.0</v>
      </c>
      <c r="AI22" s="13">
        <v>5.0</v>
      </c>
      <c r="AJ22" s="13" t="s">
        <v>459</v>
      </c>
      <c r="AK22" s="13" t="s">
        <v>628</v>
      </c>
      <c r="AL22" s="13" t="s">
        <v>67</v>
      </c>
      <c r="AM22" s="13" t="s">
        <v>140</v>
      </c>
      <c r="AQ22" s="6" t="str">
        <f t="shared" si="1"/>
        <v>Lives in (Malaysia). (Relocating from outside the area),(Renting),(I'm open to options!), Maybe here (). Bedroom (1) Monthly ()(1100). (06/26/15)</v>
      </c>
      <c r="AR22" s="13" t="s">
        <v>69</v>
      </c>
      <c r="AS22" s="2" t="s">
        <v>636</v>
      </c>
      <c r="AT22" s="13" t="s">
        <v>471</v>
      </c>
      <c r="AV22" s="13" t="s">
        <v>451</v>
      </c>
    </row>
    <row r="23" hidden="1">
      <c r="A23" s="12">
        <v>42148.42266038194</v>
      </c>
      <c r="B23" s="13" t="s">
        <v>638</v>
      </c>
      <c r="C23" s="13" t="s">
        <v>490</v>
      </c>
      <c r="D23" s="13" t="s">
        <v>639</v>
      </c>
      <c r="E23" s="13" t="s">
        <v>640</v>
      </c>
      <c r="F23" s="13" t="s">
        <v>53</v>
      </c>
      <c r="G23" s="13">
        <v>3.0</v>
      </c>
      <c r="H23" s="13" t="s">
        <v>54</v>
      </c>
      <c r="I23" s="13">
        <v>60606.0</v>
      </c>
      <c r="K23" s="13">
        <v>45.0</v>
      </c>
      <c r="L23" s="13" t="s">
        <v>100</v>
      </c>
      <c r="M23" s="13" t="s">
        <v>601</v>
      </c>
      <c r="N23" s="13" t="s">
        <v>119</v>
      </c>
      <c r="O23" s="13" t="s">
        <v>58</v>
      </c>
      <c r="P23" s="13" t="s">
        <v>645</v>
      </c>
      <c r="V23" s="13">
        <v>3200.0</v>
      </c>
      <c r="W23" s="13" t="s">
        <v>121</v>
      </c>
      <c r="X23" s="13" t="s">
        <v>61</v>
      </c>
      <c r="AA23" s="13" t="s">
        <v>171</v>
      </c>
      <c r="AL23" s="13" t="s">
        <v>139</v>
      </c>
      <c r="AQ23" s="6" t="str">
        <f t="shared" si="1"/>
        <v>Lives in (Burr Ridge, IL). (Moving from the city to the suburbs),(Renting),(Condominium/Apartment), Maybe here (Old Town). Bedroom (3) Monthly ()(3200). (7/20/2015)</v>
      </c>
      <c r="AR23" s="13" t="s">
        <v>109</v>
      </c>
      <c r="AS23" s="16" t="s">
        <v>647</v>
      </c>
      <c r="AT23" s="13" t="s">
        <v>126</v>
      </c>
    </row>
    <row r="24" hidden="1">
      <c r="A24" s="12">
        <v>42148.55857540509</v>
      </c>
      <c r="B24" s="13" t="s">
        <v>657</v>
      </c>
      <c r="C24" s="13" t="s">
        <v>51</v>
      </c>
      <c r="D24" s="13" t="s">
        <v>660</v>
      </c>
      <c r="E24" s="13" t="s">
        <v>661</v>
      </c>
      <c r="F24" s="13" t="s">
        <v>53</v>
      </c>
      <c r="G24" s="13">
        <v>2.0</v>
      </c>
      <c r="H24" s="13" t="s">
        <v>54</v>
      </c>
      <c r="I24" s="13">
        <v>60601.0</v>
      </c>
      <c r="K24" s="13" t="s">
        <v>664</v>
      </c>
      <c r="L24" s="13" t="s">
        <v>55</v>
      </c>
      <c r="M24" s="13" t="s">
        <v>666</v>
      </c>
      <c r="N24" s="13" t="s">
        <v>119</v>
      </c>
      <c r="O24" s="13" t="s">
        <v>58</v>
      </c>
      <c r="P24" s="13" t="s">
        <v>668</v>
      </c>
      <c r="V24" s="13" t="s">
        <v>669</v>
      </c>
      <c r="W24" s="13" t="s">
        <v>532</v>
      </c>
      <c r="X24" s="13" t="s">
        <v>61</v>
      </c>
      <c r="AA24" s="13" t="s">
        <v>62</v>
      </c>
      <c r="AB24" s="13" t="s">
        <v>671</v>
      </c>
      <c r="AC24" s="13" t="s">
        <v>672</v>
      </c>
      <c r="AD24" s="13" t="s">
        <v>623</v>
      </c>
      <c r="AE24" s="13">
        <v>3.0</v>
      </c>
      <c r="AF24" s="13">
        <v>3.0</v>
      </c>
      <c r="AG24" s="13">
        <v>4.0</v>
      </c>
      <c r="AH24" s="13">
        <v>1.0</v>
      </c>
      <c r="AI24" s="13">
        <v>4.0</v>
      </c>
      <c r="AJ24" s="13" t="s">
        <v>66</v>
      </c>
      <c r="AL24" s="13" t="s">
        <v>92</v>
      </c>
      <c r="AM24" s="13" t="s">
        <v>140</v>
      </c>
      <c r="AQ24" s="6" t="str">
        <f t="shared" si="1"/>
        <v>Lives in (Akron, OH). (Relocating from outside the area),(Renting),(Condominium/Apartment), Maybe here (Wicker Park/Bucktown, Old town/Lincoln Park). Bedroom (2) Monthly ()(2100-2500 absolute limit for a perfect place). (July 1st/ August 1st. Latter is better.)</v>
      </c>
      <c r="AR24" s="13" t="s">
        <v>69</v>
      </c>
      <c r="AS24" s="2" t="s">
        <v>685</v>
      </c>
      <c r="AT24" s="13" t="s">
        <v>492</v>
      </c>
      <c r="AV24" s="13" t="s">
        <v>143</v>
      </c>
      <c r="AW24" s="13" t="s">
        <v>495</v>
      </c>
    </row>
    <row r="25" hidden="1">
      <c r="A25" s="20">
        <v>42149.66048019676</v>
      </c>
      <c r="B25" s="21" t="s">
        <v>686</v>
      </c>
      <c r="C25" s="21" t="s">
        <v>51</v>
      </c>
      <c r="D25" s="21" t="s">
        <v>687</v>
      </c>
      <c r="E25" s="21" t="s">
        <v>688</v>
      </c>
      <c r="F25" s="21" t="s">
        <v>77</v>
      </c>
      <c r="G25" s="21">
        <v>3.0</v>
      </c>
      <c r="H25" s="21" t="s">
        <v>78</v>
      </c>
      <c r="I25" s="21">
        <v>60620.0</v>
      </c>
      <c r="J25" s="31"/>
      <c r="K25" s="21">
        <v>40.0</v>
      </c>
      <c r="L25" s="21" t="s">
        <v>55</v>
      </c>
      <c r="M25" s="21" t="s">
        <v>689</v>
      </c>
      <c r="N25" s="21" t="s">
        <v>691</v>
      </c>
      <c r="O25" s="21" t="s">
        <v>58</v>
      </c>
      <c r="P25" s="21" t="s">
        <v>693</v>
      </c>
      <c r="Q25" s="31"/>
      <c r="R25" s="31"/>
      <c r="S25" s="31"/>
      <c r="T25" s="31"/>
      <c r="U25" s="31"/>
      <c r="V25" s="86">
        <v>3000.0</v>
      </c>
      <c r="W25" s="21" t="s">
        <v>149</v>
      </c>
      <c r="X25" s="21" t="s">
        <v>86</v>
      </c>
      <c r="Y25" s="21" t="s">
        <v>150</v>
      </c>
      <c r="Z25" s="21" t="s">
        <v>88</v>
      </c>
      <c r="AA25" s="21" t="s">
        <v>62</v>
      </c>
      <c r="AB25" s="21" t="s">
        <v>699</v>
      </c>
      <c r="AC25" s="21" t="s">
        <v>703</v>
      </c>
      <c r="AD25" s="31"/>
      <c r="AE25" s="21">
        <v>3.0</v>
      </c>
      <c r="AF25" s="21">
        <v>3.0</v>
      </c>
      <c r="AG25" s="21">
        <v>3.0</v>
      </c>
      <c r="AH25" s="21">
        <v>1.0</v>
      </c>
      <c r="AI25" s="21">
        <v>3.0</v>
      </c>
      <c r="AJ25" s="21" t="s">
        <v>336</v>
      </c>
      <c r="AK25" s="21" t="s">
        <v>706</v>
      </c>
      <c r="AL25" s="21" t="s">
        <v>139</v>
      </c>
      <c r="AM25" s="21" t="s">
        <v>426</v>
      </c>
      <c r="AN25" s="21" t="s">
        <v>93</v>
      </c>
      <c r="AO25" s="88"/>
      <c r="AP25" s="88"/>
      <c r="AQ25" s="47" t="str">
        <f t="shared" si="1"/>
        <v>Lives in (Olive Branch, Mississippi). (Relocating from outside the area),(Renting),(Single Family Home), Maybe here (Downers Grove, Chicago, Darien, Glen Ellyn, Oak Brook). Bedroom (3) Monthly ()(3000). (6/10/2015)</v>
      </c>
      <c r="AR25" s="21" t="s">
        <v>94</v>
      </c>
      <c r="AS25" s="21" t="s">
        <v>718</v>
      </c>
      <c r="AT25" s="31"/>
      <c r="AU25" s="31"/>
      <c r="AV25" s="31"/>
      <c r="AW25" s="31"/>
      <c r="AX25" s="31"/>
    </row>
    <row r="26" hidden="1">
      <c r="A26" s="12">
        <v>42150.46167109953</v>
      </c>
      <c r="B26" s="13" t="s">
        <v>724</v>
      </c>
      <c r="C26" s="13" t="s">
        <v>74</v>
      </c>
      <c r="D26" s="13" t="s">
        <v>451</v>
      </c>
      <c r="E26" s="13" t="s">
        <v>729</v>
      </c>
      <c r="F26" s="13" t="s">
        <v>117</v>
      </c>
      <c r="G26" s="13">
        <v>2.0</v>
      </c>
      <c r="H26" s="13" t="s">
        <v>54</v>
      </c>
      <c r="I26" s="13">
        <v>60018.0</v>
      </c>
      <c r="J26" s="13">
        <v>60201.0</v>
      </c>
      <c r="K26" s="13" t="s">
        <v>732</v>
      </c>
      <c r="L26" s="13" t="s">
        <v>55</v>
      </c>
      <c r="M26" s="13" t="s">
        <v>734</v>
      </c>
      <c r="N26" s="13" t="s">
        <v>119</v>
      </c>
      <c r="O26" s="13" t="s">
        <v>58</v>
      </c>
      <c r="P26" s="13" t="s">
        <v>736</v>
      </c>
      <c r="V26" s="90">
        <v>1200.0</v>
      </c>
      <c r="W26" s="13" t="s">
        <v>439</v>
      </c>
      <c r="X26" s="13" t="s">
        <v>61</v>
      </c>
      <c r="AA26" s="13" t="s">
        <v>62</v>
      </c>
      <c r="AB26" s="13" t="s">
        <v>743</v>
      </c>
      <c r="AC26" s="13" t="s">
        <v>744</v>
      </c>
      <c r="AD26" s="13" t="s">
        <v>65</v>
      </c>
      <c r="AE26" s="13">
        <v>3.0</v>
      </c>
      <c r="AF26" s="13">
        <v>2.0</v>
      </c>
      <c r="AG26" s="13">
        <v>4.0</v>
      </c>
      <c r="AH26" s="13">
        <v>1.0</v>
      </c>
      <c r="AI26" s="13">
        <v>4.0</v>
      </c>
      <c r="AJ26" s="13" t="s">
        <v>66</v>
      </c>
      <c r="AL26" s="13" t="s">
        <v>139</v>
      </c>
      <c r="AM26" s="13" t="s">
        <v>426</v>
      </c>
      <c r="AQ26" s="6" t="str">
        <f t="shared" si="1"/>
        <v>Lives in (Rogers Park). (Moving within the city),(Renting),(I'm open to options!), Maybe here (rogers park,edgewater). Bedroom (2) Monthly ()(1200). (06/28/15)</v>
      </c>
      <c r="AR26" s="13" t="s">
        <v>69</v>
      </c>
      <c r="AS26" s="2" t="s">
        <v>752</v>
      </c>
      <c r="AT26" s="13" t="s">
        <v>471</v>
      </c>
      <c r="AV26" s="13" t="s">
        <v>754</v>
      </c>
      <c r="AW26" s="13" t="s">
        <v>451</v>
      </c>
    </row>
    <row r="27">
      <c r="A27" s="20">
        <v>42150.58628939815</v>
      </c>
      <c r="B27" s="21" t="s">
        <v>756</v>
      </c>
      <c r="C27" s="21" t="s">
        <v>434</v>
      </c>
      <c r="D27" s="21" t="s">
        <v>625</v>
      </c>
      <c r="E27" s="21" t="s">
        <v>175</v>
      </c>
      <c r="F27" s="21" t="s">
        <v>77</v>
      </c>
      <c r="G27" s="21">
        <v>3.0</v>
      </c>
      <c r="H27" s="21" t="s">
        <v>78</v>
      </c>
      <c r="I27" s="21">
        <v>60563.0</v>
      </c>
      <c r="J27" s="31"/>
      <c r="K27" s="21" t="s">
        <v>763</v>
      </c>
      <c r="L27" s="21" t="s">
        <v>397</v>
      </c>
      <c r="M27" s="21" t="s">
        <v>764</v>
      </c>
      <c r="N27" s="21" t="s">
        <v>765</v>
      </c>
      <c r="O27" s="21" t="s">
        <v>82</v>
      </c>
      <c r="P27" s="21" t="s">
        <v>766</v>
      </c>
      <c r="Q27" s="31"/>
      <c r="R27" s="21" t="s">
        <v>767</v>
      </c>
      <c r="S27" s="21" t="s">
        <v>768</v>
      </c>
      <c r="T27" s="92">
        <v>0.1</v>
      </c>
      <c r="U27" s="21" t="s">
        <v>86</v>
      </c>
      <c r="V27" s="31"/>
      <c r="W27" s="31"/>
      <c r="X27" s="31"/>
      <c r="Y27" s="21" t="s">
        <v>652</v>
      </c>
      <c r="Z27" s="21" t="s">
        <v>105</v>
      </c>
      <c r="AA27" s="21" t="s">
        <v>62</v>
      </c>
      <c r="AB27" s="31"/>
      <c r="AC27" s="21" t="s">
        <v>769</v>
      </c>
      <c r="AD27" s="21" t="s">
        <v>91</v>
      </c>
      <c r="AE27" s="21">
        <v>3.0</v>
      </c>
      <c r="AF27" s="21">
        <v>4.0</v>
      </c>
      <c r="AG27" s="21">
        <v>3.0</v>
      </c>
      <c r="AH27" s="21">
        <v>3.0</v>
      </c>
      <c r="AI27" s="21">
        <v>3.0</v>
      </c>
      <c r="AJ27" s="21" t="s">
        <v>425</v>
      </c>
      <c r="AK27" s="31"/>
      <c r="AL27" s="21" t="s">
        <v>152</v>
      </c>
      <c r="AM27" s="21" t="s">
        <v>68</v>
      </c>
      <c r="AN27" s="21" t="s">
        <v>466</v>
      </c>
      <c r="AO27" s="88"/>
      <c r="AP27" s="88"/>
      <c r="AQ27" s="6" t="str">
        <f t="shared" si="1"/>
        <v>Lives in (Naperville). (Moving from suburb to suburb),(Buying),(Single Family Home), Maybe here (Naperville, Lisle, Woodridge, Glen Ellyn, Wheaton, Aurora, Winfield, Downers Grove). Bedroom (3) Monthly (1750/month)(). (08/01/15)</v>
      </c>
      <c r="AR27" s="21" t="s">
        <v>94</v>
      </c>
      <c r="AS27" s="31"/>
      <c r="AT27" s="31"/>
      <c r="AU27" s="31"/>
      <c r="AV27" s="31"/>
      <c r="AW27" s="31"/>
      <c r="AX27" s="31"/>
    </row>
    <row r="28" hidden="1">
      <c r="A28" s="12">
        <v>42152.38965456019</v>
      </c>
      <c r="B28" s="13" t="s">
        <v>638</v>
      </c>
      <c r="C28" s="13" t="s">
        <v>490</v>
      </c>
      <c r="D28" s="13" t="s">
        <v>563</v>
      </c>
      <c r="E28" s="13" t="s">
        <v>770</v>
      </c>
      <c r="F28" s="13" t="s">
        <v>117</v>
      </c>
      <c r="G28" s="13">
        <v>3.0</v>
      </c>
      <c r="H28" s="13" t="s">
        <v>54</v>
      </c>
      <c r="I28" s="13">
        <v>60601.0</v>
      </c>
      <c r="J28" s="13">
        <v>60601.0</v>
      </c>
      <c r="K28" s="13">
        <v>45.0</v>
      </c>
      <c r="L28" s="13" t="s">
        <v>397</v>
      </c>
      <c r="M28" s="13" t="s">
        <v>771</v>
      </c>
      <c r="N28" s="13" t="s">
        <v>81</v>
      </c>
      <c r="O28" s="13" t="s">
        <v>58</v>
      </c>
      <c r="P28" s="13" t="s">
        <v>772</v>
      </c>
      <c r="V28" s="13" t="s">
        <v>773</v>
      </c>
      <c r="W28" s="13" t="s">
        <v>149</v>
      </c>
      <c r="X28" s="13" t="s">
        <v>86</v>
      </c>
      <c r="Y28" s="13" t="s">
        <v>652</v>
      </c>
      <c r="Z28" s="13" t="s">
        <v>105</v>
      </c>
      <c r="AA28" s="13" t="s">
        <v>62</v>
      </c>
      <c r="AB28" s="13" t="s">
        <v>774</v>
      </c>
      <c r="AC28" s="13" t="s">
        <v>775</v>
      </c>
      <c r="AD28" s="13" t="s">
        <v>61</v>
      </c>
      <c r="AE28" s="13">
        <v>2.0</v>
      </c>
      <c r="AF28" s="13">
        <v>1.0</v>
      </c>
      <c r="AG28" s="13">
        <v>2.0</v>
      </c>
      <c r="AH28" s="13">
        <v>1.0</v>
      </c>
      <c r="AI28" s="13">
        <v>2.0</v>
      </c>
      <c r="AJ28" s="13" t="s">
        <v>66</v>
      </c>
      <c r="AK28" s="13" t="s">
        <v>776</v>
      </c>
      <c r="AL28" s="13" t="s">
        <v>139</v>
      </c>
      <c r="AM28" s="13" t="s">
        <v>426</v>
      </c>
      <c r="AN28" s="13" t="s">
        <v>777</v>
      </c>
      <c r="AO28" s="15"/>
      <c r="AP28" s="15"/>
      <c r="AQ28" s="6" t="str">
        <f t="shared" si="1"/>
        <v>Lives in (Chicago). (Moving from the city to the suburbs),(Renting),(I'm open to options!), Maybe here (Hometown, oak lawn, worth, Chicago ridge, burbank or bridgeview). Bedroom (3) Monthly ()($2000 or under). (06/10/15)</v>
      </c>
      <c r="AR28" s="13" t="s">
        <v>69</v>
      </c>
      <c r="AS28" s="2" t="s">
        <v>787</v>
      </c>
      <c r="AT28" s="13" t="s">
        <v>96</v>
      </c>
    </row>
    <row r="29" hidden="1">
      <c r="A29" s="12">
        <v>42153.03242657408</v>
      </c>
      <c r="B29" s="13" t="s">
        <v>788</v>
      </c>
      <c r="C29" s="13" t="s">
        <v>51</v>
      </c>
      <c r="D29" s="13" t="s">
        <v>792</v>
      </c>
      <c r="E29" s="13" t="s">
        <v>793</v>
      </c>
      <c r="F29" s="13" t="s">
        <v>77</v>
      </c>
      <c r="G29" s="13">
        <v>4.0</v>
      </c>
      <c r="H29" s="13" t="s">
        <v>78</v>
      </c>
      <c r="I29" s="13">
        <v>6473.0</v>
      </c>
      <c r="K29" s="13" t="s">
        <v>795</v>
      </c>
      <c r="L29" s="13" t="s">
        <v>55</v>
      </c>
      <c r="M29" s="13" t="s">
        <v>797</v>
      </c>
      <c r="N29" s="13" t="s">
        <v>573</v>
      </c>
      <c r="O29" s="13" t="s">
        <v>58</v>
      </c>
      <c r="P29" s="13" t="s">
        <v>798</v>
      </c>
      <c r="V29" s="13">
        <v>2600.0</v>
      </c>
      <c r="W29" s="13" t="s">
        <v>149</v>
      </c>
      <c r="X29" s="13" t="s">
        <v>86</v>
      </c>
      <c r="Y29" s="13" t="s">
        <v>652</v>
      </c>
      <c r="Z29" s="13" t="s">
        <v>105</v>
      </c>
      <c r="AA29" s="13" t="s">
        <v>62</v>
      </c>
      <c r="AB29" s="13" t="s">
        <v>800</v>
      </c>
      <c r="AC29" s="13" t="s">
        <v>801</v>
      </c>
      <c r="AE29" s="13">
        <v>1.0</v>
      </c>
      <c r="AF29" s="13">
        <v>3.0</v>
      </c>
      <c r="AG29" s="13">
        <v>2.0</v>
      </c>
      <c r="AH29" s="13">
        <v>1.0</v>
      </c>
      <c r="AI29" s="13">
        <v>4.0</v>
      </c>
      <c r="AJ29" s="13" t="s">
        <v>425</v>
      </c>
      <c r="AK29" s="13" t="s">
        <v>803</v>
      </c>
      <c r="AL29" s="13" t="s">
        <v>67</v>
      </c>
      <c r="AN29" s="13" t="s">
        <v>806</v>
      </c>
      <c r="AO29" s="15"/>
      <c r="AP29" s="15"/>
      <c r="AQ29" s="6" t="str">
        <f t="shared" si="1"/>
        <v>Lives in (North haven ct ). (Relocating from outside the area),(Renting),(Single Family Home), Maybe here (Riverforist). Bedroom (4) Monthly ()(2600). (7/1/2015)</v>
      </c>
      <c r="AR29" s="13" t="s">
        <v>109</v>
      </c>
      <c r="AS29" s="13" t="s">
        <v>813</v>
      </c>
      <c r="AT29" s="13" t="s">
        <v>96</v>
      </c>
      <c r="AU29" s="13" t="s">
        <v>818</v>
      </c>
      <c r="AV29" s="13" t="s">
        <v>625</v>
      </c>
      <c r="AW29" s="13" t="s">
        <v>822</v>
      </c>
    </row>
    <row r="30">
      <c r="A30" s="94">
        <v>42153.14630146991</v>
      </c>
      <c r="B30" s="95" t="s">
        <v>827</v>
      </c>
      <c r="C30" s="95" t="s">
        <v>51</v>
      </c>
      <c r="D30" s="95" t="s">
        <v>835</v>
      </c>
      <c r="E30" s="95" t="s">
        <v>837</v>
      </c>
      <c r="F30" s="95" t="s">
        <v>77</v>
      </c>
      <c r="G30" s="95">
        <v>3.0</v>
      </c>
      <c r="H30" s="95" t="s">
        <v>78</v>
      </c>
      <c r="I30" s="95">
        <v>60143.0</v>
      </c>
      <c r="J30" s="96"/>
      <c r="K30" s="95">
        <v>35.0</v>
      </c>
      <c r="L30" s="95" t="s">
        <v>397</v>
      </c>
      <c r="M30" s="95" t="s">
        <v>843</v>
      </c>
      <c r="N30" s="95" t="s">
        <v>844</v>
      </c>
      <c r="O30" s="95" t="s">
        <v>82</v>
      </c>
      <c r="P30" s="95" t="s">
        <v>845</v>
      </c>
      <c r="Q30" s="96"/>
      <c r="R30" s="95" t="s">
        <v>846</v>
      </c>
      <c r="S30" s="95">
        <v>3800.0</v>
      </c>
      <c r="T30" s="98">
        <v>0.1</v>
      </c>
      <c r="U30" s="95" t="s">
        <v>86</v>
      </c>
      <c r="V30" s="96"/>
      <c r="W30" s="96"/>
      <c r="X30" s="96"/>
      <c r="Y30" s="95" t="s">
        <v>652</v>
      </c>
      <c r="Z30" s="95" t="s">
        <v>88</v>
      </c>
      <c r="AA30" s="95" t="s">
        <v>62</v>
      </c>
      <c r="AB30" s="95" t="s">
        <v>850</v>
      </c>
      <c r="AC30" s="95" t="s">
        <v>853</v>
      </c>
      <c r="AD30" s="95" t="s">
        <v>854</v>
      </c>
      <c r="AE30" s="95">
        <v>5.0</v>
      </c>
      <c r="AF30" s="95">
        <v>4.0</v>
      </c>
      <c r="AG30" s="95">
        <v>4.0</v>
      </c>
      <c r="AH30" s="95">
        <v>3.0</v>
      </c>
      <c r="AI30" s="95">
        <v>4.0</v>
      </c>
      <c r="AJ30" s="95" t="s">
        <v>425</v>
      </c>
      <c r="AK30" s="96"/>
      <c r="AL30" s="95" t="s">
        <v>67</v>
      </c>
      <c r="AM30" s="96"/>
      <c r="AN30" s="95" t="s">
        <v>93</v>
      </c>
      <c r="AO30" s="99"/>
      <c r="AP30" s="99"/>
      <c r="AQ30" s="6" t="str">
        <f t="shared" si="1"/>
        <v>Lives in (singapore). (Relocating from outside the area),(Buying),(Single Family Home), Maybe here (glen ellyn, wheaton, ). Bedroom (3) Monthly (3800)(). (01/01/16)</v>
      </c>
      <c r="AR30" s="95" t="s">
        <v>109</v>
      </c>
      <c r="AS30" s="95" t="s">
        <v>858</v>
      </c>
      <c r="AT30" s="95" t="s">
        <v>96</v>
      </c>
      <c r="AU30" s="96"/>
      <c r="AV30" s="95" t="s">
        <v>822</v>
      </c>
      <c r="AW30" s="95" t="s">
        <v>473</v>
      </c>
      <c r="AX30" s="95" t="s">
        <v>474</v>
      </c>
    </row>
    <row r="31" hidden="1">
      <c r="A31" s="12">
        <v>42153.2606852662</v>
      </c>
      <c r="B31" s="13" t="s">
        <v>863</v>
      </c>
      <c r="C31" s="13" t="s">
        <v>51</v>
      </c>
      <c r="D31" s="13" t="s">
        <v>864</v>
      </c>
      <c r="E31" s="13" t="s">
        <v>865</v>
      </c>
      <c r="F31" s="13" t="s">
        <v>117</v>
      </c>
      <c r="G31" s="13">
        <v>1.0</v>
      </c>
      <c r="H31" s="13" t="s">
        <v>54</v>
      </c>
      <c r="I31" s="13">
        <v>60625.0</v>
      </c>
      <c r="J31" s="13" t="s">
        <v>868</v>
      </c>
      <c r="K31" s="13" t="s">
        <v>869</v>
      </c>
      <c r="L31" s="13" t="s">
        <v>55</v>
      </c>
      <c r="M31" s="13" t="s">
        <v>871</v>
      </c>
      <c r="N31" s="13" t="s">
        <v>711</v>
      </c>
      <c r="O31" s="13" t="s">
        <v>58</v>
      </c>
      <c r="P31" s="13" t="s">
        <v>873</v>
      </c>
      <c r="V31" s="13">
        <v>0.0</v>
      </c>
      <c r="W31" s="13" t="s">
        <v>121</v>
      </c>
      <c r="X31" s="13" t="s">
        <v>61</v>
      </c>
      <c r="AA31" s="13" t="s">
        <v>62</v>
      </c>
      <c r="AB31" s="13" t="s">
        <v>877</v>
      </c>
      <c r="AC31" s="13" t="s">
        <v>878</v>
      </c>
      <c r="AE31" s="13">
        <v>3.0</v>
      </c>
      <c r="AF31" s="13">
        <v>4.0</v>
      </c>
      <c r="AG31" s="13">
        <v>4.0</v>
      </c>
      <c r="AH31" s="13">
        <v>3.0</v>
      </c>
      <c r="AI31" s="13">
        <v>4.0</v>
      </c>
      <c r="AJ31" s="13" t="s">
        <v>66</v>
      </c>
      <c r="AL31" s="13" t="s">
        <v>152</v>
      </c>
      <c r="AM31" s="13" t="s">
        <v>140</v>
      </c>
      <c r="AQ31" s="6" t="str">
        <f t="shared" si="1"/>
        <v>Lives in (abroad). (Relocating from outside the area),(Renting),(I'm open to options!), Maybe here (???). Bedroom (1) Monthly ()(0). (January 2016)</v>
      </c>
      <c r="AR31" s="13" t="s">
        <v>69</v>
      </c>
      <c r="AS31" s="2" t="s">
        <v>881</v>
      </c>
      <c r="AT31" s="13" t="s">
        <v>126</v>
      </c>
      <c r="AV31" s="13" t="s">
        <v>883</v>
      </c>
      <c r="AW31" s="13" t="s">
        <v>129</v>
      </c>
      <c r="AX31" s="13" t="s">
        <v>884</v>
      </c>
    </row>
    <row r="32" hidden="1">
      <c r="A32" s="12">
        <v>42154.49219400463</v>
      </c>
      <c r="B32" s="13" t="s">
        <v>886</v>
      </c>
      <c r="C32" s="13" t="s">
        <v>51</v>
      </c>
      <c r="D32" s="13" t="s">
        <v>888</v>
      </c>
      <c r="E32" s="13" t="s">
        <v>890</v>
      </c>
      <c r="F32" s="13" t="s">
        <v>117</v>
      </c>
      <c r="G32" s="13">
        <v>3.0</v>
      </c>
      <c r="H32" s="13" t="s">
        <v>78</v>
      </c>
      <c r="I32" s="13" t="s">
        <v>892</v>
      </c>
      <c r="K32" s="13" t="s">
        <v>592</v>
      </c>
      <c r="L32" s="13" t="s">
        <v>167</v>
      </c>
      <c r="M32" s="13" t="s">
        <v>899</v>
      </c>
      <c r="N32" s="13" t="s">
        <v>119</v>
      </c>
      <c r="O32" s="13" t="s">
        <v>58</v>
      </c>
      <c r="P32" s="13" t="s">
        <v>902</v>
      </c>
      <c r="V32" s="13">
        <v>3000.0</v>
      </c>
      <c r="W32" s="13" t="s">
        <v>439</v>
      </c>
      <c r="X32" s="13" t="s">
        <v>86</v>
      </c>
      <c r="Y32" s="13" t="s">
        <v>87</v>
      </c>
      <c r="Z32" s="13" t="s">
        <v>105</v>
      </c>
      <c r="AA32" s="13" t="s">
        <v>62</v>
      </c>
      <c r="AB32" s="13" t="s">
        <v>905</v>
      </c>
      <c r="AC32" s="13" t="s">
        <v>907</v>
      </c>
      <c r="AD32" s="13" t="s">
        <v>65</v>
      </c>
      <c r="AE32" s="13">
        <v>5.0</v>
      </c>
      <c r="AF32" s="13">
        <v>5.0</v>
      </c>
      <c r="AG32" s="13">
        <v>4.0</v>
      </c>
      <c r="AH32" s="13">
        <v>3.0</v>
      </c>
      <c r="AI32" s="13">
        <v>5.0</v>
      </c>
      <c r="AJ32" s="13" t="s">
        <v>336</v>
      </c>
      <c r="AK32" s="13" t="s">
        <v>910</v>
      </c>
      <c r="AL32" s="13" t="s">
        <v>67</v>
      </c>
      <c r="AM32" s="13" t="s">
        <v>426</v>
      </c>
      <c r="AN32" s="13" t="s">
        <v>93</v>
      </c>
      <c r="AO32" s="15"/>
      <c r="AQ32" s="6" t="str">
        <f t="shared" si="1"/>
        <v>Lives in (San Francisco (Dogpatch)). (Relocating from outside the area),(Renting),(I'm open to options!), Maybe here (West Loop, West Town, Roscoe Village, Bucktown/Wicker Park, Old Town/Gold Coast). Bedroom (3) Monthly ()(3000). (8/1/15 - 10/1/15)</v>
      </c>
      <c r="AR32" s="13" t="s">
        <v>109</v>
      </c>
      <c r="AS32" s="13" t="s">
        <v>912</v>
      </c>
      <c r="AT32" s="13" t="s">
        <v>126</v>
      </c>
    </row>
    <row r="33" hidden="1">
      <c r="A33" s="12">
        <v>42154.54814991898</v>
      </c>
      <c r="B33" s="13" t="s">
        <v>925</v>
      </c>
      <c r="C33" s="13" t="s">
        <v>926</v>
      </c>
      <c r="D33" s="13" t="s">
        <v>927</v>
      </c>
      <c r="E33" s="13" t="s">
        <v>929</v>
      </c>
      <c r="F33" s="13" t="s">
        <v>117</v>
      </c>
      <c r="G33" s="13">
        <v>2.0</v>
      </c>
      <c r="H33" s="13" t="s">
        <v>54</v>
      </c>
      <c r="I33" s="13">
        <v>62704.0</v>
      </c>
      <c r="K33" s="13">
        <v>30.0</v>
      </c>
      <c r="L33" s="13" t="s">
        <v>397</v>
      </c>
      <c r="N33" s="13" t="s">
        <v>102</v>
      </c>
      <c r="O33" s="13" t="s">
        <v>58</v>
      </c>
      <c r="P33" s="13" t="s">
        <v>930</v>
      </c>
      <c r="V33" s="13" t="s">
        <v>932</v>
      </c>
      <c r="W33" s="13" t="s">
        <v>933</v>
      </c>
      <c r="X33" s="13" t="s">
        <v>86</v>
      </c>
      <c r="Y33" s="13" t="s">
        <v>87</v>
      </c>
      <c r="Z33" s="13" t="s">
        <v>88</v>
      </c>
      <c r="AA33" s="13" t="s">
        <v>62</v>
      </c>
      <c r="AB33" s="13" t="s">
        <v>942</v>
      </c>
      <c r="AC33" s="13" t="s">
        <v>943</v>
      </c>
      <c r="AE33" s="13">
        <v>3.0</v>
      </c>
      <c r="AF33" s="13">
        <v>3.0</v>
      </c>
      <c r="AG33" s="13">
        <v>2.0</v>
      </c>
      <c r="AH33" s="13">
        <v>1.0</v>
      </c>
      <c r="AI33" s="13">
        <v>3.0</v>
      </c>
      <c r="AJ33" s="13" t="s">
        <v>66</v>
      </c>
      <c r="AL33" s="13" t="s">
        <v>67</v>
      </c>
      <c r="AM33" s="13" t="s">
        <v>426</v>
      </c>
      <c r="AN33" s="13" t="s">
        <v>466</v>
      </c>
      <c r="AO33" s="15"/>
      <c r="AQ33" s="6" t="str">
        <f t="shared" si="1"/>
        <v>Lives in (springfield). (relocating ),(Renting),(I'm open to options!), Maybe here (). Bedroom (2) Monthly ()(500-600). (07/30/15)</v>
      </c>
      <c r="AR33" s="13" t="s">
        <v>69</v>
      </c>
      <c r="AS33" s="13" t="s">
        <v>946</v>
      </c>
      <c r="AT33" s="13" t="s">
        <v>172</v>
      </c>
    </row>
    <row r="34" hidden="1">
      <c r="A34" s="12">
        <v>42154.56852767361</v>
      </c>
      <c r="B34" s="13" t="s">
        <v>948</v>
      </c>
      <c r="C34" s="13" t="s">
        <v>51</v>
      </c>
      <c r="D34" s="13" t="s">
        <v>953</v>
      </c>
      <c r="E34" s="13" t="s">
        <v>954</v>
      </c>
      <c r="F34" s="13" t="s">
        <v>117</v>
      </c>
      <c r="G34" s="13">
        <v>3.0</v>
      </c>
      <c r="H34" s="13" t="s">
        <v>78</v>
      </c>
      <c r="I34" s="13" t="s">
        <v>892</v>
      </c>
      <c r="J34" s="13">
        <v>60649.0</v>
      </c>
      <c r="K34" s="13" t="s">
        <v>955</v>
      </c>
      <c r="L34" s="13" t="s">
        <v>100</v>
      </c>
      <c r="M34" s="13" t="s">
        <v>956</v>
      </c>
      <c r="N34" s="13" t="s">
        <v>119</v>
      </c>
      <c r="O34" s="13" t="s">
        <v>58</v>
      </c>
      <c r="P34" s="13" t="s">
        <v>959</v>
      </c>
      <c r="V34" s="90">
        <v>1139.0</v>
      </c>
      <c r="W34" s="13" t="s">
        <v>439</v>
      </c>
      <c r="X34" s="13" t="s">
        <v>86</v>
      </c>
      <c r="Z34" s="13" t="s">
        <v>88</v>
      </c>
      <c r="AA34" s="13" t="s">
        <v>62</v>
      </c>
      <c r="AB34" s="13" t="s">
        <v>962</v>
      </c>
      <c r="AC34" s="13" t="s">
        <v>964</v>
      </c>
      <c r="AD34" s="13" t="s">
        <v>65</v>
      </c>
      <c r="AE34" s="13">
        <v>4.0</v>
      </c>
      <c r="AF34" s="13">
        <v>2.0</v>
      </c>
      <c r="AG34" s="13">
        <v>3.0</v>
      </c>
      <c r="AH34" s="13">
        <v>2.0</v>
      </c>
      <c r="AI34" s="13">
        <v>5.0</v>
      </c>
      <c r="AJ34" s="13" t="s">
        <v>66</v>
      </c>
      <c r="AK34" s="13" t="s">
        <v>967</v>
      </c>
      <c r="AL34" s="13" t="s">
        <v>92</v>
      </c>
      <c r="AM34" s="13" t="s">
        <v>124</v>
      </c>
      <c r="AN34" s="13" t="s">
        <v>466</v>
      </c>
      <c r="AO34" s="15"/>
      <c r="AQ34" s="6" t="str">
        <f t="shared" si="1"/>
        <v>Lives in (Chicago, on 67th Jeffery). (Relocating from outside the area),(Renting),(I'm open to options!), Maybe here (evergreen ,dolton, Riverdale,bronzeville). Bedroom (3) Monthly ()(1139). (06/02/2015)</v>
      </c>
      <c r="AR34" s="13" t="s">
        <v>69</v>
      </c>
      <c r="AS34" s="2" t="s">
        <v>972</v>
      </c>
      <c r="AT34" s="13" t="s">
        <v>471</v>
      </c>
      <c r="AV34" s="13" t="s">
        <v>973</v>
      </c>
    </row>
    <row r="35" hidden="1">
      <c r="A35" s="12">
        <v>42154.63396893519</v>
      </c>
      <c r="B35" s="13" t="s">
        <v>974</v>
      </c>
      <c r="C35" s="13" t="s">
        <v>975</v>
      </c>
      <c r="D35" s="13" t="s">
        <v>976</v>
      </c>
      <c r="E35" s="13" t="s">
        <v>977</v>
      </c>
      <c r="F35" s="13" t="s">
        <v>117</v>
      </c>
      <c r="G35" s="13">
        <v>1.0</v>
      </c>
      <c r="H35" s="13" t="s">
        <v>54</v>
      </c>
      <c r="I35" s="13">
        <v>60631.0</v>
      </c>
      <c r="K35" s="13" t="s">
        <v>979</v>
      </c>
      <c r="L35" s="13" t="s">
        <v>55</v>
      </c>
      <c r="M35" s="13" t="s">
        <v>981</v>
      </c>
      <c r="N35" s="13" t="s">
        <v>982</v>
      </c>
      <c r="O35" s="13" t="s">
        <v>58</v>
      </c>
      <c r="P35" s="13" t="s">
        <v>983</v>
      </c>
      <c r="V35" s="13">
        <v>1200.0</v>
      </c>
      <c r="W35" s="13" t="s">
        <v>439</v>
      </c>
      <c r="X35" s="13" t="s">
        <v>61</v>
      </c>
      <c r="AA35" s="13" t="s">
        <v>62</v>
      </c>
      <c r="AB35" s="13" t="s">
        <v>986</v>
      </c>
      <c r="AC35" s="13" t="s">
        <v>988</v>
      </c>
      <c r="AD35" s="13" t="s">
        <v>108</v>
      </c>
      <c r="AE35" s="13">
        <v>5.0</v>
      </c>
      <c r="AF35" s="13">
        <v>3.0</v>
      </c>
      <c r="AG35" s="13">
        <v>4.0</v>
      </c>
      <c r="AH35" s="13">
        <v>4.0</v>
      </c>
      <c r="AI35" s="13">
        <v>4.0</v>
      </c>
      <c r="AJ35" s="13" t="s">
        <v>66</v>
      </c>
      <c r="AL35" s="13" t="s">
        <v>152</v>
      </c>
      <c r="AM35" s="13" t="s">
        <v>124</v>
      </c>
      <c r="AQ35" s="6" t="str">
        <f t="shared" si="1"/>
        <v>Lives in (st.paul, minnesota ). (work ),(Renting),(I'm open to options!), Maybe here (chicago, northside, gold coast ). Bedroom (1) Monthly ()(1200). (10/01/2015)</v>
      </c>
      <c r="AR35" s="13" t="s">
        <v>69</v>
      </c>
      <c r="AT35" s="13" t="s">
        <v>471</v>
      </c>
      <c r="AV35" s="13" t="s">
        <v>113</v>
      </c>
      <c r="AW35" s="13" t="s">
        <v>129</v>
      </c>
    </row>
    <row r="36">
      <c r="A36" s="12">
        <v>42157.765939571764</v>
      </c>
      <c r="B36" s="13" t="s">
        <v>998</v>
      </c>
      <c r="C36" s="13" t="s">
        <v>74</v>
      </c>
      <c r="E36" s="13" t="s">
        <v>631</v>
      </c>
      <c r="F36" s="13" t="s">
        <v>117</v>
      </c>
      <c r="G36" s="13">
        <v>2.0</v>
      </c>
      <c r="H36" s="13" t="s">
        <v>78</v>
      </c>
      <c r="I36" s="13">
        <v>60601.0</v>
      </c>
      <c r="J36" s="13">
        <v>60067.0</v>
      </c>
      <c r="K36" s="13">
        <v>60.0</v>
      </c>
      <c r="L36" s="13" t="s">
        <v>55</v>
      </c>
      <c r="N36" s="13" t="s">
        <v>176</v>
      </c>
      <c r="O36" s="13" t="s">
        <v>82</v>
      </c>
      <c r="P36" s="13" t="s">
        <v>1002</v>
      </c>
      <c r="R36" s="90">
        <v>600000.0</v>
      </c>
      <c r="S36" s="13" t="s">
        <v>1003</v>
      </c>
      <c r="T36" s="14">
        <v>0.2</v>
      </c>
      <c r="U36" s="13" t="s">
        <v>86</v>
      </c>
      <c r="Y36" s="13" t="s">
        <v>652</v>
      </c>
      <c r="Z36" s="13" t="s">
        <v>105</v>
      </c>
      <c r="AA36" s="13" t="s">
        <v>62</v>
      </c>
      <c r="AC36" s="13" t="s">
        <v>1005</v>
      </c>
      <c r="AD36" s="13" t="s">
        <v>1006</v>
      </c>
      <c r="AE36" s="13">
        <v>3.0</v>
      </c>
      <c r="AF36" s="13">
        <v>5.0</v>
      </c>
      <c r="AG36" s="13">
        <v>3.0</v>
      </c>
      <c r="AH36" s="13">
        <v>2.0</v>
      </c>
      <c r="AI36" s="13">
        <v>3.0</v>
      </c>
      <c r="AJ36" s="13" t="s">
        <v>336</v>
      </c>
      <c r="AL36" s="13" t="s">
        <v>67</v>
      </c>
      <c r="AM36" s="13" t="s">
        <v>68</v>
      </c>
      <c r="AN36" s="13" t="s">
        <v>93</v>
      </c>
      <c r="AO36" s="15"/>
      <c r="AQ36" s="6" t="str">
        <f t="shared" si="1"/>
        <v>Lives in (). (Moving within the city),(Buying),(I'm open to options!), Maybe here (). Bedroom (2) Monthly (4,000/month)(). (01/01/2016)</v>
      </c>
      <c r="AR36" s="13" t="s">
        <v>109</v>
      </c>
      <c r="AS36" s="13" t="s">
        <v>1011</v>
      </c>
      <c r="AT36" s="13" t="s">
        <v>96</v>
      </c>
      <c r="AV36" s="13" t="s">
        <v>1012</v>
      </c>
      <c r="AW36" s="13" t="s">
        <v>474</v>
      </c>
      <c r="AX36" s="13" t="s">
        <v>1013</v>
      </c>
    </row>
    <row r="37" hidden="1">
      <c r="A37" s="12">
        <v>42157.90848738426</v>
      </c>
      <c r="B37" s="13" t="s">
        <v>1017</v>
      </c>
      <c r="C37" s="13" t="s">
        <v>74</v>
      </c>
      <c r="E37" s="13" t="s">
        <v>510</v>
      </c>
      <c r="F37" s="13" t="s">
        <v>53</v>
      </c>
      <c r="G37" s="13">
        <v>3.0</v>
      </c>
      <c r="H37" s="13" t="s">
        <v>78</v>
      </c>
      <c r="I37" s="13">
        <v>60601.0</v>
      </c>
      <c r="K37" s="13" t="s">
        <v>1022</v>
      </c>
      <c r="L37" s="13" t="s">
        <v>100</v>
      </c>
      <c r="M37" s="13" t="s">
        <v>1025</v>
      </c>
      <c r="N37" s="13" t="s">
        <v>119</v>
      </c>
      <c r="O37" s="13" t="s">
        <v>58</v>
      </c>
      <c r="P37" s="13" t="s">
        <v>1026</v>
      </c>
      <c r="V37" s="13">
        <v>3300.0</v>
      </c>
      <c r="W37" s="13" t="s">
        <v>484</v>
      </c>
      <c r="X37" s="13" t="s">
        <v>61</v>
      </c>
      <c r="AA37" s="13" t="s">
        <v>62</v>
      </c>
      <c r="AC37" s="13" t="s">
        <v>137</v>
      </c>
      <c r="AD37" s="13" t="s">
        <v>65</v>
      </c>
      <c r="AE37" s="13">
        <v>4.0</v>
      </c>
      <c r="AF37" s="13">
        <v>3.0</v>
      </c>
      <c r="AG37" s="13">
        <v>5.0</v>
      </c>
      <c r="AH37" s="13">
        <v>5.0</v>
      </c>
      <c r="AI37" s="13">
        <v>4.0</v>
      </c>
      <c r="AJ37" s="13" t="s">
        <v>336</v>
      </c>
      <c r="AL37" s="13" t="s">
        <v>139</v>
      </c>
      <c r="AM37" s="13" t="s">
        <v>124</v>
      </c>
      <c r="AQ37" s="6" t="str">
        <f t="shared" si="1"/>
        <v>Lives in (). (Moving within the city),(Renting),(Condominium/Apartment), Maybe here (Lincoln Park, Gold Coast, Streeterville). Bedroom (3) Monthly ()(3300). (07/01/15)</v>
      </c>
      <c r="AR37" s="13" t="s">
        <v>109</v>
      </c>
      <c r="AS37" s="13" t="s">
        <v>1032</v>
      </c>
      <c r="AT37" s="13" t="s">
        <v>492</v>
      </c>
    </row>
    <row r="38" hidden="1">
      <c r="A38" s="12">
        <v>42157.9289062037</v>
      </c>
      <c r="B38" s="13" t="s">
        <v>1034</v>
      </c>
      <c r="C38" s="13" t="s">
        <v>51</v>
      </c>
      <c r="D38" s="13" t="s">
        <v>1035</v>
      </c>
      <c r="E38" s="13" t="s">
        <v>146</v>
      </c>
      <c r="F38" s="13" t="s">
        <v>117</v>
      </c>
      <c r="G38" s="13">
        <v>2.0</v>
      </c>
      <c r="H38" s="13" t="s">
        <v>54</v>
      </c>
      <c r="I38" s="13" t="s">
        <v>892</v>
      </c>
      <c r="J38" s="13" t="s">
        <v>1036</v>
      </c>
      <c r="K38" s="13">
        <v>25.0</v>
      </c>
      <c r="L38" s="13" t="s">
        <v>100</v>
      </c>
      <c r="M38" s="13" t="s">
        <v>1037</v>
      </c>
      <c r="N38" s="13" t="s">
        <v>102</v>
      </c>
      <c r="O38" s="13" t="s">
        <v>58</v>
      </c>
      <c r="P38" s="13" t="s">
        <v>1039</v>
      </c>
      <c r="V38" s="13">
        <v>1600.0</v>
      </c>
      <c r="W38" s="13" t="s">
        <v>484</v>
      </c>
      <c r="X38" s="13" t="s">
        <v>61</v>
      </c>
      <c r="AA38" s="13" t="s">
        <v>62</v>
      </c>
      <c r="AB38" s="13" t="s">
        <v>1043</v>
      </c>
      <c r="AC38" s="13" t="s">
        <v>1044</v>
      </c>
      <c r="AD38" s="13" t="s">
        <v>1046</v>
      </c>
      <c r="AE38" s="13">
        <v>4.0</v>
      </c>
      <c r="AF38" s="13">
        <v>2.0</v>
      </c>
      <c r="AG38" s="13">
        <v>5.0</v>
      </c>
      <c r="AH38" s="13">
        <v>4.0</v>
      </c>
      <c r="AI38" s="13">
        <v>4.0</v>
      </c>
      <c r="AJ38" s="13" t="s">
        <v>66</v>
      </c>
      <c r="AK38" s="13" t="s">
        <v>1053</v>
      </c>
      <c r="AL38" s="13" t="s">
        <v>139</v>
      </c>
      <c r="AM38" s="13" t="s">
        <v>68</v>
      </c>
      <c r="AQ38" s="6" t="str">
        <f t="shared" si="1"/>
        <v>Lives in (Cleveland, Ohio). (Relocating from outside the area),(Renting),(I'm open to options!), Maybe here (Andersonville, Lincoln Square, Wicker Park, Bucktown). Bedroom (2) Monthly ()(1600). (08/01/2015)</v>
      </c>
      <c r="AR38" s="13" t="s">
        <v>69</v>
      </c>
      <c r="AS38" s="2" t="s">
        <v>1056</v>
      </c>
      <c r="AT38" s="13" t="s">
        <v>492</v>
      </c>
      <c r="AV38" s="13" t="s">
        <v>129</v>
      </c>
      <c r="AW38" s="13" t="s">
        <v>113</v>
      </c>
      <c r="AX38" s="13" t="s">
        <v>98</v>
      </c>
    </row>
    <row r="39" hidden="1">
      <c r="A39" s="12">
        <v>42158.40213446759</v>
      </c>
      <c r="B39" s="13" t="s">
        <v>1058</v>
      </c>
      <c r="C39" s="13" t="s">
        <v>1059</v>
      </c>
      <c r="D39" s="13" t="s">
        <v>1060</v>
      </c>
      <c r="E39" s="13" t="s">
        <v>1067</v>
      </c>
      <c r="F39" s="13" t="s">
        <v>117</v>
      </c>
      <c r="G39" s="13" t="s">
        <v>1068</v>
      </c>
      <c r="H39" s="13" t="s">
        <v>54</v>
      </c>
      <c r="I39" s="13">
        <v>60654.0</v>
      </c>
      <c r="K39" s="13">
        <v>25.0</v>
      </c>
      <c r="L39" s="13" t="s">
        <v>55</v>
      </c>
      <c r="M39" s="13" t="s">
        <v>1070</v>
      </c>
      <c r="N39" s="13" t="s">
        <v>119</v>
      </c>
      <c r="O39" s="13" t="s">
        <v>58</v>
      </c>
      <c r="P39" s="13" t="s">
        <v>1072</v>
      </c>
      <c r="V39" s="13">
        <v>1800.0</v>
      </c>
      <c r="W39" s="13" t="s">
        <v>532</v>
      </c>
      <c r="X39" s="13" t="s">
        <v>61</v>
      </c>
      <c r="AA39" s="13" t="s">
        <v>62</v>
      </c>
      <c r="AB39" s="13" t="s">
        <v>1077</v>
      </c>
      <c r="AC39" s="13" t="s">
        <v>458</v>
      </c>
      <c r="AD39" s="13" t="s">
        <v>91</v>
      </c>
      <c r="AE39" s="13">
        <v>3.0</v>
      </c>
      <c r="AF39" s="13">
        <v>5.0</v>
      </c>
      <c r="AG39" s="13">
        <v>5.0</v>
      </c>
      <c r="AH39" s="13">
        <v>2.0</v>
      </c>
      <c r="AI39" s="13">
        <v>2.0</v>
      </c>
      <c r="AJ39" s="13" t="s">
        <v>336</v>
      </c>
      <c r="AL39" s="13" t="s">
        <v>152</v>
      </c>
      <c r="AM39" s="13" t="s">
        <v>124</v>
      </c>
      <c r="AQ39" s="6" t="str">
        <f t="shared" si="1"/>
        <v>Lives in (Carol Stream, IL ). (Moving from the suburbs to the city),(Renting),(I'm open to options!), Maybe here (River North, Wicker Park, Logan Square). Bedroom (3 wanted, 2 ok) Monthly ()(1800). (January 1st 2016)</v>
      </c>
      <c r="AR39" s="13" t="s">
        <v>69</v>
      </c>
      <c r="AS39" s="2" t="s">
        <v>1085</v>
      </c>
      <c r="AT39" s="13" t="s">
        <v>492</v>
      </c>
      <c r="AV39" s="13" t="s">
        <v>1089</v>
      </c>
      <c r="AW39" s="13" t="s">
        <v>754</v>
      </c>
      <c r="AX39" s="13" t="s">
        <v>129</v>
      </c>
    </row>
    <row r="40" hidden="1">
      <c r="A40" s="12">
        <v>42158.75460372685</v>
      </c>
      <c r="B40" s="13" t="s">
        <v>1091</v>
      </c>
      <c r="C40" s="13" t="s">
        <v>51</v>
      </c>
      <c r="D40" s="13" t="s">
        <v>1093</v>
      </c>
      <c r="E40" s="13" t="s">
        <v>1094</v>
      </c>
      <c r="F40" s="13" t="s">
        <v>53</v>
      </c>
      <c r="G40" s="13">
        <v>1.0</v>
      </c>
      <c r="H40" s="13" t="s">
        <v>54</v>
      </c>
      <c r="I40" s="13">
        <v>60606.0</v>
      </c>
      <c r="K40" s="13">
        <v>40.0</v>
      </c>
      <c r="L40" s="13" t="s">
        <v>100</v>
      </c>
      <c r="M40" s="13" t="s">
        <v>1096</v>
      </c>
      <c r="N40" s="13" t="s">
        <v>102</v>
      </c>
      <c r="O40" s="13" t="s">
        <v>58</v>
      </c>
      <c r="P40" s="13" t="s">
        <v>1098</v>
      </c>
      <c r="V40" s="13">
        <v>1500.0</v>
      </c>
      <c r="W40" s="13" t="s">
        <v>121</v>
      </c>
      <c r="X40" s="13" t="s">
        <v>61</v>
      </c>
      <c r="AA40" s="13" t="s">
        <v>62</v>
      </c>
      <c r="AB40" s="13" t="s">
        <v>1101</v>
      </c>
      <c r="AC40" s="13" t="s">
        <v>1102</v>
      </c>
      <c r="AD40" s="13" t="s">
        <v>65</v>
      </c>
      <c r="AE40" s="13">
        <v>3.0</v>
      </c>
      <c r="AF40" s="13">
        <v>3.0</v>
      </c>
      <c r="AG40" s="13">
        <v>3.0</v>
      </c>
      <c r="AH40" s="13">
        <v>2.0</v>
      </c>
      <c r="AI40" s="13">
        <v>3.0</v>
      </c>
      <c r="AJ40" s="13" t="s">
        <v>66</v>
      </c>
      <c r="AL40" s="13" t="s">
        <v>67</v>
      </c>
      <c r="AM40" s="13" t="s">
        <v>68</v>
      </c>
      <c r="AQ40" s="6" t="str">
        <f t="shared" si="1"/>
        <v>Lives in (chicago). (Relocating from outside the area),(Renting),(Condominium/Apartment), Maybe here (not sure.). Bedroom (1) Monthly ()(1500). (07/15/15)</v>
      </c>
      <c r="AR40" s="13" t="s">
        <v>69</v>
      </c>
      <c r="AS40" s="2" t="s">
        <v>1109</v>
      </c>
      <c r="AT40" s="13" t="s">
        <v>471</v>
      </c>
      <c r="AV40" s="13" t="s">
        <v>129</v>
      </c>
      <c r="AW40" s="13" t="s">
        <v>705</v>
      </c>
      <c r="AX40" s="13" t="s">
        <v>883</v>
      </c>
    </row>
    <row r="41">
      <c r="A41" s="12">
        <v>42159.74661681713</v>
      </c>
      <c r="B41" s="13" t="s">
        <v>1114</v>
      </c>
      <c r="C41" s="13" t="s">
        <v>74</v>
      </c>
      <c r="D41" s="13" t="s">
        <v>563</v>
      </c>
      <c r="E41" s="16" t="s">
        <v>1117</v>
      </c>
      <c r="F41" s="13" t="s">
        <v>117</v>
      </c>
      <c r="G41" s="13">
        <v>2.0</v>
      </c>
      <c r="H41" s="13" t="s">
        <v>78</v>
      </c>
      <c r="I41" s="13">
        <v>60657.0</v>
      </c>
      <c r="K41" s="13">
        <v>30.0</v>
      </c>
      <c r="L41" s="13" t="s">
        <v>55</v>
      </c>
      <c r="M41" s="13" t="s">
        <v>1118</v>
      </c>
      <c r="N41" s="13" t="s">
        <v>119</v>
      </c>
      <c r="O41" s="13" t="s">
        <v>82</v>
      </c>
      <c r="P41" s="13" t="s">
        <v>1120</v>
      </c>
      <c r="R41" s="90">
        <v>300000.0</v>
      </c>
      <c r="S41" s="13">
        <v>2500.0</v>
      </c>
      <c r="T41" s="14">
        <v>0.05</v>
      </c>
      <c r="U41" s="13" t="s">
        <v>61</v>
      </c>
      <c r="AA41" s="13" t="s">
        <v>62</v>
      </c>
      <c r="AB41" s="13" t="s">
        <v>1123</v>
      </c>
      <c r="AC41" s="13" t="s">
        <v>1124</v>
      </c>
      <c r="AE41" s="13">
        <v>4.0</v>
      </c>
      <c r="AF41" s="13">
        <v>4.0</v>
      </c>
      <c r="AG41" s="13">
        <v>4.0</v>
      </c>
      <c r="AH41" s="13">
        <v>5.0</v>
      </c>
      <c r="AI41" s="13">
        <v>2.0</v>
      </c>
      <c r="AJ41" s="13" t="s">
        <v>459</v>
      </c>
      <c r="AK41" s="13" t="s">
        <v>1126</v>
      </c>
      <c r="AL41" s="13" t="s">
        <v>152</v>
      </c>
      <c r="AM41" s="13" t="s">
        <v>68</v>
      </c>
      <c r="AQ41" s="6" t="str">
        <f t="shared" si="1"/>
        <v>Lives in (Chicago). (Moving within the city),(Buying),(I'm open to options!), Maybe here (Logan Square, Avondale, Garfield Park, Pilsen, Lakeview). Bedroom (2) Monthly (2500)(). (12/01/15)</v>
      </c>
      <c r="AR41" s="13" t="s">
        <v>69</v>
      </c>
      <c r="AS41" s="2" t="s">
        <v>1132</v>
      </c>
      <c r="AT41" s="13" t="s">
        <v>142</v>
      </c>
    </row>
    <row r="42">
      <c r="A42" s="12">
        <v>42160.52736957176</v>
      </c>
      <c r="B42" s="13" t="s">
        <v>1138</v>
      </c>
      <c r="C42" s="13" t="s">
        <v>51</v>
      </c>
      <c r="D42" s="13" t="s">
        <v>1140</v>
      </c>
      <c r="E42" s="16" t="s">
        <v>1117</v>
      </c>
      <c r="F42" s="13" t="s">
        <v>77</v>
      </c>
      <c r="G42" s="13">
        <v>3.0</v>
      </c>
      <c r="H42" s="13" t="s">
        <v>78</v>
      </c>
      <c r="I42" s="13">
        <v>62225.0</v>
      </c>
      <c r="K42" s="13">
        <v>45.0</v>
      </c>
      <c r="L42" s="13" t="s">
        <v>397</v>
      </c>
      <c r="M42" s="13" t="s">
        <v>1142</v>
      </c>
      <c r="N42" s="13" t="s">
        <v>147</v>
      </c>
      <c r="O42" s="13" t="s">
        <v>82</v>
      </c>
      <c r="P42" s="13" t="s">
        <v>1144</v>
      </c>
      <c r="R42" s="13" t="s">
        <v>1145</v>
      </c>
      <c r="S42" s="74">
        <v>2000.0</v>
      </c>
      <c r="T42" s="14">
        <v>0.05</v>
      </c>
      <c r="U42" s="13" t="s">
        <v>86</v>
      </c>
      <c r="Y42" s="13" t="s">
        <v>87</v>
      </c>
      <c r="Z42" s="13" t="s">
        <v>548</v>
      </c>
      <c r="AA42" s="13" t="s">
        <v>62</v>
      </c>
      <c r="AB42" s="13" t="s">
        <v>1148</v>
      </c>
      <c r="AC42" s="13" t="s">
        <v>769</v>
      </c>
      <c r="AD42" s="13" t="s">
        <v>1150</v>
      </c>
      <c r="AE42" s="13">
        <v>1.0</v>
      </c>
      <c r="AF42" s="13">
        <v>3.0</v>
      </c>
      <c r="AG42" s="13">
        <v>4.0</v>
      </c>
      <c r="AH42" s="13">
        <v>2.0</v>
      </c>
      <c r="AI42" s="13">
        <v>3.0</v>
      </c>
      <c r="AJ42" s="13" t="s">
        <v>425</v>
      </c>
      <c r="AL42" s="13" t="s">
        <v>152</v>
      </c>
      <c r="AN42" s="13" t="s">
        <v>806</v>
      </c>
      <c r="AO42" s="15"/>
      <c r="AQ42" s="6" t="str">
        <f t="shared" si="1"/>
        <v>Lives in (Northern VA). (Relocating from outside the area),(Buying),(Single Family Home), Maybe here (Work Location: Scott Air Force Base). Bedroom (3) Monthly (2000)(). (12/01/15)</v>
      </c>
      <c r="AR42" s="13" t="s">
        <v>69</v>
      </c>
      <c r="AS42" s="13" t="s">
        <v>1157</v>
      </c>
      <c r="AT42" s="13" t="s">
        <v>96</v>
      </c>
    </row>
    <row r="43">
      <c r="A43" s="12">
        <v>42161.88257642361</v>
      </c>
      <c r="B43" s="13" t="s">
        <v>1161</v>
      </c>
      <c r="C43" s="13" t="s">
        <v>1162</v>
      </c>
      <c r="D43" s="13" t="s">
        <v>1163</v>
      </c>
      <c r="E43" s="13" t="s">
        <v>1164</v>
      </c>
      <c r="F43" s="13" t="s">
        <v>117</v>
      </c>
      <c r="G43" s="13">
        <v>3.0</v>
      </c>
      <c r="H43" s="13" t="s">
        <v>898</v>
      </c>
      <c r="I43" s="13">
        <v>60601.0</v>
      </c>
      <c r="K43" s="13">
        <v>60.0</v>
      </c>
      <c r="L43" s="13" t="s">
        <v>100</v>
      </c>
      <c r="N43" s="13" t="s">
        <v>1168</v>
      </c>
      <c r="O43" s="13" t="s">
        <v>58</v>
      </c>
      <c r="P43" s="13" t="s">
        <v>1169</v>
      </c>
      <c r="V43" s="13">
        <v>2000.0</v>
      </c>
      <c r="W43" s="13" t="s">
        <v>149</v>
      </c>
      <c r="X43" s="13" t="s">
        <v>86</v>
      </c>
      <c r="Y43" s="13" t="s">
        <v>534</v>
      </c>
      <c r="Z43" s="13" t="s">
        <v>88</v>
      </c>
      <c r="AA43" s="13" t="s">
        <v>62</v>
      </c>
      <c r="AB43" s="13" t="s">
        <v>1171</v>
      </c>
      <c r="AC43" s="13" t="s">
        <v>403</v>
      </c>
      <c r="AD43" s="13" t="s">
        <v>108</v>
      </c>
      <c r="AE43" s="13">
        <v>3.0</v>
      </c>
      <c r="AF43" s="13">
        <v>4.0</v>
      </c>
      <c r="AG43" s="13">
        <v>2.0</v>
      </c>
      <c r="AH43" s="13">
        <v>1.0</v>
      </c>
      <c r="AI43" s="13">
        <v>5.0</v>
      </c>
      <c r="AJ43" s="13" t="s">
        <v>425</v>
      </c>
      <c r="AL43" s="13" t="s">
        <v>67</v>
      </c>
      <c r="AM43" s="13" t="s">
        <v>140</v>
      </c>
      <c r="AN43" s="13" t="s">
        <v>806</v>
      </c>
      <c r="AO43" s="15"/>
      <c r="AQ43" s="6" t="str">
        <f t="shared" si="1"/>
        <v>Lives in (interlomas Mexico city). (from Mexico),(Renting),(I'm open to options!), Maybe here (). Bedroom (3) Monthly ()(2000). (07/15/2015)</v>
      </c>
      <c r="AR43" s="13" t="s">
        <v>69</v>
      </c>
      <c r="AS43" s="2" t="s">
        <v>1174</v>
      </c>
      <c r="AT43" s="13" t="s">
        <v>471</v>
      </c>
      <c r="AV43" s="13" t="s">
        <v>1175</v>
      </c>
      <c r="AW43" s="13" t="s">
        <v>541</v>
      </c>
      <c r="AX43" s="13" t="s">
        <v>1176</v>
      </c>
    </row>
    <row r="44">
      <c r="A44" s="12">
        <v>42162.10276982639</v>
      </c>
      <c r="B44" s="13" t="s">
        <v>1180</v>
      </c>
      <c r="C44" s="13" t="s">
        <v>51</v>
      </c>
      <c r="D44" s="13" t="s">
        <v>1181</v>
      </c>
      <c r="E44" s="13">
        <v>2016.0</v>
      </c>
      <c r="F44" s="13" t="s">
        <v>77</v>
      </c>
      <c r="G44" s="13">
        <v>3.0</v>
      </c>
      <c r="H44" s="13" t="s">
        <v>78</v>
      </c>
      <c r="I44" s="13" t="s">
        <v>892</v>
      </c>
      <c r="J44" s="13">
        <v>60629.0</v>
      </c>
      <c r="K44" s="13" t="s">
        <v>1183</v>
      </c>
      <c r="L44" s="13" t="s">
        <v>397</v>
      </c>
      <c r="M44" s="13" t="s">
        <v>1185</v>
      </c>
      <c r="N44" s="13" t="s">
        <v>119</v>
      </c>
      <c r="O44" s="13" t="s">
        <v>58</v>
      </c>
      <c r="P44" s="13" t="s">
        <v>1186</v>
      </c>
      <c r="Q44" s="13">
        <v>1224.0</v>
      </c>
      <c r="V44" s="13">
        <v>850.0</v>
      </c>
      <c r="W44" s="13" t="s">
        <v>149</v>
      </c>
      <c r="X44" s="13" t="s">
        <v>61</v>
      </c>
      <c r="AA44" s="13" t="s">
        <v>62</v>
      </c>
      <c r="AB44" s="13" t="s">
        <v>1188</v>
      </c>
      <c r="AC44" s="13" t="s">
        <v>1189</v>
      </c>
      <c r="AD44" s="13" t="s">
        <v>1190</v>
      </c>
      <c r="AE44" s="13">
        <v>5.0</v>
      </c>
      <c r="AF44" s="13">
        <v>4.0</v>
      </c>
      <c r="AG44" s="13">
        <v>5.0</v>
      </c>
      <c r="AH44" s="13">
        <v>4.0</v>
      </c>
      <c r="AI44" s="13">
        <v>4.0</v>
      </c>
      <c r="AJ44" s="13" t="s">
        <v>336</v>
      </c>
      <c r="AL44" s="13" t="s">
        <v>67</v>
      </c>
      <c r="AM44" s="13" t="s">
        <v>68</v>
      </c>
      <c r="AQ44" s="6" t="str">
        <f t="shared" si="1"/>
        <v>Lives in (chicago southwest). (Relocating from outside the area),(Renting),(Single Family Home), Maybe here (southwest). Bedroom (3) Monthly ()(850). (2016)</v>
      </c>
      <c r="AR44" s="13" t="s">
        <v>69</v>
      </c>
      <c r="AS44" s="13" t="s">
        <v>1192</v>
      </c>
      <c r="AT44" s="13" t="s">
        <v>172</v>
      </c>
    </row>
    <row r="45">
      <c r="A45" s="12">
        <v>42162.35963532407</v>
      </c>
      <c r="B45" s="13" t="s">
        <v>1196</v>
      </c>
      <c r="C45" s="13" t="s">
        <v>51</v>
      </c>
      <c r="D45" s="13" t="s">
        <v>1197</v>
      </c>
      <c r="E45" s="13" t="s">
        <v>1200</v>
      </c>
      <c r="F45" s="13" t="s">
        <v>117</v>
      </c>
      <c r="G45" s="13">
        <v>1.0</v>
      </c>
      <c r="H45" s="13" t="s">
        <v>54</v>
      </c>
      <c r="I45" s="13">
        <v>60606.0</v>
      </c>
      <c r="K45" s="13" t="s">
        <v>1201</v>
      </c>
      <c r="L45" s="13" t="s">
        <v>55</v>
      </c>
      <c r="N45" s="13" t="s">
        <v>119</v>
      </c>
      <c r="O45" s="13" t="s">
        <v>58</v>
      </c>
      <c r="P45" s="13" t="s">
        <v>1202</v>
      </c>
      <c r="V45" s="13">
        <v>1800.0</v>
      </c>
      <c r="W45" s="13" t="s">
        <v>532</v>
      </c>
      <c r="X45" s="13" t="s">
        <v>61</v>
      </c>
      <c r="AA45" s="13" t="s">
        <v>62</v>
      </c>
      <c r="AC45" s="13" t="s">
        <v>1204</v>
      </c>
      <c r="AE45" s="13">
        <v>3.0</v>
      </c>
      <c r="AF45" s="13">
        <v>3.0</v>
      </c>
      <c r="AG45" s="13">
        <v>3.0</v>
      </c>
      <c r="AH45" s="13">
        <v>3.0</v>
      </c>
      <c r="AI45" s="13">
        <v>3.0</v>
      </c>
      <c r="AJ45" s="13" t="s">
        <v>66</v>
      </c>
      <c r="AK45" s="13" t="s">
        <v>1205</v>
      </c>
      <c r="AL45" s="13" t="s">
        <v>67</v>
      </c>
      <c r="AM45" s="13" t="s">
        <v>140</v>
      </c>
      <c r="AQ45" s="6" t="str">
        <f t="shared" si="1"/>
        <v>Lives in (San diego ). (Relocating from outside the area),(Renting),(I'm open to options!), Maybe here (). Bedroom (1) Monthly ()(1800). (07/06/2015)</v>
      </c>
      <c r="AR45" s="13" t="s">
        <v>69</v>
      </c>
      <c r="AS45" s="2" t="s">
        <v>1208</v>
      </c>
      <c r="AT45" s="13" t="s">
        <v>126</v>
      </c>
      <c r="AV45" s="13" t="s">
        <v>1209</v>
      </c>
      <c r="AW45" s="13" t="s">
        <v>1210</v>
      </c>
      <c r="AX45" s="13"/>
    </row>
    <row r="46">
      <c r="A46" s="12">
        <v>42162.48002484954</v>
      </c>
      <c r="B46" s="13" t="s">
        <v>1211</v>
      </c>
      <c r="C46" s="13" t="s">
        <v>51</v>
      </c>
      <c r="D46" s="13" t="s">
        <v>1212</v>
      </c>
      <c r="E46" s="13" t="s">
        <v>1213</v>
      </c>
      <c r="F46" s="13" t="s">
        <v>117</v>
      </c>
      <c r="G46" s="13">
        <v>2.0</v>
      </c>
      <c r="H46" s="13" t="s">
        <v>54</v>
      </c>
      <c r="I46" s="13">
        <v>60625.0</v>
      </c>
      <c r="K46" s="13">
        <v>30.0</v>
      </c>
      <c r="L46" s="13" t="s">
        <v>397</v>
      </c>
      <c r="M46" s="13" t="s">
        <v>1214</v>
      </c>
      <c r="N46" s="13" t="s">
        <v>119</v>
      </c>
      <c r="O46" s="13" t="s">
        <v>58</v>
      </c>
      <c r="P46" s="13" t="s">
        <v>1215</v>
      </c>
      <c r="V46" s="13">
        <v>2000.0</v>
      </c>
      <c r="W46" s="13" t="s">
        <v>532</v>
      </c>
      <c r="X46" s="13" t="s">
        <v>61</v>
      </c>
      <c r="AA46" s="13" t="s">
        <v>62</v>
      </c>
      <c r="AB46" s="13" t="s">
        <v>1217</v>
      </c>
      <c r="AC46" s="13" t="s">
        <v>178</v>
      </c>
      <c r="AD46" s="13" t="s">
        <v>623</v>
      </c>
      <c r="AE46" s="13">
        <v>4.0</v>
      </c>
      <c r="AF46" s="13">
        <v>4.0</v>
      </c>
      <c r="AG46" s="13">
        <v>4.0</v>
      </c>
      <c r="AH46" s="13">
        <v>3.0</v>
      </c>
      <c r="AI46" s="13">
        <v>2.0</v>
      </c>
      <c r="AJ46" s="13" t="s">
        <v>66</v>
      </c>
      <c r="AK46" s="13" t="s">
        <v>1220</v>
      </c>
      <c r="AL46" s="2" t="s">
        <v>67</v>
      </c>
      <c r="AM46" s="13" t="s">
        <v>68</v>
      </c>
      <c r="AQ46" s="6" t="str">
        <f t="shared" si="1"/>
        <v>Lives in (Memphis). (Relocating from outside the area),(Renting),(I'm open to options!), Maybe here (Wicker Park, Bucktown, Logan Square, Lakeview, Lincoln Park). Bedroom (2) Monthly ()(2000). (09/28/15)</v>
      </c>
      <c r="AR46" s="13" t="s">
        <v>69</v>
      </c>
      <c r="AS46" s="2" t="s">
        <v>1221</v>
      </c>
      <c r="AT46" s="13" t="s">
        <v>505</v>
      </c>
      <c r="AV46" s="13" t="s">
        <v>98</v>
      </c>
      <c r="AW46" s="13" t="s">
        <v>113</v>
      </c>
    </row>
    <row r="47">
      <c r="A47" s="12">
        <v>42162.63672001158</v>
      </c>
      <c r="B47" s="13" t="s">
        <v>1223</v>
      </c>
      <c r="C47" s="13" t="s">
        <v>51</v>
      </c>
      <c r="D47" s="13" t="s">
        <v>1225</v>
      </c>
      <c r="E47" s="13" t="s">
        <v>1226</v>
      </c>
      <c r="F47" s="13" t="s">
        <v>117</v>
      </c>
      <c r="G47" s="13">
        <v>2.0</v>
      </c>
      <c r="H47" s="13" t="s">
        <v>78</v>
      </c>
      <c r="I47" s="13">
        <v>60637.0</v>
      </c>
      <c r="K47" s="13">
        <v>30.0</v>
      </c>
      <c r="N47" s="13" t="s">
        <v>102</v>
      </c>
      <c r="O47" s="13" t="s">
        <v>58</v>
      </c>
      <c r="P47" s="13" t="s">
        <v>1229</v>
      </c>
      <c r="V47" s="13">
        <v>3000.0</v>
      </c>
      <c r="W47" s="13" t="s">
        <v>484</v>
      </c>
      <c r="X47" s="13" t="s">
        <v>61</v>
      </c>
      <c r="AA47" s="13" t="s">
        <v>171</v>
      </c>
      <c r="AL47" s="2" t="s">
        <v>152</v>
      </c>
      <c r="AQ47" s="6" t="str">
        <f t="shared" si="1"/>
        <v>Lives in (Miami). (Relocating from outside the area),(Renting),(I'm open to options!), Maybe here (). Bedroom (2) Monthly ()(3000). (05/01/16)</v>
      </c>
      <c r="AR47" s="13" t="s">
        <v>94</v>
      </c>
    </row>
    <row r="48">
      <c r="A48" s="12">
        <v>42164.13013395833</v>
      </c>
      <c r="B48" s="13" t="s">
        <v>1236</v>
      </c>
      <c r="C48" s="13" t="s">
        <v>434</v>
      </c>
      <c r="D48" s="13" t="s">
        <v>1237</v>
      </c>
      <c r="E48" s="13" t="s">
        <v>1238</v>
      </c>
      <c r="F48" s="13" t="s">
        <v>77</v>
      </c>
      <c r="G48" s="13">
        <v>4.0</v>
      </c>
      <c r="H48" s="13" t="s">
        <v>78</v>
      </c>
      <c r="I48" s="13">
        <v>60185.0</v>
      </c>
      <c r="K48" s="13">
        <v>30.0</v>
      </c>
      <c r="L48" s="13" t="s">
        <v>397</v>
      </c>
      <c r="M48" s="13" t="s">
        <v>1239</v>
      </c>
      <c r="N48" s="13" t="s">
        <v>765</v>
      </c>
      <c r="O48" s="13" t="s">
        <v>58</v>
      </c>
      <c r="P48" s="13" t="s">
        <v>1240</v>
      </c>
      <c r="V48" s="13">
        <v>2100.0</v>
      </c>
      <c r="W48" s="13" t="s">
        <v>149</v>
      </c>
      <c r="X48" s="13" t="s">
        <v>86</v>
      </c>
      <c r="Y48" s="13" t="s">
        <v>741</v>
      </c>
      <c r="Z48" s="13" t="s">
        <v>88</v>
      </c>
      <c r="AA48" s="13" t="s">
        <v>62</v>
      </c>
      <c r="AC48" s="13" t="s">
        <v>1246</v>
      </c>
      <c r="AD48" s="13" t="s">
        <v>179</v>
      </c>
      <c r="AE48" s="13">
        <v>1.0</v>
      </c>
      <c r="AF48" s="13">
        <v>5.0</v>
      </c>
      <c r="AG48" s="13">
        <v>3.0</v>
      </c>
      <c r="AH48" s="13">
        <v>1.0</v>
      </c>
      <c r="AI48" s="13">
        <v>2.0</v>
      </c>
      <c r="AJ48" s="13" t="s">
        <v>425</v>
      </c>
      <c r="AL48" s="2" t="s">
        <v>152</v>
      </c>
      <c r="AM48" s="13" t="s">
        <v>140</v>
      </c>
      <c r="AN48" s="13" t="s">
        <v>93</v>
      </c>
      <c r="AO48" s="15"/>
      <c r="AQ48" s="6" t="str">
        <f t="shared" si="1"/>
        <v>Lives in (Wayne il). (Moving from suburb to suburb),(Renting),(Single Family Home), Maybe here (Bartlett, west chicago, south elgin). Bedroom (4) Monthly ()(2100). (8/1/2015)</v>
      </c>
      <c r="AR48" s="13" t="s">
        <v>94</v>
      </c>
    </row>
    <row r="49">
      <c r="A49" s="12">
        <v>42164.27037484954</v>
      </c>
      <c r="B49" s="13" t="s">
        <v>1253</v>
      </c>
      <c r="C49" s="13" t="s">
        <v>74</v>
      </c>
      <c r="D49" s="13" t="s">
        <v>1255</v>
      </c>
      <c r="E49" s="13" t="s">
        <v>1256</v>
      </c>
      <c r="F49" s="13" t="s">
        <v>117</v>
      </c>
      <c r="G49" s="13">
        <v>2.0</v>
      </c>
      <c r="H49" s="13" t="s">
        <v>54</v>
      </c>
      <c r="I49" s="13" t="s">
        <v>892</v>
      </c>
      <c r="J49" s="13" t="s">
        <v>892</v>
      </c>
      <c r="K49" s="13" t="s">
        <v>892</v>
      </c>
      <c r="L49" s="13" t="s">
        <v>167</v>
      </c>
      <c r="M49" s="13" t="s">
        <v>1258</v>
      </c>
      <c r="N49" s="13" t="s">
        <v>1259</v>
      </c>
      <c r="O49" s="13" t="s">
        <v>58</v>
      </c>
      <c r="P49" s="13" t="s">
        <v>1260</v>
      </c>
      <c r="Q49" s="13" t="s">
        <v>1261</v>
      </c>
      <c r="V49" s="13" t="s">
        <v>1262</v>
      </c>
      <c r="W49" s="13" t="s">
        <v>439</v>
      </c>
      <c r="X49" s="13" t="s">
        <v>61</v>
      </c>
      <c r="AA49" s="13" t="s">
        <v>62</v>
      </c>
      <c r="AB49" s="13" t="s">
        <v>1263</v>
      </c>
      <c r="AC49" s="13" t="s">
        <v>1265</v>
      </c>
      <c r="AE49" s="13">
        <v>5.0</v>
      </c>
      <c r="AF49" s="13">
        <v>3.0</v>
      </c>
      <c r="AG49" s="13">
        <v>2.0</v>
      </c>
      <c r="AH49" s="13">
        <v>1.0</v>
      </c>
      <c r="AI49" s="13">
        <v>3.0</v>
      </c>
      <c r="AJ49" s="13" t="s">
        <v>66</v>
      </c>
      <c r="AL49" s="2" t="s">
        <v>67</v>
      </c>
      <c r="AM49" s="13" t="s">
        <v>68</v>
      </c>
      <c r="AQ49" s="6" t="str">
        <f t="shared" si="1"/>
        <v>Lives in (2305 HOLIDAY TERR LANSING IL 60438). (Moving within the city),(Renting),(I'm open to options!), Maybe here (LANSING IL- SOUTH HOLLAND IL- CALUMET CITY IL- HOMEWOOD IL- MATTERSON IL). Bedroom (2) Monthly ()(900 - TO 950 A MONTH). (071\2015)</v>
      </c>
      <c r="AR49" s="13" t="s">
        <v>109</v>
      </c>
      <c r="AS49" s="13" t="s">
        <v>1267</v>
      </c>
      <c r="AT49" s="13" t="s">
        <v>172</v>
      </c>
    </row>
    <row r="50">
      <c r="A50" s="12">
        <v>42164.574736678245</v>
      </c>
      <c r="B50" s="13" t="s">
        <v>1268</v>
      </c>
      <c r="C50" s="13" t="s">
        <v>490</v>
      </c>
      <c r="D50" s="13" t="s">
        <v>128</v>
      </c>
      <c r="E50" s="13" t="s">
        <v>1270</v>
      </c>
      <c r="F50" s="13" t="s">
        <v>77</v>
      </c>
      <c r="G50" s="13">
        <v>4.0</v>
      </c>
      <c r="H50" s="13" t="s">
        <v>898</v>
      </c>
      <c r="I50" s="13">
        <v>60606.0</v>
      </c>
      <c r="K50" s="13" t="s">
        <v>1022</v>
      </c>
      <c r="L50" s="13" t="s">
        <v>100</v>
      </c>
      <c r="M50" s="13" t="s">
        <v>1271</v>
      </c>
      <c r="N50" s="13" t="s">
        <v>1168</v>
      </c>
      <c r="O50" s="13" t="s">
        <v>82</v>
      </c>
      <c r="P50" s="13" t="s">
        <v>1272</v>
      </c>
      <c r="R50" s="13" t="s">
        <v>1274</v>
      </c>
      <c r="S50" s="74">
        <v>5000.0</v>
      </c>
      <c r="T50" s="14">
        <v>0.4</v>
      </c>
      <c r="U50" s="13" t="s">
        <v>86</v>
      </c>
      <c r="Y50" s="13" t="s">
        <v>652</v>
      </c>
      <c r="Z50" s="13" t="s">
        <v>105</v>
      </c>
      <c r="AA50" s="13" t="s">
        <v>62</v>
      </c>
      <c r="AB50" s="13" t="s">
        <v>1278</v>
      </c>
      <c r="AC50" s="13" t="s">
        <v>769</v>
      </c>
      <c r="AD50" s="13" t="s">
        <v>623</v>
      </c>
      <c r="AE50" s="13">
        <v>4.0</v>
      </c>
      <c r="AF50" s="13">
        <v>4.0</v>
      </c>
      <c r="AG50" s="13">
        <v>4.0</v>
      </c>
      <c r="AH50" s="13">
        <v>3.0</v>
      </c>
      <c r="AI50" s="13">
        <v>3.0</v>
      </c>
      <c r="AJ50" s="13" t="s">
        <v>425</v>
      </c>
      <c r="AL50" s="2" t="s">
        <v>67</v>
      </c>
      <c r="AN50" s="13" t="s">
        <v>93</v>
      </c>
      <c r="AO50" s="15"/>
      <c r="AQ50" s="6" t="str">
        <f t="shared" si="1"/>
        <v>Lives in (Lakeview). (Moving from the city to the suburbs),(Buying),(Single Family Home), Maybe here (wilmette, park ridge, elmhurst). Bedroom (4) Monthly (5000)(). (3/01/2016)</v>
      </c>
      <c r="AR50" s="13" t="s">
        <v>109</v>
      </c>
      <c r="AS50" s="13" t="s">
        <v>1283</v>
      </c>
      <c r="AT50" s="13" t="s">
        <v>96</v>
      </c>
      <c r="AV50" s="13" t="s">
        <v>1284</v>
      </c>
      <c r="AW50" s="13" t="s">
        <v>1285</v>
      </c>
      <c r="AX50" s="13" t="s">
        <v>1286</v>
      </c>
    </row>
    <row r="51">
      <c r="A51" s="12">
        <v>42164.84764929398</v>
      </c>
      <c r="B51" s="13" t="s">
        <v>1288</v>
      </c>
      <c r="C51" s="13" t="s">
        <v>74</v>
      </c>
      <c r="D51" s="13" t="s">
        <v>1289</v>
      </c>
      <c r="E51" s="13" t="s">
        <v>175</v>
      </c>
      <c r="F51" s="13" t="s">
        <v>53</v>
      </c>
      <c r="G51" s="13">
        <v>2.0</v>
      </c>
      <c r="H51" s="13" t="s">
        <v>54</v>
      </c>
      <c r="I51" s="13" t="s">
        <v>1290</v>
      </c>
      <c r="K51" s="13" t="s">
        <v>1291</v>
      </c>
      <c r="L51" s="13" t="s">
        <v>100</v>
      </c>
      <c r="M51" s="13" t="s">
        <v>1292</v>
      </c>
      <c r="N51" s="13" t="s">
        <v>119</v>
      </c>
      <c r="O51" s="13" t="s">
        <v>58</v>
      </c>
      <c r="P51" s="13" t="s">
        <v>1293</v>
      </c>
      <c r="V51" s="13" t="s">
        <v>1294</v>
      </c>
      <c r="W51" s="13" t="s">
        <v>439</v>
      </c>
      <c r="X51" s="13" t="s">
        <v>61</v>
      </c>
      <c r="AA51" s="13" t="s">
        <v>62</v>
      </c>
      <c r="AB51" s="13" t="s">
        <v>1297</v>
      </c>
      <c r="AC51" s="13" t="s">
        <v>423</v>
      </c>
      <c r="AD51" s="13" t="s">
        <v>108</v>
      </c>
      <c r="AE51" s="13">
        <v>5.0</v>
      </c>
      <c r="AF51" s="13">
        <v>4.0</v>
      </c>
      <c r="AG51" s="13">
        <v>4.0</v>
      </c>
      <c r="AH51" s="13">
        <v>4.0</v>
      </c>
      <c r="AI51" s="13">
        <v>4.0</v>
      </c>
      <c r="AJ51" s="13" t="s">
        <v>66</v>
      </c>
      <c r="AK51" s="13" t="s">
        <v>1301</v>
      </c>
      <c r="AL51" s="2" t="s">
        <v>139</v>
      </c>
      <c r="AM51" s="13" t="s">
        <v>426</v>
      </c>
      <c r="AQ51" s="6" t="str">
        <f t="shared" si="1"/>
        <v>Lives in (Wicker park ). (Moving within the city),(Renting),(Condominium/Apartment), Maybe here (Bucktown, wicker park, Ukrainian village, west town, noble square ). Bedroom (2) Monthly ()(1850-1900). (08/01/15)</v>
      </c>
      <c r="AR51" s="13" t="s">
        <v>94</v>
      </c>
    </row>
    <row r="52">
      <c r="A52" s="12">
        <v>42164.89993314815</v>
      </c>
      <c r="B52" s="13" t="s">
        <v>1306</v>
      </c>
      <c r="C52" s="13" t="s">
        <v>1307</v>
      </c>
      <c r="D52" s="13" t="s">
        <v>1308</v>
      </c>
      <c r="E52" s="13" t="s">
        <v>1309</v>
      </c>
      <c r="F52" s="13" t="s">
        <v>77</v>
      </c>
      <c r="G52" s="13">
        <v>1.0</v>
      </c>
      <c r="H52" s="13" t="s">
        <v>54</v>
      </c>
      <c r="I52" s="13" t="s">
        <v>1310</v>
      </c>
      <c r="K52" s="13" t="s">
        <v>1310</v>
      </c>
      <c r="L52" s="13" t="s">
        <v>100</v>
      </c>
      <c r="M52" s="13" t="s">
        <v>1312</v>
      </c>
      <c r="N52" s="13" t="s">
        <v>325</v>
      </c>
      <c r="O52" s="13" t="s">
        <v>58</v>
      </c>
      <c r="P52" s="13" t="s">
        <v>1313</v>
      </c>
      <c r="Q52" s="13" t="s">
        <v>892</v>
      </c>
      <c r="V52" s="13">
        <v>975.0</v>
      </c>
      <c r="W52" s="13" t="s">
        <v>149</v>
      </c>
      <c r="X52" s="13" t="s">
        <v>61</v>
      </c>
      <c r="AA52" s="13" t="s">
        <v>62</v>
      </c>
      <c r="AB52" s="13" t="s">
        <v>1314</v>
      </c>
      <c r="AC52" s="13" t="s">
        <v>1315</v>
      </c>
      <c r="AD52" s="13" t="s">
        <v>108</v>
      </c>
      <c r="AE52" s="13">
        <v>4.0</v>
      </c>
      <c r="AF52" s="13">
        <v>4.0</v>
      </c>
      <c r="AG52" s="13">
        <v>5.0</v>
      </c>
      <c r="AH52" s="13">
        <v>4.0</v>
      </c>
      <c r="AI52" s="13">
        <v>5.0</v>
      </c>
      <c r="AJ52" s="13" t="s">
        <v>336</v>
      </c>
      <c r="AK52" s="13" t="s">
        <v>1319</v>
      </c>
      <c r="AL52" s="2" t="s">
        <v>67</v>
      </c>
      <c r="AM52" s="13" t="s">
        <v>68</v>
      </c>
      <c r="AQ52" s="6" t="str">
        <f t="shared" si="1"/>
        <v>Lives in (Richmond, Ca). (move close to family),(Renting),(Single Family Home), Maybe here (oakpark). Bedroom (1) Monthly ()(975). (09/03/2015)</v>
      </c>
      <c r="AR52" s="13" t="s">
        <v>109</v>
      </c>
      <c r="AS52" s="13" t="s">
        <v>1322</v>
      </c>
      <c r="AT52" s="13" t="s">
        <v>172</v>
      </c>
    </row>
    <row r="53">
      <c r="A53" s="12">
        <v>42165.09214903935</v>
      </c>
      <c r="B53" s="13" t="s">
        <v>860</v>
      </c>
      <c r="C53" s="13" t="s">
        <v>1324</v>
      </c>
      <c r="D53" s="13" t="s">
        <v>1326</v>
      </c>
      <c r="E53" s="13" t="s">
        <v>1327</v>
      </c>
      <c r="F53" s="13" t="s">
        <v>117</v>
      </c>
      <c r="G53" s="13">
        <v>2.0</v>
      </c>
      <c r="H53" s="13" t="s">
        <v>78</v>
      </c>
      <c r="I53" s="13">
        <v>60637.0</v>
      </c>
      <c r="J53" s="13">
        <v>60619.0</v>
      </c>
      <c r="K53" s="13" t="s">
        <v>1328</v>
      </c>
      <c r="L53" s="13" t="s">
        <v>55</v>
      </c>
      <c r="M53" s="13" t="s">
        <v>1329</v>
      </c>
      <c r="N53" s="13" t="s">
        <v>57</v>
      </c>
      <c r="O53" s="13" t="s">
        <v>58</v>
      </c>
      <c r="P53" s="13" t="s">
        <v>1331</v>
      </c>
      <c r="V53" s="108">
        <v>800.0</v>
      </c>
      <c r="W53" s="13" t="s">
        <v>532</v>
      </c>
      <c r="X53" s="13" t="s">
        <v>61</v>
      </c>
      <c r="AA53" s="13" t="s">
        <v>171</v>
      </c>
      <c r="AL53" s="2" t="s">
        <v>139</v>
      </c>
      <c r="AQ53" s="6" t="str">
        <f t="shared" si="1"/>
        <v>Lives in (Garland, Texas). (Relocating from another state),(Renting),(I'm open to options!), Maybe here (chateam or grandcrossing). Bedroom (2) Monthly ()(800). (11/04/2015)</v>
      </c>
      <c r="AR53" s="13" t="s">
        <v>109</v>
      </c>
      <c r="AS53" s="13" t="s">
        <v>1322</v>
      </c>
      <c r="AT53" s="13" t="s">
        <v>172</v>
      </c>
    </row>
    <row r="54">
      <c r="A54" s="12">
        <v>42165.240624363425</v>
      </c>
      <c r="B54" s="13" t="s">
        <v>1340</v>
      </c>
      <c r="C54" s="13" t="s">
        <v>51</v>
      </c>
      <c r="D54" s="13" t="s">
        <v>1341</v>
      </c>
      <c r="E54" s="13" t="s">
        <v>1342</v>
      </c>
      <c r="F54" s="13" t="s">
        <v>77</v>
      </c>
      <c r="G54" s="13">
        <v>4.0</v>
      </c>
      <c r="H54" s="13" t="s">
        <v>78</v>
      </c>
      <c r="I54" s="13">
        <v>60601.0</v>
      </c>
      <c r="K54" s="13" t="s">
        <v>1343</v>
      </c>
      <c r="L54" s="13" t="s">
        <v>397</v>
      </c>
      <c r="M54" s="13" t="s">
        <v>1344</v>
      </c>
      <c r="N54" s="13" t="s">
        <v>573</v>
      </c>
      <c r="O54" s="13" t="s">
        <v>58</v>
      </c>
      <c r="P54" s="13" t="s">
        <v>1345</v>
      </c>
      <c r="V54" s="90">
        <v>2000.0</v>
      </c>
      <c r="W54" s="13" t="s">
        <v>484</v>
      </c>
      <c r="X54" s="13" t="s">
        <v>86</v>
      </c>
      <c r="Y54" s="13" t="s">
        <v>150</v>
      </c>
      <c r="Z54" s="13" t="s">
        <v>105</v>
      </c>
      <c r="AA54" s="13" t="s">
        <v>62</v>
      </c>
      <c r="AB54" s="13" t="s">
        <v>1347</v>
      </c>
      <c r="AC54" s="13" t="s">
        <v>1348</v>
      </c>
      <c r="AE54" s="13">
        <v>2.0</v>
      </c>
      <c r="AF54" s="13">
        <v>3.0</v>
      </c>
      <c r="AG54" s="13">
        <v>3.0</v>
      </c>
      <c r="AH54" s="13">
        <v>3.0</v>
      </c>
      <c r="AI54" s="13">
        <v>3.0</v>
      </c>
      <c r="AJ54" s="13" t="s">
        <v>425</v>
      </c>
      <c r="AK54" s="13" t="s">
        <v>1349</v>
      </c>
      <c r="AL54" s="2" t="s">
        <v>152</v>
      </c>
      <c r="AN54" s="13" t="s">
        <v>93</v>
      </c>
      <c r="AO54" s="15"/>
      <c r="AQ54" s="6" t="str">
        <f t="shared" si="1"/>
        <v>Lives in (Medford). (Relocating from outside the area),(Renting),(Single Family Home), Maybe here (Wilmette, hinsdale, lake bluff, ). Bedroom (4) Monthly ()(2000). (07/10/16)</v>
      </c>
      <c r="AR54" s="13" t="s">
        <v>94</v>
      </c>
    </row>
    <row r="55">
      <c r="A55" s="12">
        <v>42165.83172543981</v>
      </c>
      <c r="B55" s="13" t="s">
        <v>1355</v>
      </c>
      <c r="C55" s="13" t="s">
        <v>51</v>
      </c>
      <c r="D55" s="13" t="s">
        <v>1358</v>
      </c>
      <c r="E55" s="13" t="s">
        <v>146</v>
      </c>
      <c r="F55" s="13" t="s">
        <v>117</v>
      </c>
      <c r="G55" s="13">
        <v>2.0</v>
      </c>
      <c r="H55" s="13" t="s">
        <v>78</v>
      </c>
      <c r="I55" s="13">
        <v>60628.0</v>
      </c>
      <c r="J55" s="13">
        <v>60628.0</v>
      </c>
      <c r="K55" s="13">
        <v>30.0</v>
      </c>
      <c r="L55" s="13" t="s">
        <v>55</v>
      </c>
      <c r="N55" s="13" t="s">
        <v>119</v>
      </c>
      <c r="O55" s="13" t="s">
        <v>58</v>
      </c>
      <c r="P55" s="13" t="s">
        <v>1361</v>
      </c>
      <c r="V55" s="13">
        <v>1200.0</v>
      </c>
      <c r="W55" s="13" t="s">
        <v>439</v>
      </c>
      <c r="X55" s="13" t="s">
        <v>61</v>
      </c>
      <c r="AA55" s="13" t="s">
        <v>62</v>
      </c>
      <c r="AB55" s="13" t="s">
        <v>1364</v>
      </c>
      <c r="AC55" s="13" t="s">
        <v>1365</v>
      </c>
      <c r="AD55" s="13" t="s">
        <v>370</v>
      </c>
      <c r="AE55" s="13">
        <v>3.0</v>
      </c>
      <c r="AF55" s="13">
        <v>3.0</v>
      </c>
      <c r="AG55" s="13">
        <v>3.0</v>
      </c>
      <c r="AH55" s="13">
        <v>3.0</v>
      </c>
      <c r="AI55" s="13">
        <v>2.0</v>
      </c>
      <c r="AJ55" s="13" t="s">
        <v>336</v>
      </c>
      <c r="AK55" s="13" t="s">
        <v>1366</v>
      </c>
      <c r="AL55" s="2" t="s">
        <v>67</v>
      </c>
      <c r="AM55" s="13" t="s">
        <v>124</v>
      </c>
      <c r="AQ55" s="6" t="str">
        <f t="shared" si="1"/>
        <v>Lives in (miami). (Relocating from outside the area),(Renting),(I'm open to options!), Maybe here (). Bedroom (2) Monthly ()(1200). (08/01/2015)</v>
      </c>
      <c r="AR55" s="13" t="s">
        <v>94</v>
      </c>
    </row>
    <row r="56">
      <c r="A56" s="12">
        <v>42166.39982114584</v>
      </c>
      <c r="B56" s="13" t="s">
        <v>1368</v>
      </c>
      <c r="C56" s="13" t="s">
        <v>1369</v>
      </c>
      <c r="D56" s="13" t="s">
        <v>1371</v>
      </c>
      <c r="E56" s="13" t="s">
        <v>1373</v>
      </c>
      <c r="F56" s="13" t="s">
        <v>77</v>
      </c>
      <c r="G56" s="13">
        <v>3.0</v>
      </c>
      <c r="H56" s="13" t="s">
        <v>54</v>
      </c>
      <c r="I56" s="13" t="s">
        <v>892</v>
      </c>
      <c r="K56" s="13" t="s">
        <v>1374</v>
      </c>
      <c r="M56" s="13" t="s">
        <v>1375</v>
      </c>
      <c r="N56" s="13" t="s">
        <v>57</v>
      </c>
      <c r="O56" s="13" t="s">
        <v>58</v>
      </c>
      <c r="P56" s="13" t="s">
        <v>1376</v>
      </c>
      <c r="V56" s="13">
        <v>1000.0</v>
      </c>
      <c r="W56" s="13" t="s">
        <v>121</v>
      </c>
      <c r="X56" s="13" t="s">
        <v>61</v>
      </c>
      <c r="AA56" s="13" t="s">
        <v>62</v>
      </c>
      <c r="AB56" s="13" t="s">
        <v>1377</v>
      </c>
      <c r="AC56" s="13" t="s">
        <v>1380</v>
      </c>
      <c r="AE56" s="13">
        <v>1.0</v>
      </c>
      <c r="AF56" s="13">
        <v>3.0</v>
      </c>
      <c r="AG56" s="13">
        <v>2.0</v>
      </c>
      <c r="AH56" s="13">
        <v>2.0</v>
      </c>
      <c r="AI56" s="13">
        <v>1.0</v>
      </c>
      <c r="AJ56" s="13" t="s">
        <v>66</v>
      </c>
      <c r="AK56" s="13" t="s">
        <v>1382</v>
      </c>
      <c r="AL56" s="2" t="s">
        <v>139</v>
      </c>
      <c r="AQ56" s="6" t="str">
        <f t="shared" si="1"/>
        <v>Lives in (maple park, morgan park, chicago, Il ). (divorced),(Renting),(Single Family Home), Maybe here (south side of Chicago, Il or nearby south suburbs). Bedroom (3) Monthly ()(1000). (06/20/15)</v>
      </c>
      <c r="AR56" s="13" t="s">
        <v>94</v>
      </c>
    </row>
    <row r="57">
      <c r="A57" s="12">
        <v>42166.52887202546</v>
      </c>
      <c r="B57" s="13" t="s">
        <v>154</v>
      </c>
      <c r="C57" s="13" t="s">
        <v>434</v>
      </c>
      <c r="D57" s="13" t="s">
        <v>755</v>
      </c>
      <c r="E57" s="13" t="s">
        <v>1385</v>
      </c>
      <c r="F57" s="13" t="s">
        <v>77</v>
      </c>
      <c r="G57" s="13">
        <v>3.0</v>
      </c>
      <c r="H57" s="13" t="s">
        <v>78</v>
      </c>
      <c r="I57" s="13">
        <v>60654.0</v>
      </c>
      <c r="K57" s="13">
        <v>50.0</v>
      </c>
      <c r="L57" s="13" t="s">
        <v>100</v>
      </c>
      <c r="M57" s="13" t="s">
        <v>1386</v>
      </c>
      <c r="N57" s="13" t="s">
        <v>1155</v>
      </c>
      <c r="O57" s="13" t="s">
        <v>82</v>
      </c>
      <c r="P57" s="13" t="s">
        <v>1387</v>
      </c>
      <c r="R57" s="13" t="s">
        <v>1388</v>
      </c>
      <c r="S57" s="13" t="s">
        <v>1389</v>
      </c>
      <c r="T57" s="14">
        <v>0.2</v>
      </c>
      <c r="U57" s="13" t="s">
        <v>86</v>
      </c>
      <c r="Y57" s="13" t="s">
        <v>87</v>
      </c>
      <c r="Z57" s="13" t="s">
        <v>105</v>
      </c>
      <c r="AA57" s="13" t="s">
        <v>62</v>
      </c>
      <c r="AC57" s="13" t="s">
        <v>1005</v>
      </c>
      <c r="AD57" s="13" t="s">
        <v>108</v>
      </c>
      <c r="AE57" s="13">
        <v>3.0</v>
      </c>
      <c r="AF57" s="13">
        <v>4.0</v>
      </c>
      <c r="AG57" s="13">
        <v>3.0</v>
      </c>
      <c r="AH57" s="13">
        <v>1.0</v>
      </c>
      <c r="AI57" s="13">
        <v>4.0</v>
      </c>
      <c r="AJ57" s="13" t="s">
        <v>425</v>
      </c>
      <c r="AL57" s="2" t="s">
        <v>92</v>
      </c>
      <c r="AN57" s="13" t="s">
        <v>93</v>
      </c>
      <c r="AO57" s="15"/>
      <c r="AQ57" s="6" t="str">
        <f t="shared" si="1"/>
        <v>Lives in (Glenview). (Moving from suburb to suburb),(Buying),(Single Family Home), Maybe here (Want to stay within 15 miles drive of my parents located in Arlington Heights). Bedroom (3) Monthly (&lt;$2,500/month)(). (10/01/15)</v>
      </c>
      <c r="AR57" s="13" t="s">
        <v>109</v>
      </c>
      <c r="AS57" s="13" t="s">
        <v>1394</v>
      </c>
      <c r="AT57" s="13" t="s">
        <v>96</v>
      </c>
    </row>
    <row r="58">
      <c r="A58" s="12">
        <v>42166.75172342593</v>
      </c>
      <c r="B58" s="13" t="s">
        <v>1397</v>
      </c>
      <c r="C58" s="13" t="s">
        <v>51</v>
      </c>
      <c r="D58" s="13" t="s">
        <v>1398</v>
      </c>
      <c r="E58" s="13" t="s">
        <v>1400</v>
      </c>
      <c r="F58" s="13" t="s">
        <v>117</v>
      </c>
      <c r="G58" s="13">
        <v>1.0</v>
      </c>
      <c r="H58" s="13" t="s">
        <v>54</v>
      </c>
      <c r="I58" s="13" t="s">
        <v>892</v>
      </c>
      <c r="K58" s="13">
        <v>40.0</v>
      </c>
      <c r="L58" s="13" t="s">
        <v>100</v>
      </c>
      <c r="N58" s="13" t="s">
        <v>119</v>
      </c>
      <c r="O58" s="13" t="s">
        <v>58</v>
      </c>
      <c r="P58" s="13" t="s">
        <v>1402</v>
      </c>
      <c r="V58" s="13">
        <v>1700.0</v>
      </c>
      <c r="W58" s="13" t="s">
        <v>484</v>
      </c>
      <c r="X58" s="13" t="s">
        <v>61</v>
      </c>
      <c r="AA58" s="13" t="s">
        <v>62</v>
      </c>
      <c r="AB58" s="13" t="s">
        <v>1403</v>
      </c>
      <c r="AC58" s="13" t="s">
        <v>1404</v>
      </c>
      <c r="AD58" s="13" t="s">
        <v>370</v>
      </c>
      <c r="AE58" s="13">
        <v>5.0</v>
      </c>
      <c r="AF58" s="13">
        <v>4.0</v>
      </c>
      <c r="AG58" s="13">
        <v>3.0</v>
      </c>
      <c r="AH58" s="13">
        <v>1.0</v>
      </c>
      <c r="AI58" s="13">
        <v>5.0</v>
      </c>
      <c r="AJ58" s="13" t="s">
        <v>66</v>
      </c>
      <c r="AK58" s="13" t="s">
        <v>1406</v>
      </c>
      <c r="AL58" s="2" t="s">
        <v>92</v>
      </c>
      <c r="AM58" s="13" t="s">
        <v>140</v>
      </c>
      <c r="AQ58" s="6" t="str">
        <f t="shared" si="1"/>
        <v>Lives in (Riverside, CA). (Relocating from outside the area),(Renting),(I'm open to options!), Maybe here (). Bedroom (1) Monthly ()(1700). (09/15/2015)</v>
      </c>
      <c r="AR58" s="13" t="s">
        <v>109</v>
      </c>
    </row>
    <row r="59">
      <c r="A59" s="12">
        <v>42167.166155231476</v>
      </c>
      <c r="B59" s="13" t="s">
        <v>1410</v>
      </c>
      <c r="C59" s="13" t="s">
        <v>51</v>
      </c>
      <c r="D59" s="13" t="s">
        <v>1411</v>
      </c>
      <c r="E59" s="13" t="s">
        <v>146</v>
      </c>
      <c r="F59" s="13" t="s">
        <v>117</v>
      </c>
      <c r="G59" s="13">
        <v>1.0</v>
      </c>
      <c r="H59" s="13" t="s">
        <v>54</v>
      </c>
      <c r="I59" s="13" t="s">
        <v>1413</v>
      </c>
      <c r="K59" s="13">
        <v>40.0</v>
      </c>
      <c r="L59" s="13" t="s">
        <v>100</v>
      </c>
      <c r="N59" s="13" t="s">
        <v>119</v>
      </c>
      <c r="O59" s="13" t="s">
        <v>58</v>
      </c>
      <c r="P59" s="13" t="s">
        <v>1415</v>
      </c>
      <c r="V59" s="13">
        <v>900.0</v>
      </c>
      <c r="W59" s="13" t="s">
        <v>121</v>
      </c>
      <c r="X59" s="13" t="s">
        <v>61</v>
      </c>
      <c r="AA59" s="13" t="s">
        <v>62</v>
      </c>
      <c r="AC59" s="13" t="s">
        <v>1416</v>
      </c>
      <c r="AE59" s="13">
        <v>5.0</v>
      </c>
      <c r="AF59" s="13">
        <v>3.0</v>
      </c>
      <c r="AG59" s="13">
        <v>3.0</v>
      </c>
      <c r="AH59" s="13">
        <v>2.0</v>
      </c>
      <c r="AI59" s="13">
        <v>5.0</v>
      </c>
      <c r="AJ59" s="13" t="s">
        <v>66</v>
      </c>
      <c r="AL59" s="2" t="s">
        <v>67</v>
      </c>
      <c r="AQ59" s="6" t="str">
        <f t="shared" si="1"/>
        <v>Lives in (Kolkata). (Relocating from outside the area),(Renting),(I'm open to options!), Maybe here (). Bedroom (1) Monthly ()(900). (08/01/2015)</v>
      </c>
      <c r="AR59" s="13" t="s">
        <v>109</v>
      </c>
      <c r="AS59" s="13" t="s">
        <v>1419</v>
      </c>
      <c r="AT59" s="13" t="s">
        <v>492</v>
      </c>
    </row>
    <row r="60">
      <c r="A60" s="12">
        <v>42168.19050302083</v>
      </c>
      <c r="B60" s="13" t="s">
        <v>1420</v>
      </c>
      <c r="C60" s="13" t="s">
        <v>1421</v>
      </c>
      <c r="D60" s="13" t="s">
        <v>1422</v>
      </c>
      <c r="E60" s="13" t="s">
        <v>1423</v>
      </c>
      <c r="F60" s="13" t="s">
        <v>117</v>
      </c>
      <c r="G60" s="13">
        <v>2.0</v>
      </c>
      <c r="H60" s="13" t="s">
        <v>54</v>
      </c>
      <c r="I60" s="13">
        <v>60603.0</v>
      </c>
      <c r="K60" s="13">
        <v>45.0</v>
      </c>
      <c r="L60" s="13" t="s">
        <v>55</v>
      </c>
      <c r="N60" s="13" t="s">
        <v>982</v>
      </c>
      <c r="O60" s="13" t="s">
        <v>58</v>
      </c>
      <c r="P60" s="13" t="s">
        <v>1425</v>
      </c>
      <c r="V60" s="13">
        <v>2000.0</v>
      </c>
      <c r="W60" s="13" t="s">
        <v>121</v>
      </c>
      <c r="X60" s="13" t="s">
        <v>86</v>
      </c>
      <c r="Y60" s="13" t="s">
        <v>87</v>
      </c>
      <c r="Z60" s="13" t="s">
        <v>105</v>
      </c>
      <c r="AA60" s="13" t="s">
        <v>62</v>
      </c>
      <c r="AC60" s="13" t="s">
        <v>775</v>
      </c>
      <c r="AD60" s="13" t="s">
        <v>1426</v>
      </c>
      <c r="AE60" s="13">
        <v>3.0</v>
      </c>
      <c r="AF60" s="13">
        <v>3.0</v>
      </c>
      <c r="AG60" s="13">
        <v>3.0</v>
      </c>
      <c r="AH60" s="13">
        <v>1.0</v>
      </c>
      <c r="AI60" s="13">
        <v>4.0</v>
      </c>
      <c r="AJ60" s="13" t="s">
        <v>336</v>
      </c>
      <c r="AL60" s="2" t="s">
        <v>67</v>
      </c>
      <c r="AM60" s="13" t="s">
        <v>140</v>
      </c>
      <c r="AN60" s="13" t="s">
        <v>93</v>
      </c>
      <c r="AO60" s="15"/>
      <c r="AQ60" s="6" t="str">
        <f t="shared" si="1"/>
        <v>Lives in (Ellenton, FL). (undetermined),(Renting),(I'm open to options!), Maybe here (). Bedroom (2) Monthly ()(2000). (7/7/15)</v>
      </c>
      <c r="AR60" s="13" t="s">
        <v>69</v>
      </c>
      <c r="AS60" s="13" t="s">
        <v>1430</v>
      </c>
      <c r="AT60" s="13" t="s">
        <v>96</v>
      </c>
      <c r="AV60" s="13" t="s">
        <v>473</v>
      </c>
      <c r="AW60" s="13" t="s">
        <v>157</v>
      </c>
      <c r="AX60" s="13" t="s">
        <v>1432</v>
      </c>
    </row>
    <row r="61">
      <c r="A61" s="12">
        <v>42168.480378935186</v>
      </c>
      <c r="B61" s="13" t="s">
        <v>1433</v>
      </c>
      <c r="C61" s="13" t="s">
        <v>1434</v>
      </c>
      <c r="D61" s="13" t="s">
        <v>1436</v>
      </c>
      <c r="E61" s="13" t="s">
        <v>1437</v>
      </c>
      <c r="F61" s="13" t="s">
        <v>53</v>
      </c>
      <c r="G61" s="13">
        <v>2.0</v>
      </c>
      <c r="H61" s="13" t="s">
        <v>78</v>
      </c>
      <c r="I61" s="13">
        <v>60611.0</v>
      </c>
      <c r="K61" s="13">
        <v>20.0</v>
      </c>
      <c r="L61" s="13" t="s">
        <v>100</v>
      </c>
      <c r="M61" s="13" t="s">
        <v>1438</v>
      </c>
      <c r="N61" s="13" t="s">
        <v>119</v>
      </c>
      <c r="O61" s="13" t="s">
        <v>58</v>
      </c>
      <c r="P61" s="13" t="s">
        <v>1439</v>
      </c>
      <c r="V61" s="13">
        <v>2500.0</v>
      </c>
      <c r="W61" s="13" t="s">
        <v>121</v>
      </c>
      <c r="X61" s="13" t="s">
        <v>61</v>
      </c>
      <c r="AA61" s="13" t="s">
        <v>62</v>
      </c>
      <c r="AD61" s="13" t="s">
        <v>108</v>
      </c>
      <c r="AE61" s="13">
        <v>5.0</v>
      </c>
      <c r="AF61" s="13">
        <v>1.0</v>
      </c>
      <c r="AG61" s="13">
        <v>1.0</v>
      </c>
      <c r="AH61" s="13">
        <v>3.0</v>
      </c>
      <c r="AI61" s="13">
        <v>5.0</v>
      </c>
      <c r="AJ61" s="13" t="s">
        <v>66</v>
      </c>
      <c r="AK61" s="13" t="s">
        <v>1441</v>
      </c>
      <c r="AL61" s="2" t="s">
        <v>67</v>
      </c>
      <c r="AQ61" s="6" t="str">
        <f t="shared" si="1"/>
        <v>Lives in (other country). (student),(Renting),(Condominium/Apartment), Maybe here (no idea ). Bedroom (2) Monthly ()(2500). (08/18/2015)</v>
      </c>
      <c r="AR61" s="13" t="s">
        <v>69</v>
      </c>
      <c r="AS61" s="2" t="s">
        <v>1445</v>
      </c>
      <c r="AT61" s="13" t="s">
        <v>471</v>
      </c>
      <c r="AV61" s="13" t="s">
        <v>495</v>
      </c>
      <c r="AW61" s="13" t="s">
        <v>1446</v>
      </c>
      <c r="AX61" s="13" t="s">
        <v>1447</v>
      </c>
    </row>
    <row r="62">
      <c r="A62" s="12">
        <v>42170.80239087963</v>
      </c>
      <c r="B62" s="13" t="s">
        <v>1449</v>
      </c>
      <c r="C62" s="13" t="s">
        <v>51</v>
      </c>
      <c r="D62" s="13" t="s">
        <v>965</v>
      </c>
      <c r="E62" s="13" t="s">
        <v>116</v>
      </c>
      <c r="F62" s="13" t="s">
        <v>53</v>
      </c>
      <c r="G62" s="13">
        <v>1.0</v>
      </c>
      <c r="H62" s="13" t="s">
        <v>54</v>
      </c>
      <c r="I62" s="13">
        <v>60661.0</v>
      </c>
      <c r="K62" s="13">
        <v>40.0</v>
      </c>
      <c r="L62" s="13" t="s">
        <v>100</v>
      </c>
      <c r="N62" s="13" t="s">
        <v>102</v>
      </c>
      <c r="O62" s="13" t="s">
        <v>58</v>
      </c>
      <c r="P62" s="13" t="s">
        <v>1451</v>
      </c>
      <c r="V62" s="13">
        <v>900.0</v>
      </c>
      <c r="W62" s="13" t="s">
        <v>121</v>
      </c>
      <c r="X62" s="13" t="s">
        <v>61</v>
      </c>
      <c r="AA62" s="13" t="s">
        <v>62</v>
      </c>
      <c r="AC62" s="13" t="s">
        <v>1005</v>
      </c>
      <c r="AD62" s="13" t="s">
        <v>108</v>
      </c>
      <c r="AE62" s="13">
        <v>5.0</v>
      </c>
      <c r="AF62" s="13">
        <v>3.0</v>
      </c>
      <c r="AG62" s="13">
        <v>3.0</v>
      </c>
      <c r="AH62" s="13">
        <v>4.0</v>
      </c>
      <c r="AI62" s="13">
        <v>5.0</v>
      </c>
      <c r="AJ62" s="13" t="s">
        <v>459</v>
      </c>
      <c r="AL62" s="13" t="s">
        <v>152</v>
      </c>
      <c r="AM62" s="13" t="s">
        <v>68</v>
      </c>
      <c r="AQ62" s="6" t="str">
        <f t="shared" si="1"/>
        <v>Lives in (Boston). (Relocating from outside the area),(Renting),(Condominium/Apartment), Maybe here (). Bedroom (1) Monthly ()(900). (09/01/15)</v>
      </c>
      <c r="AR62" s="13" t="s">
        <v>69</v>
      </c>
      <c r="AS62" s="2" t="s">
        <v>1452</v>
      </c>
      <c r="AT62" s="13" t="s">
        <v>96</v>
      </c>
    </row>
    <row r="63">
      <c r="A63" s="12">
        <v>42172.13390180556</v>
      </c>
      <c r="B63" s="13" t="s">
        <v>1454</v>
      </c>
      <c r="C63" s="13" t="s">
        <v>74</v>
      </c>
      <c r="D63" s="13" t="s">
        <v>1455</v>
      </c>
      <c r="E63" s="13" t="s">
        <v>1164</v>
      </c>
      <c r="F63" s="13" t="s">
        <v>117</v>
      </c>
      <c r="G63" s="13">
        <v>2.0</v>
      </c>
      <c r="H63" s="13" t="s">
        <v>54</v>
      </c>
      <c r="I63" s="13" t="s">
        <v>892</v>
      </c>
      <c r="K63" s="13" t="s">
        <v>521</v>
      </c>
      <c r="L63" s="13" t="s">
        <v>397</v>
      </c>
      <c r="N63" s="13" t="s">
        <v>119</v>
      </c>
      <c r="O63" s="13" t="s">
        <v>58</v>
      </c>
      <c r="P63" s="13" t="s">
        <v>1456</v>
      </c>
      <c r="V63" s="13">
        <v>950.0</v>
      </c>
      <c r="W63" s="13" t="s">
        <v>60</v>
      </c>
      <c r="X63" s="13" t="s">
        <v>86</v>
      </c>
      <c r="Y63" s="13" t="s">
        <v>652</v>
      </c>
      <c r="Z63" s="13" t="s">
        <v>105</v>
      </c>
      <c r="AA63" s="13" t="s">
        <v>62</v>
      </c>
      <c r="AB63" s="13" t="s">
        <v>1460</v>
      </c>
      <c r="AC63" s="13" t="s">
        <v>1462</v>
      </c>
      <c r="AD63" s="13" t="s">
        <v>108</v>
      </c>
      <c r="AE63" s="13">
        <v>2.0</v>
      </c>
      <c r="AF63" s="13">
        <v>1.0</v>
      </c>
      <c r="AG63" s="13">
        <v>2.0</v>
      </c>
      <c r="AH63" s="13">
        <v>1.0</v>
      </c>
      <c r="AI63" s="13">
        <v>1.0</v>
      </c>
      <c r="AJ63" s="13" t="s">
        <v>66</v>
      </c>
      <c r="AL63" s="13" t="s">
        <v>67</v>
      </c>
      <c r="AM63" s="13" t="s">
        <v>426</v>
      </c>
      <c r="AN63" s="13" t="s">
        <v>466</v>
      </c>
      <c r="AO63" s="15"/>
      <c r="AQ63" s="6" t="str">
        <f t="shared" si="1"/>
        <v>Lives in (maywood). (Moving within the city),(Renting),(I'm open to options!), Maybe here (). Bedroom (2) Monthly ()(950). (07/15/2015)</v>
      </c>
      <c r="AR63" s="13" t="s">
        <v>69</v>
      </c>
      <c r="AS63" s="2" t="s">
        <v>1469</v>
      </c>
      <c r="AT63" s="13" t="s">
        <v>172</v>
      </c>
    </row>
    <row r="64">
      <c r="A64" s="12">
        <v>42172.681425347226</v>
      </c>
      <c r="B64" s="13" t="s">
        <v>1470</v>
      </c>
      <c r="C64" s="13" t="s">
        <v>74</v>
      </c>
      <c r="D64" s="13" t="s">
        <v>1472</v>
      </c>
      <c r="E64" s="13" t="s">
        <v>1473</v>
      </c>
      <c r="F64" s="13" t="s">
        <v>77</v>
      </c>
      <c r="G64" s="13">
        <v>3.0</v>
      </c>
      <c r="H64" s="13" t="s">
        <v>78</v>
      </c>
      <c r="I64" s="13">
        <v>60603.0</v>
      </c>
      <c r="K64" s="13" t="s">
        <v>436</v>
      </c>
      <c r="L64" s="13" t="s">
        <v>100</v>
      </c>
      <c r="M64" s="13" t="s">
        <v>1474</v>
      </c>
      <c r="N64" s="13" t="s">
        <v>119</v>
      </c>
      <c r="O64" s="13" t="s">
        <v>82</v>
      </c>
      <c r="P64" s="13" t="s">
        <v>1475</v>
      </c>
      <c r="R64" s="13" t="s">
        <v>1476</v>
      </c>
      <c r="S64" s="13">
        <v>2900.0</v>
      </c>
      <c r="T64" s="14">
        <v>0.05</v>
      </c>
      <c r="U64" s="13" t="s">
        <v>61</v>
      </c>
      <c r="AA64" s="13" t="s">
        <v>62</v>
      </c>
      <c r="AB64" s="13" t="s">
        <v>1477</v>
      </c>
      <c r="AC64" s="13" t="s">
        <v>1479</v>
      </c>
      <c r="AD64" s="13" t="s">
        <v>108</v>
      </c>
      <c r="AE64" s="13">
        <v>5.0</v>
      </c>
      <c r="AF64" s="13">
        <v>2.0</v>
      </c>
      <c r="AG64" s="13">
        <v>3.0</v>
      </c>
      <c r="AH64" s="13">
        <v>1.0</v>
      </c>
      <c r="AI64" s="13">
        <v>4.0</v>
      </c>
      <c r="AJ64" s="13" t="s">
        <v>66</v>
      </c>
      <c r="AL64" s="13" t="s">
        <v>67</v>
      </c>
      <c r="AQ64" s="6" t="str">
        <f t="shared" si="1"/>
        <v>Lives in (South Loop). (Moving within the city),(Buying),(Single Family Home), Maybe here (Irving park, Logan Square, Avondale, roscoe village, bucktown, Andersonville ). Bedroom (3) Monthly (2900)(). (10/30/2015)</v>
      </c>
      <c r="AR64" s="13" t="s">
        <v>109</v>
      </c>
      <c r="AS64" s="13" t="s">
        <v>1489</v>
      </c>
      <c r="AT64" s="13" t="s">
        <v>471</v>
      </c>
      <c r="AV64" s="13" t="s">
        <v>1492</v>
      </c>
      <c r="AW64" s="13" t="s">
        <v>113</v>
      </c>
      <c r="AX64" s="109" t="s">
        <v>1493</v>
      </c>
    </row>
    <row r="65">
      <c r="A65" s="12">
        <v>42173.39103976852</v>
      </c>
      <c r="B65" s="13" t="s">
        <v>1495</v>
      </c>
      <c r="C65" s="13" t="s">
        <v>74</v>
      </c>
      <c r="D65" s="13" t="s">
        <v>980</v>
      </c>
      <c r="E65" s="13" t="s">
        <v>1496</v>
      </c>
      <c r="F65" s="13" t="s">
        <v>53</v>
      </c>
      <c r="G65" s="13">
        <v>1.0</v>
      </c>
      <c r="H65" s="13" t="s">
        <v>54</v>
      </c>
      <c r="I65" s="13">
        <v>60606.0</v>
      </c>
      <c r="K65" s="13">
        <v>50.0</v>
      </c>
      <c r="L65" s="13" t="s">
        <v>55</v>
      </c>
      <c r="M65" s="13" t="s">
        <v>1499</v>
      </c>
      <c r="N65" s="13" t="s">
        <v>119</v>
      </c>
      <c r="O65" s="13" t="s">
        <v>58</v>
      </c>
      <c r="P65" s="13" t="s">
        <v>1501</v>
      </c>
      <c r="V65" s="13">
        <v>1500.0</v>
      </c>
      <c r="W65" s="13" t="s">
        <v>121</v>
      </c>
      <c r="X65" s="13" t="s">
        <v>61</v>
      </c>
      <c r="AA65" s="13" t="s">
        <v>62</v>
      </c>
      <c r="AB65" s="13" t="s">
        <v>1504</v>
      </c>
      <c r="AC65" s="13" t="s">
        <v>403</v>
      </c>
      <c r="AD65" s="13" t="s">
        <v>623</v>
      </c>
      <c r="AE65" s="13">
        <v>4.0</v>
      </c>
      <c r="AF65" s="13">
        <v>3.0</v>
      </c>
      <c r="AG65" s="13">
        <v>4.0</v>
      </c>
      <c r="AH65" s="13">
        <v>4.0</v>
      </c>
      <c r="AI65" s="13">
        <v>3.0</v>
      </c>
      <c r="AJ65" s="13" t="s">
        <v>66</v>
      </c>
      <c r="AL65" s="13" t="s">
        <v>67</v>
      </c>
      <c r="AM65" s="13" t="s">
        <v>68</v>
      </c>
      <c r="AQ65" s="6" t="str">
        <f t="shared" si="1"/>
        <v>Lives in (Bucktown). (Moving within the city),(Renting),(Condominium/Apartment), Maybe here (West Loop, Gold Coast, Lincoln Park). Bedroom (1) Monthly ()(1500). (06/31/2015)</v>
      </c>
      <c r="AR65" s="13" t="s">
        <v>109</v>
      </c>
      <c r="AS65" s="13" t="s">
        <v>1509</v>
      </c>
      <c r="AT65" s="13" t="s">
        <v>492</v>
      </c>
      <c r="AU65" s="17">
        <v>42174.0</v>
      </c>
      <c r="AV65" s="13" t="s">
        <v>128</v>
      </c>
      <c r="AW65" s="13" t="s">
        <v>495</v>
      </c>
      <c r="AX65" s="13" t="s">
        <v>182</v>
      </c>
    </row>
    <row r="66">
      <c r="A66" s="12">
        <v>42173.45052222222</v>
      </c>
      <c r="B66" s="13" t="s">
        <v>1512</v>
      </c>
      <c r="C66" s="13" t="s">
        <v>74</v>
      </c>
      <c r="D66" s="13" t="s">
        <v>1513</v>
      </c>
      <c r="E66" s="13" t="s">
        <v>1515</v>
      </c>
      <c r="F66" s="13" t="s">
        <v>53</v>
      </c>
      <c r="G66" s="13">
        <v>1.0</v>
      </c>
      <c r="H66" s="13" t="s">
        <v>54</v>
      </c>
      <c r="I66" s="13">
        <v>33135.0</v>
      </c>
      <c r="J66" s="13">
        <v>60637.0</v>
      </c>
      <c r="K66" s="13">
        <v>30.0</v>
      </c>
      <c r="L66" s="13" t="s">
        <v>100</v>
      </c>
      <c r="M66" s="13" t="s">
        <v>1518</v>
      </c>
      <c r="N66" s="13" t="s">
        <v>119</v>
      </c>
      <c r="O66" s="13" t="s">
        <v>58</v>
      </c>
      <c r="P66" s="13" t="s">
        <v>1522</v>
      </c>
      <c r="V66" s="13">
        <v>1850.0</v>
      </c>
      <c r="W66" s="13" t="s">
        <v>121</v>
      </c>
      <c r="X66" s="13" t="s">
        <v>61</v>
      </c>
      <c r="AA66" s="13" t="s">
        <v>62</v>
      </c>
      <c r="AB66" s="13" t="s">
        <v>1525</v>
      </c>
      <c r="AC66" s="13" t="s">
        <v>1526</v>
      </c>
      <c r="AD66" s="13" t="s">
        <v>108</v>
      </c>
      <c r="AE66" s="13">
        <v>4.0</v>
      </c>
      <c r="AF66" s="13">
        <v>3.0</v>
      </c>
      <c r="AG66" s="13">
        <v>4.0</v>
      </c>
      <c r="AH66" s="13">
        <v>4.0</v>
      </c>
      <c r="AI66" s="13">
        <v>5.0</v>
      </c>
      <c r="AJ66" s="13" t="s">
        <v>459</v>
      </c>
      <c r="AK66" s="13" t="s">
        <v>1527</v>
      </c>
      <c r="AL66" s="13" t="s">
        <v>152</v>
      </c>
      <c r="AM66" s="13" t="s">
        <v>140</v>
      </c>
      <c r="AQ66" s="6" t="str">
        <f t="shared" si="1"/>
        <v>Lives in (Loop). (Moving within the city),(Renting),(Condominium/Apartment), Maybe here (Loop, South Loop, New East Side, River North, West Loop, Streeterville, Printers Row). Bedroom (1) Monthly ()(1850). (09/23/15)</v>
      </c>
      <c r="AR66" s="13" t="s">
        <v>109</v>
      </c>
      <c r="AS66" s="13" t="s">
        <v>1509</v>
      </c>
      <c r="AT66" s="13" t="s">
        <v>492</v>
      </c>
      <c r="AU66" s="17">
        <v>42174.0</v>
      </c>
      <c r="AV66" s="13" t="s">
        <v>493</v>
      </c>
      <c r="AW66" s="13" t="s">
        <v>1472</v>
      </c>
      <c r="AX66" s="13" t="s">
        <v>1533</v>
      </c>
    </row>
    <row r="67">
      <c r="A67" s="12">
        <v>42173.52297280093</v>
      </c>
      <c r="B67" s="13" t="s">
        <v>1470</v>
      </c>
      <c r="C67" s="13" t="s">
        <v>490</v>
      </c>
      <c r="D67" s="13" t="s">
        <v>1536</v>
      </c>
      <c r="E67" s="13" t="s">
        <v>1537</v>
      </c>
      <c r="F67" s="13" t="s">
        <v>77</v>
      </c>
      <c r="G67" s="13">
        <v>3.0</v>
      </c>
      <c r="H67" s="13" t="s">
        <v>78</v>
      </c>
      <c r="I67" s="13">
        <v>60605.0</v>
      </c>
      <c r="J67" s="13">
        <v>60607.0</v>
      </c>
      <c r="K67" s="13">
        <v>60.0</v>
      </c>
      <c r="L67" s="13" t="s">
        <v>55</v>
      </c>
      <c r="M67" s="13" t="s">
        <v>1538</v>
      </c>
      <c r="N67" s="13" t="s">
        <v>1155</v>
      </c>
      <c r="O67" s="13" t="s">
        <v>82</v>
      </c>
      <c r="P67" s="13" t="s">
        <v>1539</v>
      </c>
      <c r="R67" s="13" t="s">
        <v>1540</v>
      </c>
      <c r="S67" s="74">
        <v>2500.0</v>
      </c>
      <c r="T67" s="14">
        <v>0.1</v>
      </c>
      <c r="U67" s="13" t="s">
        <v>86</v>
      </c>
      <c r="Y67" s="13" t="s">
        <v>652</v>
      </c>
      <c r="Z67" s="13" t="s">
        <v>105</v>
      </c>
      <c r="AA67" s="13" t="s">
        <v>62</v>
      </c>
      <c r="AB67" s="13" t="s">
        <v>1541</v>
      </c>
      <c r="AC67" s="13" t="s">
        <v>1542</v>
      </c>
      <c r="AD67" s="13" t="s">
        <v>108</v>
      </c>
      <c r="AE67" s="13">
        <v>2.0</v>
      </c>
      <c r="AF67" s="13">
        <v>4.0</v>
      </c>
      <c r="AG67" s="13">
        <v>4.0</v>
      </c>
      <c r="AH67" s="13">
        <v>1.0</v>
      </c>
      <c r="AI67" s="13">
        <v>4.0</v>
      </c>
      <c r="AJ67" s="13" t="s">
        <v>425</v>
      </c>
      <c r="AK67" s="13" t="s">
        <v>1546</v>
      </c>
      <c r="AL67" s="13" t="s">
        <v>92</v>
      </c>
      <c r="AQ67" s="6" t="str">
        <f t="shared" si="1"/>
        <v>Lives in (Chicago/Rogers Park). (Moving from the city to the suburbs),(Buying),(Single Family Home), Maybe here (Arlington Heights, Buffalo Grove, Des Plaines, Mt. Prospect, Palatine, Park Ridge, Roselle, Evanston). Bedroom (3) Monthly (2500)(). (08/28/2015)</v>
      </c>
      <c r="AR67" s="13" t="s">
        <v>109</v>
      </c>
      <c r="AS67" s="13" t="s">
        <v>1548</v>
      </c>
      <c r="AT67" s="13" t="s">
        <v>172</v>
      </c>
    </row>
    <row r="68">
      <c r="A68" s="12">
        <v>42173.70595173611</v>
      </c>
      <c r="B68" s="13" t="s">
        <v>1549</v>
      </c>
      <c r="C68" s="13" t="s">
        <v>490</v>
      </c>
      <c r="D68" s="13" t="s">
        <v>563</v>
      </c>
      <c r="E68" s="13" t="s">
        <v>1550</v>
      </c>
      <c r="F68" s="13" t="s">
        <v>77</v>
      </c>
      <c r="G68" s="13">
        <v>4.0</v>
      </c>
      <c r="H68" s="13" t="s">
        <v>78</v>
      </c>
      <c r="I68" s="13">
        <v>60626.0</v>
      </c>
      <c r="J68" s="13">
        <v>60626.0</v>
      </c>
      <c r="K68" s="13" t="s">
        <v>1551</v>
      </c>
      <c r="L68" s="13" t="s">
        <v>397</v>
      </c>
      <c r="M68" s="13" t="s">
        <v>1552</v>
      </c>
      <c r="N68" s="13" t="s">
        <v>711</v>
      </c>
      <c r="O68" s="13" t="s">
        <v>82</v>
      </c>
      <c r="P68" s="13" t="s">
        <v>1553</v>
      </c>
      <c r="R68" s="13" t="s">
        <v>1554</v>
      </c>
      <c r="S68" s="13">
        <v>1800.0</v>
      </c>
      <c r="T68" s="14">
        <v>0.2</v>
      </c>
      <c r="U68" s="13" t="s">
        <v>86</v>
      </c>
      <c r="Y68" s="13" t="s">
        <v>652</v>
      </c>
      <c r="Z68" s="13" t="s">
        <v>105</v>
      </c>
      <c r="AA68" s="13" t="s">
        <v>62</v>
      </c>
      <c r="AC68" s="13" t="s">
        <v>1555</v>
      </c>
      <c r="AD68" s="13" t="s">
        <v>138</v>
      </c>
      <c r="AE68" s="13">
        <v>4.0</v>
      </c>
      <c r="AF68" s="13">
        <v>3.0</v>
      </c>
      <c r="AG68" s="13">
        <v>2.0</v>
      </c>
      <c r="AH68" s="13">
        <v>1.0</v>
      </c>
      <c r="AI68" s="13">
        <v>5.0</v>
      </c>
      <c r="AJ68" s="13" t="s">
        <v>425</v>
      </c>
      <c r="AL68" s="13" t="s">
        <v>92</v>
      </c>
      <c r="AM68" s="13" t="s">
        <v>426</v>
      </c>
      <c r="AN68" s="13" t="s">
        <v>466</v>
      </c>
      <c r="AO68" s="15"/>
      <c r="AQ68" s="6" t="str">
        <f t="shared" si="1"/>
        <v>Lives in (Chicago). (Moving from the city to the suburbs),(Buying),(Single Family Home), Maybe here (albany park). Bedroom (4) Monthly (1800)(). (01/20/2016)</v>
      </c>
      <c r="AR68" s="13" t="s">
        <v>69</v>
      </c>
      <c r="AS68" s="2" t="s">
        <v>1564</v>
      </c>
      <c r="AT68" s="13" t="s">
        <v>142</v>
      </c>
    </row>
    <row r="69">
      <c r="A69" s="12">
        <v>42174.4993152199</v>
      </c>
      <c r="B69" s="13" t="s">
        <v>1566</v>
      </c>
      <c r="C69" s="13" t="s">
        <v>1567</v>
      </c>
      <c r="D69" s="13" t="s">
        <v>1568</v>
      </c>
      <c r="E69" s="13" t="s">
        <v>1569</v>
      </c>
      <c r="F69" s="13" t="s">
        <v>117</v>
      </c>
      <c r="G69" s="13">
        <v>1.0</v>
      </c>
      <c r="H69" s="13" t="s">
        <v>54</v>
      </c>
      <c r="I69" s="13">
        <v>60201.0</v>
      </c>
      <c r="K69" s="13" t="s">
        <v>815</v>
      </c>
      <c r="L69" s="13" t="s">
        <v>100</v>
      </c>
      <c r="M69" s="13" t="s">
        <v>129</v>
      </c>
      <c r="N69" s="13" t="s">
        <v>982</v>
      </c>
      <c r="O69" s="13" t="s">
        <v>58</v>
      </c>
      <c r="P69" s="13" t="s">
        <v>1571</v>
      </c>
      <c r="V69" s="13">
        <v>750.0</v>
      </c>
      <c r="W69" s="13" t="s">
        <v>121</v>
      </c>
      <c r="X69" s="13" t="s">
        <v>61</v>
      </c>
      <c r="AA69" s="13" t="s">
        <v>62</v>
      </c>
      <c r="AB69" s="13" t="s">
        <v>1572</v>
      </c>
      <c r="AC69" s="13" t="s">
        <v>988</v>
      </c>
      <c r="AD69" s="13" t="s">
        <v>108</v>
      </c>
      <c r="AE69" s="13">
        <v>5.0</v>
      </c>
      <c r="AF69" s="13">
        <v>3.0</v>
      </c>
      <c r="AG69" s="13">
        <v>5.0</v>
      </c>
      <c r="AH69" s="13">
        <v>5.0</v>
      </c>
      <c r="AI69" s="13">
        <v>5.0</v>
      </c>
      <c r="AJ69" s="13" t="s">
        <v>66</v>
      </c>
      <c r="AK69" s="13" t="s">
        <v>1576</v>
      </c>
      <c r="AL69" s="13" t="s">
        <v>92</v>
      </c>
      <c r="AM69" s="13" t="s">
        <v>68</v>
      </c>
      <c r="AQ69" s="6" t="str">
        <f t="shared" si="1"/>
        <v>Lives in (Orlando, Fl.). (Out of State to start Grad. School),(Renting),(I'm open to options!), Maybe here (Edgewater). Bedroom (1) Monthly ()(750). (08/26/2015)</v>
      </c>
      <c r="AR69" s="13" t="s">
        <v>109</v>
      </c>
      <c r="AS69" s="13" t="s">
        <v>1582</v>
      </c>
      <c r="AT69" s="13" t="s">
        <v>172</v>
      </c>
    </row>
    <row r="70">
      <c r="A70" s="12">
        <v>42174.58707100694</v>
      </c>
      <c r="B70" s="13" t="s">
        <v>1585</v>
      </c>
      <c r="C70" s="13" t="s">
        <v>51</v>
      </c>
      <c r="D70" s="13" t="s">
        <v>1586</v>
      </c>
      <c r="E70" s="13" t="s">
        <v>1587</v>
      </c>
      <c r="F70" s="13" t="s">
        <v>117</v>
      </c>
      <c r="G70" s="13">
        <v>1.0</v>
      </c>
      <c r="H70" s="13" t="s">
        <v>54</v>
      </c>
      <c r="I70" s="13">
        <v>60605.0</v>
      </c>
      <c r="K70" s="13">
        <v>30.0</v>
      </c>
      <c r="L70" s="13" t="s">
        <v>100</v>
      </c>
      <c r="N70" s="13" t="s">
        <v>102</v>
      </c>
      <c r="O70" s="13" t="s">
        <v>58</v>
      </c>
      <c r="P70" s="13" t="s">
        <v>1588</v>
      </c>
      <c r="V70" s="13">
        <v>1300.0</v>
      </c>
      <c r="W70" s="13" t="s">
        <v>121</v>
      </c>
      <c r="X70" s="13" t="s">
        <v>61</v>
      </c>
      <c r="AA70" s="13" t="s">
        <v>62</v>
      </c>
      <c r="AB70" s="13" t="s">
        <v>1589</v>
      </c>
      <c r="AC70" s="13" t="s">
        <v>1590</v>
      </c>
      <c r="AD70" s="13" t="s">
        <v>108</v>
      </c>
      <c r="AE70" s="13">
        <v>5.0</v>
      </c>
      <c r="AF70" s="13">
        <v>2.0</v>
      </c>
      <c r="AG70" s="13">
        <v>3.0</v>
      </c>
      <c r="AH70" s="13">
        <v>5.0</v>
      </c>
      <c r="AI70" s="13">
        <v>5.0</v>
      </c>
      <c r="AJ70" s="13" t="s">
        <v>459</v>
      </c>
      <c r="AK70" s="13" t="s">
        <v>1593</v>
      </c>
      <c r="AL70" s="13" t="s">
        <v>152</v>
      </c>
      <c r="AM70" s="13" t="s">
        <v>68</v>
      </c>
      <c r="AQ70" s="6" t="str">
        <f t="shared" si="1"/>
        <v>Lives in (New Jersey). (Relocating from outside the area),(Renting),(I'm open to options!), Maybe here (). Bedroom (1) Monthly ()(1300). (8/1/15)</v>
      </c>
      <c r="AR70" s="13" t="s">
        <v>69</v>
      </c>
      <c r="AS70" s="13" t="s">
        <v>1595</v>
      </c>
      <c r="AT70" s="13" t="s">
        <v>471</v>
      </c>
      <c r="AV70" s="13" t="s">
        <v>98</v>
      </c>
      <c r="AW70" s="13" t="s">
        <v>128</v>
      </c>
      <c r="AX70" s="13" t="s">
        <v>1603</v>
      </c>
    </row>
    <row r="71">
      <c r="A71" s="12">
        <v>42175.03104883102</v>
      </c>
      <c r="B71" s="13" t="s">
        <v>1604</v>
      </c>
      <c r="C71" s="13" t="s">
        <v>51</v>
      </c>
      <c r="D71" s="13" t="s">
        <v>1605</v>
      </c>
      <c r="E71" s="13" t="s">
        <v>175</v>
      </c>
      <c r="F71" s="13" t="s">
        <v>53</v>
      </c>
      <c r="G71" s="13">
        <v>1.0</v>
      </c>
      <c r="H71" s="13" t="s">
        <v>54</v>
      </c>
      <c r="I71" s="13">
        <v>60421.0</v>
      </c>
      <c r="K71" s="13">
        <v>40.0</v>
      </c>
      <c r="L71" s="13" t="s">
        <v>55</v>
      </c>
      <c r="N71" s="13" t="s">
        <v>119</v>
      </c>
      <c r="O71" s="13" t="s">
        <v>58</v>
      </c>
      <c r="P71" s="13" t="s">
        <v>1608</v>
      </c>
      <c r="V71" s="13">
        <v>1600.0</v>
      </c>
      <c r="W71" s="13" t="s">
        <v>121</v>
      </c>
      <c r="X71" s="13" t="s">
        <v>61</v>
      </c>
      <c r="AA71" s="13" t="s">
        <v>62</v>
      </c>
      <c r="AC71" s="13" t="s">
        <v>1610</v>
      </c>
      <c r="AE71" s="13">
        <v>4.0</v>
      </c>
      <c r="AF71" s="13">
        <v>1.0</v>
      </c>
      <c r="AG71" s="13">
        <v>4.0</v>
      </c>
      <c r="AH71" s="13">
        <v>4.0</v>
      </c>
      <c r="AI71" s="13">
        <v>4.0</v>
      </c>
      <c r="AJ71" s="13" t="s">
        <v>459</v>
      </c>
      <c r="AL71" s="13" t="s">
        <v>67</v>
      </c>
      <c r="AM71" s="13" t="s">
        <v>124</v>
      </c>
      <c r="AQ71" s="6" t="str">
        <f t="shared" si="1"/>
        <v>Lives in (BATON ROUGE). (Relocating from outside the area),(Renting),(Condominium/Apartment), Maybe here (). Bedroom (1) Monthly ()(1600). (08/01/15)</v>
      </c>
      <c r="AR71" s="13" t="s">
        <v>69</v>
      </c>
      <c r="AS71" s="13" t="s">
        <v>1618</v>
      </c>
      <c r="AT71" s="13" t="s">
        <v>172</v>
      </c>
    </row>
    <row r="72">
      <c r="A72" s="12">
        <v>42176.03825378472</v>
      </c>
      <c r="B72" s="13" t="s">
        <v>1625</v>
      </c>
      <c r="C72" s="13" t="s">
        <v>490</v>
      </c>
      <c r="D72" s="13" t="s">
        <v>1627</v>
      </c>
      <c r="E72" s="13" t="s">
        <v>1628</v>
      </c>
      <c r="F72" s="13" t="s">
        <v>53</v>
      </c>
      <c r="G72" s="13">
        <v>1.0</v>
      </c>
      <c r="H72" s="13" t="s">
        <v>54</v>
      </c>
      <c r="I72" s="13" t="s">
        <v>892</v>
      </c>
      <c r="K72" s="13" t="s">
        <v>763</v>
      </c>
      <c r="L72" s="13" t="s">
        <v>397</v>
      </c>
      <c r="M72" s="13" t="s">
        <v>1630</v>
      </c>
      <c r="N72" s="13" t="s">
        <v>573</v>
      </c>
      <c r="O72" s="13" t="s">
        <v>58</v>
      </c>
      <c r="P72" s="13" t="s">
        <v>1631</v>
      </c>
      <c r="V72" s="108">
        <v>230.0</v>
      </c>
      <c r="W72" s="13" t="s">
        <v>484</v>
      </c>
      <c r="X72" s="13" t="s">
        <v>61</v>
      </c>
      <c r="AA72" s="13" t="s">
        <v>62</v>
      </c>
      <c r="AB72" s="13" t="s">
        <v>1633</v>
      </c>
      <c r="AC72" s="13" t="s">
        <v>1634</v>
      </c>
      <c r="AD72" s="13" t="s">
        <v>108</v>
      </c>
      <c r="AE72" s="13">
        <v>3.0</v>
      </c>
      <c r="AF72" s="13">
        <v>3.0</v>
      </c>
      <c r="AG72" s="13">
        <v>3.0</v>
      </c>
      <c r="AH72" s="13">
        <v>1.0</v>
      </c>
      <c r="AI72" s="13">
        <v>3.0</v>
      </c>
      <c r="AJ72" s="13" t="s">
        <v>425</v>
      </c>
      <c r="AK72" s="13" t="s">
        <v>1639</v>
      </c>
      <c r="AL72" s="13" t="s">
        <v>67</v>
      </c>
      <c r="AM72" s="13" t="s">
        <v>140</v>
      </c>
      <c r="AQ72" s="6" t="str">
        <f t="shared" si="1"/>
        <v>Lives in (Austin area). (Moving from the city to the suburbs),(Renting),(Condominium/Apartment), Maybe here (Oak Park, Berwyn, Elmwood Park, Melrose Park, Riverside, Addison, Franklin Park, Wheaton, Glen Ellyn, Hillside, Schumburg, Vila Park, Broadview). Bedroom (1) Monthly ()(230). (Oct. 1, 2015)</v>
      </c>
      <c r="AR72" s="13" t="s">
        <v>69</v>
      </c>
      <c r="AS72" s="2" t="s">
        <v>1647</v>
      </c>
      <c r="AT72" s="13" t="s">
        <v>96</v>
      </c>
    </row>
    <row r="73">
      <c r="A73" s="12">
        <v>42176.563301539354</v>
      </c>
      <c r="B73" s="13" t="s">
        <v>1649</v>
      </c>
      <c r="C73" s="13" t="s">
        <v>74</v>
      </c>
      <c r="D73" s="13" t="s">
        <v>1650</v>
      </c>
      <c r="E73" s="13" t="s">
        <v>1651</v>
      </c>
      <c r="F73" s="13" t="s">
        <v>117</v>
      </c>
      <c r="G73" s="13">
        <v>2.0</v>
      </c>
      <c r="H73" s="13" t="s">
        <v>78</v>
      </c>
      <c r="I73" s="13">
        <v>60612.0</v>
      </c>
      <c r="K73" s="13">
        <v>20.0</v>
      </c>
      <c r="L73" s="13" t="s">
        <v>55</v>
      </c>
      <c r="M73" s="13" t="s">
        <v>1655</v>
      </c>
      <c r="N73" s="13" t="s">
        <v>119</v>
      </c>
      <c r="O73" s="13" t="s">
        <v>58</v>
      </c>
      <c r="P73" s="13" t="s">
        <v>1657</v>
      </c>
      <c r="V73" s="13" t="s">
        <v>1659</v>
      </c>
      <c r="W73" s="13" t="s">
        <v>121</v>
      </c>
      <c r="X73" s="13" t="s">
        <v>61</v>
      </c>
      <c r="AA73" s="13" t="s">
        <v>62</v>
      </c>
      <c r="AB73" s="13" t="s">
        <v>1661</v>
      </c>
      <c r="AC73" s="13" t="s">
        <v>1663</v>
      </c>
      <c r="AD73" s="13" t="s">
        <v>108</v>
      </c>
      <c r="AE73" s="13">
        <v>4.0</v>
      </c>
      <c r="AF73" s="13">
        <v>2.0</v>
      </c>
      <c r="AG73" s="13">
        <v>3.0</v>
      </c>
      <c r="AH73" s="13">
        <v>4.0</v>
      </c>
      <c r="AI73" s="13">
        <v>4.0</v>
      </c>
      <c r="AJ73" s="13" t="s">
        <v>66</v>
      </c>
      <c r="AK73" s="13" t="s">
        <v>1666</v>
      </c>
      <c r="AL73" s="13" t="s">
        <v>67</v>
      </c>
      <c r="AM73" s="13" t="s">
        <v>68</v>
      </c>
      <c r="AQ73" s="6" t="str">
        <f t="shared" si="1"/>
        <v>Lives in (Detroit, mi). (Moving within the city),(Renting),(I'm open to options!), Maybe here (Tri Taylor, Rodgers park, south loop, hyde park, bridgeport). Bedroom (2) Monthly ()(1200-1800). (September)</v>
      </c>
      <c r="AR73" s="13" t="s">
        <v>69</v>
      </c>
      <c r="AS73" s="2" t="s">
        <v>1670</v>
      </c>
      <c r="AT73" s="13" t="s">
        <v>471</v>
      </c>
      <c r="AV73" s="13" t="s">
        <v>1673</v>
      </c>
      <c r="AW73" s="13" t="s">
        <v>1603</v>
      </c>
    </row>
    <row r="74">
      <c r="A74" s="12">
        <v>42177.139971516204</v>
      </c>
      <c r="B74" s="13" t="s">
        <v>1676</v>
      </c>
      <c r="C74" s="13" t="s">
        <v>1677</v>
      </c>
      <c r="D74" s="13" t="s">
        <v>1678</v>
      </c>
      <c r="E74" s="13" t="s">
        <v>1679</v>
      </c>
      <c r="F74" s="13" t="s">
        <v>77</v>
      </c>
      <c r="G74" s="13">
        <v>3.0</v>
      </c>
      <c r="H74" s="13" t="s">
        <v>54</v>
      </c>
      <c r="I74" s="13">
        <v>60643.0</v>
      </c>
      <c r="K74" s="13" t="s">
        <v>1681</v>
      </c>
      <c r="L74" s="13" t="s">
        <v>397</v>
      </c>
      <c r="M74" s="13" t="s">
        <v>1682</v>
      </c>
      <c r="N74" s="13" t="s">
        <v>119</v>
      </c>
      <c r="O74" s="13" t="s">
        <v>58</v>
      </c>
      <c r="P74" s="13" t="s">
        <v>1683</v>
      </c>
      <c r="V74" s="13">
        <v>1400.0</v>
      </c>
      <c r="W74" s="13" t="s">
        <v>484</v>
      </c>
      <c r="X74" s="13" t="s">
        <v>86</v>
      </c>
      <c r="Y74" s="13" t="s">
        <v>741</v>
      </c>
      <c r="Z74" s="13" t="s">
        <v>105</v>
      </c>
      <c r="AA74" s="13" t="s">
        <v>62</v>
      </c>
      <c r="AB74" s="13" t="s">
        <v>1685</v>
      </c>
      <c r="AC74" s="13" t="s">
        <v>1686</v>
      </c>
      <c r="AE74" s="13">
        <v>2.0</v>
      </c>
      <c r="AF74" s="13">
        <v>2.0</v>
      </c>
      <c r="AG74" s="13">
        <v>3.0</v>
      </c>
      <c r="AH74" s="13">
        <v>1.0</v>
      </c>
      <c r="AI74" s="13">
        <v>3.0</v>
      </c>
      <c r="AJ74" s="13" t="s">
        <v>66</v>
      </c>
      <c r="AL74" s="13" t="s">
        <v>152</v>
      </c>
      <c r="AM74" s="13" t="s">
        <v>68</v>
      </c>
      <c r="AN74" s="13" t="s">
        <v>466</v>
      </c>
      <c r="AO74" s="15"/>
      <c r="AQ74" s="6" t="str">
        <f t="shared" si="1"/>
        <v>Lives in (Beverly neighborhood ). (house),(Renting),(Single Family Home), Maybe here (beverly, oak lawn, alsip, chicago ridge). Bedroom (3) Monthly ()(1400). (08/15/15)</v>
      </c>
      <c r="AR74" s="13" t="s">
        <v>69</v>
      </c>
      <c r="AT74" s="13" t="s">
        <v>471</v>
      </c>
      <c r="AV74" s="13" t="s">
        <v>1696</v>
      </c>
      <c r="AW74" s="13" t="s">
        <v>1697</v>
      </c>
    </row>
    <row r="75">
      <c r="A75" s="12">
        <v>42177.47932834491</v>
      </c>
      <c r="B75" s="13" t="s">
        <v>1699</v>
      </c>
      <c r="C75" s="13" t="s">
        <v>74</v>
      </c>
      <c r="D75" s="13" t="s">
        <v>1702</v>
      </c>
      <c r="E75" s="13" t="s">
        <v>1703</v>
      </c>
      <c r="F75" s="13" t="s">
        <v>77</v>
      </c>
      <c r="G75" s="13">
        <v>2.0</v>
      </c>
      <c r="H75" s="13" t="s">
        <v>78</v>
      </c>
      <c r="I75" s="13">
        <v>60640.0</v>
      </c>
      <c r="J75" s="13">
        <v>60643.0</v>
      </c>
      <c r="K75" s="13">
        <v>30.0</v>
      </c>
      <c r="L75" s="13" t="s">
        <v>397</v>
      </c>
      <c r="M75" s="13" t="s">
        <v>1704</v>
      </c>
      <c r="N75" s="13" t="s">
        <v>573</v>
      </c>
      <c r="O75" s="13" t="s">
        <v>58</v>
      </c>
      <c r="P75" s="13" t="s">
        <v>1705</v>
      </c>
      <c r="V75" s="13">
        <v>900.0</v>
      </c>
      <c r="W75" s="13" t="s">
        <v>149</v>
      </c>
      <c r="X75" s="13" t="s">
        <v>61</v>
      </c>
      <c r="AA75" s="13" t="s">
        <v>62</v>
      </c>
      <c r="AB75" s="13" t="s">
        <v>1706</v>
      </c>
      <c r="AC75" s="13" t="s">
        <v>1708</v>
      </c>
      <c r="AD75" s="13" t="s">
        <v>91</v>
      </c>
      <c r="AE75" s="13">
        <v>4.0</v>
      </c>
      <c r="AF75" s="13">
        <v>4.0</v>
      </c>
      <c r="AG75" s="13">
        <v>3.0</v>
      </c>
      <c r="AH75" s="13">
        <v>1.0</v>
      </c>
      <c r="AI75" s="13">
        <v>3.0</v>
      </c>
      <c r="AJ75" s="13" t="s">
        <v>66</v>
      </c>
      <c r="AK75" s="13" t="s">
        <v>1711</v>
      </c>
      <c r="AL75" s="13" t="s">
        <v>152</v>
      </c>
      <c r="AM75" s="13" t="s">
        <v>426</v>
      </c>
      <c r="AQ75" s="6" t="str">
        <f t="shared" si="1"/>
        <v>Lives in (Chicago Il.). (Moving within the city),(Renting),(Single Family Home), Maybe here (Chathem). Bedroom (2) Monthly ()(900). (08/1/2015)</v>
      </c>
      <c r="AR75" s="13" t="s">
        <v>109</v>
      </c>
      <c r="AS75" s="13" t="s">
        <v>1713</v>
      </c>
      <c r="AT75" s="13" t="s">
        <v>172</v>
      </c>
    </row>
    <row r="76">
      <c r="A76" s="12">
        <v>42177.570261932866</v>
      </c>
      <c r="B76" s="13" t="s">
        <v>1433</v>
      </c>
      <c r="C76" s="13" t="s">
        <v>1720</v>
      </c>
      <c r="D76" s="13" t="s">
        <v>1722</v>
      </c>
      <c r="E76" s="13" t="s">
        <v>1723</v>
      </c>
      <c r="F76" s="13" t="s">
        <v>53</v>
      </c>
      <c r="G76" s="13">
        <v>2.0</v>
      </c>
      <c r="H76" s="13" t="s">
        <v>78</v>
      </c>
      <c r="I76" s="13">
        <v>60611.0</v>
      </c>
      <c r="J76" s="13">
        <v>60611.0</v>
      </c>
      <c r="K76" s="13">
        <v>20.0</v>
      </c>
      <c r="L76" s="13" t="s">
        <v>100</v>
      </c>
      <c r="M76" s="13" t="s">
        <v>1725</v>
      </c>
      <c r="N76" s="13" t="s">
        <v>119</v>
      </c>
      <c r="O76" s="13" t="s">
        <v>58</v>
      </c>
      <c r="P76" s="13" t="s">
        <v>1439</v>
      </c>
      <c r="V76" s="90">
        <v>2750.0</v>
      </c>
      <c r="W76" s="13" t="s">
        <v>532</v>
      </c>
      <c r="X76" s="13" t="s">
        <v>61</v>
      </c>
      <c r="AA76" s="13" t="s">
        <v>62</v>
      </c>
      <c r="AB76" s="13" t="s">
        <v>1727</v>
      </c>
      <c r="AC76" s="13" t="s">
        <v>1728</v>
      </c>
      <c r="AD76" s="13" t="s">
        <v>108</v>
      </c>
      <c r="AE76" s="13">
        <v>4.0</v>
      </c>
      <c r="AF76" s="13">
        <v>1.0</v>
      </c>
      <c r="AG76" s="13">
        <v>2.0</v>
      </c>
      <c r="AH76" s="13">
        <v>2.0</v>
      </c>
      <c r="AI76" s="13">
        <v>3.0</v>
      </c>
      <c r="AJ76" s="13" t="s">
        <v>66</v>
      </c>
      <c r="AK76" s="13" t="s">
        <v>1735</v>
      </c>
      <c r="AL76" s="13" t="s">
        <v>139</v>
      </c>
      <c r="AM76" s="13" t="s">
        <v>140</v>
      </c>
      <c r="AQ76" s="6" t="str">
        <f t="shared" si="1"/>
        <v>Lives in (Other country). (moving from another country),(Renting),(Condominium/Apartment), Maybe here (Streeterville, Gold Coast). Bedroom (2) Monthly ()(2750). (08/14/15)</v>
      </c>
      <c r="AR76" s="13" t="s">
        <v>69</v>
      </c>
      <c r="AS76" s="2" t="s">
        <v>1741</v>
      </c>
      <c r="AT76" s="13" t="s">
        <v>492</v>
      </c>
      <c r="AV76" s="13" t="s">
        <v>637</v>
      </c>
      <c r="AW76" s="13" t="s">
        <v>1744</v>
      </c>
    </row>
    <row r="77">
      <c r="A77" s="12">
        <v>42177.78981265046</v>
      </c>
      <c r="B77" s="13" t="s">
        <v>1745</v>
      </c>
      <c r="C77" s="13" t="s">
        <v>51</v>
      </c>
      <c r="D77" s="13" t="s">
        <v>1746</v>
      </c>
      <c r="E77" s="13" t="s">
        <v>1747</v>
      </c>
      <c r="F77" s="13" t="s">
        <v>53</v>
      </c>
      <c r="G77" s="13">
        <v>2.0</v>
      </c>
      <c r="H77" s="13" t="s">
        <v>54</v>
      </c>
      <c r="I77" s="13">
        <v>60654.0</v>
      </c>
      <c r="K77" s="13">
        <v>30.0</v>
      </c>
      <c r="L77" s="13" t="s">
        <v>100</v>
      </c>
      <c r="M77" s="13" t="s">
        <v>1748</v>
      </c>
      <c r="N77" s="13" t="s">
        <v>119</v>
      </c>
      <c r="O77" s="13" t="s">
        <v>58</v>
      </c>
      <c r="P77" s="13" t="s">
        <v>1749</v>
      </c>
      <c r="V77" s="13">
        <v>2000.0</v>
      </c>
      <c r="W77" s="13" t="s">
        <v>439</v>
      </c>
      <c r="X77" s="13" t="s">
        <v>61</v>
      </c>
      <c r="AA77" s="13" t="s">
        <v>62</v>
      </c>
      <c r="AB77" s="13" t="s">
        <v>1755</v>
      </c>
      <c r="AC77" s="13" t="s">
        <v>1757</v>
      </c>
      <c r="AD77" s="13" t="s">
        <v>108</v>
      </c>
      <c r="AE77" s="13">
        <v>4.0</v>
      </c>
      <c r="AF77" s="13">
        <v>3.0</v>
      </c>
      <c r="AG77" s="13">
        <v>4.0</v>
      </c>
      <c r="AH77" s="13">
        <v>2.0</v>
      </c>
      <c r="AI77" s="13">
        <v>5.0</v>
      </c>
      <c r="AJ77" s="13" t="s">
        <v>66</v>
      </c>
      <c r="AK77" s="13" t="s">
        <v>1760</v>
      </c>
      <c r="AL77" s="13" t="s">
        <v>67</v>
      </c>
      <c r="AQ77" s="6" t="str">
        <f t="shared" si="1"/>
        <v>Lives in (Raleigh, North Carolina). (Relocating from outside the area),(Renting),(Condominium/Apartment), Maybe here (west loop, Lakeview, river north). Bedroom (2) Monthly ()(2000). (08/17/15)</v>
      </c>
      <c r="AR77" s="13" t="s">
        <v>69</v>
      </c>
      <c r="AS77" s="2" t="s">
        <v>1762</v>
      </c>
      <c r="AT77" s="13" t="s">
        <v>126</v>
      </c>
      <c r="AU77" s="2" t="s">
        <v>1765</v>
      </c>
      <c r="AV77" s="13" t="s">
        <v>1472</v>
      </c>
      <c r="AW77" s="13" t="s">
        <v>1767</v>
      </c>
    </row>
    <row r="78">
      <c r="A78" s="12">
        <v>42177.92073633102</v>
      </c>
      <c r="B78" s="13" t="s">
        <v>144</v>
      </c>
      <c r="C78" s="13" t="s">
        <v>51</v>
      </c>
      <c r="D78" s="13" t="s">
        <v>1768</v>
      </c>
      <c r="E78" s="13" t="s">
        <v>1769</v>
      </c>
      <c r="F78" s="13" t="s">
        <v>117</v>
      </c>
      <c r="G78" s="13">
        <v>1.0</v>
      </c>
      <c r="H78" s="13" t="s">
        <v>54</v>
      </c>
      <c r="I78" s="13">
        <v>60612.0</v>
      </c>
      <c r="K78" s="13">
        <v>20.0</v>
      </c>
      <c r="L78" s="13" t="s">
        <v>55</v>
      </c>
      <c r="M78" s="13" t="s">
        <v>563</v>
      </c>
      <c r="N78" s="13" t="s">
        <v>119</v>
      </c>
      <c r="O78" s="13" t="s">
        <v>58</v>
      </c>
      <c r="P78" s="13" t="s">
        <v>1772</v>
      </c>
      <c r="V78" s="13">
        <v>1200.0</v>
      </c>
      <c r="W78" s="13" t="s">
        <v>439</v>
      </c>
      <c r="X78" s="13" t="s">
        <v>61</v>
      </c>
      <c r="AA78" s="13" t="s">
        <v>62</v>
      </c>
      <c r="AB78" s="13" t="s">
        <v>1774</v>
      </c>
      <c r="AC78" s="13" t="s">
        <v>90</v>
      </c>
      <c r="AE78" s="13">
        <v>4.0</v>
      </c>
      <c r="AF78" s="13">
        <v>3.0</v>
      </c>
      <c r="AG78" s="13">
        <v>4.0</v>
      </c>
      <c r="AH78" s="13">
        <v>4.0</v>
      </c>
      <c r="AI78" s="13">
        <v>3.0</v>
      </c>
      <c r="AJ78" s="13" t="s">
        <v>66</v>
      </c>
      <c r="AK78" s="13" t="s">
        <v>1777</v>
      </c>
      <c r="AL78" s="13" t="s">
        <v>67</v>
      </c>
      <c r="AM78" s="13" t="s">
        <v>68</v>
      </c>
      <c r="AQ78" s="6" t="str">
        <f t="shared" si="1"/>
        <v>Lives in (Detroit). (Relocating from outside the area),(Renting),(I'm open to options!), Maybe here (Chicago). Bedroom (1) Monthly ()(1200). (08/16/2015)</v>
      </c>
      <c r="AR78" s="13" t="s">
        <v>109</v>
      </c>
      <c r="AS78" s="13" t="s">
        <v>1780</v>
      </c>
      <c r="AT78" s="13" t="s">
        <v>492</v>
      </c>
      <c r="AV78" s="13" t="s">
        <v>98</v>
      </c>
      <c r="AW78" s="13" t="s">
        <v>1767</v>
      </c>
      <c r="AX78" s="13" t="s">
        <v>1782</v>
      </c>
    </row>
    <row r="79">
      <c r="A79" s="12">
        <v>42178.183827280096</v>
      </c>
      <c r="B79" s="13" t="s">
        <v>1784</v>
      </c>
      <c r="C79" s="13" t="s">
        <v>51</v>
      </c>
      <c r="D79" s="13" t="s">
        <v>1785</v>
      </c>
      <c r="E79" s="13" t="s">
        <v>510</v>
      </c>
      <c r="F79" s="13" t="s">
        <v>77</v>
      </c>
      <c r="G79" s="13" t="s">
        <v>897</v>
      </c>
      <c r="H79" s="13" t="s">
        <v>78</v>
      </c>
      <c r="I79" s="13">
        <v>60641.0</v>
      </c>
      <c r="K79" s="13" t="s">
        <v>1786</v>
      </c>
      <c r="L79" s="13" t="s">
        <v>55</v>
      </c>
      <c r="M79" s="13" t="s">
        <v>1788</v>
      </c>
      <c r="N79" s="13" t="s">
        <v>119</v>
      </c>
      <c r="O79" s="13" t="s">
        <v>58</v>
      </c>
      <c r="P79" s="13" t="s">
        <v>1789</v>
      </c>
      <c r="V79" s="13">
        <v>1500.0</v>
      </c>
      <c r="W79" s="13" t="s">
        <v>1790</v>
      </c>
      <c r="X79" s="13" t="s">
        <v>86</v>
      </c>
      <c r="Z79" s="13" t="s">
        <v>105</v>
      </c>
      <c r="AA79" s="13" t="s">
        <v>62</v>
      </c>
      <c r="AB79" s="13" t="s">
        <v>1791</v>
      </c>
      <c r="AC79" s="13" t="s">
        <v>1792</v>
      </c>
      <c r="AE79" s="13">
        <v>3.0</v>
      </c>
      <c r="AF79" s="13">
        <v>4.0</v>
      </c>
      <c r="AG79" s="13">
        <v>2.0</v>
      </c>
      <c r="AH79" s="13">
        <v>1.0</v>
      </c>
      <c r="AI79" s="13">
        <v>3.0</v>
      </c>
      <c r="AJ79" s="13" t="s">
        <v>425</v>
      </c>
      <c r="AK79" s="13" t="s">
        <v>1794</v>
      </c>
      <c r="AL79" s="13" t="s">
        <v>139</v>
      </c>
      <c r="AM79" s="13" t="s">
        <v>426</v>
      </c>
      <c r="AN79" s="13" t="s">
        <v>777</v>
      </c>
      <c r="AO79" s="15"/>
      <c r="AQ79" s="6" t="str">
        <f t="shared" si="1"/>
        <v>Lives in (cragin). (Relocating from outside the area),(Renting),(Single Family Home), Maybe here (Cicero). Bedroom (5+) Monthly ()(1500). (07/01/15)</v>
      </c>
      <c r="AR79" s="13" t="s">
        <v>109</v>
      </c>
      <c r="AS79" s="13" t="s">
        <v>1798</v>
      </c>
      <c r="AT79" s="13" t="s">
        <v>172</v>
      </c>
    </row>
    <row r="80">
      <c r="A80" s="12">
        <v>42178.4339496875</v>
      </c>
      <c r="B80" s="13" t="s">
        <v>1800</v>
      </c>
      <c r="C80" s="13" t="s">
        <v>74</v>
      </c>
      <c r="D80" s="13" t="s">
        <v>1802</v>
      </c>
      <c r="E80" s="13" t="s">
        <v>116</v>
      </c>
      <c r="F80" s="13" t="s">
        <v>77</v>
      </c>
      <c r="G80" s="13">
        <v>3.0</v>
      </c>
      <c r="H80" s="13" t="s">
        <v>78</v>
      </c>
      <c r="I80" s="13">
        <v>60636.0</v>
      </c>
      <c r="K80" s="13" t="s">
        <v>1642</v>
      </c>
      <c r="L80" s="13" t="s">
        <v>100</v>
      </c>
      <c r="M80" s="13" t="s">
        <v>1804</v>
      </c>
      <c r="N80" s="13" t="s">
        <v>1805</v>
      </c>
      <c r="O80" s="13" t="s">
        <v>58</v>
      </c>
      <c r="P80" s="13" t="s">
        <v>1807</v>
      </c>
      <c r="V80" s="74">
        <v>900.0</v>
      </c>
      <c r="W80" s="13" t="s">
        <v>532</v>
      </c>
      <c r="X80" s="13" t="s">
        <v>86</v>
      </c>
      <c r="Y80" s="13" t="s">
        <v>150</v>
      </c>
      <c r="Z80" s="13" t="s">
        <v>105</v>
      </c>
      <c r="AA80" s="13" t="s">
        <v>62</v>
      </c>
      <c r="AB80" s="13" t="s">
        <v>1809</v>
      </c>
      <c r="AC80" s="13" t="s">
        <v>1810</v>
      </c>
      <c r="AD80" s="13" t="s">
        <v>108</v>
      </c>
      <c r="AE80" s="13">
        <v>3.0</v>
      </c>
      <c r="AF80" s="13">
        <v>3.0</v>
      </c>
      <c r="AG80" s="13">
        <v>3.0</v>
      </c>
      <c r="AH80" s="13">
        <v>1.0</v>
      </c>
      <c r="AI80" s="13">
        <v>3.0</v>
      </c>
      <c r="AJ80" s="13" t="s">
        <v>336</v>
      </c>
      <c r="AK80" s="13" t="s">
        <v>1811</v>
      </c>
      <c r="AL80" s="13" t="s">
        <v>92</v>
      </c>
      <c r="AM80" s="13" t="s">
        <v>426</v>
      </c>
      <c r="AN80" s="13" t="s">
        <v>93</v>
      </c>
      <c r="AO80" s="15"/>
      <c r="AQ80" s="6" t="str">
        <f t="shared" si="1"/>
        <v>Lives in (Englewood). (Moving within the city),(Renting),(Single Family Home), Maybe here (Hyde Park, Chatham, Babylon, Beverly,Morgan Park, St.Johns IN, Dyer IN, Crown Point IN, ). Bedroom (3) Monthly ()(900). (09/01/15)</v>
      </c>
      <c r="AR80" s="13" t="s">
        <v>109</v>
      </c>
      <c r="AS80" s="13" t="s">
        <v>1798</v>
      </c>
      <c r="AT80" s="13" t="s">
        <v>172</v>
      </c>
    </row>
    <row r="81">
      <c r="A81" s="12">
        <v>42179.09324983796</v>
      </c>
      <c r="B81" s="13" t="s">
        <v>1817</v>
      </c>
      <c r="C81" s="13" t="s">
        <v>1818</v>
      </c>
      <c r="D81" s="13" t="s">
        <v>563</v>
      </c>
      <c r="E81" s="13" t="s">
        <v>175</v>
      </c>
      <c r="F81" s="13" t="s">
        <v>735</v>
      </c>
      <c r="G81" s="13">
        <v>3.0</v>
      </c>
      <c r="H81" s="13" t="s">
        <v>78</v>
      </c>
      <c r="I81" s="13">
        <v>60628.0</v>
      </c>
      <c r="K81" s="13" t="s">
        <v>1374</v>
      </c>
      <c r="L81" s="13" t="s">
        <v>397</v>
      </c>
      <c r="M81" s="13" t="s">
        <v>1819</v>
      </c>
      <c r="N81" s="13" t="s">
        <v>102</v>
      </c>
      <c r="O81" s="13" t="s">
        <v>58</v>
      </c>
      <c r="P81" s="13" t="s">
        <v>1820</v>
      </c>
      <c r="V81" s="13">
        <v>1300.0</v>
      </c>
      <c r="W81" s="13" t="s">
        <v>439</v>
      </c>
      <c r="X81" s="13" t="s">
        <v>61</v>
      </c>
      <c r="AA81" s="13" t="s">
        <v>62</v>
      </c>
      <c r="AB81" s="13" t="s">
        <v>1822</v>
      </c>
      <c r="AC81" s="13" t="s">
        <v>1823</v>
      </c>
      <c r="AD81" s="13" t="s">
        <v>1825</v>
      </c>
      <c r="AE81" s="13">
        <v>5.0</v>
      </c>
      <c r="AF81" s="13">
        <v>5.0</v>
      </c>
      <c r="AG81" s="13">
        <v>1.0</v>
      </c>
      <c r="AH81" s="13">
        <v>1.0</v>
      </c>
      <c r="AI81" s="13">
        <v>1.0</v>
      </c>
      <c r="AJ81" s="13" t="s">
        <v>66</v>
      </c>
      <c r="AL81" s="13" t="s">
        <v>67</v>
      </c>
      <c r="AM81" s="13" t="s">
        <v>68</v>
      </c>
      <c r="AQ81" s="6" t="str">
        <f t="shared" si="1"/>
        <v>Lives in (Chicago). (Something bigger),(Renting),(Townhome (note that this is not common in city of Chicago)), Maybe here (Open). Bedroom (3) Monthly ()(1300). (08/01/15)</v>
      </c>
      <c r="AR81" s="13" t="s">
        <v>109</v>
      </c>
      <c r="AS81" s="13" t="s">
        <v>1798</v>
      </c>
      <c r="AT81" s="13" t="s">
        <v>172</v>
      </c>
    </row>
    <row r="82">
      <c r="A82" s="12">
        <v>42179.434125405096</v>
      </c>
      <c r="B82" s="13" t="s">
        <v>1829</v>
      </c>
      <c r="C82" s="13" t="s">
        <v>74</v>
      </c>
      <c r="D82" s="13" t="s">
        <v>1830</v>
      </c>
      <c r="E82" s="13" t="s">
        <v>116</v>
      </c>
      <c r="F82" s="13" t="s">
        <v>53</v>
      </c>
      <c r="G82" s="13">
        <v>1.0</v>
      </c>
      <c r="H82" s="13" t="s">
        <v>54</v>
      </c>
      <c r="I82" s="13">
        <v>60641.0</v>
      </c>
      <c r="K82" s="13">
        <v>60.0</v>
      </c>
      <c r="L82" s="13" t="s">
        <v>100</v>
      </c>
      <c r="M82" s="13" t="s">
        <v>1831</v>
      </c>
      <c r="N82" s="13" t="s">
        <v>119</v>
      </c>
      <c r="O82" s="13" t="s">
        <v>58</v>
      </c>
      <c r="P82" s="13" t="s">
        <v>1832</v>
      </c>
      <c r="V82" s="90">
        <v>1000.0</v>
      </c>
      <c r="W82" s="13" t="s">
        <v>121</v>
      </c>
      <c r="X82" s="13" t="s">
        <v>61</v>
      </c>
      <c r="AA82" s="13" t="s">
        <v>62</v>
      </c>
      <c r="AB82" s="13" t="s">
        <v>1833</v>
      </c>
      <c r="AC82" s="13" t="s">
        <v>1834</v>
      </c>
      <c r="AD82" s="13" t="s">
        <v>108</v>
      </c>
      <c r="AE82" s="13">
        <v>5.0</v>
      </c>
      <c r="AF82" s="13">
        <v>3.0</v>
      </c>
      <c r="AG82" s="13">
        <v>4.0</v>
      </c>
      <c r="AH82" s="13">
        <v>4.0</v>
      </c>
      <c r="AI82" s="13">
        <v>5.0</v>
      </c>
      <c r="AJ82" s="13" t="s">
        <v>66</v>
      </c>
      <c r="AK82" s="13" t="s">
        <v>1837</v>
      </c>
      <c r="AL82" s="13" t="s">
        <v>67</v>
      </c>
      <c r="AM82" s="13" t="s">
        <v>426</v>
      </c>
      <c r="AQ82" s="6" t="str">
        <f t="shared" si="1"/>
        <v>Lives in (Montclare/Galewood). (Moving within the city),(Renting),(Condominium/Apartment), Maybe here (Logan Square, Avondale). Bedroom (1) Monthly ()(1000). (09/01/15)</v>
      </c>
      <c r="AR82" s="13" t="s">
        <v>109</v>
      </c>
      <c r="AS82" s="13" t="s">
        <v>1798</v>
      </c>
      <c r="AT82" s="13" t="s">
        <v>172</v>
      </c>
    </row>
    <row r="83">
      <c r="A83" s="12">
        <v>42179.7004083912</v>
      </c>
      <c r="B83" s="13" t="s">
        <v>1840</v>
      </c>
      <c r="C83" s="13" t="s">
        <v>51</v>
      </c>
      <c r="D83" s="13" t="s">
        <v>625</v>
      </c>
      <c r="E83" s="13" t="s">
        <v>1841</v>
      </c>
      <c r="F83" s="13" t="s">
        <v>53</v>
      </c>
      <c r="G83" s="13">
        <v>1.0</v>
      </c>
      <c r="H83" s="13" t="s">
        <v>54</v>
      </c>
      <c r="I83" s="13">
        <v>60654.0</v>
      </c>
      <c r="K83" s="13">
        <v>30.0</v>
      </c>
      <c r="L83" s="13" t="s">
        <v>100</v>
      </c>
      <c r="M83" s="13" t="s">
        <v>1597</v>
      </c>
      <c r="N83" s="13" t="s">
        <v>119</v>
      </c>
      <c r="O83" s="13" t="s">
        <v>58</v>
      </c>
      <c r="P83" s="13" t="s">
        <v>1842</v>
      </c>
      <c r="V83" s="13">
        <v>1000.0</v>
      </c>
      <c r="W83" s="13" t="s">
        <v>1790</v>
      </c>
      <c r="X83" s="13" t="s">
        <v>61</v>
      </c>
      <c r="AA83" s="13" t="s">
        <v>171</v>
      </c>
      <c r="AL83" s="13" t="s">
        <v>67</v>
      </c>
      <c r="AQ83" s="6" t="str">
        <f t="shared" si="1"/>
        <v>Lives in (Naperville). (Relocating from outside the area),(Renting),(Condominium/Apartment), Maybe here (Lincoln Park, Old Town). Bedroom (1) Monthly ()(1000). (8/01/15)</v>
      </c>
      <c r="AR83" s="13" t="s">
        <v>69</v>
      </c>
      <c r="AS83" s="13" t="s">
        <v>1850</v>
      </c>
      <c r="AT83" s="13" t="s">
        <v>96</v>
      </c>
    </row>
    <row r="84">
      <c r="A84" s="12">
        <v>42181.36158708333</v>
      </c>
      <c r="B84" s="13" t="s">
        <v>1852</v>
      </c>
      <c r="C84" s="13" t="s">
        <v>51</v>
      </c>
      <c r="D84" s="13" t="s">
        <v>1853</v>
      </c>
      <c r="E84" s="13" t="s">
        <v>1854</v>
      </c>
      <c r="F84" s="13" t="s">
        <v>117</v>
      </c>
      <c r="G84" s="13">
        <v>2.0</v>
      </c>
      <c r="H84" s="13" t="s">
        <v>54</v>
      </c>
      <c r="I84" s="13">
        <v>60612.0</v>
      </c>
      <c r="K84" s="13" t="s">
        <v>1291</v>
      </c>
      <c r="L84" s="13" t="s">
        <v>55</v>
      </c>
      <c r="N84" s="13" t="s">
        <v>102</v>
      </c>
      <c r="O84" s="13" t="s">
        <v>58</v>
      </c>
      <c r="P84" s="13" t="s">
        <v>1859</v>
      </c>
      <c r="V84" s="13" t="s">
        <v>1860</v>
      </c>
      <c r="W84" s="13" t="s">
        <v>532</v>
      </c>
      <c r="X84" s="13" t="s">
        <v>86</v>
      </c>
      <c r="Y84" s="13" t="s">
        <v>87</v>
      </c>
      <c r="Z84" s="13" t="s">
        <v>88</v>
      </c>
      <c r="AA84" s="13" t="s">
        <v>62</v>
      </c>
      <c r="AB84" s="13" t="s">
        <v>1864</v>
      </c>
      <c r="AC84" s="13" t="s">
        <v>1866</v>
      </c>
      <c r="AD84" s="13" t="s">
        <v>65</v>
      </c>
      <c r="AE84" s="13">
        <v>3.0</v>
      </c>
      <c r="AF84" s="13">
        <v>3.0</v>
      </c>
      <c r="AG84" s="13">
        <v>4.0</v>
      </c>
      <c r="AH84" s="13">
        <v>4.0</v>
      </c>
      <c r="AI84" s="13">
        <v>4.0</v>
      </c>
      <c r="AJ84" s="13" t="s">
        <v>66</v>
      </c>
      <c r="AK84" s="13" t="s">
        <v>1868</v>
      </c>
      <c r="AL84" s="13" t="s">
        <v>67</v>
      </c>
      <c r="AM84" s="13" t="s">
        <v>140</v>
      </c>
      <c r="AN84" s="13" t="s">
        <v>466</v>
      </c>
      <c r="AO84" s="15"/>
      <c r="AQ84" s="6" t="str">
        <f t="shared" si="1"/>
        <v>Lives in (Detroit, MI). (Relocating from outside the area),(Renting),(I'm open to options!), Maybe here (). Bedroom (2) Monthly ()(up to 1400). (08/17/2015)</v>
      </c>
      <c r="AR84" s="13" t="s">
        <v>69</v>
      </c>
      <c r="AS84" s="13" t="s">
        <v>1874</v>
      </c>
      <c r="AT84" s="13" t="s">
        <v>471</v>
      </c>
      <c r="AV84" s="13" t="s">
        <v>883</v>
      </c>
      <c r="AW84" s="13" t="s">
        <v>754</v>
      </c>
    </row>
    <row r="85">
      <c r="A85" s="20">
        <v>42184.58519271991</v>
      </c>
      <c r="B85" s="21" t="s">
        <v>720</v>
      </c>
      <c r="C85" s="21" t="s">
        <v>74</v>
      </c>
      <c r="D85" s="21" t="s">
        <v>1878</v>
      </c>
      <c r="E85" s="21" t="s">
        <v>1879</v>
      </c>
      <c r="F85" s="21" t="s">
        <v>53</v>
      </c>
      <c r="G85" s="21">
        <v>2.0</v>
      </c>
      <c r="H85" s="21" t="s">
        <v>54</v>
      </c>
      <c r="I85" s="21">
        <v>60643.0</v>
      </c>
      <c r="J85" s="31"/>
      <c r="K85" s="21">
        <v>40.0</v>
      </c>
      <c r="L85" s="21" t="s">
        <v>100</v>
      </c>
      <c r="M85" s="31"/>
      <c r="N85" s="21" t="s">
        <v>102</v>
      </c>
      <c r="O85" s="21" t="s">
        <v>82</v>
      </c>
      <c r="P85" s="21" t="s">
        <v>1881</v>
      </c>
      <c r="Q85" s="31"/>
      <c r="R85" s="21" t="s">
        <v>1884</v>
      </c>
      <c r="S85" s="21">
        <v>2000.0</v>
      </c>
      <c r="T85" s="92">
        <v>0.1</v>
      </c>
      <c r="U85" s="21" t="s">
        <v>61</v>
      </c>
      <c r="V85" s="31"/>
      <c r="W85" s="31"/>
      <c r="X85" s="31"/>
      <c r="Y85" s="31"/>
      <c r="Z85" s="31"/>
      <c r="AA85" s="21" t="s">
        <v>171</v>
      </c>
      <c r="AB85" s="31"/>
      <c r="AC85" s="31"/>
      <c r="AD85" s="31"/>
      <c r="AE85" s="31"/>
      <c r="AF85" s="31"/>
      <c r="AG85" s="31"/>
      <c r="AH85" s="31"/>
      <c r="AI85" s="31"/>
      <c r="AJ85" s="31"/>
      <c r="AK85" s="31"/>
      <c r="AL85" s="21" t="s">
        <v>67</v>
      </c>
      <c r="AM85" s="31"/>
      <c r="AN85" s="31"/>
      <c r="AO85" s="31"/>
      <c r="AP85" s="31"/>
      <c r="AQ85" s="47" t="str">
        <f t="shared" si="1"/>
        <v>Lives in (CHICAGO). (Moving within the city),(Buying),(Condominium/Apartment), Maybe here (). Bedroom (2) Monthly (2000)(). (01 01 16)</v>
      </c>
      <c r="AR85" s="21" t="s">
        <v>94</v>
      </c>
      <c r="AS85" s="112" t="s">
        <v>1888</v>
      </c>
      <c r="AT85" s="113" t="s">
        <v>1893</v>
      </c>
      <c r="AU85" s="31"/>
      <c r="AV85" s="31"/>
      <c r="AW85" s="31"/>
      <c r="AX85" s="31"/>
    </row>
    <row r="86">
      <c r="A86" s="12">
        <v>42184.848806469905</v>
      </c>
      <c r="B86" s="13" t="s">
        <v>1898</v>
      </c>
      <c r="C86" s="13" t="s">
        <v>51</v>
      </c>
      <c r="D86" s="13" t="s">
        <v>1768</v>
      </c>
      <c r="E86" s="13" t="s">
        <v>1164</v>
      </c>
      <c r="F86" s="13" t="s">
        <v>53</v>
      </c>
      <c r="G86" s="13">
        <v>1.0</v>
      </c>
      <c r="H86" s="13" t="s">
        <v>54</v>
      </c>
      <c r="I86" s="13">
        <v>60601.0</v>
      </c>
      <c r="K86" s="13">
        <v>60.0</v>
      </c>
      <c r="L86" s="13" t="s">
        <v>100</v>
      </c>
      <c r="M86" s="13" t="s">
        <v>1901</v>
      </c>
      <c r="N86" s="13" t="s">
        <v>119</v>
      </c>
      <c r="O86" s="13" t="s">
        <v>58</v>
      </c>
      <c r="P86" s="13" t="s">
        <v>1902</v>
      </c>
      <c r="V86" s="13">
        <v>950.0</v>
      </c>
      <c r="W86" s="13" t="s">
        <v>532</v>
      </c>
      <c r="X86" s="13" t="s">
        <v>61</v>
      </c>
      <c r="AA86" s="13" t="s">
        <v>62</v>
      </c>
      <c r="AB86" s="13" t="s">
        <v>1905</v>
      </c>
      <c r="AC86" s="13" t="s">
        <v>1907</v>
      </c>
      <c r="AD86" s="13" t="s">
        <v>65</v>
      </c>
      <c r="AE86" s="13">
        <v>5.0</v>
      </c>
      <c r="AF86" s="13">
        <v>5.0</v>
      </c>
      <c r="AG86" s="13">
        <v>3.0</v>
      </c>
      <c r="AH86" s="13">
        <v>5.0</v>
      </c>
      <c r="AI86" s="13">
        <v>4.0</v>
      </c>
      <c r="AJ86" s="13" t="s">
        <v>66</v>
      </c>
      <c r="AK86" s="13" t="s">
        <v>1908</v>
      </c>
      <c r="AL86" s="13" t="s">
        <v>139</v>
      </c>
      <c r="AM86" s="13" t="s">
        <v>68</v>
      </c>
      <c r="AQ86" s="6" t="str">
        <f t="shared" si="1"/>
        <v>Lives in (Detroit). (Relocating from outside the area),(Renting),(Condominium/Apartment), Maybe here (Lakeview Chicago, Lincoln Park Chicago). Bedroom (1) Monthly ()(950). (07/15/2015)</v>
      </c>
      <c r="AR86" s="13" t="s">
        <v>109</v>
      </c>
      <c r="AS86" s="13" t="s">
        <v>1914</v>
      </c>
    </row>
    <row r="87">
      <c r="A87" s="20">
        <v>42185.44046329861</v>
      </c>
      <c r="B87" s="21" t="s">
        <v>1916</v>
      </c>
      <c r="C87" s="21" t="s">
        <v>51</v>
      </c>
      <c r="D87" s="21" t="s">
        <v>1917</v>
      </c>
      <c r="E87" s="21" t="s">
        <v>1918</v>
      </c>
      <c r="F87" s="21" t="s">
        <v>77</v>
      </c>
      <c r="G87" s="21">
        <v>4.0</v>
      </c>
      <c r="H87" s="21" t="s">
        <v>78</v>
      </c>
      <c r="I87" s="21" t="s">
        <v>316</v>
      </c>
      <c r="J87" s="21" t="s">
        <v>316</v>
      </c>
      <c r="K87" s="21">
        <v>90.0</v>
      </c>
      <c r="L87" s="21" t="s">
        <v>397</v>
      </c>
      <c r="M87" s="31"/>
      <c r="N87" s="21" t="s">
        <v>1155</v>
      </c>
      <c r="O87" s="21" t="s">
        <v>82</v>
      </c>
      <c r="P87" s="21" t="s">
        <v>1923</v>
      </c>
      <c r="Q87" s="31"/>
      <c r="R87" s="21" t="s">
        <v>1925</v>
      </c>
      <c r="S87" s="21" t="s">
        <v>1926</v>
      </c>
      <c r="T87" s="21">
        <v>0.0</v>
      </c>
      <c r="U87" s="21" t="s">
        <v>86</v>
      </c>
      <c r="V87" s="31"/>
      <c r="W87" s="31"/>
      <c r="X87" s="31"/>
      <c r="Y87" s="21" t="s">
        <v>534</v>
      </c>
      <c r="Z87" s="21" t="s">
        <v>105</v>
      </c>
      <c r="AA87" s="21" t="s">
        <v>62</v>
      </c>
      <c r="AB87" s="21" t="s">
        <v>1929</v>
      </c>
      <c r="AC87" s="21" t="s">
        <v>1932</v>
      </c>
      <c r="AD87" s="21" t="s">
        <v>179</v>
      </c>
      <c r="AE87" s="21">
        <v>3.0</v>
      </c>
      <c r="AF87" s="21">
        <v>4.0</v>
      </c>
      <c r="AG87" s="21">
        <v>4.0</v>
      </c>
      <c r="AH87" s="21">
        <v>1.0</v>
      </c>
      <c r="AI87" s="21">
        <v>4.0</v>
      </c>
      <c r="AJ87" s="21" t="s">
        <v>66</v>
      </c>
      <c r="AK87" s="31"/>
      <c r="AL87" s="21" t="s">
        <v>67</v>
      </c>
      <c r="AM87" s="21" t="s">
        <v>68</v>
      </c>
      <c r="AN87" s="21" t="s">
        <v>466</v>
      </c>
      <c r="AO87" s="88"/>
      <c r="AP87" s="31"/>
      <c r="AQ87" s="47" t="str">
        <f t="shared" si="1"/>
        <v>Lives in (WICHITA FALLS, TX). (Relocating from outside the area),(Buying),(Single Family Home), Maybe here (). Bedroom (4) Monthly ($1900/month)(). (08/25/2015)</v>
      </c>
      <c r="AR87" s="21" t="s">
        <v>94</v>
      </c>
      <c r="AS87" s="112" t="s">
        <v>1938</v>
      </c>
      <c r="AT87" s="113" t="s">
        <v>1939</v>
      </c>
      <c r="AU87" s="31"/>
      <c r="AV87" s="31"/>
      <c r="AW87" s="31"/>
      <c r="AX87" s="31"/>
    </row>
    <row r="88">
      <c r="A88" s="20">
        <v>42186.651652685185</v>
      </c>
      <c r="B88" s="21" t="s">
        <v>1941</v>
      </c>
      <c r="C88" s="21" t="s">
        <v>1942</v>
      </c>
      <c r="D88" s="21" t="s">
        <v>1943</v>
      </c>
      <c r="E88" s="21">
        <v>2016.0</v>
      </c>
      <c r="F88" s="21" t="s">
        <v>77</v>
      </c>
      <c r="G88" s="21">
        <v>3.0</v>
      </c>
      <c r="H88" s="21" t="s">
        <v>78</v>
      </c>
      <c r="I88" s="21" t="s">
        <v>892</v>
      </c>
      <c r="J88" s="31"/>
      <c r="K88" s="21" t="s">
        <v>436</v>
      </c>
      <c r="L88" s="21" t="s">
        <v>55</v>
      </c>
      <c r="M88" s="21" t="s">
        <v>1944</v>
      </c>
      <c r="N88" s="21" t="s">
        <v>102</v>
      </c>
      <c r="O88" s="21" t="s">
        <v>58</v>
      </c>
      <c r="P88" s="21" t="s">
        <v>1945</v>
      </c>
      <c r="Q88" s="31"/>
      <c r="R88" s="31"/>
      <c r="S88" s="31"/>
      <c r="T88" s="31"/>
      <c r="U88" s="31"/>
      <c r="V88" s="21" t="s">
        <v>1946</v>
      </c>
      <c r="W88" s="21" t="s">
        <v>439</v>
      </c>
      <c r="X88" s="21" t="s">
        <v>86</v>
      </c>
      <c r="Y88" s="21" t="s">
        <v>652</v>
      </c>
      <c r="Z88" s="21" t="s">
        <v>88</v>
      </c>
      <c r="AA88" s="21" t="s">
        <v>62</v>
      </c>
      <c r="AB88" s="21" t="s">
        <v>1949</v>
      </c>
      <c r="AC88" s="21" t="s">
        <v>1951</v>
      </c>
      <c r="AD88" s="21" t="s">
        <v>623</v>
      </c>
      <c r="AE88" s="21">
        <v>4.0</v>
      </c>
      <c r="AF88" s="21">
        <v>5.0</v>
      </c>
      <c r="AG88" s="21">
        <v>4.0</v>
      </c>
      <c r="AH88" s="21">
        <v>4.0</v>
      </c>
      <c r="AI88" s="21">
        <v>5.0</v>
      </c>
      <c r="AJ88" s="21" t="s">
        <v>425</v>
      </c>
      <c r="AK88" s="114" t="s">
        <v>1955</v>
      </c>
      <c r="AL88" s="48" t="s">
        <v>67</v>
      </c>
      <c r="AM88" s="48" t="s">
        <v>140</v>
      </c>
      <c r="AN88" s="48" t="s">
        <v>806</v>
      </c>
      <c r="AO88" s="115"/>
      <c r="AP88" s="116"/>
      <c r="AQ88" s="47" t="str">
        <f t="shared" si="1"/>
        <v>Lives in (Dublin, Ireland). (Emirgrating from Ireland),(Renting),(Single Family Home), Maybe here (Not sure yet. Somewhere great for young families. Good schools). Bedroom (3) Monthly ()(1000 (we do not know enough about rental charges)). (2016)</v>
      </c>
      <c r="AR88" s="21" t="s">
        <v>94</v>
      </c>
      <c r="AS88" s="112" t="s">
        <v>1967</v>
      </c>
      <c r="AT88" s="113" t="s">
        <v>1939</v>
      </c>
      <c r="AU88" s="31"/>
      <c r="AV88" s="31"/>
      <c r="AW88" s="31"/>
      <c r="AX88" s="31"/>
    </row>
    <row r="89">
      <c r="A89" s="20">
        <v>42187.433660219904</v>
      </c>
      <c r="B89" s="21" t="s">
        <v>1970</v>
      </c>
      <c r="C89" s="21" t="s">
        <v>51</v>
      </c>
      <c r="D89" s="21" t="s">
        <v>1972</v>
      </c>
      <c r="E89" s="21" t="s">
        <v>1974</v>
      </c>
      <c r="F89" s="21" t="s">
        <v>77</v>
      </c>
      <c r="G89" s="21">
        <v>4.0</v>
      </c>
      <c r="H89" s="21" t="s">
        <v>78</v>
      </c>
      <c r="I89" s="21">
        <v>60661.0</v>
      </c>
      <c r="J89" s="31"/>
      <c r="K89" s="21">
        <v>35.0</v>
      </c>
      <c r="L89" s="21" t="s">
        <v>100</v>
      </c>
      <c r="M89" s="31"/>
      <c r="N89" s="21" t="s">
        <v>1976</v>
      </c>
      <c r="O89" s="21" t="s">
        <v>82</v>
      </c>
      <c r="P89" s="21" t="s">
        <v>1977</v>
      </c>
      <c r="Q89" s="31"/>
      <c r="R89" s="21" t="s">
        <v>1978</v>
      </c>
      <c r="S89" s="21" t="s">
        <v>1979</v>
      </c>
      <c r="T89" s="92">
        <v>0.2</v>
      </c>
      <c r="U89" s="21" t="s">
        <v>86</v>
      </c>
      <c r="V89" s="31"/>
      <c r="W89" s="31"/>
      <c r="X89" s="31"/>
      <c r="Y89" s="21" t="s">
        <v>87</v>
      </c>
      <c r="Z89" s="21" t="s">
        <v>105</v>
      </c>
      <c r="AA89" s="21" t="s">
        <v>62</v>
      </c>
      <c r="AB89" s="21" t="s">
        <v>1983</v>
      </c>
      <c r="AC89" s="21" t="s">
        <v>64</v>
      </c>
      <c r="AD89" s="21" t="s">
        <v>1984</v>
      </c>
      <c r="AE89" s="21">
        <v>5.0</v>
      </c>
      <c r="AF89" s="21">
        <v>5.0</v>
      </c>
      <c r="AG89" s="21">
        <v>2.0</v>
      </c>
      <c r="AH89" s="21">
        <v>2.0</v>
      </c>
      <c r="AI89" s="21">
        <v>5.0</v>
      </c>
      <c r="AJ89" s="21" t="s">
        <v>336</v>
      </c>
      <c r="AK89" s="31"/>
      <c r="AL89" s="21" t="s">
        <v>152</v>
      </c>
      <c r="AM89" s="21" t="s">
        <v>426</v>
      </c>
      <c r="AN89" s="21" t="s">
        <v>466</v>
      </c>
      <c r="AO89" s="88"/>
      <c r="AP89" s="31"/>
      <c r="AQ89" s="47" t="str">
        <f t="shared" si="1"/>
        <v>Lives in (Bloomington, IN). (Relocating from outside the area),(Buying),(Single Family Home), Maybe here (). Bedroom (4) Monthly (2,000 - 2,500)(). (07/01/2017)</v>
      </c>
      <c r="AR89" s="21" t="s">
        <v>94</v>
      </c>
      <c r="AS89" s="112" t="s">
        <v>1989</v>
      </c>
      <c r="AT89" s="113" t="s">
        <v>1991</v>
      </c>
      <c r="AU89" s="31"/>
      <c r="AV89" s="31"/>
      <c r="AW89" s="31"/>
      <c r="AX89" s="31"/>
    </row>
    <row r="90">
      <c r="A90" s="60">
        <v>42189.475270509254</v>
      </c>
      <c r="B90" s="61" t="s">
        <v>1992</v>
      </c>
      <c r="C90" s="61" t="s">
        <v>51</v>
      </c>
      <c r="D90" s="61" t="s">
        <v>1993</v>
      </c>
      <c r="E90" s="61" t="s">
        <v>1994</v>
      </c>
      <c r="F90" s="61" t="s">
        <v>77</v>
      </c>
      <c r="G90" s="61">
        <v>1.0</v>
      </c>
      <c r="H90" s="61" t="s">
        <v>78</v>
      </c>
      <c r="I90" s="61">
        <v>60061.0</v>
      </c>
      <c r="J90" s="62"/>
      <c r="K90" s="61">
        <v>50.0</v>
      </c>
      <c r="L90" s="61" t="s">
        <v>55</v>
      </c>
      <c r="M90" s="61" t="s">
        <v>1335</v>
      </c>
      <c r="N90" s="61" t="s">
        <v>958</v>
      </c>
      <c r="O90" s="61" t="s">
        <v>58</v>
      </c>
      <c r="P90" s="61" t="s">
        <v>1997</v>
      </c>
      <c r="Q90" s="62"/>
      <c r="R90" s="62"/>
      <c r="S90" s="62"/>
      <c r="T90" s="62"/>
      <c r="U90" s="62"/>
      <c r="V90" s="61" t="s">
        <v>1998</v>
      </c>
      <c r="W90" s="61" t="s">
        <v>149</v>
      </c>
      <c r="X90" s="61" t="s">
        <v>61</v>
      </c>
      <c r="Y90" s="62"/>
      <c r="Z90" s="62"/>
      <c r="AA90" s="61" t="s">
        <v>62</v>
      </c>
      <c r="AB90" s="61" t="s">
        <v>2002</v>
      </c>
      <c r="AC90" s="61" t="s">
        <v>588</v>
      </c>
      <c r="AD90" s="61" t="s">
        <v>854</v>
      </c>
      <c r="AE90" s="61">
        <v>5.0</v>
      </c>
      <c r="AF90" s="61">
        <v>3.0</v>
      </c>
      <c r="AG90" s="61">
        <v>4.0</v>
      </c>
      <c r="AH90" s="61">
        <v>4.0</v>
      </c>
      <c r="AI90" s="61">
        <v>5.0</v>
      </c>
      <c r="AJ90" s="61" t="s">
        <v>66</v>
      </c>
      <c r="AK90" s="61" t="s">
        <v>2004</v>
      </c>
      <c r="AL90" s="61" t="s">
        <v>152</v>
      </c>
      <c r="AM90" s="61" t="s">
        <v>124</v>
      </c>
      <c r="AN90" s="62"/>
      <c r="AO90" s="62"/>
      <c r="AP90" s="62"/>
      <c r="AQ90" s="70" t="str">
        <f t="shared" si="1"/>
        <v>Lives in (Lima, Peru, South America). (Relocating from outside the area),(Renting),(Single Family Home), Maybe here (downtown chicago). Bedroom (1) Monthly ()(1,500 to 2,500). (11/01/15)</v>
      </c>
      <c r="AR90" s="21" t="s">
        <v>94</v>
      </c>
      <c r="AS90" s="112" t="s">
        <v>2006</v>
      </c>
      <c r="AT90" s="113" t="s">
        <v>1893</v>
      </c>
      <c r="AU90" s="62"/>
      <c r="AV90" s="62"/>
      <c r="AW90" s="62"/>
      <c r="AX90" s="62"/>
    </row>
    <row r="91">
      <c r="A91" s="12">
        <v>42191.558289259265</v>
      </c>
      <c r="B91" s="13" t="s">
        <v>1829</v>
      </c>
      <c r="C91" s="13" t="s">
        <v>51</v>
      </c>
      <c r="D91" s="13" t="s">
        <v>2008</v>
      </c>
      <c r="E91" s="13" t="s">
        <v>1994</v>
      </c>
      <c r="F91" s="13" t="s">
        <v>53</v>
      </c>
      <c r="G91" s="13">
        <v>1.0</v>
      </c>
      <c r="H91" s="13" t="s">
        <v>54</v>
      </c>
      <c r="I91" s="13">
        <v>60654.0</v>
      </c>
      <c r="K91" s="13">
        <v>15.0</v>
      </c>
      <c r="L91" s="13" t="s">
        <v>55</v>
      </c>
      <c r="M91" s="13" t="s">
        <v>493</v>
      </c>
      <c r="N91" s="13" t="s">
        <v>102</v>
      </c>
      <c r="O91" s="13" t="s">
        <v>58</v>
      </c>
      <c r="P91" s="13" t="s">
        <v>2011</v>
      </c>
      <c r="V91" s="13" t="s">
        <v>2012</v>
      </c>
      <c r="W91" s="13" t="s">
        <v>149</v>
      </c>
      <c r="X91" s="13" t="s">
        <v>61</v>
      </c>
      <c r="AA91" s="13" t="s">
        <v>62</v>
      </c>
      <c r="AC91" s="13" t="s">
        <v>2013</v>
      </c>
      <c r="AE91" s="13">
        <v>3.0</v>
      </c>
      <c r="AF91" s="13">
        <v>1.0</v>
      </c>
      <c r="AG91" s="13">
        <v>3.0</v>
      </c>
      <c r="AH91" s="13">
        <v>1.0</v>
      </c>
      <c r="AI91" s="13">
        <v>4.0</v>
      </c>
      <c r="AJ91" s="13" t="s">
        <v>336</v>
      </c>
      <c r="AL91" s="13" t="s">
        <v>139</v>
      </c>
      <c r="AM91" s="13" t="s">
        <v>140</v>
      </c>
      <c r="AQ91" s="118" t="str">
        <f t="shared" si="1"/>
        <v>Lives in (Cambridge, Mass). (Relocating from outside the area),(Renting),(Condominium/Apartment), Maybe here (River North). Bedroom (1) Monthly ()(2200-2500). (11/01/15)</v>
      </c>
      <c r="AR91" s="95" t="s">
        <v>109</v>
      </c>
      <c r="AS91" s="13" t="s">
        <v>2018</v>
      </c>
      <c r="AT91" s="13" t="s">
        <v>492</v>
      </c>
      <c r="AV91" s="13" t="s">
        <v>750</v>
      </c>
    </row>
    <row r="92">
      <c r="A92" s="12">
        <v>42192.392342534724</v>
      </c>
      <c r="B92" s="13" t="s">
        <v>2021</v>
      </c>
      <c r="C92" s="13" t="s">
        <v>434</v>
      </c>
      <c r="D92" s="13" t="s">
        <v>2022</v>
      </c>
      <c r="E92" s="13" t="s">
        <v>175</v>
      </c>
      <c r="F92" s="13" t="s">
        <v>117</v>
      </c>
      <c r="G92" s="13">
        <v>1.0</v>
      </c>
      <c r="H92" s="13" t="s">
        <v>54</v>
      </c>
      <c r="I92" s="13">
        <v>60106.0</v>
      </c>
      <c r="K92" s="13">
        <v>40.0</v>
      </c>
      <c r="L92" s="13" t="s">
        <v>397</v>
      </c>
      <c r="M92" s="13" t="s">
        <v>2024</v>
      </c>
      <c r="N92" s="13" t="s">
        <v>765</v>
      </c>
      <c r="O92" s="13" t="s">
        <v>58</v>
      </c>
      <c r="P92" s="13" t="s">
        <v>2026</v>
      </c>
      <c r="V92" s="13">
        <v>1100.0</v>
      </c>
      <c r="W92" s="13" t="s">
        <v>532</v>
      </c>
      <c r="X92" s="13" t="s">
        <v>61</v>
      </c>
      <c r="AA92" s="13" t="s">
        <v>62</v>
      </c>
      <c r="AC92" s="13" t="s">
        <v>2027</v>
      </c>
      <c r="AE92" s="13">
        <v>1.0</v>
      </c>
      <c r="AF92" s="13">
        <v>2.0</v>
      </c>
      <c r="AG92" s="13">
        <v>3.0</v>
      </c>
      <c r="AH92" s="13">
        <v>4.0</v>
      </c>
      <c r="AI92" s="13">
        <v>3.0</v>
      </c>
      <c r="AJ92" s="13" t="s">
        <v>66</v>
      </c>
      <c r="AL92" s="13" t="s">
        <v>67</v>
      </c>
      <c r="AM92" s="13" t="s">
        <v>68</v>
      </c>
      <c r="AQ92" s="118" t="str">
        <f t="shared" si="1"/>
        <v>Lives in (LaGrange Park). (Moving from suburb to suburb),(Renting),(I'm open to options!), Maybe here (Oak Brook, IL). Bedroom (1) Monthly ()(1100). (08/01/15)</v>
      </c>
      <c r="AR92" s="13" t="s">
        <v>69</v>
      </c>
      <c r="AT92" s="13" t="s">
        <v>96</v>
      </c>
    </row>
    <row r="93">
      <c r="A93" s="12">
        <v>42193.63993896991</v>
      </c>
      <c r="B93" s="13" t="s">
        <v>2030</v>
      </c>
      <c r="C93" s="13" t="s">
        <v>51</v>
      </c>
      <c r="D93" s="13" t="s">
        <v>2033</v>
      </c>
      <c r="E93" s="13" t="s">
        <v>1385</v>
      </c>
      <c r="F93" s="13" t="s">
        <v>53</v>
      </c>
      <c r="G93" s="13">
        <v>1.0</v>
      </c>
      <c r="H93" s="13" t="s">
        <v>54</v>
      </c>
      <c r="I93" s="13" t="s">
        <v>892</v>
      </c>
      <c r="K93" s="13">
        <v>15.0</v>
      </c>
      <c r="L93" s="13" t="s">
        <v>397</v>
      </c>
      <c r="N93" s="13" t="s">
        <v>119</v>
      </c>
      <c r="O93" s="13" t="s">
        <v>58</v>
      </c>
      <c r="P93" s="13" t="s">
        <v>2035</v>
      </c>
      <c r="V93" s="13">
        <v>1600.0</v>
      </c>
      <c r="W93" s="13" t="s">
        <v>532</v>
      </c>
      <c r="X93" s="13" t="s">
        <v>61</v>
      </c>
      <c r="AA93" s="13" t="s">
        <v>62</v>
      </c>
      <c r="AC93" s="13" t="s">
        <v>1728</v>
      </c>
      <c r="AE93" s="13">
        <v>4.0</v>
      </c>
      <c r="AF93" s="13">
        <v>3.0</v>
      </c>
      <c r="AG93" s="13">
        <v>5.0</v>
      </c>
      <c r="AH93" s="13">
        <v>5.0</v>
      </c>
      <c r="AI93" s="13">
        <v>4.0</v>
      </c>
      <c r="AJ93" s="13" t="s">
        <v>66</v>
      </c>
      <c r="AL93" s="13" t="s">
        <v>67</v>
      </c>
      <c r="AM93" s="13" t="s">
        <v>68</v>
      </c>
      <c r="AQ93" s="118" t="str">
        <f t="shared" si="1"/>
        <v>Lives in (delray beach, FL). (Relocating from outside the area),(Renting),(Condominium/Apartment), Maybe here (). Bedroom (1) Monthly ()(1600). (10/01/15)</v>
      </c>
      <c r="AR93" s="13" t="s">
        <v>109</v>
      </c>
      <c r="AS93" s="13" t="s">
        <v>2039</v>
      </c>
      <c r="AT93" s="13" t="s">
        <v>96</v>
      </c>
    </row>
    <row r="94">
      <c r="A94" s="12">
        <v>42193.66841909722</v>
      </c>
      <c r="B94" s="13" t="s">
        <v>2040</v>
      </c>
      <c r="C94" s="13" t="s">
        <v>74</v>
      </c>
      <c r="D94" s="13" t="s">
        <v>495</v>
      </c>
      <c r="E94" s="13" t="s">
        <v>175</v>
      </c>
      <c r="F94" s="13" t="s">
        <v>53</v>
      </c>
      <c r="G94" s="13">
        <v>1.0</v>
      </c>
      <c r="H94" s="13" t="s">
        <v>54</v>
      </c>
      <c r="I94" s="13">
        <v>60654.0</v>
      </c>
      <c r="K94" s="13">
        <v>45.0</v>
      </c>
      <c r="L94" s="13" t="s">
        <v>100</v>
      </c>
      <c r="M94" s="13" t="s">
        <v>2042</v>
      </c>
      <c r="N94" s="13" t="s">
        <v>119</v>
      </c>
      <c r="O94" s="13" t="s">
        <v>58</v>
      </c>
      <c r="P94" s="13" t="s">
        <v>2044</v>
      </c>
      <c r="V94" s="13">
        <v>1100.0</v>
      </c>
      <c r="W94" s="13" t="s">
        <v>121</v>
      </c>
      <c r="X94" s="13" t="s">
        <v>61</v>
      </c>
      <c r="AA94" s="13" t="s">
        <v>62</v>
      </c>
      <c r="AB94" s="13" t="s">
        <v>2047</v>
      </c>
      <c r="AC94" s="13" t="s">
        <v>2048</v>
      </c>
      <c r="AD94" s="13" t="s">
        <v>370</v>
      </c>
      <c r="AE94" s="13">
        <v>5.0</v>
      </c>
      <c r="AF94" s="13">
        <v>3.0</v>
      </c>
      <c r="AG94" s="13">
        <v>4.0</v>
      </c>
      <c r="AH94" s="13">
        <v>4.0</v>
      </c>
      <c r="AI94" s="13">
        <v>5.0</v>
      </c>
      <c r="AJ94" s="13" t="s">
        <v>66</v>
      </c>
      <c r="AK94" s="13" t="s">
        <v>2049</v>
      </c>
      <c r="AL94" s="13" t="s">
        <v>139</v>
      </c>
      <c r="AM94" s="13" t="s">
        <v>68</v>
      </c>
      <c r="AQ94" s="118" t="str">
        <f t="shared" si="1"/>
        <v>Lives in (Lincoln Park). (Moving within the city),(Renting),(Condominium/Apartment), Maybe here (Ukrainian Village, Noble Square, Bucktown, Wicker Park, West Town, Logan Square). Bedroom (1) Monthly ()(1100). (08/01/15)</v>
      </c>
      <c r="AR94" s="13" t="s">
        <v>109</v>
      </c>
      <c r="AS94" s="13" t="s">
        <v>2053</v>
      </c>
      <c r="AT94" s="13" t="s">
        <v>172</v>
      </c>
    </row>
    <row r="95">
      <c r="A95" s="12">
        <v>42194.459227824074</v>
      </c>
      <c r="B95" s="13" t="s">
        <v>2056</v>
      </c>
      <c r="C95" s="13" t="s">
        <v>51</v>
      </c>
      <c r="D95" s="13" t="s">
        <v>2057</v>
      </c>
      <c r="E95" s="13" t="s">
        <v>2058</v>
      </c>
      <c r="F95" s="13" t="s">
        <v>117</v>
      </c>
      <c r="G95" s="13">
        <v>1.0</v>
      </c>
      <c r="H95" s="13" t="s">
        <v>54</v>
      </c>
      <c r="I95" s="13">
        <v>60602.0</v>
      </c>
      <c r="K95" s="13" t="s">
        <v>2059</v>
      </c>
      <c r="L95" s="13" t="s">
        <v>55</v>
      </c>
      <c r="N95" s="13" t="s">
        <v>2060</v>
      </c>
      <c r="O95" s="13" t="s">
        <v>82</v>
      </c>
      <c r="P95" s="13" t="s">
        <v>2061</v>
      </c>
      <c r="R95" s="13" t="s">
        <v>2063</v>
      </c>
      <c r="S95" s="13" t="s">
        <v>2064</v>
      </c>
      <c r="T95" s="14">
        <v>0.1</v>
      </c>
      <c r="U95" s="13" t="s">
        <v>61</v>
      </c>
      <c r="AA95" s="13" t="s">
        <v>62</v>
      </c>
      <c r="AC95" s="13" t="s">
        <v>2065</v>
      </c>
      <c r="AE95" s="13">
        <v>3.0</v>
      </c>
      <c r="AF95" s="13">
        <v>2.0</v>
      </c>
      <c r="AG95" s="13">
        <v>5.0</v>
      </c>
      <c r="AH95" s="13">
        <v>5.0</v>
      </c>
      <c r="AI95" s="13">
        <v>4.0</v>
      </c>
      <c r="AJ95" s="13" t="s">
        <v>66</v>
      </c>
      <c r="AL95" s="13" t="s">
        <v>152</v>
      </c>
      <c r="AM95" s="13" t="s">
        <v>140</v>
      </c>
      <c r="AQ95" s="118" t="str">
        <f t="shared" si="1"/>
        <v>Lives in (Nassau County, New York). (Relocating from outside the area),(Buying),(I'm open to options!), Maybe here (). Bedroom (1) Monthly (2,000 month)(). (09/01/2015)</v>
      </c>
      <c r="AR95" s="13" t="s">
        <v>109</v>
      </c>
      <c r="AS95" s="13" t="s">
        <v>2069</v>
      </c>
      <c r="AT95" s="13" t="s">
        <v>492</v>
      </c>
      <c r="AV95" s="13" t="s">
        <v>2072</v>
      </c>
      <c r="AW95" s="13" t="s">
        <v>493</v>
      </c>
      <c r="AX95" s="13" t="s">
        <v>637</v>
      </c>
    </row>
    <row r="96">
      <c r="A96" s="12">
        <v>42195.1668209375</v>
      </c>
      <c r="B96" s="13" t="s">
        <v>2075</v>
      </c>
      <c r="C96" s="13" t="s">
        <v>434</v>
      </c>
      <c r="D96" s="13" t="s">
        <v>2077</v>
      </c>
      <c r="E96" s="13" t="s">
        <v>2078</v>
      </c>
      <c r="F96" s="13" t="s">
        <v>77</v>
      </c>
      <c r="G96" s="13">
        <v>2.0</v>
      </c>
      <c r="H96" s="13" t="s">
        <v>54</v>
      </c>
      <c r="I96" s="13" t="s">
        <v>415</v>
      </c>
      <c r="J96" s="13" t="s">
        <v>415</v>
      </c>
      <c r="K96" s="13" t="s">
        <v>415</v>
      </c>
      <c r="L96" s="13" t="s">
        <v>167</v>
      </c>
      <c r="M96" s="13" t="s">
        <v>2080</v>
      </c>
      <c r="N96" s="13" t="s">
        <v>437</v>
      </c>
      <c r="O96" s="13" t="s">
        <v>58</v>
      </c>
      <c r="P96" s="13" t="s">
        <v>2081</v>
      </c>
      <c r="V96" s="13">
        <v>1500.0</v>
      </c>
      <c r="W96" s="13" t="s">
        <v>149</v>
      </c>
      <c r="X96" s="13" t="s">
        <v>61</v>
      </c>
      <c r="AA96" s="13" t="s">
        <v>62</v>
      </c>
      <c r="AB96" s="13" t="s">
        <v>2082</v>
      </c>
      <c r="AC96" s="13" t="s">
        <v>2083</v>
      </c>
      <c r="AE96" s="13">
        <v>2.0</v>
      </c>
      <c r="AF96" s="13">
        <v>1.0</v>
      </c>
      <c r="AG96" s="13">
        <v>3.0</v>
      </c>
      <c r="AH96" s="13">
        <v>2.0</v>
      </c>
      <c r="AI96" s="13">
        <v>2.0</v>
      </c>
      <c r="AJ96" s="13" t="s">
        <v>425</v>
      </c>
      <c r="AK96" s="13" t="s">
        <v>2085</v>
      </c>
      <c r="AL96" s="13" t="s">
        <v>92</v>
      </c>
      <c r="AQ96" s="118" t="str">
        <f t="shared" si="1"/>
        <v>Lives in (SOUTH CHICAGO HEIGHTS). (Moving from suburb to suburb),(Renting),(Single Family Home), Maybe here (OLYMPIA FIELDS,  TINLEY PARK, ORLAND PARK, MARKHAM, COUNTRY CLUB HILLS, HAZEL CREST, FLOSMOOR, GLENWOOD. SOUTH HOLLAND). Bedroom (2) Monthly ()(1500). (08/31/15)</v>
      </c>
      <c r="AR96" s="13" t="s">
        <v>69</v>
      </c>
      <c r="AS96" s="2" t="s">
        <v>2087</v>
      </c>
      <c r="AT96" s="13" t="s">
        <v>471</v>
      </c>
      <c r="AV96" s="13" t="s">
        <v>2090</v>
      </c>
    </row>
    <row r="97">
      <c r="A97" s="94">
        <v>42195.37444054398</v>
      </c>
      <c r="B97" s="95" t="s">
        <v>2092</v>
      </c>
      <c r="C97" s="95" t="s">
        <v>490</v>
      </c>
      <c r="D97" s="95" t="s">
        <v>2093</v>
      </c>
      <c r="E97" s="95" t="s">
        <v>2094</v>
      </c>
      <c r="F97" s="95" t="s">
        <v>77</v>
      </c>
      <c r="G97" s="95">
        <v>3.0</v>
      </c>
      <c r="H97" s="95" t="s">
        <v>78</v>
      </c>
      <c r="I97" s="95">
        <v>60601.0</v>
      </c>
      <c r="J97" s="95">
        <v>60196.0</v>
      </c>
      <c r="K97" s="95" t="s">
        <v>2099</v>
      </c>
      <c r="L97" s="95" t="s">
        <v>55</v>
      </c>
      <c r="M97" s="95" t="s">
        <v>2100</v>
      </c>
      <c r="N97" s="95" t="s">
        <v>1168</v>
      </c>
      <c r="O97" s="95" t="s">
        <v>82</v>
      </c>
      <c r="P97" s="95" t="s">
        <v>2101</v>
      </c>
      <c r="Q97" s="96"/>
      <c r="R97" s="95" t="s">
        <v>2102</v>
      </c>
      <c r="S97" s="95" t="s">
        <v>2099</v>
      </c>
      <c r="T97" s="98">
        <v>0.1</v>
      </c>
      <c r="U97" s="95" t="s">
        <v>86</v>
      </c>
      <c r="V97" s="96"/>
      <c r="W97" s="96"/>
      <c r="X97" s="96"/>
      <c r="Y97" s="96"/>
      <c r="Z97" s="96"/>
      <c r="AA97" s="95" t="s">
        <v>62</v>
      </c>
      <c r="AB97" s="95" t="s">
        <v>2104</v>
      </c>
      <c r="AC97" s="95" t="s">
        <v>2105</v>
      </c>
      <c r="AD97" s="95" t="s">
        <v>1984</v>
      </c>
      <c r="AE97" s="95">
        <v>3.0</v>
      </c>
      <c r="AF97" s="95">
        <v>5.0</v>
      </c>
      <c r="AG97" s="95">
        <v>4.0</v>
      </c>
      <c r="AH97" s="95">
        <v>1.0</v>
      </c>
      <c r="AI97" s="95">
        <v>3.0</v>
      </c>
      <c r="AJ97" s="95" t="s">
        <v>336</v>
      </c>
      <c r="AK97" s="95" t="s">
        <v>2107</v>
      </c>
      <c r="AL97" s="95" t="s">
        <v>92</v>
      </c>
      <c r="AM97" s="96"/>
      <c r="AN97" s="96"/>
      <c r="AO97" s="96"/>
      <c r="AP97" s="96"/>
      <c r="AQ97" s="118" t="str">
        <f t="shared" si="1"/>
        <v>Lives in (Chicago, South Loop). (Moving from the city to the suburbs),(Buying),(Single Family Home), Maybe here (Long Grove, Lake Forest, Barrington, Elmhurst). Bedroom (3) Monthly (open)(). (05/15/2016)</v>
      </c>
      <c r="AR97" s="95" t="s">
        <v>109</v>
      </c>
      <c r="AS97" s="119" t="s">
        <v>2111</v>
      </c>
      <c r="AT97" s="96"/>
      <c r="AU97" s="96"/>
      <c r="AV97" s="96"/>
      <c r="AW97" s="96"/>
      <c r="AX97" s="96"/>
    </row>
    <row r="98">
      <c r="A98" s="12">
        <v>42199.98753762731</v>
      </c>
      <c r="B98" s="13" t="s">
        <v>2113</v>
      </c>
      <c r="C98" s="13" t="s">
        <v>51</v>
      </c>
      <c r="D98" s="13" t="s">
        <v>2115</v>
      </c>
      <c r="E98" s="13" t="s">
        <v>146</v>
      </c>
      <c r="F98" s="13" t="s">
        <v>53</v>
      </c>
      <c r="G98" s="13">
        <v>1.0</v>
      </c>
      <c r="H98" s="13" t="s">
        <v>54</v>
      </c>
      <c r="I98" s="13">
        <v>60642.0</v>
      </c>
      <c r="K98" s="13">
        <v>30.0</v>
      </c>
      <c r="L98" s="13" t="s">
        <v>100</v>
      </c>
      <c r="M98" s="13" t="s">
        <v>2116</v>
      </c>
      <c r="N98" s="13" t="s">
        <v>119</v>
      </c>
      <c r="O98" s="13" t="s">
        <v>58</v>
      </c>
      <c r="P98" s="13" t="s">
        <v>2120</v>
      </c>
      <c r="V98" s="13">
        <v>1500.0</v>
      </c>
      <c r="W98" s="13" t="s">
        <v>121</v>
      </c>
      <c r="X98" s="13" t="s">
        <v>61</v>
      </c>
      <c r="AA98" s="13" t="s">
        <v>62</v>
      </c>
      <c r="AC98" s="13" t="s">
        <v>2122</v>
      </c>
      <c r="AD98" s="13" t="s">
        <v>65</v>
      </c>
      <c r="AE98" s="13">
        <v>5.0</v>
      </c>
      <c r="AF98" s="13">
        <v>4.0</v>
      </c>
      <c r="AG98" s="13">
        <v>4.0</v>
      </c>
      <c r="AH98" s="13">
        <v>3.0</v>
      </c>
      <c r="AI98" s="13">
        <v>5.0</v>
      </c>
      <c r="AJ98" s="13" t="s">
        <v>66</v>
      </c>
      <c r="AL98" s="13" t="s">
        <v>67</v>
      </c>
      <c r="AM98" s="13" t="s">
        <v>68</v>
      </c>
      <c r="AQ98" s="118" t="str">
        <f t="shared" si="1"/>
        <v>Lives in (Sandy, Utah). (Relocating from outside the area),(Renting),(Condominium/Apartment), Maybe here (Lincoln Park, Wicker Park, Lakeview, Gold Coast, Wrigleyville, Edgewater, Buena Park, Old Town). Bedroom (1) Monthly ()(1500). (08/01/2015)</v>
      </c>
      <c r="AR98" s="13" t="s">
        <v>69</v>
      </c>
      <c r="AS98" s="13" t="s">
        <v>2127</v>
      </c>
      <c r="AT98" s="13" t="s">
        <v>96</v>
      </c>
      <c r="AV98" s="13" t="s">
        <v>98</v>
      </c>
      <c r="AW98" s="13" t="s">
        <v>143</v>
      </c>
      <c r="AX98" s="13" t="s">
        <v>495</v>
      </c>
    </row>
    <row r="99">
      <c r="A99" s="12">
        <v>42201.551669849534</v>
      </c>
      <c r="B99" s="13" t="s">
        <v>2129</v>
      </c>
      <c r="C99" s="13" t="s">
        <v>2130</v>
      </c>
      <c r="D99" s="13" t="s">
        <v>2131</v>
      </c>
      <c r="E99" s="13" t="s">
        <v>2132</v>
      </c>
      <c r="F99" s="13" t="s">
        <v>53</v>
      </c>
      <c r="G99" s="13">
        <v>1.0</v>
      </c>
      <c r="H99" s="13" t="s">
        <v>54</v>
      </c>
      <c r="I99" s="13" t="s">
        <v>1261</v>
      </c>
      <c r="K99" s="13">
        <v>30.0</v>
      </c>
      <c r="L99" s="13" t="s">
        <v>55</v>
      </c>
      <c r="N99" s="13" t="s">
        <v>2137</v>
      </c>
      <c r="O99" s="13" t="s">
        <v>58</v>
      </c>
      <c r="P99" s="13" t="s">
        <v>2138</v>
      </c>
      <c r="V99" s="13" t="s">
        <v>2139</v>
      </c>
      <c r="W99" s="13" t="s">
        <v>121</v>
      </c>
      <c r="X99" s="13" t="s">
        <v>61</v>
      </c>
      <c r="AA99" s="13" t="s">
        <v>62</v>
      </c>
      <c r="AC99" s="13" t="s">
        <v>2140</v>
      </c>
      <c r="AD99" s="13" t="s">
        <v>179</v>
      </c>
      <c r="AE99" s="13">
        <v>3.0</v>
      </c>
      <c r="AF99" s="13">
        <v>4.0</v>
      </c>
      <c r="AG99" s="13">
        <v>2.0</v>
      </c>
      <c r="AI99" s="13">
        <v>3.0</v>
      </c>
      <c r="AJ99" s="13" t="s">
        <v>425</v>
      </c>
      <c r="AL99" s="13" t="s">
        <v>139</v>
      </c>
      <c r="AM99" s="13" t="s">
        <v>68</v>
      </c>
      <c r="AQ99" s="118" t="str">
        <f t="shared" si="1"/>
        <v>Lives in (ALGERIA). (MOVING FROM ANOTHER COUNTRY),(Renting),(Condominium/Apartment), Maybe here (). Bedroom (1) Monthly ()(500 USD). (09/10/2016)</v>
      </c>
      <c r="AR99" s="13" t="s">
        <v>69</v>
      </c>
      <c r="AS99" s="13" t="s">
        <v>2141</v>
      </c>
      <c r="AT99" s="13" t="s">
        <v>172</v>
      </c>
    </row>
    <row r="100">
      <c r="A100" s="12">
        <v>42202.528052106485</v>
      </c>
      <c r="B100" s="13" t="s">
        <v>2142</v>
      </c>
      <c r="C100" s="13" t="s">
        <v>51</v>
      </c>
      <c r="D100" s="13" t="s">
        <v>2143</v>
      </c>
      <c r="E100" s="13" t="s">
        <v>2058</v>
      </c>
      <c r="F100" s="13" t="s">
        <v>53</v>
      </c>
      <c r="G100" s="13">
        <v>2.0</v>
      </c>
      <c r="H100" s="13" t="s">
        <v>78</v>
      </c>
      <c r="I100" s="13">
        <v>60612.0</v>
      </c>
      <c r="K100" s="13">
        <v>30.0</v>
      </c>
      <c r="L100" s="13" t="s">
        <v>55</v>
      </c>
      <c r="N100" s="13" t="s">
        <v>119</v>
      </c>
      <c r="O100" s="13" t="s">
        <v>58</v>
      </c>
      <c r="P100" s="13" t="s">
        <v>2146</v>
      </c>
      <c r="V100" s="13">
        <v>1300.0</v>
      </c>
      <c r="W100" s="13" t="s">
        <v>484</v>
      </c>
      <c r="X100" s="13" t="s">
        <v>61</v>
      </c>
      <c r="AA100" s="13" t="s">
        <v>62</v>
      </c>
      <c r="AB100" s="13" t="s">
        <v>2147</v>
      </c>
      <c r="AC100" s="13" t="s">
        <v>2149</v>
      </c>
      <c r="AD100" s="13" t="s">
        <v>65</v>
      </c>
      <c r="AE100" s="13">
        <v>4.0</v>
      </c>
      <c r="AF100" s="13">
        <v>4.0</v>
      </c>
      <c r="AG100" s="13">
        <v>4.0</v>
      </c>
      <c r="AH100" s="13">
        <v>5.0</v>
      </c>
      <c r="AI100" s="13">
        <v>4.0</v>
      </c>
      <c r="AJ100" s="13" t="s">
        <v>66</v>
      </c>
      <c r="AL100" s="13" t="s">
        <v>67</v>
      </c>
      <c r="AM100" s="13" t="s">
        <v>68</v>
      </c>
      <c r="AQ100" s="118" t="str">
        <f t="shared" si="1"/>
        <v>Lives in (Dallas). (Relocating from outside the area),(Renting),(Condominium/Apartment), Maybe here (). Bedroom (2) Monthly ()(1300). (09/01/2015)</v>
      </c>
      <c r="AR100" s="13" t="s">
        <v>69</v>
      </c>
      <c r="AS100" s="13" t="s">
        <v>2153</v>
      </c>
      <c r="AT100" s="13" t="s">
        <v>471</v>
      </c>
      <c r="AV100" s="13" t="s">
        <v>980</v>
      </c>
      <c r="AW100" s="13" t="s">
        <v>2155</v>
      </c>
    </row>
    <row r="101">
      <c r="A101" s="12">
        <v>42204.463186504625</v>
      </c>
      <c r="B101" s="13" t="s">
        <v>2157</v>
      </c>
      <c r="C101" s="13" t="s">
        <v>51</v>
      </c>
      <c r="D101" s="13" t="s">
        <v>2158</v>
      </c>
      <c r="E101" s="13" t="s">
        <v>2159</v>
      </c>
      <c r="F101" s="13" t="s">
        <v>53</v>
      </c>
      <c r="G101" s="13">
        <v>3.0</v>
      </c>
      <c r="H101" s="13" t="s">
        <v>78</v>
      </c>
      <c r="I101" s="13">
        <v>60654.0</v>
      </c>
      <c r="K101" s="13">
        <v>30.0</v>
      </c>
      <c r="L101" s="13" t="s">
        <v>100</v>
      </c>
      <c r="N101" s="13" t="s">
        <v>102</v>
      </c>
      <c r="O101" s="13" t="s">
        <v>58</v>
      </c>
      <c r="P101" s="13" t="s">
        <v>2165</v>
      </c>
      <c r="V101" s="13">
        <v>3000.0</v>
      </c>
      <c r="W101" s="13" t="s">
        <v>60</v>
      </c>
      <c r="X101" s="13" t="s">
        <v>86</v>
      </c>
      <c r="Y101" s="13" t="s">
        <v>87</v>
      </c>
      <c r="Z101" s="13" t="s">
        <v>105</v>
      </c>
      <c r="AA101" s="13" t="s">
        <v>62</v>
      </c>
      <c r="AB101" s="13" t="s">
        <v>2166</v>
      </c>
      <c r="AC101" s="13" t="s">
        <v>2167</v>
      </c>
      <c r="AE101" s="13">
        <v>5.0</v>
      </c>
      <c r="AF101" s="13">
        <v>4.0</v>
      </c>
      <c r="AG101" s="13">
        <v>3.0</v>
      </c>
      <c r="AH101" s="13">
        <v>3.0</v>
      </c>
      <c r="AI101" s="13">
        <v>4.0</v>
      </c>
      <c r="AJ101" s="13" t="s">
        <v>336</v>
      </c>
      <c r="AK101" s="13" t="s">
        <v>2170</v>
      </c>
      <c r="AL101" s="13" t="s">
        <v>67</v>
      </c>
      <c r="AM101" s="13" t="s">
        <v>426</v>
      </c>
      <c r="AN101" s="13" t="s">
        <v>806</v>
      </c>
      <c r="AO101" s="15"/>
      <c r="AQ101" s="118" t="str">
        <f t="shared" si="1"/>
        <v>Lives in (istanbul, Turkey). (Relocating from outside the area),(Renting),(Condominium/Apartment), Maybe here (). Bedroom (3) Monthly ()(3000). (01/10/2016)</v>
      </c>
      <c r="AR101" s="13" t="s">
        <v>69</v>
      </c>
      <c r="AS101" s="13" t="s">
        <v>2176</v>
      </c>
      <c r="AT101" s="13" t="s">
        <v>492</v>
      </c>
      <c r="AV101" s="13" t="s">
        <v>495</v>
      </c>
      <c r="AW101" s="13" t="s">
        <v>1432</v>
      </c>
      <c r="AX101" s="13" t="s">
        <v>129</v>
      </c>
    </row>
    <row r="102">
      <c r="A102" s="12">
        <v>42205.492566307876</v>
      </c>
      <c r="B102" s="13" t="s">
        <v>2178</v>
      </c>
      <c r="C102" s="13" t="s">
        <v>74</v>
      </c>
      <c r="D102" s="13" t="s">
        <v>2179</v>
      </c>
      <c r="E102" s="13" t="s">
        <v>2182</v>
      </c>
      <c r="F102" s="13" t="s">
        <v>77</v>
      </c>
      <c r="G102" s="13">
        <v>4.0</v>
      </c>
      <c r="H102" s="13" t="s">
        <v>78</v>
      </c>
      <c r="I102" s="13">
        <v>60654.0</v>
      </c>
      <c r="K102" s="13">
        <v>60.0</v>
      </c>
      <c r="L102" s="13" t="s">
        <v>100</v>
      </c>
      <c r="N102" s="13" t="s">
        <v>119</v>
      </c>
      <c r="O102" s="13" t="s">
        <v>82</v>
      </c>
      <c r="P102" s="13" t="s">
        <v>2184</v>
      </c>
      <c r="R102" s="90">
        <v>100000.0</v>
      </c>
      <c r="S102" s="13">
        <v>750.0</v>
      </c>
      <c r="T102" s="14">
        <v>0.05</v>
      </c>
      <c r="U102" s="13" t="s">
        <v>86</v>
      </c>
      <c r="Y102" s="13" t="s">
        <v>741</v>
      </c>
      <c r="Z102" s="13" t="s">
        <v>105</v>
      </c>
      <c r="AA102" s="13" t="s">
        <v>62</v>
      </c>
      <c r="AB102" s="13" t="s">
        <v>2185</v>
      </c>
      <c r="AC102" s="13" t="s">
        <v>2186</v>
      </c>
      <c r="AD102" s="13" t="s">
        <v>108</v>
      </c>
      <c r="AE102" s="13">
        <v>5.0</v>
      </c>
      <c r="AF102" s="13">
        <v>3.0</v>
      </c>
      <c r="AG102" s="13">
        <v>3.0</v>
      </c>
      <c r="AH102" s="13">
        <v>2.0</v>
      </c>
      <c r="AI102" s="13">
        <v>4.0</v>
      </c>
      <c r="AJ102" s="13" t="s">
        <v>459</v>
      </c>
      <c r="AK102" s="13" t="s">
        <v>2188</v>
      </c>
      <c r="AL102" s="13" t="s">
        <v>139</v>
      </c>
      <c r="AN102" s="13" t="s">
        <v>466</v>
      </c>
      <c r="AO102" s="15"/>
      <c r="AQ102" s="118" t="str">
        <f t="shared" si="1"/>
        <v>Lives in (skokie). (Moving within the city),(Buying),(Single Family Home), Maybe here (). Bedroom (4) Monthly (750)(). (10/1/2015)</v>
      </c>
      <c r="AR102" s="13" t="s">
        <v>69</v>
      </c>
      <c r="AS102" s="13" t="s">
        <v>2196</v>
      </c>
      <c r="AT102" s="13" t="s">
        <v>172</v>
      </c>
    </row>
    <row r="103">
      <c r="A103" s="12">
        <v>42207.47800466436</v>
      </c>
      <c r="B103" s="13" t="s">
        <v>2203</v>
      </c>
      <c r="C103" s="13" t="s">
        <v>51</v>
      </c>
      <c r="D103" s="13" t="s">
        <v>2205</v>
      </c>
      <c r="E103" s="13" t="s">
        <v>2207</v>
      </c>
      <c r="F103" s="13" t="s">
        <v>53</v>
      </c>
      <c r="G103" s="13">
        <v>2.0</v>
      </c>
      <c r="H103" s="13" t="s">
        <v>78</v>
      </c>
      <c r="I103" s="13" t="s">
        <v>892</v>
      </c>
      <c r="K103" s="13">
        <v>40.0</v>
      </c>
      <c r="L103" s="13" t="s">
        <v>167</v>
      </c>
      <c r="N103" s="13" t="s">
        <v>176</v>
      </c>
      <c r="O103" s="13" t="s">
        <v>82</v>
      </c>
      <c r="P103" s="13" t="s">
        <v>2212</v>
      </c>
      <c r="R103" s="13" t="s">
        <v>2213</v>
      </c>
      <c r="S103" s="13">
        <v>2200.0</v>
      </c>
      <c r="T103" s="14">
        <v>0.1</v>
      </c>
      <c r="U103" s="13" t="s">
        <v>61</v>
      </c>
      <c r="AA103" s="13" t="s">
        <v>62</v>
      </c>
      <c r="AB103" s="13" t="s">
        <v>2216</v>
      </c>
      <c r="AC103" s="13" t="s">
        <v>2219</v>
      </c>
      <c r="AD103" s="13" t="s">
        <v>370</v>
      </c>
      <c r="AE103" s="13">
        <v>4.0</v>
      </c>
      <c r="AF103" s="13">
        <v>3.0</v>
      </c>
      <c r="AG103" s="13">
        <v>4.0</v>
      </c>
      <c r="AH103" s="13">
        <v>3.0</v>
      </c>
      <c r="AI103" s="13">
        <v>4.0</v>
      </c>
      <c r="AJ103" s="13" t="s">
        <v>66</v>
      </c>
      <c r="AL103" s="13" t="s">
        <v>152</v>
      </c>
      <c r="AM103" s="13" t="s">
        <v>124</v>
      </c>
      <c r="AQ103" s="118" t="str">
        <f t="shared" si="1"/>
        <v>Lives in (Encinitas, ca). (Relocating from outside the area),(Buying),(Condominium/Apartment), Maybe here (). Bedroom (2) Monthly (2200)(). (06-01-17)</v>
      </c>
      <c r="AR103" s="13" t="s">
        <v>109</v>
      </c>
      <c r="AS103" s="2" t="s">
        <v>2224</v>
      </c>
      <c r="AT103" s="13" t="s">
        <v>96</v>
      </c>
    </row>
    <row r="104">
      <c r="A104" s="12">
        <v>42208.511709293976</v>
      </c>
      <c r="B104" s="13" t="s">
        <v>2228</v>
      </c>
      <c r="C104" s="13" t="s">
        <v>2229</v>
      </c>
      <c r="D104" s="13" t="s">
        <v>563</v>
      </c>
      <c r="E104" s="13" t="s">
        <v>2231</v>
      </c>
      <c r="F104" s="13" t="s">
        <v>77</v>
      </c>
      <c r="G104" s="13">
        <v>3.0</v>
      </c>
      <c r="H104" s="13" t="s">
        <v>78</v>
      </c>
      <c r="I104" s="13">
        <v>60629.0</v>
      </c>
      <c r="J104" s="13">
        <v>60629.0</v>
      </c>
      <c r="K104" s="13">
        <v>30.0</v>
      </c>
      <c r="L104" s="13" t="s">
        <v>55</v>
      </c>
      <c r="M104" s="13" t="s">
        <v>2233</v>
      </c>
      <c r="N104" s="13" t="s">
        <v>119</v>
      </c>
      <c r="O104" s="13" t="s">
        <v>82</v>
      </c>
      <c r="P104" s="13" t="s">
        <v>2234</v>
      </c>
      <c r="R104" s="13">
        <v>480000.0</v>
      </c>
      <c r="S104" s="13">
        <v>1500.0</v>
      </c>
      <c r="T104" s="14">
        <v>0.2</v>
      </c>
      <c r="U104" s="13" t="s">
        <v>86</v>
      </c>
      <c r="Y104" s="13" t="s">
        <v>652</v>
      </c>
      <c r="Z104" s="13" t="s">
        <v>105</v>
      </c>
      <c r="AA104" s="13" t="s">
        <v>62</v>
      </c>
      <c r="AB104" s="13" t="s">
        <v>2239</v>
      </c>
      <c r="AC104" s="13" t="s">
        <v>90</v>
      </c>
      <c r="AD104" s="13" t="s">
        <v>2241</v>
      </c>
      <c r="AE104" s="13">
        <v>3.0</v>
      </c>
      <c r="AF104" s="13">
        <v>2.0</v>
      </c>
      <c r="AG104" s="13">
        <v>3.0</v>
      </c>
      <c r="AH104" s="13">
        <v>1.0</v>
      </c>
      <c r="AI104" s="13">
        <v>4.0</v>
      </c>
      <c r="AJ104" s="13" t="s">
        <v>66</v>
      </c>
      <c r="AL104" s="13" t="s">
        <v>67</v>
      </c>
      <c r="AN104" s="13" t="s">
        <v>93</v>
      </c>
      <c r="AO104" s="15"/>
      <c r="AQ104" s="118" t="str">
        <f t="shared" si="1"/>
        <v>Lives in (Chicago). (Time for a home ),(Buying),(Single Family Home), Maybe here (Archer hights ). Bedroom (3) Monthly (1500)(). (01/01/17)</v>
      </c>
      <c r="AR104" s="13" t="s">
        <v>109</v>
      </c>
      <c r="AS104" s="13" t="s">
        <v>2246</v>
      </c>
      <c r="AT104" s="13" t="s">
        <v>96</v>
      </c>
    </row>
    <row r="105">
      <c r="A105" s="12">
        <v>42208.70363181713</v>
      </c>
      <c r="B105" s="13" t="s">
        <v>2247</v>
      </c>
      <c r="C105" s="13" t="s">
        <v>51</v>
      </c>
      <c r="D105" s="13" t="s">
        <v>2250</v>
      </c>
      <c r="E105" s="13" t="s">
        <v>2058</v>
      </c>
      <c r="F105" s="13" t="s">
        <v>53</v>
      </c>
      <c r="G105" s="13">
        <v>1.0</v>
      </c>
      <c r="H105" s="13" t="s">
        <v>54</v>
      </c>
      <c r="I105" s="13">
        <v>60601.0</v>
      </c>
      <c r="K105" s="13">
        <v>45.0</v>
      </c>
      <c r="L105" s="13" t="s">
        <v>100</v>
      </c>
      <c r="M105" s="13" t="s">
        <v>2255</v>
      </c>
      <c r="N105" s="13" t="s">
        <v>119</v>
      </c>
      <c r="O105" s="13" t="s">
        <v>58</v>
      </c>
      <c r="P105" s="13" t="s">
        <v>2256</v>
      </c>
      <c r="V105" s="13">
        <v>1600.0</v>
      </c>
      <c r="W105" s="13" t="s">
        <v>170</v>
      </c>
      <c r="X105" s="13" t="s">
        <v>61</v>
      </c>
      <c r="AA105" s="13" t="s">
        <v>62</v>
      </c>
      <c r="AB105" s="13" t="s">
        <v>2257</v>
      </c>
      <c r="AC105" s="13" t="s">
        <v>2258</v>
      </c>
      <c r="AD105" s="13" t="s">
        <v>108</v>
      </c>
      <c r="AE105" s="13">
        <v>5.0</v>
      </c>
      <c r="AF105" s="13">
        <v>3.0</v>
      </c>
      <c r="AG105" s="13">
        <v>4.0</v>
      </c>
      <c r="AH105" s="13">
        <v>4.0</v>
      </c>
      <c r="AI105" s="13">
        <v>4.0</v>
      </c>
      <c r="AJ105" s="13" t="s">
        <v>459</v>
      </c>
      <c r="AK105" s="13" t="s">
        <v>2263</v>
      </c>
      <c r="AL105" s="13" t="s">
        <v>92</v>
      </c>
      <c r="AM105" s="13" t="s">
        <v>124</v>
      </c>
      <c r="AQ105" s="118" t="str">
        <f t="shared" si="1"/>
        <v>Lives in (Pittsburgh, PA). (Relocating from outside the area),(Renting),(Condominium/Apartment), Maybe here (Old Town, Lake View, Lincoln Park, West Loop, Logan Square, Wicker Park). Bedroom (1) Monthly ()(1600). (09/01/2015)</v>
      </c>
      <c r="AR105" s="13" t="s">
        <v>109</v>
      </c>
      <c r="AS105" s="13" t="s">
        <v>2266</v>
      </c>
    </row>
    <row r="106">
      <c r="A106" s="12">
        <v>42208.74011831019</v>
      </c>
      <c r="B106" s="13" t="s">
        <v>2268</v>
      </c>
      <c r="C106" s="13" t="s">
        <v>51</v>
      </c>
      <c r="E106" s="13" t="s">
        <v>2272</v>
      </c>
      <c r="F106" s="13" t="s">
        <v>53</v>
      </c>
      <c r="G106" s="13">
        <v>2.0</v>
      </c>
      <c r="H106" s="13" t="s">
        <v>54</v>
      </c>
      <c r="I106" s="13" t="s">
        <v>892</v>
      </c>
      <c r="K106" s="13">
        <v>0.0</v>
      </c>
      <c r="L106" s="13" t="s">
        <v>55</v>
      </c>
      <c r="N106" s="13" t="s">
        <v>102</v>
      </c>
      <c r="O106" s="13" t="s">
        <v>58</v>
      </c>
      <c r="P106" s="13" t="s">
        <v>2274</v>
      </c>
      <c r="V106" s="13">
        <v>1800.0</v>
      </c>
      <c r="W106" s="13" t="s">
        <v>484</v>
      </c>
      <c r="X106" s="13" t="s">
        <v>61</v>
      </c>
      <c r="AA106" s="13" t="s">
        <v>62</v>
      </c>
      <c r="AC106" s="13" t="s">
        <v>423</v>
      </c>
      <c r="AD106" s="13" t="s">
        <v>108</v>
      </c>
      <c r="AE106" s="13">
        <v>3.0</v>
      </c>
      <c r="AF106" s="13">
        <v>4.0</v>
      </c>
      <c r="AG106" s="13">
        <v>4.0</v>
      </c>
      <c r="AH106" s="13">
        <v>4.0</v>
      </c>
      <c r="AI106" s="13">
        <v>3.0</v>
      </c>
      <c r="AJ106" s="13" t="s">
        <v>66</v>
      </c>
      <c r="AL106" s="13" t="s">
        <v>92</v>
      </c>
      <c r="AM106" s="13" t="s">
        <v>140</v>
      </c>
      <c r="AQ106" s="118" t="str">
        <f t="shared" si="1"/>
        <v>Lives in (). (Relocating from outside the area),(Renting),(Condominium/Apartment), Maybe here (). Bedroom (2) Monthly ()(1800). (08/15/2015)</v>
      </c>
      <c r="AR106" s="13" t="s">
        <v>69</v>
      </c>
      <c r="AS106" s="13" t="s">
        <v>2280</v>
      </c>
      <c r="AT106" s="13" t="s">
        <v>471</v>
      </c>
      <c r="AU106" s="13" t="s">
        <v>129</v>
      </c>
      <c r="AV106" s="13" t="s">
        <v>705</v>
      </c>
    </row>
    <row r="107">
      <c r="A107" s="12">
        <v>42208.741110648145</v>
      </c>
      <c r="B107" s="13" t="s">
        <v>2284</v>
      </c>
      <c r="C107" s="13" t="s">
        <v>51</v>
      </c>
      <c r="D107" s="13" t="s">
        <v>2285</v>
      </c>
      <c r="E107" s="13" t="s">
        <v>2286</v>
      </c>
      <c r="F107" s="13" t="s">
        <v>53</v>
      </c>
      <c r="G107" s="13">
        <v>1.0</v>
      </c>
      <c r="H107" s="13" t="s">
        <v>54</v>
      </c>
      <c r="I107" s="13">
        <v>60611.0</v>
      </c>
      <c r="K107" s="13">
        <v>20.0</v>
      </c>
      <c r="L107" s="13" t="s">
        <v>100</v>
      </c>
      <c r="N107" s="13" t="s">
        <v>958</v>
      </c>
      <c r="O107" s="13" t="s">
        <v>58</v>
      </c>
      <c r="P107" s="13" t="s">
        <v>2288</v>
      </c>
      <c r="V107" s="13">
        <v>1500.0</v>
      </c>
      <c r="W107" s="13" t="s">
        <v>121</v>
      </c>
      <c r="X107" s="13" t="s">
        <v>86</v>
      </c>
      <c r="Y107" s="13" t="s">
        <v>87</v>
      </c>
      <c r="Z107" s="13" t="s">
        <v>105</v>
      </c>
      <c r="AA107" s="13" t="s">
        <v>62</v>
      </c>
      <c r="AB107" s="13" t="s">
        <v>2293</v>
      </c>
      <c r="AC107" s="13" t="s">
        <v>2140</v>
      </c>
      <c r="AD107" s="13" t="s">
        <v>2295</v>
      </c>
      <c r="AE107" s="13">
        <v>5.0</v>
      </c>
      <c r="AF107" s="13">
        <v>5.0</v>
      </c>
      <c r="AG107" s="13">
        <v>1.0</v>
      </c>
      <c r="AH107" s="13">
        <v>1.0</v>
      </c>
      <c r="AI107" s="13">
        <v>5.0</v>
      </c>
      <c r="AJ107" s="13" t="s">
        <v>336</v>
      </c>
      <c r="AK107" s="13" t="s">
        <v>2298</v>
      </c>
      <c r="AL107" s="13" t="s">
        <v>67</v>
      </c>
      <c r="AM107" s="13" t="s">
        <v>124</v>
      </c>
      <c r="AN107" s="13" t="s">
        <v>93</v>
      </c>
      <c r="AO107" s="15"/>
      <c r="AQ107" s="118" t="str">
        <f t="shared" si="1"/>
        <v>Lives in (Tampa, Florida ). (Relocating from outside the area),(Renting),(Condominium/Apartment), Maybe here (). Bedroom (1) Monthly ()(1500). (8/15/15)</v>
      </c>
      <c r="AR107" s="13" t="s">
        <v>109</v>
      </c>
      <c r="AS107" s="2" t="s">
        <v>2303</v>
      </c>
      <c r="AT107" s="13" t="s">
        <v>492</v>
      </c>
    </row>
    <row r="108">
      <c r="A108" s="12">
        <v>42210.37310625</v>
      </c>
      <c r="B108" s="13" t="s">
        <v>2308</v>
      </c>
      <c r="C108" s="13" t="s">
        <v>2309</v>
      </c>
      <c r="D108" s="13" t="s">
        <v>2311</v>
      </c>
      <c r="E108" s="13" t="s">
        <v>2312</v>
      </c>
      <c r="F108" s="13" t="s">
        <v>117</v>
      </c>
      <c r="G108" s="13">
        <v>1.0</v>
      </c>
      <c r="H108" s="13" t="s">
        <v>54</v>
      </c>
      <c r="I108" s="13" t="s">
        <v>2313</v>
      </c>
      <c r="K108" s="13" t="s">
        <v>436</v>
      </c>
      <c r="L108" s="13" t="s">
        <v>55</v>
      </c>
      <c r="M108" s="13" t="s">
        <v>2314</v>
      </c>
      <c r="N108" s="13" t="s">
        <v>958</v>
      </c>
      <c r="O108" s="13" t="s">
        <v>58</v>
      </c>
      <c r="P108" s="13" t="s">
        <v>2315</v>
      </c>
      <c r="V108" s="13">
        <v>1800.0</v>
      </c>
      <c r="W108" s="13" t="s">
        <v>121</v>
      </c>
      <c r="X108" s="13" t="s">
        <v>61</v>
      </c>
      <c r="AA108" s="13" t="s">
        <v>62</v>
      </c>
      <c r="AC108" s="13" t="s">
        <v>2317</v>
      </c>
      <c r="AD108" s="13" t="s">
        <v>623</v>
      </c>
      <c r="AE108" s="13">
        <v>3.0</v>
      </c>
      <c r="AF108" s="13">
        <v>5.0</v>
      </c>
      <c r="AG108" s="13">
        <v>5.0</v>
      </c>
      <c r="AH108" s="13">
        <v>3.0</v>
      </c>
      <c r="AI108" s="13">
        <v>5.0</v>
      </c>
      <c r="AJ108" s="13" t="s">
        <v>66</v>
      </c>
      <c r="AL108" s="13" t="s">
        <v>67</v>
      </c>
      <c r="AM108" s="13" t="s">
        <v>140</v>
      </c>
      <c r="AQ108" s="118" t="str">
        <f t="shared" si="1"/>
        <v>Lives in (Sydney, Australia). (Relocating from Australia),(Renting),(I'm open to options!), Maybe here (Lakeview, Andersonville). Bedroom (1) Monthly ()(1800). (12/10/15)</v>
      </c>
      <c r="AR108" s="13" t="s">
        <v>109</v>
      </c>
      <c r="AS108" s="2" t="s">
        <v>2303</v>
      </c>
      <c r="AT108" s="13" t="s">
        <v>96</v>
      </c>
    </row>
    <row r="109">
      <c r="A109" s="12">
        <v>42211.794776469906</v>
      </c>
      <c r="B109" s="13" t="s">
        <v>2329</v>
      </c>
      <c r="C109" s="13" t="s">
        <v>74</v>
      </c>
      <c r="D109" s="13" t="s">
        <v>539</v>
      </c>
      <c r="E109" s="13" t="s">
        <v>2330</v>
      </c>
      <c r="F109" s="13" t="s">
        <v>53</v>
      </c>
      <c r="G109" s="13">
        <v>1.0</v>
      </c>
      <c r="H109" s="13" t="s">
        <v>54</v>
      </c>
      <c r="I109" s="13">
        <v>60606.0</v>
      </c>
      <c r="K109" s="13">
        <v>30.0</v>
      </c>
      <c r="L109" s="13" t="s">
        <v>100</v>
      </c>
      <c r="M109" s="13" t="s">
        <v>2332</v>
      </c>
      <c r="N109" s="13" t="s">
        <v>119</v>
      </c>
      <c r="O109" s="13" t="s">
        <v>82</v>
      </c>
      <c r="P109" s="13" t="s">
        <v>2334</v>
      </c>
      <c r="R109" s="13" t="s">
        <v>2335</v>
      </c>
      <c r="S109" s="13">
        <v>1500.0</v>
      </c>
      <c r="T109" s="14">
        <v>0.1</v>
      </c>
      <c r="U109" s="13" t="s">
        <v>61</v>
      </c>
      <c r="AA109" s="13" t="s">
        <v>62</v>
      </c>
      <c r="AB109" s="13" t="s">
        <v>2338</v>
      </c>
      <c r="AC109" s="13" t="s">
        <v>2339</v>
      </c>
      <c r="AD109" s="13" t="s">
        <v>108</v>
      </c>
      <c r="AE109" s="13">
        <v>4.0</v>
      </c>
      <c r="AF109" s="13">
        <v>3.0</v>
      </c>
      <c r="AG109" s="13">
        <v>3.0</v>
      </c>
      <c r="AH109" s="13">
        <v>4.0</v>
      </c>
      <c r="AI109" s="13">
        <v>4.0</v>
      </c>
      <c r="AJ109" s="13" t="s">
        <v>66</v>
      </c>
      <c r="AL109" s="13" t="s">
        <v>152</v>
      </c>
      <c r="AM109" s="13" t="s">
        <v>124</v>
      </c>
      <c r="AQ109" s="118" t="str">
        <f t="shared" si="1"/>
        <v>Lives in (Northbrook). (Moving within the city),(Buying),(Condominium/Apartment), Maybe here (Wicker Park, Lincoln Park, Andersonville). Bedroom (1) Monthly (1500)(). (09/15/16)</v>
      </c>
      <c r="AR109" s="13" t="s">
        <v>109</v>
      </c>
      <c r="AS109" s="2" t="s">
        <v>2303</v>
      </c>
      <c r="AT109" s="13" t="s">
        <v>471</v>
      </c>
    </row>
    <row r="110">
      <c r="A110" s="12">
        <v>42212.130072141204</v>
      </c>
      <c r="B110" s="13" t="s">
        <v>2344</v>
      </c>
      <c r="C110" s="13" t="s">
        <v>2345</v>
      </c>
      <c r="D110" s="13" t="s">
        <v>2346</v>
      </c>
      <c r="E110" s="13" t="s">
        <v>2347</v>
      </c>
      <c r="F110" s="13" t="s">
        <v>117</v>
      </c>
      <c r="G110" s="13">
        <v>2.0</v>
      </c>
      <c r="H110" s="13" t="s">
        <v>78</v>
      </c>
      <c r="I110" s="13">
        <v>60409.0</v>
      </c>
      <c r="K110" s="13">
        <v>0.0</v>
      </c>
      <c r="L110" s="13" t="s">
        <v>100</v>
      </c>
      <c r="M110" s="13" t="s">
        <v>592</v>
      </c>
      <c r="N110" s="13" t="s">
        <v>81</v>
      </c>
      <c r="O110" s="13" t="s">
        <v>58</v>
      </c>
      <c r="P110" s="13" t="s">
        <v>2349</v>
      </c>
      <c r="V110" s="13" t="s">
        <v>2174</v>
      </c>
      <c r="W110" s="13" t="s">
        <v>121</v>
      </c>
      <c r="X110" s="13" t="s">
        <v>61</v>
      </c>
      <c r="AA110" s="13" t="s">
        <v>171</v>
      </c>
      <c r="AL110" s="13" t="s">
        <v>92</v>
      </c>
      <c r="AQ110" s="118" t="str">
        <f t="shared" si="1"/>
        <v>Lives in (Calumet City). (landlord is selling current  ),(Renting),(I'm open to options!), Maybe here (n/a). Bedroom (2) Monthly ()(section 8). (08/04/2015)</v>
      </c>
      <c r="AR110" s="13" t="s">
        <v>109</v>
      </c>
      <c r="AS110" s="13" t="s">
        <v>2352</v>
      </c>
      <c r="AT110" s="13" t="s">
        <v>172</v>
      </c>
    </row>
    <row r="111">
      <c r="A111" s="12">
        <v>42212.82996149306</v>
      </c>
      <c r="B111" s="13" t="s">
        <v>2353</v>
      </c>
      <c r="C111" s="13" t="s">
        <v>74</v>
      </c>
      <c r="D111" s="13" t="s">
        <v>1744</v>
      </c>
      <c r="E111" s="13" t="s">
        <v>2354</v>
      </c>
      <c r="F111" s="13" t="s">
        <v>53</v>
      </c>
      <c r="G111" s="13">
        <v>1.0</v>
      </c>
      <c r="H111" s="13" t="s">
        <v>54</v>
      </c>
      <c r="I111" s="13">
        <v>60610.0</v>
      </c>
      <c r="J111" s="13">
        <v>60604.0</v>
      </c>
      <c r="K111" s="13" t="s">
        <v>2356</v>
      </c>
      <c r="L111" s="13" t="s">
        <v>55</v>
      </c>
      <c r="M111" s="13" t="s">
        <v>2357</v>
      </c>
      <c r="N111" s="13" t="s">
        <v>119</v>
      </c>
      <c r="O111" s="13" t="s">
        <v>58</v>
      </c>
      <c r="P111" s="13" t="s">
        <v>2358</v>
      </c>
      <c r="V111" s="13">
        <v>2000.0</v>
      </c>
      <c r="W111" s="13" t="s">
        <v>532</v>
      </c>
      <c r="X111" s="13" t="s">
        <v>61</v>
      </c>
      <c r="AA111" s="13" t="s">
        <v>62</v>
      </c>
      <c r="AB111" s="13" t="s">
        <v>2359</v>
      </c>
      <c r="AC111" s="13" t="s">
        <v>2360</v>
      </c>
      <c r="AD111" s="13" t="s">
        <v>108</v>
      </c>
      <c r="AE111" s="13">
        <v>2.0</v>
      </c>
      <c r="AF111" s="13">
        <v>2.0</v>
      </c>
      <c r="AG111" s="13">
        <v>3.0</v>
      </c>
      <c r="AH111" s="13">
        <v>2.0</v>
      </c>
      <c r="AI111" s="13">
        <v>4.0</v>
      </c>
      <c r="AJ111" s="13" t="s">
        <v>336</v>
      </c>
      <c r="AK111" s="13" t="s">
        <v>2364</v>
      </c>
      <c r="AL111" s="13" t="s">
        <v>139</v>
      </c>
      <c r="AM111" s="13" t="s">
        <v>68</v>
      </c>
      <c r="AQ111" s="118" t="str">
        <f t="shared" si="1"/>
        <v>Lives in (Gold Coast). (Moving within the city),(Renting),(Condominium/Apartment), Maybe here (Loop, West Loop, River North, West Town, Wicker Park, Gold Coast). Bedroom (1) Monthly ()(2000). (09-30-2015)</v>
      </c>
      <c r="AR111" s="13" t="s">
        <v>69</v>
      </c>
      <c r="AS111" s="13" t="s">
        <v>2176</v>
      </c>
      <c r="AT111" s="13" t="s">
        <v>492</v>
      </c>
      <c r="AV111" s="13" t="s">
        <v>495</v>
      </c>
      <c r="AW111" s="13" t="s">
        <v>911</v>
      </c>
      <c r="AX111" s="13" t="s">
        <v>2155</v>
      </c>
    </row>
    <row r="112">
      <c r="A112" s="12">
        <v>42215.47750246528</v>
      </c>
      <c r="B112" s="13" t="s">
        <v>2368</v>
      </c>
      <c r="C112" s="13" t="s">
        <v>51</v>
      </c>
      <c r="D112" s="13" t="s">
        <v>2369</v>
      </c>
      <c r="E112" s="13" t="s">
        <v>2370</v>
      </c>
      <c r="F112" s="13" t="s">
        <v>77</v>
      </c>
      <c r="G112" s="13">
        <v>3.0</v>
      </c>
      <c r="H112" s="13" t="s">
        <v>78</v>
      </c>
      <c r="I112" s="13">
        <v>60604.0</v>
      </c>
      <c r="K112" s="13">
        <v>30.0</v>
      </c>
      <c r="L112" s="13" t="s">
        <v>100</v>
      </c>
      <c r="N112" s="13" t="s">
        <v>119</v>
      </c>
      <c r="O112" s="13" t="s">
        <v>82</v>
      </c>
      <c r="P112" s="13" t="s">
        <v>2372</v>
      </c>
      <c r="R112" s="13" t="s">
        <v>2373</v>
      </c>
      <c r="S112" s="13">
        <v>2500.0</v>
      </c>
      <c r="T112" s="14">
        <v>0.2</v>
      </c>
      <c r="U112" s="13" t="s">
        <v>86</v>
      </c>
      <c r="AA112" s="13" t="s">
        <v>62</v>
      </c>
      <c r="AC112" s="13" t="s">
        <v>1866</v>
      </c>
      <c r="AD112" s="13" t="s">
        <v>108</v>
      </c>
      <c r="AE112" s="13">
        <v>1.0</v>
      </c>
      <c r="AG112" s="13">
        <v>2.0</v>
      </c>
      <c r="AH112" s="13">
        <v>1.0</v>
      </c>
      <c r="AI112" s="13">
        <v>4.0</v>
      </c>
      <c r="AJ112" s="13" t="s">
        <v>336</v>
      </c>
      <c r="AL112" s="13" t="s">
        <v>67</v>
      </c>
      <c r="AN112" s="13" t="s">
        <v>466</v>
      </c>
      <c r="AO112" s="15"/>
      <c r="AQ112" s="118" t="str">
        <f t="shared" si="1"/>
        <v>Lives in (milwaukee, wi). (Relocating from outside the area),(Buying),(Single Family Home), Maybe here (). Bedroom (3) Monthly (2500)(). (11/30/2015)</v>
      </c>
      <c r="AR112" s="13" t="s">
        <v>109</v>
      </c>
      <c r="AS112" s="13" t="s">
        <v>2378</v>
      </c>
      <c r="AV112" s="13" t="s">
        <v>755</v>
      </c>
      <c r="AW112" s="13" t="s">
        <v>2381</v>
      </c>
      <c r="AX112" s="13" t="s">
        <v>157</v>
      </c>
    </row>
    <row r="113">
      <c r="A113" s="12">
        <v>42216.920825810186</v>
      </c>
      <c r="B113" s="13" t="s">
        <v>2383</v>
      </c>
      <c r="C113" s="13" t="s">
        <v>51</v>
      </c>
      <c r="D113" s="13" t="s">
        <v>2385</v>
      </c>
      <c r="E113" s="13">
        <v>2016.0</v>
      </c>
      <c r="F113" s="13" t="s">
        <v>77</v>
      </c>
      <c r="G113" s="13">
        <v>3.0</v>
      </c>
      <c r="H113" s="13" t="s">
        <v>78</v>
      </c>
      <c r="I113" s="13" t="s">
        <v>892</v>
      </c>
      <c r="K113" s="13">
        <v>30.0</v>
      </c>
      <c r="L113" s="13" t="s">
        <v>55</v>
      </c>
      <c r="N113" s="13" t="s">
        <v>102</v>
      </c>
      <c r="O113" s="13" t="s">
        <v>82</v>
      </c>
      <c r="P113" s="13" t="s">
        <v>2387</v>
      </c>
      <c r="R113" s="13" t="s">
        <v>2388</v>
      </c>
      <c r="S113" s="13" t="s">
        <v>868</v>
      </c>
      <c r="T113" s="13" t="s">
        <v>868</v>
      </c>
      <c r="U113" s="13" t="s">
        <v>86</v>
      </c>
      <c r="AA113" s="13" t="s">
        <v>62</v>
      </c>
      <c r="AC113" s="13" t="s">
        <v>2389</v>
      </c>
      <c r="AD113" s="13" t="s">
        <v>108</v>
      </c>
      <c r="AE113" s="13">
        <v>4.0</v>
      </c>
      <c r="AF113" s="13">
        <v>3.0</v>
      </c>
      <c r="AG113" s="13">
        <v>3.0</v>
      </c>
      <c r="AH113" s="13">
        <v>3.0</v>
      </c>
      <c r="AI113" s="13">
        <v>3.0</v>
      </c>
      <c r="AJ113" s="13" t="s">
        <v>66</v>
      </c>
      <c r="AL113" s="13" t="s">
        <v>67</v>
      </c>
      <c r="AQ113" s="118" t="str">
        <f t="shared" si="1"/>
        <v>Lives in (nyc). (Relocating from outside the area),(Buying),(Single Family Home), Maybe here (). Bedroom (3) Monthly (na)(). (2016)</v>
      </c>
      <c r="AR113" s="13" t="s">
        <v>109</v>
      </c>
      <c r="AS113" s="109" t="s">
        <v>2397</v>
      </c>
    </row>
    <row r="114">
      <c r="A114" s="12">
        <v>42217.84953290509</v>
      </c>
      <c r="B114" s="13" t="s">
        <v>2015</v>
      </c>
      <c r="C114" s="13" t="s">
        <v>490</v>
      </c>
      <c r="D114" s="13" t="s">
        <v>2155</v>
      </c>
      <c r="E114" s="13" t="s">
        <v>1385</v>
      </c>
      <c r="F114" s="13" t="s">
        <v>77</v>
      </c>
      <c r="G114" s="13">
        <v>3.0</v>
      </c>
      <c r="H114" s="13" t="s">
        <v>78</v>
      </c>
      <c r="I114" s="13">
        <v>60608.0</v>
      </c>
      <c r="K114" s="13">
        <v>75.0</v>
      </c>
      <c r="L114" s="13" t="s">
        <v>100</v>
      </c>
      <c r="M114" s="13" t="s">
        <v>473</v>
      </c>
      <c r="N114" s="13" t="s">
        <v>573</v>
      </c>
      <c r="O114" s="13" t="s">
        <v>82</v>
      </c>
      <c r="P114" s="13" t="s">
        <v>2401</v>
      </c>
      <c r="R114" s="13" t="s">
        <v>2402</v>
      </c>
      <c r="S114" s="13" t="s">
        <v>2403</v>
      </c>
      <c r="T114" s="14">
        <v>0.2</v>
      </c>
      <c r="U114" s="13" t="s">
        <v>86</v>
      </c>
      <c r="Y114" s="13" t="s">
        <v>87</v>
      </c>
      <c r="Z114" s="13" t="s">
        <v>88</v>
      </c>
      <c r="AA114" s="13" t="s">
        <v>62</v>
      </c>
      <c r="AB114" s="13" t="s">
        <v>2406</v>
      </c>
      <c r="AC114" s="13" t="s">
        <v>775</v>
      </c>
      <c r="AD114" s="13" t="s">
        <v>1984</v>
      </c>
      <c r="AE114" s="13">
        <v>4.0</v>
      </c>
      <c r="AF114" s="13">
        <v>5.0</v>
      </c>
      <c r="AG114" s="13">
        <v>3.0</v>
      </c>
      <c r="AH114" s="13">
        <v>2.0</v>
      </c>
      <c r="AI114" s="13">
        <v>3.0</v>
      </c>
      <c r="AJ114" s="13" t="s">
        <v>66</v>
      </c>
      <c r="AL114" s="13" t="s">
        <v>92</v>
      </c>
      <c r="AN114" s="13" t="s">
        <v>93</v>
      </c>
      <c r="AO114" s="15"/>
      <c r="AQ114" s="118" t="str">
        <f t="shared" si="1"/>
        <v>Lives in (Ukrainian Village). (Moving from the city to the suburbs),(Buying),(Single Family Home), Maybe here (Oak Park). Bedroom (3) Monthly ($2000/month)(). (10/01/15)</v>
      </c>
      <c r="AR114" s="13" t="s">
        <v>109</v>
      </c>
      <c r="AS114" s="13" t="s">
        <v>2397</v>
      </c>
    </row>
    <row r="115">
      <c r="A115" s="12">
        <v>42217.93761287037</v>
      </c>
      <c r="B115" s="13" t="s">
        <v>2415</v>
      </c>
      <c r="C115" s="13" t="s">
        <v>51</v>
      </c>
      <c r="D115" s="13" t="s">
        <v>2416</v>
      </c>
      <c r="E115" s="13" t="s">
        <v>116</v>
      </c>
      <c r="F115" s="13" t="s">
        <v>53</v>
      </c>
      <c r="G115" s="13">
        <v>1.0</v>
      </c>
      <c r="H115" s="13" t="s">
        <v>54</v>
      </c>
      <c r="I115" s="13">
        <v>53202.0</v>
      </c>
      <c r="K115" s="13">
        <v>60.0</v>
      </c>
      <c r="L115" s="13" t="s">
        <v>397</v>
      </c>
      <c r="M115" s="13" t="s">
        <v>2420</v>
      </c>
      <c r="N115" s="13" t="s">
        <v>119</v>
      </c>
      <c r="O115" s="13" t="s">
        <v>58</v>
      </c>
      <c r="P115" s="13" t="s">
        <v>2421</v>
      </c>
      <c r="V115" s="13">
        <v>1400.0</v>
      </c>
      <c r="W115" s="13" t="s">
        <v>484</v>
      </c>
      <c r="X115" s="13" t="s">
        <v>61</v>
      </c>
      <c r="AA115" s="13" t="s">
        <v>62</v>
      </c>
      <c r="AB115" s="13" t="s">
        <v>2424</v>
      </c>
      <c r="AC115" s="13" t="s">
        <v>2425</v>
      </c>
      <c r="AD115" s="13" t="s">
        <v>370</v>
      </c>
      <c r="AE115" s="13">
        <v>4.0</v>
      </c>
      <c r="AF115" s="13">
        <v>4.0</v>
      </c>
      <c r="AG115" s="13">
        <v>5.0</v>
      </c>
      <c r="AH115" s="13">
        <v>5.0</v>
      </c>
      <c r="AI115" s="13">
        <v>4.0</v>
      </c>
      <c r="AJ115" s="13" t="s">
        <v>459</v>
      </c>
      <c r="AL115" s="13" t="s">
        <v>67</v>
      </c>
      <c r="AM115" s="13" t="s">
        <v>140</v>
      </c>
      <c r="AQ115" s="118" t="str">
        <f t="shared" si="1"/>
        <v>Lives in (Milwaukee). (Relocating from outside the area),(Renting),(Condominium/Apartment), Maybe here (Old Town, River North, Lincoln Park, Lakeview, Gold Coast, Wicker Park). Bedroom (1) Monthly ()(1400). (09/01/15)</v>
      </c>
      <c r="AR115" s="13" t="s">
        <v>69</v>
      </c>
      <c r="AS115" s="13" t="s">
        <v>2430</v>
      </c>
      <c r="AT115" s="13" t="s">
        <v>172</v>
      </c>
    </row>
    <row r="116">
      <c r="A116" s="12">
        <v>42218.51476041667</v>
      </c>
      <c r="B116" s="13" t="s">
        <v>2431</v>
      </c>
      <c r="C116" s="13" t="s">
        <v>2432</v>
      </c>
      <c r="D116" s="13" t="s">
        <v>473</v>
      </c>
      <c r="E116" s="13" t="s">
        <v>2433</v>
      </c>
      <c r="F116" s="13" t="s">
        <v>53</v>
      </c>
      <c r="G116" s="13">
        <v>1.0</v>
      </c>
      <c r="H116" s="13" t="s">
        <v>54</v>
      </c>
      <c r="I116" s="13">
        <v>60654.0</v>
      </c>
      <c r="J116" s="13">
        <v>60611.0</v>
      </c>
      <c r="K116" s="13">
        <v>50.0</v>
      </c>
      <c r="L116" s="13" t="s">
        <v>100</v>
      </c>
      <c r="M116" s="13" t="s">
        <v>2436</v>
      </c>
      <c r="N116" s="13" t="s">
        <v>119</v>
      </c>
      <c r="O116" s="13" t="s">
        <v>58</v>
      </c>
      <c r="P116" s="13" t="s">
        <v>2437</v>
      </c>
      <c r="V116" s="74">
        <v>1800.0</v>
      </c>
      <c r="W116" s="13" t="s">
        <v>170</v>
      </c>
      <c r="X116" s="13" t="s">
        <v>61</v>
      </c>
      <c r="AA116" s="13" t="s">
        <v>62</v>
      </c>
      <c r="AB116" s="13" t="s">
        <v>2440</v>
      </c>
      <c r="AC116" s="13" t="s">
        <v>2441</v>
      </c>
      <c r="AD116" s="13" t="s">
        <v>108</v>
      </c>
      <c r="AE116" s="13">
        <v>5.0</v>
      </c>
      <c r="AF116" s="13">
        <v>3.0</v>
      </c>
      <c r="AG116" s="13">
        <v>4.0</v>
      </c>
      <c r="AH116" s="13">
        <v>4.0</v>
      </c>
      <c r="AI116" s="13">
        <v>4.0</v>
      </c>
      <c r="AJ116" s="13" t="s">
        <v>459</v>
      </c>
      <c r="AL116" s="13" t="s">
        <v>139</v>
      </c>
      <c r="AM116" s="13" t="s">
        <v>68</v>
      </c>
      <c r="AQ116" s="118" t="str">
        <f t="shared" si="1"/>
        <v>Lives in (Oak Park). (moving from suburb to city),(Renting),(Condominium/Apartment), Maybe here (Wicker Park, Bucktown, Ukrainian Village). Bedroom (1) Monthly ()(1800). (10/15/2015)</v>
      </c>
      <c r="AR116" s="13" t="s">
        <v>69</v>
      </c>
      <c r="AS116" s="13" t="s">
        <v>2447</v>
      </c>
      <c r="AT116" s="13" t="s">
        <v>96</v>
      </c>
    </row>
    <row r="117">
      <c r="A117" s="12">
        <v>42221.68812769676</v>
      </c>
      <c r="B117" s="13" t="s">
        <v>2450</v>
      </c>
      <c r="D117" s="13" t="s">
        <v>2451</v>
      </c>
      <c r="E117" s="13" t="s">
        <v>2452</v>
      </c>
      <c r="F117" s="13" t="s">
        <v>53</v>
      </c>
      <c r="G117" s="13">
        <v>1.0</v>
      </c>
      <c r="H117" s="13" t="s">
        <v>54</v>
      </c>
      <c r="I117" s="13">
        <v>60188.0</v>
      </c>
      <c r="J117" s="13">
        <v>60191.0</v>
      </c>
      <c r="K117" s="13">
        <v>30.0</v>
      </c>
      <c r="L117" s="13" t="s">
        <v>397</v>
      </c>
      <c r="M117" s="13" t="s">
        <v>2453</v>
      </c>
      <c r="N117" s="13" t="s">
        <v>2454</v>
      </c>
      <c r="O117" s="13" t="s">
        <v>82</v>
      </c>
      <c r="P117" s="13" t="s">
        <v>2456</v>
      </c>
      <c r="R117" s="90">
        <v>200000.0</v>
      </c>
      <c r="S117" s="13">
        <v>1300.0</v>
      </c>
      <c r="T117" s="14">
        <v>0.05</v>
      </c>
      <c r="U117" s="13" t="s">
        <v>61</v>
      </c>
      <c r="AA117" s="13" t="s">
        <v>62</v>
      </c>
      <c r="AC117" s="13" t="s">
        <v>2457</v>
      </c>
      <c r="AD117" s="13" t="s">
        <v>2459</v>
      </c>
      <c r="AE117" s="13">
        <v>1.0</v>
      </c>
      <c r="AF117" s="13">
        <v>1.0</v>
      </c>
      <c r="AG117" s="13">
        <v>4.0</v>
      </c>
      <c r="AH117" s="13">
        <v>5.0</v>
      </c>
      <c r="AI117" s="13">
        <v>4.0</v>
      </c>
      <c r="AJ117" s="13" t="s">
        <v>66</v>
      </c>
      <c r="AL117" s="13" t="s">
        <v>152</v>
      </c>
      <c r="AQ117" s="118" t="str">
        <f t="shared" si="1"/>
        <v>Lives in (Oak Lawn). (),(Buying),(Condominium/Apartment), Maybe here (lagrange). Bedroom (1) Monthly (1300)(). (03/01/15)</v>
      </c>
      <c r="AR117" s="13" t="s">
        <v>94</v>
      </c>
    </row>
    <row r="118">
      <c r="A118" s="12">
        <v>42222.22364831019</v>
      </c>
      <c r="B118" s="13" t="s">
        <v>2464</v>
      </c>
      <c r="C118" s="13" t="s">
        <v>51</v>
      </c>
      <c r="D118" s="13" t="s">
        <v>2465</v>
      </c>
      <c r="E118" s="13" t="s">
        <v>2466</v>
      </c>
      <c r="F118" s="13" t="s">
        <v>77</v>
      </c>
      <c r="G118" s="13" t="s">
        <v>897</v>
      </c>
      <c r="H118" s="13" t="s">
        <v>898</v>
      </c>
      <c r="I118" s="13" t="s">
        <v>2468</v>
      </c>
      <c r="K118" s="13">
        <v>60.0</v>
      </c>
      <c r="L118" s="13" t="s">
        <v>55</v>
      </c>
      <c r="M118" s="13" t="s">
        <v>579</v>
      </c>
      <c r="N118" s="13" t="s">
        <v>1168</v>
      </c>
      <c r="O118" s="13" t="s">
        <v>58</v>
      </c>
      <c r="P118" s="13" t="s">
        <v>2469</v>
      </c>
      <c r="V118" s="13">
        <v>3500.0</v>
      </c>
      <c r="W118" s="13" t="s">
        <v>532</v>
      </c>
      <c r="X118" s="13" t="s">
        <v>86</v>
      </c>
      <c r="Y118" s="13" t="s">
        <v>87</v>
      </c>
      <c r="Z118" s="13" t="s">
        <v>105</v>
      </c>
      <c r="AA118" s="13" t="s">
        <v>62</v>
      </c>
      <c r="AB118" s="13" t="s">
        <v>2473</v>
      </c>
      <c r="AC118" s="13" t="s">
        <v>1204</v>
      </c>
      <c r="AD118" s="13" t="s">
        <v>2474</v>
      </c>
      <c r="AE118" s="13">
        <v>3.0</v>
      </c>
      <c r="AF118" s="13">
        <v>4.0</v>
      </c>
      <c r="AG118" s="13">
        <v>3.0</v>
      </c>
      <c r="AH118" s="13">
        <v>3.0</v>
      </c>
      <c r="AI118" s="13">
        <v>3.0</v>
      </c>
      <c r="AJ118" s="13" t="s">
        <v>425</v>
      </c>
      <c r="AK118" s="13" t="s">
        <v>2477</v>
      </c>
      <c r="AL118" s="13" t="s">
        <v>67</v>
      </c>
      <c r="AN118" s="13" t="s">
        <v>93</v>
      </c>
      <c r="AQ118" s="118" t="str">
        <f t="shared" si="1"/>
        <v>Lives in (United Kingdom (Birmingham)). (Relocating from outside the area),(Renting),(Single Family Home), Maybe here (Arlington Heights). Bedroom (5+) Monthly ()(3500). (02/02/16)</v>
      </c>
      <c r="AR118" s="13" t="s">
        <v>109</v>
      </c>
      <c r="AS118" s="13" t="s">
        <v>2478</v>
      </c>
      <c r="AT118" s="13" t="s">
        <v>96</v>
      </c>
    </row>
    <row r="119">
      <c r="A119" s="12">
        <v>42224.78330015046</v>
      </c>
      <c r="B119" s="13" t="s">
        <v>2482</v>
      </c>
      <c r="C119" s="13" t="s">
        <v>490</v>
      </c>
      <c r="D119" s="13" t="s">
        <v>2483</v>
      </c>
      <c r="E119" s="13" t="s">
        <v>2486</v>
      </c>
      <c r="F119" s="13" t="s">
        <v>117</v>
      </c>
      <c r="G119" s="13">
        <v>3.0</v>
      </c>
      <c r="H119" s="13" t="s">
        <v>78</v>
      </c>
      <c r="I119" s="13">
        <v>60631.0</v>
      </c>
      <c r="K119" s="13">
        <v>35.0</v>
      </c>
      <c r="L119" s="13" t="s">
        <v>55</v>
      </c>
      <c r="M119" s="13" t="s">
        <v>2490</v>
      </c>
      <c r="N119" s="13" t="s">
        <v>2492</v>
      </c>
      <c r="O119" s="13" t="s">
        <v>82</v>
      </c>
      <c r="P119" s="13" t="s">
        <v>2494</v>
      </c>
      <c r="R119" s="13" t="s">
        <v>2495</v>
      </c>
      <c r="S119" s="13">
        <v>3000.0</v>
      </c>
      <c r="T119" s="14">
        <v>0.1</v>
      </c>
      <c r="U119" s="13" t="s">
        <v>61</v>
      </c>
      <c r="AA119" s="13" t="s">
        <v>62</v>
      </c>
      <c r="AB119" s="13" t="s">
        <v>2497</v>
      </c>
      <c r="AC119" s="13" t="s">
        <v>2499</v>
      </c>
      <c r="AD119" s="13" t="s">
        <v>854</v>
      </c>
      <c r="AE119" s="13">
        <v>4.0</v>
      </c>
      <c r="AF119" s="13">
        <v>4.0</v>
      </c>
      <c r="AG119" s="13">
        <v>5.0</v>
      </c>
      <c r="AH119" s="13">
        <v>4.0</v>
      </c>
      <c r="AI119" s="13">
        <v>4.0</v>
      </c>
      <c r="AJ119" s="13" t="s">
        <v>66</v>
      </c>
      <c r="AK119" s="13" t="s">
        <v>2500</v>
      </c>
      <c r="AL119" s="13" t="s">
        <v>67</v>
      </c>
      <c r="AQ119" s="118" t="str">
        <f t="shared" si="1"/>
        <v>Lives in (River West). (Moving from the city to the suburbs),(Buying),(I'm open to options!), Maybe here (La Grange, Lincoln Park, Wicker Park, Logan Square). Bedroom (3) Monthly (3000)(). (05/20/16)</v>
      </c>
      <c r="AR119" s="13" t="s">
        <v>69</v>
      </c>
      <c r="AS119" s="13" t="s">
        <v>2503</v>
      </c>
      <c r="AT119" s="13" t="s">
        <v>96</v>
      </c>
    </row>
    <row r="120">
      <c r="A120" s="12">
        <v>42225.25213340278</v>
      </c>
      <c r="B120" s="13" t="s">
        <v>2507</v>
      </c>
      <c r="C120" s="13" t="s">
        <v>74</v>
      </c>
      <c r="E120" s="13" t="s">
        <v>1117</v>
      </c>
      <c r="F120" s="13" t="s">
        <v>53</v>
      </c>
      <c r="G120" s="13">
        <v>2.0</v>
      </c>
      <c r="H120" s="13" t="s">
        <v>54</v>
      </c>
      <c r="I120" s="13">
        <v>60666.0</v>
      </c>
      <c r="J120" s="13">
        <v>60666.0</v>
      </c>
      <c r="K120" s="13">
        <v>50.0</v>
      </c>
      <c r="L120" s="13" t="s">
        <v>397</v>
      </c>
      <c r="N120" s="13" t="s">
        <v>102</v>
      </c>
      <c r="O120" s="13" t="s">
        <v>82</v>
      </c>
      <c r="P120" s="13" t="s">
        <v>2510</v>
      </c>
      <c r="R120" s="90">
        <v>90000.0</v>
      </c>
      <c r="S120" s="13">
        <v>1500.0</v>
      </c>
      <c r="T120" s="14">
        <v>0.05</v>
      </c>
      <c r="U120" s="13" t="s">
        <v>61</v>
      </c>
      <c r="AA120" s="13" t="s">
        <v>171</v>
      </c>
      <c r="AL120" s="13" t="s">
        <v>152</v>
      </c>
      <c r="AO120" s="13" t="s">
        <v>2514</v>
      </c>
      <c r="AQ120" s="118" t="str">
        <f t="shared" si="1"/>
        <v>Lives in (). (Moving within the city),(Buying),(Condominium/Apartment), Maybe here (). Bedroom (2) Monthly (1500)(). (12/01/15)</v>
      </c>
      <c r="AR120" s="13" t="s">
        <v>69</v>
      </c>
      <c r="AS120" s="13" t="s">
        <v>2517</v>
      </c>
      <c r="AT120" s="13" t="s">
        <v>96</v>
      </c>
    </row>
    <row r="121">
      <c r="A121" s="12">
        <v>42225.7454116088</v>
      </c>
      <c r="B121" s="13" t="s">
        <v>503</v>
      </c>
      <c r="C121" s="13" t="s">
        <v>51</v>
      </c>
      <c r="D121" s="13" t="s">
        <v>2522</v>
      </c>
      <c r="E121" s="13" t="s">
        <v>1974</v>
      </c>
      <c r="F121" s="13" t="s">
        <v>53</v>
      </c>
      <c r="G121" s="13">
        <v>2.0</v>
      </c>
      <c r="H121" s="13" t="s">
        <v>54</v>
      </c>
      <c r="I121" s="13">
        <v>14607.0</v>
      </c>
      <c r="K121" s="13">
        <v>60.0</v>
      </c>
      <c r="L121" s="13" t="s">
        <v>100</v>
      </c>
      <c r="M121" s="13" t="s">
        <v>2525</v>
      </c>
      <c r="N121" s="13" t="s">
        <v>119</v>
      </c>
      <c r="O121" s="13" t="s">
        <v>58</v>
      </c>
      <c r="P121" s="13" t="s">
        <v>2527</v>
      </c>
      <c r="V121" s="13">
        <v>1500.0</v>
      </c>
      <c r="W121" s="13" t="s">
        <v>484</v>
      </c>
      <c r="X121" s="13" t="s">
        <v>86</v>
      </c>
      <c r="Y121" s="13" t="s">
        <v>150</v>
      </c>
      <c r="Z121" s="13" t="s">
        <v>105</v>
      </c>
      <c r="AA121" s="13" t="s">
        <v>62</v>
      </c>
      <c r="AB121" s="13" t="s">
        <v>2529</v>
      </c>
      <c r="AC121" s="13" t="s">
        <v>2532</v>
      </c>
      <c r="AD121" s="13" t="s">
        <v>623</v>
      </c>
      <c r="AE121" s="13">
        <v>4.0</v>
      </c>
      <c r="AF121" s="13">
        <v>3.0</v>
      </c>
      <c r="AG121" s="13">
        <v>3.0</v>
      </c>
      <c r="AH121" s="13">
        <v>5.0</v>
      </c>
      <c r="AI121" s="13">
        <v>4.0</v>
      </c>
      <c r="AJ121" s="13" t="s">
        <v>66</v>
      </c>
      <c r="AK121" s="13" t="s">
        <v>2533</v>
      </c>
      <c r="AL121" s="13" t="s">
        <v>92</v>
      </c>
      <c r="AM121" s="13" t="s">
        <v>68</v>
      </c>
      <c r="AN121" s="13" t="s">
        <v>777</v>
      </c>
      <c r="AQ121" s="118" t="str">
        <f t="shared" si="1"/>
        <v>Lives in (Rochester NY). (Relocating from outside the area),(Renting),(Condominium/Apartment), Maybe here (Hyde park, Logan square, lakewiew, bridgeport). Bedroom (2) Monthly ()(1500). (07/01/2017)</v>
      </c>
      <c r="AR121" s="13" t="s">
        <v>69</v>
      </c>
    </row>
    <row r="122">
      <c r="A122" s="12">
        <v>42226.16886560185</v>
      </c>
      <c r="B122" s="13" t="s">
        <v>2537</v>
      </c>
      <c r="C122" s="13" t="s">
        <v>2538</v>
      </c>
      <c r="D122" s="13" t="s">
        <v>2539</v>
      </c>
      <c r="E122" s="13" t="s">
        <v>116</v>
      </c>
      <c r="F122" s="13" t="s">
        <v>117</v>
      </c>
      <c r="G122" s="13">
        <v>2.0</v>
      </c>
      <c r="H122" s="13" t="s">
        <v>54</v>
      </c>
      <c r="I122" s="13">
        <v>60061.0</v>
      </c>
      <c r="K122" s="13">
        <v>30.0</v>
      </c>
      <c r="L122" s="13" t="s">
        <v>397</v>
      </c>
      <c r="M122" s="13" t="s">
        <v>157</v>
      </c>
      <c r="N122" s="13" t="s">
        <v>147</v>
      </c>
      <c r="O122" s="13" t="s">
        <v>58</v>
      </c>
      <c r="P122" s="13" t="s">
        <v>2540</v>
      </c>
      <c r="V122" s="13">
        <v>2000.0</v>
      </c>
      <c r="W122" s="13" t="s">
        <v>439</v>
      </c>
      <c r="X122" s="13" t="s">
        <v>61</v>
      </c>
      <c r="AA122" s="13" t="s">
        <v>62</v>
      </c>
      <c r="AB122" s="13" t="s">
        <v>2542</v>
      </c>
      <c r="AC122" s="13" t="s">
        <v>2545</v>
      </c>
      <c r="AD122" s="13" t="s">
        <v>2546</v>
      </c>
      <c r="AE122" s="13">
        <v>4.0</v>
      </c>
      <c r="AF122" s="13">
        <v>3.0</v>
      </c>
      <c r="AG122" s="13">
        <v>4.0</v>
      </c>
      <c r="AH122" s="13">
        <v>4.0</v>
      </c>
      <c r="AI122" s="13">
        <v>3.0</v>
      </c>
      <c r="AJ122" s="13" t="s">
        <v>66</v>
      </c>
      <c r="AK122" s="13" t="s">
        <v>2548</v>
      </c>
      <c r="AL122" s="13" t="s">
        <v>67</v>
      </c>
      <c r="AM122" s="13" t="s">
        <v>426</v>
      </c>
      <c r="AQ122" s="118" t="str">
        <f t="shared" si="1"/>
        <v>Lives in (Columbus, Ohio). (Relocating for job),(Renting),(I'm open to options!), Maybe here (Evanston). Bedroom (2) Monthly ()(2000). (09/01/15)</v>
      </c>
      <c r="AR122" s="13" t="s">
        <v>109</v>
      </c>
    </row>
    <row r="123">
      <c r="A123" s="12">
        <v>42226.401347129635</v>
      </c>
      <c r="B123" s="13" t="s">
        <v>2555</v>
      </c>
      <c r="C123" s="13" t="s">
        <v>74</v>
      </c>
      <c r="D123" s="13" t="s">
        <v>563</v>
      </c>
      <c r="E123" s="13" t="s">
        <v>2557</v>
      </c>
      <c r="F123" s="13" t="s">
        <v>117</v>
      </c>
      <c r="G123" s="13">
        <v>1.0</v>
      </c>
      <c r="H123" s="13" t="s">
        <v>54</v>
      </c>
      <c r="I123" s="13">
        <v>60611.0</v>
      </c>
      <c r="K123" s="13">
        <v>60.0</v>
      </c>
      <c r="L123" s="13" t="s">
        <v>55</v>
      </c>
      <c r="M123" s="13" t="s">
        <v>2558</v>
      </c>
      <c r="N123" s="13" t="s">
        <v>119</v>
      </c>
      <c r="O123" s="13" t="s">
        <v>58</v>
      </c>
      <c r="P123" s="13" t="s">
        <v>2559</v>
      </c>
      <c r="V123" s="74">
        <v>1750.0</v>
      </c>
      <c r="W123" s="13" t="s">
        <v>121</v>
      </c>
      <c r="X123" s="13" t="s">
        <v>61</v>
      </c>
      <c r="AA123" s="13" t="s">
        <v>62</v>
      </c>
      <c r="AB123" s="13" t="s">
        <v>2562</v>
      </c>
      <c r="AC123" s="13" t="s">
        <v>2122</v>
      </c>
      <c r="AD123" s="13" t="s">
        <v>108</v>
      </c>
      <c r="AE123" s="13">
        <v>4.0</v>
      </c>
      <c r="AF123" s="13">
        <v>3.0</v>
      </c>
      <c r="AG123" s="13">
        <v>5.0</v>
      </c>
      <c r="AH123" s="13">
        <v>1.0</v>
      </c>
      <c r="AI123" s="13">
        <v>4.0</v>
      </c>
      <c r="AJ123" s="13" t="s">
        <v>66</v>
      </c>
      <c r="AL123" s="13" t="s">
        <v>67</v>
      </c>
      <c r="AM123" s="13" t="s">
        <v>140</v>
      </c>
      <c r="AO123" s="13">
        <v>6.084068391E9</v>
      </c>
      <c r="AQ123" s="118" t="str">
        <f t="shared" si="1"/>
        <v>Lives in (Chicago). (Moving within the city),(Renting),(I'm open to options!), Maybe here (Wicker Park, Lincoln Park, Buena Park, Uptown, Wrigleyville, The Loop). Bedroom (1) Monthly ()(1750). (06/10/16)</v>
      </c>
    </row>
    <row r="124">
      <c r="A124" s="12">
        <v>42227.476988229166</v>
      </c>
      <c r="B124" s="13" t="s">
        <v>2573</v>
      </c>
      <c r="C124" s="13" t="s">
        <v>51</v>
      </c>
      <c r="D124" s="13" t="s">
        <v>2575</v>
      </c>
      <c r="E124" s="13" t="s">
        <v>2576</v>
      </c>
      <c r="F124" s="13" t="s">
        <v>53</v>
      </c>
      <c r="G124" s="13">
        <v>2.0</v>
      </c>
      <c r="H124" s="13" t="s">
        <v>78</v>
      </c>
      <c r="I124" s="13" t="s">
        <v>1310</v>
      </c>
      <c r="K124" s="13">
        <v>0.0</v>
      </c>
      <c r="L124" s="13" t="s">
        <v>167</v>
      </c>
      <c r="M124" s="13" t="s">
        <v>2577</v>
      </c>
      <c r="N124" s="13" t="s">
        <v>523</v>
      </c>
      <c r="O124" s="13" t="s">
        <v>82</v>
      </c>
      <c r="P124" s="13" t="s">
        <v>2578</v>
      </c>
      <c r="R124" s="13" t="s">
        <v>2579</v>
      </c>
      <c r="S124" s="13">
        <v>1500.0</v>
      </c>
      <c r="T124" s="13" t="s">
        <v>2580</v>
      </c>
      <c r="U124" s="13" t="s">
        <v>61</v>
      </c>
      <c r="AA124" s="13" t="s">
        <v>62</v>
      </c>
      <c r="AB124" s="13" t="s">
        <v>2582</v>
      </c>
      <c r="AC124" s="13" t="s">
        <v>2583</v>
      </c>
      <c r="AD124" s="13" t="s">
        <v>108</v>
      </c>
      <c r="AE124" s="13">
        <v>2.0</v>
      </c>
      <c r="AF124" s="13">
        <v>3.0</v>
      </c>
      <c r="AG124" s="13">
        <v>3.0</v>
      </c>
      <c r="AH124" s="13">
        <v>1.0</v>
      </c>
      <c r="AI124" s="13">
        <v>3.0</v>
      </c>
      <c r="AJ124" s="13" t="s">
        <v>66</v>
      </c>
      <c r="AK124" s="13" t="s">
        <v>2586</v>
      </c>
      <c r="AL124" s="13" t="s">
        <v>67</v>
      </c>
      <c r="AM124" s="13" t="s">
        <v>426</v>
      </c>
      <c r="AO124" s="13" t="s">
        <v>2589</v>
      </c>
      <c r="AQ124" s="118" t="str">
        <f t="shared" si="1"/>
        <v>Lives in (Sun Lakes, az). (Relocating from outside the area),(Buying),(Condominium/Apartment), Maybe here (tinley park, il; orland park, il). Bedroom (2) Monthly (1500)(). (8/1/16)</v>
      </c>
      <c r="AR124" s="13" t="s">
        <v>94</v>
      </c>
    </row>
    <row r="125">
      <c r="A125" s="12">
        <v>42228.494104467594</v>
      </c>
      <c r="B125" s="13" t="s">
        <v>1919</v>
      </c>
      <c r="C125" s="13" t="s">
        <v>51</v>
      </c>
      <c r="D125" s="13" t="s">
        <v>2593</v>
      </c>
      <c r="E125" s="13" t="s">
        <v>2058</v>
      </c>
      <c r="F125" s="13" t="s">
        <v>53</v>
      </c>
      <c r="G125" s="13">
        <v>1.0</v>
      </c>
      <c r="H125" s="13" t="s">
        <v>54</v>
      </c>
      <c r="I125" s="13">
        <v>60031.0</v>
      </c>
      <c r="K125" s="13" t="s">
        <v>2595</v>
      </c>
      <c r="L125" s="13" t="s">
        <v>55</v>
      </c>
      <c r="M125" s="13" t="s">
        <v>1485</v>
      </c>
      <c r="N125" s="13" t="s">
        <v>176</v>
      </c>
      <c r="O125" s="13" t="s">
        <v>58</v>
      </c>
      <c r="P125" s="13" t="s">
        <v>2597</v>
      </c>
      <c r="V125" s="108">
        <v>1200.0</v>
      </c>
      <c r="W125" s="13" t="s">
        <v>532</v>
      </c>
      <c r="X125" s="13" t="s">
        <v>61</v>
      </c>
      <c r="AA125" s="13" t="s">
        <v>62</v>
      </c>
      <c r="AC125" s="13" t="s">
        <v>2601</v>
      </c>
      <c r="AD125" s="13" t="s">
        <v>65</v>
      </c>
      <c r="AE125" s="13">
        <v>1.0</v>
      </c>
      <c r="AF125" s="13">
        <v>3.0</v>
      </c>
      <c r="AG125" s="13">
        <v>4.0</v>
      </c>
      <c r="AH125" s="13">
        <v>5.0</v>
      </c>
      <c r="AI125" s="13">
        <v>3.0</v>
      </c>
      <c r="AJ125" s="13" t="s">
        <v>66</v>
      </c>
      <c r="AL125" s="13" t="s">
        <v>67</v>
      </c>
      <c r="AM125" s="13" t="s">
        <v>124</v>
      </c>
      <c r="AO125" s="13" t="s">
        <v>2602</v>
      </c>
    </row>
    <row r="126">
      <c r="A126" s="12">
        <v>42228.52465910879</v>
      </c>
      <c r="B126" s="13" t="s">
        <v>2603</v>
      </c>
      <c r="C126" s="13" t="s">
        <v>51</v>
      </c>
      <c r="D126" s="13" t="s">
        <v>2604</v>
      </c>
      <c r="E126" s="13" t="s">
        <v>2605</v>
      </c>
      <c r="F126" s="13" t="s">
        <v>117</v>
      </c>
      <c r="G126" s="13">
        <v>1.0</v>
      </c>
      <c r="H126" s="13" t="s">
        <v>54</v>
      </c>
      <c r="I126" s="13">
        <v>60031.0</v>
      </c>
      <c r="K126" s="13">
        <v>60.0</v>
      </c>
      <c r="L126" s="13" t="s">
        <v>55</v>
      </c>
      <c r="M126" s="13" t="s">
        <v>2606</v>
      </c>
      <c r="N126" s="13" t="s">
        <v>147</v>
      </c>
      <c r="O126" s="13" t="s">
        <v>58</v>
      </c>
      <c r="P126" s="13" t="s">
        <v>2610</v>
      </c>
      <c r="V126" s="90">
        <v>1400.0</v>
      </c>
      <c r="W126" s="13" t="s">
        <v>532</v>
      </c>
      <c r="X126" s="13" t="s">
        <v>61</v>
      </c>
      <c r="AA126" s="13" t="s">
        <v>62</v>
      </c>
      <c r="AC126" s="13" t="s">
        <v>2457</v>
      </c>
      <c r="AD126" s="13" t="s">
        <v>108</v>
      </c>
      <c r="AE126" s="13">
        <v>3.0</v>
      </c>
      <c r="AF126" s="13">
        <v>2.0</v>
      </c>
      <c r="AG126" s="13">
        <v>3.0</v>
      </c>
      <c r="AH126" s="13">
        <v>3.0</v>
      </c>
      <c r="AI126" s="13">
        <v>5.0</v>
      </c>
      <c r="AJ126" s="13" t="s">
        <v>425</v>
      </c>
      <c r="AL126" s="13" t="s">
        <v>67</v>
      </c>
      <c r="AM126" s="13" t="s">
        <v>68</v>
      </c>
    </row>
    <row r="127">
      <c r="AQ127" s="6"/>
      <c r="AR127" s="95"/>
      <c r="AT127" s="13"/>
    </row>
    <row r="128">
      <c r="AT128" s="13"/>
    </row>
    <row r="129">
      <c r="R129" s="13" t="s">
        <v>1364</v>
      </c>
      <c r="AT129" s="4"/>
    </row>
    <row r="130">
      <c r="R130" s="13" t="s">
        <v>1364</v>
      </c>
      <c r="S130" s="13" t="s">
        <v>1364</v>
      </c>
      <c r="AT130" s="4"/>
    </row>
    <row r="131">
      <c r="R131" s="13" t="s">
        <v>1364</v>
      </c>
      <c r="S131" s="13" t="s">
        <v>1364</v>
      </c>
    </row>
    <row r="132">
      <c r="R132" s="13" t="s">
        <v>1364</v>
      </c>
      <c r="S132" s="13" t="s">
        <v>1364</v>
      </c>
    </row>
    <row r="133">
      <c r="S133" s="13" t="s">
        <v>1364</v>
      </c>
    </row>
  </sheetData>
  <autoFilter ref="$A$1:$AN$42">
    <filterColumn colId="1">
      <filters>
        <filter val="uyuiyn iuyiuyo"/>
        <filter val="colin"/>
        <filter val="deneen"/>
        <filter val="Denise Wright"/>
        <filter val="Margaret Sisk"/>
        <filter val="sunaina premkumar"/>
        <filter val="Patricia Ryan"/>
        <filter val="Chad"/>
        <filter val="Roumaissa Belkhos"/>
        <filter val="2305 cherry hills Dr 202"/>
        <filter val="jeff"/>
        <filter val="murat selcuk "/>
        <filter val="Sharon"/>
        <filter val="Mike &amp; Megan"/>
        <filter val="Emily"/>
        <filter val="Bob"/>
        <filter val="Linda Bouchard"/>
        <filter val="Stephanie"/>
        <filter val="Doug"/>
        <filter val="Adriana Leyva"/>
        <filter val="Brett"/>
        <filter val="Cecilia"/>
        <filter val="Lauren"/>
        <filter val="Andrew"/>
        <filter val="Alaina"/>
        <filter val="Nala"/>
        <filter val="Dalia"/>
        <filter val="Brian"/>
        <filter val="Marcus"/>
        <filter val="Ryan"/>
        <filter val="Barbara"/>
        <filter val="Amol"/>
        <filter val="Shelly Navarre"/>
        <filter val="David"/>
        <filter val="Fabinka "/>
        <filter val="Ashley"/>
        <filter val="Dominique"/>
        <filter val="Lori"/>
        <filter val="Jacob"/>
        <filter val="Marlee"/>
      </filters>
    </filterColumn>
    <filterColumn colId="14">
      <filters>
        <filter val="Buying"/>
      </filters>
    </filterColumn>
  </autoFilter>
  <dataValidations>
    <dataValidation type="list" allowBlank="1" sqref="AT2:AT8 AT129:AT130">
      <formula1>"Started,Match Complete,Set up in MLS,Receiving MLS,Apartment Solutions,Apartment People,Chicago Apartment Finders,Beyond Properties,Urb&amp;Burb,Closed,Do not contact,Inactive"</formula1>
    </dataValidation>
    <dataValidation type="list" allowBlank="1" sqref="AT9:AT128">
      <formula1>"Not Feasible,Started,Match Complete,Set up in MLS,Receiving MLS,Apartment Solutions,Apartment People,Chicago Apartment Finders,Beyond Properties,Urb&amp;Burb,Closed,Do not contact,Inactive"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4" max="54" width="21.57"/>
    <col customWidth="1" min="58" max="58" width="25.0"/>
  </cols>
  <sheetData>
    <row r="1">
      <c r="A1" s="19" t="s">
        <v>183</v>
      </c>
      <c r="B1" s="19" t="s">
        <v>1</v>
      </c>
      <c r="C1" s="19" t="s">
        <v>188</v>
      </c>
      <c r="D1" s="19" t="s">
        <v>189</v>
      </c>
      <c r="E1" s="19" t="s">
        <v>190</v>
      </c>
      <c r="F1" s="19" t="s">
        <v>192</v>
      </c>
      <c r="G1" s="19" t="s">
        <v>194</v>
      </c>
      <c r="H1" s="19" t="s">
        <v>195</v>
      </c>
      <c r="I1" s="19" t="s">
        <v>196</v>
      </c>
      <c r="J1" s="19" t="s">
        <v>197</v>
      </c>
      <c r="K1" s="19" t="s">
        <v>198</v>
      </c>
      <c r="L1" s="19" t="s">
        <v>199</v>
      </c>
      <c r="M1" s="19" t="s">
        <v>200</v>
      </c>
      <c r="N1" s="19" t="s">
        <v>201</v>
      </c>
      <c r="O1" s="19" t="s">
        <v>202</v>
      </c>
      <c r="P1" s="19" t="s">
        <v>203</v>
      </c>
      <c r="Q1" s="19" t="s">
        <v>204</v>
      </c>
      <c r="R1" s="19" t="s">
        <v>205</v>
      </c>
      <c r="S1" s="19" t="s">
        <v>206</v>
      </c>
      <c r="T1" s="19" t="s">
        <v>207</v>
      </c>
      <c r="U1" s="19" t="s">
        <v>208</v>
      </c>
      <c r="V1" s="19" t="s">
        <v>209</v>
      </c>
      <c r="W1" s="19" t="s">
        <v>210</v>
      </c>
      <c r="X1" s="19" t="s">
        <v>211</v>
      </c>
      <c r="Y1" s="19" t="s">
        <v>212</v>
      </c>
      <c r="Z1" s="19" t="s">
        <v>213</v>
      </c>
      <c r="AA1" s="19" t="s">
        <v>214</v>
      </c>
      <c r="AB1" s="19" t="s">
        <v>215</v>
      </c>
      <c r="AC1" s="19" t="s">
        <v>216</v>
      </c>
      <c r="AD1" s="19" t="s">
        <v>217</v>
      </c>
      <c r="AE1" s="19" t="s">
        <v>219</v>
      </c>
      <c r="AF1" s="19" t="s">
        <v>220</v>
      </c>
      <c r="AG1" s="19" t="s">
        <v>221</v>
      </c>
      <c r="AH1" s="19" t="s">
        <v>222</v>
      </c>
      <c r="AI1" s="19" t="s">
        <v>223</v>
      </c>
      <c r="AJ1" s="19" t="s">
        <v>224</v>
      </c>
      <c r="AK1" s="19" t="s">
        <v>225</v>
      </c>
      <c r="AL1" s="19" t="s">
        <v>226</v>
      </c>
      <c r="AM1" s="19" t="s">
        <v>227</v>
      </c>
      <c r="AN1" s="19" t="s">
        <v>228</v>
      </c>
      <c r="AO1" s="19" t="s">
        <v>229</v>
      </c>
      <c r="AP1" s="19" t="s">
        <v>230</v>
      </c>
      <c r="AQ1" s="19" t="s">
        <v>231</v>
      </c>
      <c r="AR1" s="19" t="s">
        <v>232</v>
      </c>
      <c r="AS1" s="19" t="s">
        <v>233</v>
      </c>
      <c r="AT1" s="19" t="s">
        <v>234</v>
      </c>
      <c r="AU1" s="19" t="s">
        <v>235</v>
      </c>
      <c r="AV1" s="19" t="s">
        <v>236</v>
      </c>
      <c r="AW1" s="19" t="s">
        <v>237</v>
      </c>
      <c r="AX1" s="18"/>
      <c r="AY1" s="19" t="s">
        <v>238</v>
      </c>
      <c r="AZ1" s="19" t="s">
        <v>239</v>
      </c>
      <c r="BA1" s="19" t="s">
        <v>240</v>
      </c>
      <c r="BB1" s="19" t="s">
        <v>242</v>
      </c>
      <c r="BC1" s="19" t="s">
        <v>243</v>
      </c>
      <c r="BD1" s="19" t="s">
        <v>244</v>
      </c>
      <c r="BE1" s="19" t="s">
        <v>245</v>
      </c>
      <c r="BF1" s="22" t="s">
        <v>246</v>
      </c>
      <c r="BG1" s="19" t="s">
        <v>249</v>
      </c>
      <c r="BH1" s="19" t="s">
        <v>250</v>
      </c>
      <c r="BI1" s="19" t="s">
        <v>251</v>
      </c>
      <c r="BJ1" s="19" t="s">
        <v>252</v>
      </c>
      <c r="BK1" s="19" t="s">
        <v>253</v>
      </c>
      <c r="BL1" s="19" t="s">
        <v>254</v>
      </c>
      <c r="BM1" s="19" t="s">
        <v>255</v>
      </c>
      <c r="BN1" s="19" t="s">
        <v>256</v>
      </c>
      <c r="BO1" s="19" t="s">
        <v>257</v>
      </c>
      <c r="BP1" s="19" t="s">
        <v>258</v>
      </c>
      <c r="BQ1" s="19" t="s">
        <v>259</v>
      </c>
      <c r="BR1" s="19" t="s">
        <v>260</v>
      </c>
      <c r="BS1" s="18"/>
      <c r="BT1" s="18"/>
    </row>
    <row r="2" hidden="1">
      <c r="A2" s="24" t="s">
        <v>0</v>
      </c>
      <c r="B2" s="18" t="s">
        <v>1</v>
      </c>
      <c r="C2" s="18" t="s">
        <v>188</v>
      </c>
      <c r="D2" s="18" t="s">
        <v>264</v>
      </c>
      <c r="E2" s="18" t="s">
        <v>190</v>
      </c>
      <c r="F2" s="18" t="s">
        <v>265</v>
      </c>
      <c r="G2" s="18" t="s">
        <v>266</v>
      </c>
      <c r="H2" s="18" t="s">
        <v>267</v>
      </c>
      <c r="I2" s="26" t="s">
        <v>268</v>
      </c>
      <c r="J2" s="18" t="s">
        <v>270</v>
      </c>
      <c r="K2" s="27" t="s">
        <v>271</v>
      </c>
      <c r="L2" s="18" t="s">
        <v>278</v>
      </c>
      <c r="M2" s="18" t="s">
        <v>280</v>
      </c>
      <c r="N2" s="18" t="s">
        <v>282</v>
      </c>
      <c r="O2" s="18" t="s">
        <v>283</v>
      </c>
      <c r="P2" s="18" t="s">
        <v>284</v>
      </c>
      <c r="Q2" s="18" t="s">
        <v>279</v>
      </c>
      <c r="R2" s="18" t="s">
        <v>286</v>
      </c>
      <c r="S2" s="18" t="s">
        <v>287</v>
      </c>
      <c r="T2" s="18" t="s">
        <v>288</v>
      </c>
      <c r="U2" s="18" t="s">
        <v>289</v>
      </c>
      <c r="V2" s="18" t="s">
        <v>291</v>
      </c>
      <c r="W2" s="18" t="s">
        <v>292</v>
      </c>
      <c r="X2" s="18" t="s">
        <v>294</v>
      </c>
      <c r="Y2" s="18" t="s">
        <v>28</v>
      </c>
      <c r="Z2" s="18" t="s">
        <v>296</v>
      </c>
      <c r="AA2" s="18" t="s">
        <v>184</v>
      </c>
      <c r="AB2" s="18" t="s">
        <v>31</v>
      </c>
      <c r="AC2" s="18" t="s">
        <v>298</v>
      </c>
      <c r="AD2" s="18" t="s">
        <v>300</v>
      </c>
      <c r="AE2" s="18" t="s">
        <v>41</v>
      </c>
      <c r="AF2" s="18" t="s">
        <v>301</v>
      </c>
      <c r="AG2" s="18" t="s">
        <v>291</v>
      </c>
      <c r="AH2" s="18" t="s">
        <v>303</v>
      </c>
      <c r="AI2" s="18" t="s">
        <v>309</v>
      </c>
      <c r="AJ2" s="18" t="s">
        <v>295</v>
      </c>
      <c r="AK2" s="18" t="s">
        <v>297</v>
      </c>
      <c r="AL2" s="18" t="s">
        <v>286</v>
      </c>
      <c r="AM2" s="18" t="s">
        <v>286</v>
      </c>
      <c r="AN2" s="18" t="s">
        <v>310</v>
      </c>
      <c r="AO2" s="18" t="s">
        <v>281</v>
      </c>
      <c r="AP2" s="18" t="s">
        <v>27</v>
      </c>
      <c r="AQ2" s="18" t="s">
        <v>313</v>
      </c>
      <c r="AR2" s="18" t="s">
        <v>315</v>
      </c>
      <c r="AS2" s="18" t="s">
        <v>317</v>
      </c>
      <c r="AT2" s="18" t="s">
        <v>318</v>
      </c>
      <c r="AU2" s="18" t="s">
        <v>319</v>
      </c>
      <c r="AV2" s="18" t="s">
        <v>320</v>
      </c>
      <c r="AW2" s="18" t="s">
        <v>16</v>
      </c>
      <c r="AX2" s="18" t="s">
        <v>321</v>
      </c>
      <c r="AY2" s="18" t="s">
        <v>41</v>
      </c>
      <c r="AZ2" s="18" t="str">
        <f>CONCATENATE("Lives in (",AF2,"). Wants to (",G2,") to (",F2,"). Maybe here (",U2,"). Time Priod (",AQ2,")")</f>
        <v>Lives in (What city or neighborhood do you currently reside?). Wants to (Will you be buying or renting?) to (Reason for your move to or within the Chicago Area). Maybe here (Are there neighborhoods or cities in which you are currently interested?). Time Priod (What is the timing for your move?)</v>
      </c>
      <c r="BA2" s="18" t="s">
        <v>240</v>
      </c>
      <c r="BB2" s="18" t="s">
        <v>45</v>
      </c>
      <c r="BC2" s="18" t="s">
        <v>243</v>
      </c>
      <c r="BD2" s="18" t="s">
        <v>342</v>
      </c>
      <c r="BE2" s="18" t="s">
        <v>245</v>
      </c>
      <c r="BF2" s="22" t="str">
        <f t="shared" ref="BF2:BF287" si="1">CONCATENATE("Goal (",G2,"). Home Type (",H2,"). Monthly Budget (",J2,")(",AI2,"). Price (",I2,"). Bedrooms (",L2,"). Bath (",M2,"). Pets (",AJ2,").  Parking (",AU2,"). Time Priod (",AQ2,").")</f>
        <v>Goal (Will you be buying or renting?). Home Type (What type of housing are you looking for?). Monthly Budget (What monthly payment are you comfortable with for your total housing expense?)(What monthly rent are you comfortable with for your housing expense?). Price (What is your price range for purchasing a home?). Bedrooms (How many bedrooms to you require?). Bath (How many bathrooms to you require?). Pets (Do you have pets or will you be getting a pet?).  Parking (Do you need parking?). Time Priod (What is the timing for your move?).</v>
      </c>
      <c r="BG2" s="18" t="s">
        <v>47</v>
      </c>
      <c r="BH2" s="18" t="s">
        <v>48</v>
      </c>
      <c r="BI2" s="18" t="s">
        <v>49</v>
      </c>
      <c r="BJ2" s="18" t="s">
        <v>346</v>
      </c>
      <c r="BK2" s="18" t="s">
        <v>347</v>
      </c>
      <c r="BL2" s="18" t="s">
        <v>348</v>
      </c>
      <c r="BM2" s="18" t="s">
        <v>349</v>
      </c>
      <c r="BN2" s="18" t="s">
        <v>350</v>
      </c>
      <c r="BO2" s="18" t="s">
        <v>351</v>
      </c>
      <c r="BP2" s="18" t="s">
        <v>352</v>
      </c>
      <c r="BQ2" s="18" t="s">
        <v>353</v>
      </c>
      <c r="BR2" s="18" t="s">
        <v>354</v>
      </c>
      <c r="BS2" s="18"/>
      <c r="BT2" s="18"/>
    </row>
    <row r="3" hidden="1">
      <c r="A3" s="35">
        <v>41943.46956561343</v>
      </c>
      <c r="B3" s="36" t="s">
        <v>358</v>
      </c>
      <c r="C3" s="36" t="s">
        <v>360</v>
      </c>
      <c r="D3" s="36" t="s">
        <v>361</v>
      </c>
      <c r="E3" s="36" t="s">
        <v>362</v>
      </c>
      <c r="F3" s="36" t="s">
        <v>363</v>
      </c>
      <c r="G3" s="36" t="s">
        <v>58</v>
      </c>
      <c r="H3" s="36" t="s">
        <v>77</v>
      </c>
      <c r="I3" s="36"/>
      <c r="J3" s="36"/>
      <c r="K3" s="36"/>
      <c r="L3" s="38">
        <v>3.0</v>
      </c>
      <c r="M3" s="38">
        <v>2.0</v>
      </c>
      <c r="N3" s="39" t="s">
        <v>364</v>
      </c>
      <c r="O3" s="38">
        <v>60614.0</v>
      </c>
      <c r="P3" s="36" t="s">
        <v>366</v>
      </c>
      <c r="Q3" s="40">
        <v>0.04166666666424135</v>
      </c>
      <c r="R3" s="36"/>
      <c r="S3" s="36" t="s">
        <v>87</v>
      </c>
      <c r="T3" s="36" t="s">
        <v>105</v>
      </c>
      <c r="U3" s="36" t="s">
        <v>371</v>
      </c>
      <c r="V3" s="36"/>
      <c r="W3" s="36"/>
      <c r="X3" s="36"/>
      <c r="Y3" s="36" t="s">
        <v>151</v>
      </c>
      <c r="Z3" s="36" t="s">
        <v>372</v>
      </c>
      <c r="AA3" s="38">
        <v>5.0</v>
      </c>
      <c r="AB3" s="38">
        <v>3.0</v>
      </c>
      <c r="AC3" s="38">
        <v>4.0</v>
      </c>
      <c r="AD3" s="38">
        <v>3.0</v>
      </c>
      <c r="AE3" s="36"/>
      <c r="AF3" s="36" t="s">
        <v>373</v>
      </c>
      <c r="AG3" s="36"/>
      <c r="AH3" s="36" t="s">
        <v>374</v>
      </c>
      <c r="AI3" s="41">
        <v>2000.0</v>
      </c>
      <c r="AJ3" s="36" t="s">
        <v>86</v>
      </c>
      <c r="AK3" s="36" t="s">
        <v>378</v>
      </c>
      <c r="AL3" s="36"/>
      <c r="AM3" s="36" t="s">
        <v>86</v>
      </c>
      <c r="AN3" s="36" t="s">
        <v>379</v>
      </c>
      <c r="AO3" s="36" t="s">
        <v>380</v>
      </c>
      <c r="AP3" s="36" t="s">
        <v>381</v>
      </c>
      <c r="AQ3" s="36" t="s">
        <v>382</v>
      </c>
      <c r="AR3" s="36"/>
      <c r="AS3" s="36" t="s">
        <v>119</v>
      </c>
      <c r="AT3" s="36"/>
      <c r="AU3" s="36"/>
      <c r="AV3" s="36"/>
      <c r="AW3" s="36"/>
      <c r="AX3" s="36"/>
      <c r="AY3" s="36"/>
      <c r="AZ3" s="43" t="str">
        <f t="shared" ref="AZ3:AZ10" si="2">CONCATENATE("Lives in(",AF3,"). Wants to (",G3,") to (",F3,"). Maybe here (",U3,"). Time Priod (",AQ3,")")</f>
        <v>Lives in(Prospect Heights). Wants to (Renting) to (moving from the suburbs to the city). Maybe here (roscoe village, north center, logan square, wicker park, bucktown). Time Priod (3-6 months)</v>
      </c>
      <c r="BA3" s="36" t="s">
        <v>109</v>
      </c>
      <c r="BB3" s="36" t="s">
        <v>384</v>
      </c>
      <c r="BC3" s="36" t="s">
        <v>385</v>
      </c>
      <c r="BD3" s="18" t="s">
        <v>386</v>
      </c>
      <c r="BE3" s="18"/>
      <c r="BF3" s="22" t="str">
        <f t="shared" si="1"/>
        <v>Goal (Renting). Home Type (Single Family Home). Monthly Budget ()(2000). Price (). Bedrooms (3). Bath (2). Pets (Yes).  Parking (). Time Priod (3-6 months).</v>
      </c>
      <c r="BG3" s="36"/>
      <c r="BH3" s="36"/>
      <c r="BI3" s="36"/>
      <c r="BJ3" s="36"/>
      <c r="BK3" s="36"/>
      <c r="BL3" s="36"/>
      <c r="BM3" s="36"/>
      <c r="BN3" s="36"/>
      <c r="BO3" s="36"/>
      <c r="BP3" s="36"/>
      <c r="BQ3" s="36"/>
      <c r="BR3" s="36"/>
      <c r="BS3" s="36"/>
      <c r="BT3" s="36"/>
    </row>
    <row r="4">
      <c r="A4" s="45">
        <v>41947.02323636574</v>
      </c>
      <c r="B4" s="46" t="s">
        <v>388</v>
      </c>
      <c r="C4" s="46" t="s">
        <v>389</v>
      </c>
      <c r="D4" s="46" t="s">
        <v>390</v>
      </c>
      <c r="E4" s="46"/>
      <c r="F4" s="46" t="s">
        <v>51</v>
      </c>
      <c r="G4" s="46" t="s">
        <v>82</v>
      </c>
      <c r="H4" s="46" t="s">
        <v>77</v>
      </c>
      <c r="I4" s="52" t="s">
        <v>391</v>
      </c>
      <c r="J4" s="53">
        <v>2200.0</v>
      </c>
      <c r="K4" s="53">
        <v>150000.0</v>
      </c>
      <c r="L4" s="53">
        <v>4.0</v>
      </c>
      <c r="M4" s="53">
        <v>2.0</v>
      </c>
      <c r="N4" s="54" t="s">
        <v>421</v>
      </c>
      <c r="O4" s="46" t="s">
        <v>427</v>
      </c>
      <c r="P4" s="46"/>
      <c r="Q4" s="46"/>
      <c r="R4" s="46"/>
      <c r="S4" s="46" t="s">
        <v>87</v>
      </c>
      <c r="T4" s="46" t="s">
        <v>105</v>
      </c>
      <c r="U4" s="46"/>
      <c r="V4" s="46"/>
      <c r="W4" s="46"/>
      <c r="X4" s="46"/>
      <c r="Y4" s="46" t="s">
        <v>428</v>
      </c>
      <c r="Z4" s="46"/>
      <c r="AA4" s="53">
        <v>1.0</v>
      </c>
      <c r="AB4" s="53">
        <v>4.0</v>
      </c>
      <c r="AC4" s="53">
        <v>5.0</v>
      </c>
      <c r="AD4" s="53">
        <v>3.0</v>
      </c>
      <c r="AE4" s="46"/>
      <c r="AF4" s="46"/>
      <c r="AG4" s="46"/>
      <c r="AH4" s="46" t="s">
        <v>374</v>
      </c>
      <c r="AI4" s="46"/>
      <c r="AJ4" s="46"/>
      <c r="AK4" s="46"/>
      <c r="AL4" s="46" t="s">
        <v>86</v>
      </c>
      <c r="AM4" s="46"/>
      <c r="AN4" s="46" t="s">
        <v>431</v>
      </c>
      <c r="AO4" s="46"/>
      <c r="AP4" s="46"/>
      <c r="AQ4" s="46" t="s">
        <v>433</v>
      </c>
      <c r="AR4" s="46"/>
      <c r="AS4" s="46"/>
      <c r="AT4" s="46"/>
      <c r="AU4" s="46"/>
      <c r="AV4" s="46"/>
      <c r="AW4" s="46"/>
      <c r="AX4" s="46"/>
      <c r="AY4" s="46"/>
      <c r="AZ4" s="58" t="str">
        <f t="shared" si="2"/>
        <v>Lives in(). Wants to (Buying) to (Relocating from outside the area). Maybe here (). Time Priod (6-9 months)</v>
      </c>
      <c r="BA4" s="46" t="s">
        <v>69</v>
      </c>
      <c r="BB4" s="46" t="s">
        <v>478</v>
      </c>
      <c r="BC4" s="46"/>
      <c r="BD4" s="18" t="s">
        <v>142</v>
      </c>
      <c r="BE4" s="18"/>
      <c r="BF4" s="22" t="str">
        <f t="shared" si="1"/>
        <v>Goal (Buying). Home Type (Single Family Home). Monthly Budget (2200)(). Price (0- 400,000). Bedrooms (4). Bath (2). Pets ().  Parking (). Time Priod (6-9 months).</v>
      </c>
      <c r="BG4" s="46"/>
      <c r="BH4" s="46"/>
      <c r="BI4" s="46"/>
      <c r="BJ4" s="46"/>
      <c r="BK4" s="46"/>
      <c r="BL4" s="46"/>
      <c r="BM4" s="46"/>
      <c r="BN4" s="46"/>
      <c r="BO4" s="46"/>
      <c r="BP4" s="46"/>
      <c r="BQ4" s="46"/>
      <c r="BR4" s="46"/>
      <c r="BS4" s="46"/>
      <c r="BT4" s="46"/>
    </row>
    <row r="5" hidden="1">
      <c r="A5" s="35">
        <v>41943.46213050926</v>
      </c>
      <c r="B5" s="36" t="s">
        <v>487</v>
      </c>
      <c r="C5" s="36" t="s">
        <v>360</v>
      </c>
      <c r="D5" s="36" t="s">
        <v>488</v>
      </c>
      <c r="E5" s="38">
        <v>2.107880912E9</v>
      </c>
      <c r="F5" s="36" t="s">
        <v>490</v>
      </c>
      <c r="G5" s="36" t="s">
        <v>58</v>
      </c>
      <c r="H5" s="36" t="s">
        <v>491</v>
      </c>
      <c r="I5" s="36"/>
      <c r="J5" s="36"/>
      <c r="K5" s="36"/>
      <c r="L5" s="38">
        <v>3.0</v>
      </c>
      <c r="M5" s="38">
        <v>2.0</v>
      </c>
      <c r="N5" s="39" t="s">
        <v>421</v>
      </c>
      <c r="O5" s="36" t="s">
        <v>493</v>
      </c>
      <c r="P5" s="36" t="s">
        <v>494</v>
      </c>
      <c r="Q5" s="36"/>
      <c r="R5" s="36"/>
      <c r="S5" s="36" t="s">
        <v>87</v>
      </c>
      <c r="T5" s="36" t="s">
        <v>105</v>
      </c>
      <c r="U5" s="36" t="s">
        <v>496</v>
      </c>
      <c r="V5" s="36"/>
      <c r="W5" s="36"/>
      <c r="X5" s="36"/>
      <c r="Y5" s="36" t="s">
        <v>497</v>
      </c>
      <c r="Z5" s="36"/>
      <c r="AA5" s="38">
        <v>4.0</v>
      </c>
      <c r="AB5" s="38">
        <v>3.0</v>
      </c>
      <c r="AC5" s="38">
        <v>5.0</v>
      </c>
      <c r="AD5" s="38">
        <v>5.0</v>
      </c>
      <c r="AE5" s="36"/>
      <c r="AF5" s="36" t="s">
        <v>498</v>
      </c>
      <c r="AG5" s="36"/>
      <c r="AH5" s="36" t="s">
        <v>374</v>
      </c>
      <c r="AI5" s="38">
        <v>3000.0</v>
      </c>
      <c r="AJ5" s="36" t="s">
        <v>86</v>
      </c>
      <c r="AK5" s="36" t="s">
        <v>378</v>
      </c>
      <c r="AL5" s="36"/>
      <c r="AM5" s="36" t="s">
        <v>86</v>
      </c>
      <c r="AN5" s="36" t="s">
        <v>499</v>
      </c>
      <c r="AO5" s="36"/>
      <c r="AP5" s="36" t="s">
        <v>500</v>
      </c>
      <c r="AQ5" s="36" t="s">
        <v>382</v>
      </c>
      <c r="AR5" s="36"/>
      <c r="AS5" s="36"/>
      <c r="AT5" s="36"/>
      <c r="AU5" s="36"/>
      <c r="AV5" s="36"/>
      <c r="AW5" s="36"/>
      <c r="AX5" s="36"/>
      <c r="AY5" s="36"/>
      <c r="AZ5" s="43" t="str">
        <f t="shared" si="2"/>
        <v>Lives in(prospect heights). Wants to (Renting) to (Moving from the city to the suburbs). Maybe here (wicker park ). Time Priod (3-6 months)</v>
      </c>
      <c r="BA5" s="36" t="s">
        <v>109</v>
      </c>
      <c r="BB5" s="36" t="s">
        <v>384</v>
      </c>
      <c r="BC5" s="36" t="s">
        <v>385</v>
      </c>
      <c r="BD5" s="18" t="s">
        <v>386</v>
      </c>
      <c r="BE5" s="18"/>
      <c r="BF5" s="22" t="str">
        <f t="shared" si="1"/>
        <v>Goal (Renting). Home Type (Townhome). Monthly Budget ()(3000). Price (). Bedrooms (3). Bath (2). Pets (Yes).  Parking (). Time Priod (3-6 months).</v>
      </c>
      <c r="BG5" s="36"/>
      <c r="BH5" s="36"/>
      <c r="BI5" s="36"/>
      <c r="BJ5" s="36"/>
      <c r="BK5" s="36"/>
      <c r="BL5" s="36"/>
      <c r="BM5" s="36"/>
      <c r="BN5" s="36"/>
      <c r="BO5" s="36"/>
      <c r="BP5" s="36"/>
      <c r="BQ5" s="36"/>
      <c r="BR5" s="36"/>
      <c r="BS5" s="36"/>
      <c r="BT5" s="36"/>
    </row>
    <row r="6" hidden="1">
      <c r="A6" s="35">
        <v>41948.59681758101</v>
      </c>
      <c r="B6" s="36" t="s">
        <v>511</v>
      </c>
      <c r="C6" s="36" t="s">
        <v>512</v>
      </c>
      <c r="D6" s="36" t="s">
        <v>513</v>
      </c>
      <c r="E6" s="38">
        <v>8.173819579E9</v>
      </c>
      <c r="F6" s="36" t="s">
        <v>51</v>
      </c>
      <c r="G6" s="36" t="s">
        <v>58</v>
      </c>
      <c r="H6" s="36" t="s">
        <v>53</v>
      </c>
      <c r="I6" s="36"/>
      <c r="J6" s="36"/>
      <c r="K6" s="36"/>
      <c r="L6" s="38">
        <v>1.0</v>
      </c>
      <c r="M6" s="38">
        <v>1.0</v>
      </c>
      <c r="N6" s="39" t="s">
        <v>515</v>
      </c>
      <c r="O6" s="36" t="s">
        <v>516</v>
      </c>
      <c r="P6" s="36" t="s">
        <v>516</v>
      </c>
      <c r="Q6" s="40">
        <v>0.020833333335758653</v>
      </c>
      <c r="R6" s="36"/>
      <c r="S6" s="36"/>
      <c r="T6" s="36"/>
      <c r="U6" s="36" t="s">
        <v>519</v>
      </c>
      <c r="V6" s="36"/>
      <c r="W6" s="36"/>
      <c r="X6" s="36"/>
      <c r="Y6" s="36"/>
      <c r="Z6" s="36"/>
      <c r="AA6" s="36"/>
      <c r="AB6" s="36"/>
      <c r="AC6" s="36"/>
      <c r="AD6" s="36"/>
      <c r="AE6" s="36"/>
      <c r="AF6" s="36"/>
      <c r="AG6" s="36"/>
      <c r="AH6" s="36" t="s">
        <v>171</v>
      </c>
      <c r="AI6" s="36" t="s">
        <v>526</v>
      </c>
      <c r="AJ6" s="36" t="s">
        <v>61</v>
      </c>
      <c r="AK6" s="36" t="s">
        <v>527</v>
      </c>
      <c r="AL6" s="36"/>
      <c r="AM6" s="36" t="s">
        <v>61</v>
      </c>
      <c r="AN6" s="36" t="s">
        <v>528</v>
      </c>
      <c r="AO6" s="36"/>
      <c r="AP6" s="36"/>
      <c r="AQ6" s="36" t="s">
        <v>531</v>
      </c>
      <c r="AR6" s="36"/>
      <c r="AS6" s="36"/>
      <c r="AT6" s="36"/>
      <c r="AU6" s="36"/>
      <c r="AV6" s="36"/>
      <c r="AW6" s="36"/>
      <c r="AX6" s="36"/>
      <c r="AY6" s="36"/>
      <c r="AZ6" s="43" t="str">
        <f t="shared" si="2"/>
        <v>Lives in(). Wants to (Renting) to (Relocating from outside the area). Maybe here (Wheeling, IL). Time Priod (Immediate (0-3 months))</v>
      </c>
      <c r="BA6" s="36" t="s">
        <v>109</v>
      </c>
      <c r="BB6" s="36" t="s">
        <v>535</v>
      </c>
      <c r="BC6" s="36" t="s">
        <v>86</v>
      </c>
      <c r="BD6" s="18" t="s">
        <v>142</v>
      </c>
      <c r="BE6" s="18"/>
      <c r="BF6" s="22" t="str">
        <f t="shared" si="1"/>
        <v>Goal (Renting). Home Type (Condominium/Apartment). Monthly Budget ()(800-1000). Price (). Bedrooms (1). Bath (1). Pets (No).  Parking (). Time Priod (Immediate (0-3 months)).</v>
      </c>
      <c r="BG6" s="36" t="s">
        <v>539</v>
      </c>
      <c r="BH6" s="36" t="s">
        <v>540</v>
      </c>
      <c r="BI6" s="36" t="s">
        <v>541</v>
      </c>
      <c r="BJ6" s="36"/>
      <c r="BK6" s="36"/>
      <c r="BL6" s="36"/>
      <c r="BM6" s="36"/>
      <c r="BN6" s="36"/>
      <c r="BO6" s="36"/>
      <c r="BP6" s="36"/>
      <c r="BQ6" s="36"/>
      <c r="BR6" s="36"/>
      <c r="BS6" s="36"/>
      <c r="BT6" s="36"/>
    </row>
    <row r="7" hidden="1">
      <c r="A7" s="33">
        <v>41948.95927996528</v>
      </c>
      <c r="B7" s="18" t="s">
        <v>543</v>
      </c>
      <c r="C7" s="18" t="s">
        <v>544</v>
      </c>
      <c r="D7" s="18" t="s">
        <v>545</v>
      </c>
      <c r="E7" s="34">
        <v>3.122170406E9</v>
      </c>
      <c r="F7" s="18" t="s">
        <v>74</v>
      </c>
      <c r="G7" s="18" t="s">
        <v>58</v>
      </c>
      <c r="H7" s="18" t="s">
        <v>77</v>
      </c>
      <c r="I7" s="18"/>
      <c r="J7" s="18"/>
      <c r="K7" s="18"/>
      <c r="L7" s="34">
        <v>3.0</v>
      </c>
      <c r="M7" s="34">
        <v>2.0</v>
      </c>
      <c r="N7" s="69" t="s">
        <v>546</v>
      </c>
      <c r="O7" s="18" t="s">
        <v>547</v>
      </c>
      <c r="P7" s="18"/>
      <c r="Q7" s="18"/>
      <c r="R7" s="18"/>
      <c r="S7" s="18" t="s">
        <v>87</v>
      </c>
      <c r="T7" s="18" t="s">
        <v>548</v>
      </c>
      <c r="U7" s="18"/>
      <c r="V7" s="18"/>
      <c r="W7" s="18"/>
      <c r="X7" s="18"/>
      <c r="Y7" s="18"/>
      <c r="Z7" s="18"/>
      <c r="AA7" s="18"/>
      <c r="AB7" s="18"/>
      <c r="AC7" s="18"/>
      <c r="AD7" s="18"/>
      <c r="AE7" s="18"/>
      <c r="AF7" s="18"/>
      <c r="AG7" s="18"/>
      <c r="AH7" s="18" t="s">
        <v>171</v>
      </c>
      <c r="AI7" s="34">
        <v>2400.0</v>
      </c>
      <c r="AJ7" s="18" t="s">
        <v>86</v>
      </c>
      <c r="AK7" s="18" t="s">
        <v>527</v>
      </c>
      <c r="AL7" s="18"/>
      <c r="AM7" s="18" t="s">
        <v>86</v>
      </c>
      <c r="AN7" s="18" t="s">
        <v>528</v>
      </c>
      <c r="AO7" s="18"/>
      <c r="AP7" s="18"/>
      <c r="AQ7" s="18" t="s">
        <v>433</v>
      </c>
      <c r="AR7" s="18"/>
      <c r="AS7" s="18"/>
      <c r="AT7" s="18"/>
      <c r="AU7" s="18"/>
      <c r="AV7" s="18"/>
      <c r="AW7" s="18"/>
      <c r="AX7" s="18"/>
      <c r="AY7" s="18"/>
      <c r="AZ7" s="72" t="str">
        <f t="shared" si="2"/>
        <v>Lives in(). Wants to (Renting) to (Moving within the city). Maybe here (). Time Priod (6-9 months)</v>
      </c>
      <c r="BA7" s="18" t="s">
        <v>69</v>
      </c>
      <c r="BB7" s="18" t="s">
        <v>565</v>
      </c>
      <c r="BC7" s="18"/>
      <c r="BD7" s="18" t="s">
        <v>386</v>
      </c>
      <c r="BE7" s="18"/>
      <c r="BF7" s="22" t="str">
        <f t="shared" si="1"/>
        <v>Goal (Renting). Home Type (Single Family Home). Monthly Budget ()(2400). Price (). Bedrooms (3). Bath (2). Pets (Yes).  Parking (). Time Priod (6-9 months).</v>
      </c>
      <c r="BG7" s="18"/>
      <c r="BH7" s="18"/>
      <c r="BI7" s="18"/>
      <c r="BJ7" s="18"/>
      <c r="BK7" s="18"/>
      <c r="BL7" s="18"/>
      <c r="BM7" s="18"/>
      <c r="BN7" s="18"/>
      <c r="BO7" s="18"/>
      <c r="BP7" s="18"/>
      <c r="BQ7" s="18"/>
      <c r="BR7" s="18"/>
      <c r="BS7" s="18"/>
      <c r="BT7" s="18"/>
    </row>
    <row r="8" hidden="1">
      <c r="A8" s="35">
        <v>41949.563481400466</v>
      </c>
      <c r="B8" s="36" t="s">
        <v>572</v>
      </c>
      <c r="C8" s="36" t="s">
        <v>574</v>
      </c>
      <c r="D8" s="36" t="s">
        <v>575</v>
      </c>
      <c r="E8" s="38">
        <v>4.065828163E9</v>
      </c>
      <c r="F8" s="36" t="s">
        <v>51</v>
      </c>
      <c r="G8" s="36" t="s">
        <v>58</v>
      </c>
      <c r="H8" s="36" t="s">
        <v>53</v>
      </c>
      <c r="I8" s="36"/>
      <c r="J8" s="36"/>
      <c r="K8" s="36"/>
      <c r="L8" s="38">
        <v>3.0</v>
      </c>
      <c r="M8" s="38">
        <v>2.0</v>
      </c>
      <c r="N8" s="39" t="s">
        <v>580</v>
      </c>
      <c r="O8" s="36" t="s">
        <v>582</v>
      </c>
      <c r="P8" s="36"/>
      <c r="Q8" s="40">
        <v>0.0034722222189884633</v>
      </c>
      <c r="R8" s="36"/>
      <c r="S8" s="36"/>
      <c r="T8" s="36"/>
      <c r="U8" s="36" t="s">
        <v>584</v>
      </c>
      <c r="V8" s="36"/>
      <c r="W8" s="36"/>
      <c r="X8" s="36"/>
      <c r="Y8" s="36" t="s">
        <v>586</v>
      </c>
      <c r="Z8" s="36" t="s">
        <v>370</v>
      </c>
      <c r="AA8" s="38">
        <v>4.0</v>
      </c>
      <c r="AB8" s="38">
        <v>4.0</v>
      </c>
      <c r="AC8" s="38">
        <v>4.0</v>
      </c>
      <c r="AD8" s="38">
        <v>4.0</v>
      </c>
      <c r="AE8" s="36"/>
      <c r="AF8" s="36"/>
      <c r="AG8" s="36"/>
      <c r="AH8" s="36" t="s">
        <v>374</v>
      </c>
      <c r="AI8" s="38">
        <v>3500.0</v>
      </c>
      <c r="AJ8" s="36" t="s">
        <v>86</v>
      </c>
      <c r="AK8" s="36" t="s">
        <v>591</v>
      </c>
      <c r="AL8" s="36"/>
      <c r="AM8" s="36" t="s">
        <v>61</v>
      </c>
      <c r="AN8" s="36" t="s">
        <v>528</v>
      </c>
      <c r="AO8" s="36" t="s">
        <v>596</v>
      </c>
      <c r="AP8" s="36"/>
      <c r="AQ8" s="36" t="s">
        <v>531</v>
      </c>
      <c r="AR8" s="36"/>
      <c r="AS8" s="36"/>
      <c r="AT8" s="36"/>
      <c r="AU8" s="36"/>
      <c r="AV8" s="36"/>
      <c r="AW8" s="36"/>
      <c r="AX8" s="36"/>
      <c r="AY8" s="36"/>
      <c r="AZ8" s="43" t="str">
        <f t="shared" si="2"/>
        <v>Lives in(). Wants to (Renting) to (Relocating from outside the area). Maybe here (N of Chicago Ave, up to Evanston, within 6 clocks of lakefront). Time Priod (Immediate (0-3 months))</v>
      </c>
      <c r="BA8" s="36" t="s">
        <v>109</v>
      </c>
      <c r="BB8" s="36" t="s">
        <v>598</v>
      </c>
      <c r="BC8" s="36" t="s">
        <v>86</v>
      </c>
      <c r="BD8" s="18" t="s">
        <v>142</v>
      </c>
      <c r="BE8" s="18"/>
      <c r="BF8" s="22" t="str">
        <f t="shared" si="1"/>
        <v>Goal (Renting). Home Type (Condominium/Apartment). Monthly Budget ()(3500). Price (). Bedrooms (3). Bath (2). Pets (Yes).  Parking (). Time Priod (Immediate (0-3 months)).</v>
      </c>
      <c r="BG8" s="36" t="s">
        <v>495</v>
      </c>
      <c r="BH8" s="36" t="s">
        <v>128</v>
      </c>
      <c r="BI8" s="36" t="s">
        <v>601</v>
      </c>
      <c r="BJ8" s="36"/>
      <c r="BK8" s="36"/>
      <c r="BL8" s="36"/>
      <c r="BM8" s="36"/>
      <c r="BN8" s="36"/>
      <c r="BO8" s="36"/>
      <c r="BP8" s="36"/>
      <c r="BQ8" s="36"/>
      <c r="BR8" s="36"/>
      <c r="BS8" s="36"/>
      <c r="BT8" s="36"/>
    </row>
    <row r="9" hidden="1">
      <c r="A9" s="35">
        <v>41949.847681203704</v>
      </c>
      <c r="B9" s="36" t="s">
        <v>605</v>
      </c>
      <c r="C9" s="36" t="s">
        <v>607</v>
      </c>
      <c r="D9" s="36" t="s">
        <v>608</v>
      </c>
      <c r="E9" s="38">
        <v>3.127144406E9</v>
      </c>
      <c r="F9" s="36" t="s">
        <v>74</v>
      </c>
      <c r="G9" s="36" t="s">
        <v>58</v>
      </c>
      <c r="H9" s="36" t="s">
        <v>53</v>
      </c>
      <c r="I9" s="36"/>
      <c r="J9" s="36"/>
      <c r="K9" s="36"/>
      <c r="L9" s="38">
        <v>2.0</v>
      </c>
      <c r="M9" s="38">
        <v>1.5</v>
      </c>
      <c r="N9" s="39" t="s">
        <v>515</v>
      </c>
      <c r="O9" s="38">
        <v>60610.0</v>
      </c>
      <c r="P9" s="36"/>
      <c r="Q9" s="36"/>
      <c r="R9" s="36"/>
      <c r="S9" s="36"/>
      <c r="T9" s="36"/>
      <c r="U9" s="36"/>
      <c r="V9" s="36"/>
      <c r="W9" s="36"/>
      <c r="X9" s="36"/>
      <c r="Y9" s="36" t="s">
        <v>614</v>
      </c>
      <c r="Z9" s="36" t="s">
        <v>370</v>
      </c>
      <c r="AA9" s="38">
        <v>5.0</v>
      </c>
      <c r="AB9" s="38">
        <v>5.0</v>
      </c>
      <c r="AC9" s="38">
        <v>5.0</v>
      </c>
      <c r="AD9" s="38">
        <v>4.0</v>
      </c>
      <c r="AE9" s="36"/>
      <c r="AF9" s="36" t="s">
        <v>619</v>
      </c>
      <c r="AG9" s="36"/>
      <c r="AH9" s="36" t="s">
        <v>374</v>
      </c>
      <c r="AI9" s="38">
        <v>3000.0</v>
      </c>
      <c r="AJ9" s="36" t="s">
        <v>86</v>
      </c>
      <c r="AK9" s="36" t="s">
        <v>591</v>
      </c>
      <c r="AL9" s="36"/>
      <c r="AM9" s="36" t="s">
        <v>61</v>
      </c>
      <c r="AN9" s="36" t="s">
        <v>528</v>
      </c>
      <c r="AO9" s="36"/>
      <c r="AP9" s="36" t="s">
        <v>624</v>
      </c>
      <c r="AQ9" s="36" t="s">
        <v>531</v>
      </c>
      <c r="AR9" s="36"/>
      <c r="AS9" s="36"/>
      <c r="AT9" s="36"/>
      <c r="AU9" s="36"/>
      <c r="AV9" s="36"/>
      <c r="AW9" s="36"/>
      <c r="AX9" s="36"/>
      <c r="AY9" s="36"/>
      <c r="AZ9" s="43" t="str">
        <f t="shared" si="2"/>
        <v>Lives in(streeterville). Wants to (Renting) to (Moving within the city). Maybe here (). Time Priod (Immediate (0-3 months))</v>
      </c>
      <c r="BA9" s="36" t="s">
        <v>109</v>
      </c>
      <c r="BB9" s="36" t="s">
        <v>635</v>
      </c>
      <c r="BC9" s="36" t="s">
        <v>86</v>
      </c>
      <c r="BD9" s="18" t="s">
        <v>142</v>
      </c>
      <c r="BE9" s="18"/>
      <c r="BF9" s="22" t="str">
        <f t="shared" si="1"/>
        <v>Goal (Renting). Home Type (Condominium/Apartment). Monthly Budget ()(3000). Price (). Bedrooms (2). Bath (1.5). Pets (Yes).  Parking (). Time Priod (Immediate (0-3 months)).</v>
      </c>
      <c r="BG9" s="36" t="s">
        <v>637</v>
      </c>
      <c r="BH9" s="36" t="s">
        <v>493</v>
      </c>
      <c r="BI9" s="36" t="s">
        <v>495</v>
      </c>
      <c r="BJ9" s="36"/>
      <c r="BK9" s="36"/>
      <c r="BL9" s="36"/>
      <c r="BM9" s="36"/>
      <c r="BN9" s="36"/>
      <c r="BO9" s="36"/>
      <c r="BP9" s="36"/>
      <c r="BQ9" s="36"/>
      <c r="BR9" s="36"/>
      <c r="BS9" s="36"/>
      <c r="BT9" s="36"/>
    </row>
    <row r="10">
      <c r="A10" s="35">
        <v>41949.89613951389</v>
      </c>
      <c r="B10" s="36" t="s">
        <v>641</v>
      </c>
      <c r="C10" s="36" t="s">
        <v>642</v>
      </c>
      <c r="D10" s="36" t="s">
        <v>643</v>
      </c>
      <c r="E10" s="36"/>
      <c r="F10" s="36" t="s">
        <v>490</v>
      </c>
      <c r="G10" s="36" t="s">
        <v>82</v>
      </c>
      <c r="H10" s="36" t="s">
        <v>77</v>
      </c>
      <c r="I10" s="80" t="s">
        <v>644</v>
      </c>
      <c r="J10" s="38">
        <v>2200.0</v>
      </c>
      <c r="K10" s="81">
        <v>0.2</v>
      </c>
      <c r="L10" s="38">
        <v>4.0</v>
      </c>
      <c r="M10" s="38">
        <v>2.5</v>
      </c>
      <c r="N10" s="39" t="s">
        <v>649</v>
      </c>
      <c r="O10" s="38">
        <v>60015.0</v>
      </c>
      <c r="P10" s="36"/>
      <c r="Q10" s="36"/>
      <c r="R10" s="36"/>
      <c r="S10" s="36" t="s">
        <v>652</v>
      </c>
      <c r="T10" s="36" t="s">
        <v>105</v>
      </c>
      <c r="U10" s="36" t="s">
        <v>653</v>
      </c>
      <c r="V10" s="36"/>
      <c r="W10" s="36"/>
      <c r="X10" s="36"/>
      <c r="Y10" s="36" t="s">
        <v>655</v>
      </c>
      <c r="Z10" s="36"/>
      <c r="AA10" s="38">
        <v>2.0</v>
      </c>
      <c r="AB10" s="38">
        <v>1.0</v>
      </c>
      <c r="AC10" s="38">
        <v>3.0</v>
      </c>
      <c r="AD10" s="38">
        <v>3.0</v>
      </c>
      <c r="AE10" s="36"/>
      <c r="AF10" s="36" t="s">
        <v>659</v>
      </c>
      <c r="AG10" s="36"/>
      <c r="AH10" s="36" t="s">
        <v>374</v>
      </c>
      <c r="AI10" s="36"/>
      <c r="AJ10" s="36"/>
      <c r="AK10" s="36"/>
      <c r="AL10" s="36" t="s">
        <v>86</v>
      </c>
      <c r="AM10" s="36"/>
      <c r="AN10" s="36" t="s">
        <v>662</v>
      </c>
      <c r="AO10" s="36"/>
      <c r="AP10" s="36" t="s">
        <v>663</v>
      </c>
      <c r="AQ10" s="36" t="s">
        <v>531</v>
      </c>
      <c r="AR10" s="36"/>
      <c r="AS10" s="36"/>
      <c r="AT10" s="36"/>
      <c r="AU10" s="36"/>
      <c r="AV10" s="36"/>
      <c r="AW10" s="36"/>
      <c r="AX10" s="36"/>
      <c r="AY10" s="36"/>
      <c r="AZ10" s="43" t="str">
        <f t="shared" si="2"/>
        <v>Lives in(Chicago Lakeview). Wants to (Buying) to (Moving from the city to the suburbs). Maybe here (Elmhurst ). Time Priod (Immediate (0-3 months))</v>
      </c>
      <c r="BA10" s="36" t="s">
        <v>109</v>
      </c>
      <c r="BB10" s="36" t="s">
        <v>670</v>
      </c>
      <c r="BC10" s="36"/>
      <c r="BD10" s="18" t="s">
        <v>142</v>
      </c>
      <c r="BE10" s="18"/>
      <c r="BF10" s="22" t="str">
        <f t="shared" si="1"/>
        <v>Goal (Buying). Home Type (Single Family Home). Monthly Budget (2200)(). Price (425-480000). Bedrooms (4). Bath (2.5). Pets ().  Parking (). Time Priod (Immediate (0-3 months)).</v>
      </c>
      <c r="BG10" s="36"/>
      <c r="BH10" s="36"/>
      <c r="BI10" s="36"/>
      <c r="BJ10" s="36"/>
      <c r="BK10" s="36"/>
      <c r="BL10" s="36"/>
      <c r="BM10" s="36"/>
      <c r="BN10" s="36"/>
      <c r="BO10" s="36"/>
      <c r="BP10" s="36"/>
      <c r="BQ10" s="36"/>
      <c r="BR10" s="36"/>
      <c r="BS10" s="36"/>
      <c r="BT10" s="36"/>
    </row>
    <row r="11" hidden="1">
      <c r="A11" s="33">
        <v>41950.786514340274</v>
      </c>
      <c r="B11" s="18" t="s">
        <v>673</v>
      </c>
      <c r="C11" s="18" t="s">
        <v>674</v>
      </c>
      <c r="D11" s="18" t="s">
        <v>675</v>
      </c>
      <c r="E11" s="34">
        <v>7.735802217E9</v>
      </c>
      <c r="F11" s="18" t="s">
        <v>74</v>
      </c>
      <c r="G11" s="18" t="s">
        <v>58</v>
      </c>
      <c r="H11" s="18" t="s">
        <v>53</v>
      </c>
      <c r="I11" s="18"/>
      <c r="J11" s="18"/>
      <c r="K11" s="18"/>
      <c r="L11" s="34">
        <v>1.0</v>
      </c>
      <c r="M11" s="34">
        <v>1.0</v>
      </c>
      <c r="N11" s="69" t="s">
        <v>649</v>
      </c>
      <c r="O11" s="18" t="s">
        <v>676</v>
      </c>
      <c r="P11" s="18" t="s">
        <v>677</v>
      </c>
      <c r="Q11" s="18"/>
      <c r="R11" s="18"/>
      <c r="S11" s="18"/>
      <c r="T11" s="18"/>
      <c r="U11" s="18" t="s">
        <v>678</v>
      </c>
      <c r="V11" s="18"/>
      <c r="W11" s="18"/>
      <c r="X11" s="18"/>
      <c r="Y11" s="18" t="s">
        <v>679</v>
      </c>
      <c r="Z11" s="18"/>
      <c r="AA11" s="34">
        <v>2.0</v>
      </c>
      <c r="AB11" s="34">
        <v>2.0</v>
      </c>
      <c r="AC11" s="34">
        <v>4.0</v>
      </c>
      <c r="AD11" s="34">
        <v>1.0</v>
      </c>
      <c r="AE11" s="18"/>
      <c r="AF11" s="18" t="s">
        <v>680</v>
      </c>
      <c r="AG11" s="18"/>
      <c r="AH11" s="18" t="s">
        <v>374</v>
      </c>
      <c r="AI11" s="34">
        <v>950.0</v>
      </c>
      <c r="AJ11" s="18" t="s">
        <v>86</v>
      </c>
      <c r="AK11" s="18" t="s">
        <v>591</v>
      </c>
      <c r="AL11" s="18"/>
      <c r="AM11" s="18" t="s">
        <v>61</v>
      </c>
      <c r="AN11" s="18" t="s">
        <v>683</v>
      </c>
      <c r="AO11" s="18"/>
      <c r="AP11" s="18" t="s">
        <v>684</v>
      </c>
      <c r="AQ11" s="18" t="s">
        <v>382</v>
      </c>
      <c r="AR11" s="18"/>
      <c r="AS11" s="18"/>
      <c r="AT11" s="18"/>
      <c r="AU11" s="18"/>
      <c r="AV11" s="18"/>
      <c r="AW11" s="18"/>
      <c r="AX11" s="18"/>
      <c r="AY11" s="18"/>
      <c r="AZ11" s="72" t="str">
        <f t="shared" ref="AZ11:AZ287" si="3">CONCATENATE("Lives in (",AF11,"). Wants to (",G11,") to (",F11,"). Maybe here (",U11,"). Time Priod (",AQ11,")")</f>
        <v>Lives in (Hermosa park ). Wants to (Renting) to (Moving within the city). Maybe here (Albany park, Lincoln park, humbolt park). Time Priod (3-6 months)</v>
      </c>
      <c r="BA11" s="18" t="s">
        <v>94</v>
      </c>
      <c r="BB11" s="18" t="s">
        <v>690</v>
      </c>
      <c r="BC11" s="18"/>
      <c r="BD11" s="18" t="s">
        <v>692</v>
      </c>
      <c r="BE11" s="18"/>
      <c r="BF11" s="22" t="str">
        <f t="shared" si="1"/>
        <v>Goal (Renting). Home Type (Condominium/Apartment). Monthly Budget ()(950). Price (). Bedrooms (1). Bath (1). Pets (Yes).  Parking (). Time Priod (3-6 months).</v>
      </c>
      <c r="BG11" s="18"/>
      <c r="BH11" s="18"/>
      <c r="BI11" s="18"/>
      <c r="BJ11" s="18"/>
      <c r="BK11" s="18"/>
      <c r="BL11" s="18"/>
      <c r="BM11" s="18"/>
      <c r="BN11" s="18"/>
      <c r="BO11" s="18"/>
      <c r="BP11" s="18"/>
      <c r="BQ11" s="18"/>
      <c r="BR11" s="18"/>
      <c r="BS11" s="18"/>
      <c r="BT11" s="18"/>
    </row>
    <row r="12">
      <c r="A12" s="33">
        <v>41954.730966365736</v>
      </c>
      <c r="B12" s="18" t="s">
        <v>695</v>
      </c>
      <c r="C12" s="18" t="s">
        <v>696</v>
      </c>
      <c r="D12" s="18" t="s">
        <v>697</v>
      </c>
      <c r="E12" s="18"/>
      <c r="F12" s="18" t="s">
        <v>74</v>
      </c>
      <c r="G12" s="18" t="s">
        <v>82</v>
      </c>
      <c r="H12" s="18" t="s">
        <v>77</v>
      </c>
      <c r="I12" s="26" t="s">
        <v>698</v>
      </c>
      <c r="J12" s="34">
        <v>2300.0</v>
      </c>
      <c r="K12" s="85">
        <v>0.2</v>
      </c>
      <c r="L12" s="34">
        <v>3.0</v>
      </c>
      <c r="M12" s="34">
        <v>2.0</v>
      </c>
      <c r="N12" s="69" t="s">
        <v>421</v>
      </c>
      <c r="O12" s="34">
        <v>60606.0</v>
      </c>
      <c r="P12" s="34">
        <v>60606.0</v>
      </c>
      <c r="Q12" s="18"/>
      <c r="R12" s="18"/>
      <c r="S12" s="18" t="s">
        <v>87</v>
      </c>
      <c r="T12" s="18" t="s">
        <v>105</v>
      </c>
      <c r="U12" s="18"/>
      <c r="V12" s="18"/>
      <c r="W12" s="18"/>
      <c r="X12" s="18"/>
      <c r="Y12" s="18" t="s">
        <v>701</v>
      </c>
      <c r="Z12" s="18"/>
      <c r="AA12" s="34">
        <v>4.0</v>
      </c>
      <c r="AB12" s="34">
        <v>4.0</v>
      </c>
      <c r="AC12" s="34">
        <v>3.0</v>
      </c>
      <c r="AD12" s="34">
        <v>2.0</v>
      </c>
      <c r="AE12" s="18"/>
      <c r="AF12" s="18" t="s">
        <v>705</v>
      </c>
      <c r="AG12" s="18"/>
      <c r="AH12" s="18" t="s">
        <v>374</v>
      </c>
      <c r="AI12" s="18"/>
      <c r="AJ12" s="18"/>
      <c r="AK12" s="18"/>
      <c r="AL12" s="18" t="s">
        <v>86</v>
      </c>
      <c r="AM12" s="18"/>
      <c r="AN12" s="18" t="s">
        <v>707</v>
      </c>
      <c r="AO12" s="18"/>
      <c r="AP12" s="18" t="s">
        <v>708</v>
      </c>
      <c r="AQ12" s="18" t="s">
        <v>433</v>
      </c>
      <c r="AR12" s="18"/>
      <c r="AS12" s="18"/>
      <c r="AT12" s="18"/>
      <c r="AU12" s="18"/>
      <c r="AV12" s="18"/>
      <c r="AW12" s="18"/>
      <c r="AX12" s="18"/>
      <c r="AY12" s="18"/>
      <c r="AZ12" s="72" t="str">
        <f t="shared" si="3"/>
        <v>Lives in (Uptown). Wants to (Buying) to (Moving within the city). Maybe here (). Time Priod (6-9 months)</v>
      </c>
      <c r="BA12" s="18" t="s">
        <v>69</v>
      </c>
      <c r="BB12" s="18" t="s">
        <v>715</v>
      </c>
      <c r="BC12" s="18"/>
      <c r="BD12" s="18" t="s">
        <v>142</v>
      </c>
      <c r="BE12" s="18"/>
      <c r="BF12" s="22" t="str">
        <f t="shared" si="1"/>
        <v>Goal (Buying). Home Type (Single Family Home). Monthly Budget (2300)(). Price (450000-650000). Bedrooms (3). Bath (2). Pets ().  Parking (). Time Priod (6-9 months).</v>
      </c>
      <c r="BG12" s="18"/>
      <c r="BH12" s="18"/>
      <c r="BI12" s="18"/>
      <c r="BJ12" s="18"/>
      <c r="BK12" s="18"/>
      <c r="BL12" s="18"/>
      <c r="BM12" s="18"/>
      <c r="BN12" s="18"/>
      <c r="BO12" s="18"/>
      <c r="BP12" s="18"/>
      <c r="BQ12" s="18"/>
      <c r="BR12" s="18"/>
      <c r="BS12" s="18"/>
      <c r="BT12" s="18"/>
    </row>
    <row r="13">
      <c r="A13" s="33">
        <v>41954.8552287037</v>
      </c>
      <c r="B13" s="18" t="s">
        <v>720</v>
      </c>
      <c r="C13" s="18" t="s">
        <v>721</v>
      </c>
      <c r="D13" s="18" t="s">
        <v>722</v>
      </c>
      <c r="E13" s="18" t="s">
        <v>723</v>
      </c>
      <c r="F13" s="18" t="s">
        <v>490</v>
      </c>
      <c r="G13" s="18" t="s">
        <v>82</v>
      </c>
      <c r="H13" s="18" t="s">
        <v>77</v>
      </c>
      <c r="I13" s="26" t="s">
        <v>727</v>
      </c>
      <c r="J13" s="89">
        <v>2300.0</v>
      </c>
      <c r="K13" s="85">
        <v>0.2</v>
      </c>
      <c r="L13" s="34">
        <v>3.0</v>
      </c>
      <c r="M13" s="34">
        <v>2.0</v>
      </c>
      <c r="N13" s="69" t="s">
        <v>737</v>
      </c>
      <c r="O13" s="18" t="s">
        <v>738</v>
      </c>
      <c r="P13" s="18" t="s">
        <v>739</v>
      </c>
      <c r="Q13" s="18"/>
      <c r="R13" s="18"/>
      <c r="S13" s="18" t="s">
        <v>741</v>
      </c>
      <c r="T13" s="18" t="s">
        <v>88</v>
      </c>
      <c r="U13" s="18" t="s">
        <v>742</v>
      </c>
      <c r="V13" s="18"/>
      <c r="W13" s="18"/>
      <c r="X13" s="18"/>
      <c r="Y13" s="18" t="s">
        <v>655</v>
      </c>
      <c r="Z13" s="18"/>
      <c r="AA13" s="34">
        <v>5.0</v>
      </c>
      <c r="AB13" s="34">
        <v>3.0</v>
      </c>
      <c r="AC13" s="34">
        <v>2.0</v>
      </c>
      <c r="AD13" s="34">
        <v>4.0</v>
      </c>
      <c r="AE13" s="18"/>
      <c r="AF13" s="18" t="s">
        <v>745</v>
      </c>
      <c r="AG13" s="18"/>
      <c r="AH13" s="18" t="s">
        <v>374</v>
      </c>
      <c r="AI13" s="18"/>
      <c r="AJ13" s="18"/>
      <c r="AK13" s="18"/>
      <c r="AL13" s="18" t="s">
        <v>86</v>
      </c>
      <c r="AM13" s="18"/>
      <c r="AN13" s="18" t="s">
        <v>746</v>
      </c>
      <c r="AO13" s="18"/>
      <c r="AP13" s="18" t="s">
        <v>747</v>
      </c>
      <c r="AQ13" s="18" t="s">
        <v>748</v>
      </c>
      <c r="AR13" s="18" t="s">
        <v>749</v>
      </c>
      <c r="AS13" s="18"/>
      <c r="AT13" s="18"/>
      <c r="AU13" s="18"/>
      <c r="AV13" s="18"/>
      <c r="AW13" s="18"/>
      <c r="AX13" s="18"/>
      <c r="AY13" s="18"/>
      <c r="AZ13" s="72" t="str">
        <f t="shared" si="3"/>
        <v>Lives in (Roscoe Village, Chicago). Wants to (Buying) to (Moving from the city to the suburbs). Maybe here (La Grange, Western Springs, Hinsdale). Time Priod (9 months +)</v>
      </c>
      <c r="BA13" s="18" t="s">
        <v>94</v>
      </c>
      <c r="BB13" s="28" t="s">
        <v>751</v>
      </c>
      <c r="BC13" s="18"/>
      <c r="BD13" s="18" t="s">
        <v>142</v>
      </c>
      <c r="BE13" s="18"/>
      <c r="BF13" s="22" t="str">
        <f t="shared" si="1"/>
        <v>Goal (Buying). Home Type (Single Family Home). Monthly Budget (2300)(). Price (300,000-500,000). Bedrooms (3). Bath (2). Pets ().  Parking (). Time Priod (9 months +).</v>
      </c>
      <c r="BG13" s="18"/>
      <c r="BH13" s="18"/>
      <c r="BI13" s="18"/>
      <c r="BJ13" s="18"/>
      <c r="BK13" s="18"/>
      <c r="BL13" s="18"/>
      <c r="BM13" s="18"/>
      <c r="BN13" s="18"/>
      <c r="BO13" s="18"/>
      <c r="BP13" s="18"/>
      <c r="BQ13" s="18"/>
      <c r="BR13" s="18"/>
      <c r="BS13" s="18"/>
      <c r="BT13" s="18"/>
    </row>
    <row r="14">
      <c r="A14" s="33">
        <v>41954.86245177083</v>
      </c>
      <c r="B14" s="18" t="s">
        <v>757</v>
      </c>
      <c r="C14" s="18" t="s">
        <v>394</v>
      </c>
      <c r="D14" s="18" t="s">
        <v>759</v>
      </c>
      <c r="E14" s="18" t="s">
        <v>761</v>
      </c>
      <c r="F14" s="18" t="s">
        <v>762</v>
      </c>
      <c r="G14" s="18" t="s">
        <v>82</v>
      </c>
      <c r="H14" s="18" t="s">
        <v>53</v>
      </c>
      <c r="I14" s="93">
        <v>250000.0</v>
      </c>
      <c r="J14" s="82">
        <v>1500.0</v>
      </c>
      <c r="K14" s="85">
        <v>0.1</v>
      </c>
      <c r="L14" s="34">
        <v>2.0</v>
      </c>
      <c r="M14" s="34">
        <v>2.0</v>
      </c>
      <c r="N14" s="69" t="s">
        <v>649</v>
      </c>
      <c r="O14" s="18" t="s">
        <v>778</v>
      </c>
      <c r="P14" s="18"/>
      <c r="Q14" s="18"/>
      <c r="R14" s="18"/>
      <c r="S14" s="18"/>
      <c r="T14" s="18"/>
      <c r="U14" s="18"/>
      <c r="V14" s="18"/>
      <c r="W14" s="18"/>
      <c r="X14" s="18"/>
      <c r="Y14" s="18" t="s">
        <v>779</v>
      </c>
      <c r="Z14" s="18" t="s">
        <v>370</v>
      </c>
      <c r="AA14" s="34">
        <v>5.0</v>
      </c>
      <c r="AB14" s="34">
        <v>2.0</v>
      </c>
      <c r="AC14" s="34">
        <v>1.0</v>
      </c>
      <c r="AD14" s="34">
        <v>5.0</v>
      </c>
      <c r="AE14" s="18"/>
      <c r="AF14" s="18" t="s">
        <v>782</v>
      </c>
      <c r="AG14" s="18"/>
      <c r="AH14" s="18" t="s">
        <v>374</v>
      </c>
      <c r="AI14" s="18"/>
      <c r="AJ14" s="18"/>
      <c r="AK14" s="18"/>
      <c r="AL14" s="18" t="s">
        <v>61</v>
      </c>
      <c r="AM14" s="18"/>
      <c r="AN14" s="18" t="s">
        <v>783</v>
      </c>
      <c r="AO14" s="18"/>
      <c r="AP14" s="18" t="s">
        <v>784</v>
      </c>
      <c r="AQ14" s="18" t="s">
        <v>748</v>
      </c>
      <c r="AR14" s="18" t="s">
        <v>786</v>
      </c>
      <c r="AS14" s="18"/>
      <c r="AT14" s="18"/>
      <c r="AU14" s="18"/>
      <c r="AV14" s="18"/>
      <c r="AW14" s="18"/>
      <c r="AX14" s="18"/>
      <c r="AY14" s="18"/>
      <c r="AZ14" s="72" t="str">
        <f t="shared" si="3"/>
        <v>Lives in (Batavia). Wants to (Buying) to (Not sure). Maybe here (). Time Priod (9 months +)</v>
      </c>
      <c r="BA14" s="18" t="s">
        <v>69</v>
      </c>
      <c r="BB14" s="18" t="s">
        <v>789</v>
      </c>
      <c r="BC14" s="18"/>
      <c r="BD14" s="18" t="s">
        <v>142</v>
      </c>
      <c r="BE14" s="18"/>
      <c r="BF14" s="22" t="str">
        <f t="shared" si="1"/>
        <v>Goal (Buying). Home Type (Condominium/Apartment). Monthly Budget (1500)(). Price (250000). Bedrooms (2). Bath (2). Pets ().  Parking (). Time Priod (9 months +).</v>
      </c>
      <c r="BG14" s="18"/>
      <c r="BH14" s="18"/>
      <c r="BI14" s="18"/>
      <c r="BJ14" s="18"/>
      <c r="BK14" s="18"/>
      <c r="BL14" s="18"/>
      <c r="BM14" s="18"/>
      <c r="BN14" s="18"/>
      <c r="BO14" s="18"/>
      <c r="BP14" s="18"/>
      <c r="BQ14" s="18"/>
      <c r="BR14" s="18"/>
      <c r="BS14" s="18"/>
      <c r="BT14" s="18"/>
    </row>
    <row r="15">
      <c r="A15" s="33">
        <v>41954.88862898148</v>
      </c>
      <c r="B15" s="18" t="s">
        <v>804</v>
      </c>
      <c r="C15" s="18" t="s">
        <v>807</v>
      </c>
      <c r="D15" s="18" t="s">
        <v>808</v>
      </c>
      <c r="E15" s="34">
        <v>3.123425783E9</v>
      </c>
      <c r="F15" s="18" t="s">
        <v>74</v>
      </c>
      <c r="G15" s="18" t="s">
        <v>82</v>
      </c>
      <c r="H15" s="18" t="s">
        <v>77</v>
      </c>
      <c r="I15" s="26">
        <v>650000.0</v>
      </c>
      <c r="J15" s="34">
        <v>4000.0</v>
      </c>
      <c r="K15" s="85">
        <v>0.1</v>
      </c>
      <c r="L15" s="34">
        <v>4.0</v>
      </c>
      <c r="M15" s="34">
        <v>2.0</v>
      </c>
      <c r="N15" s="69" t="s">
        <v>421</v>
      </c>
      <c r="O15" s="18" t="s">
        <v>810</v>
      </c>
      <c r="P15" s="34">
        <v>60657.0</v>
      </c>
      <c r="Q15" s="18"/>
      <c r="R15" s="18"/>
      <c r="S15" s="18" t="s">
        <v>87</v>
      </c>
      <c r="T15" s="18" t="s">
        <v>105</v>
      </c>
      <c r="U15" s="18"/>
      <c r="V15" s="18"/>
      <c r="W15" s="18"/>
      <c r="X15" s="18"/>
      <c r="Y15" s="18" t="s">
        <v>814</v>
      </c>
      <c r="Z15" s="18"/>
      <c r="AA15" s="34">
        <v>4.0</v>
      </c>
      <c r="AB15" s="34">
        <v>4.0</v>
      </c>
      <c r="AC15" s="34">
        <v>4.0</v>
      </c>
      <c r="AD15" s="34">
        <v>4.0</v>
      </c>
      <c r="AE15" s="18"/>
      <c r="AF15" s="18" t="s">
        <v>817</v>
      </c>
      <c r="AG15" s="18"/>
      <c r="AH15" s="18" t="s">
        <v>374</v>
      </c>
      <c r="AI15" s="18"/>
      <c r="AJ15" s="18"/>
      <c r="AK15" s="18"/>
      <c r="AL15" s="18" t="s">
        <v>86</v>
      </c>
      <c r="AM15" s="18"/>
      <c r="AN15" s="18" t="s">
        <v>820</v>
      </c>
      <c r="AO15" s="18"/>
      <c r="AP15" s="18" t="s">
        <v>821</v>
      </c>
      <c r="AQ15" s="18" t="s">
        <v>748</v>
      </c>
      <c r="AR15" s="18" t="s">
        <v>824</v>
      </c>
      <c r="AS15" s="18"/>
      <c r="AT15" s="18"/>
      <c r="AU15" s="18"/>
      <c r="AV15" s="18"/>
      <c r="AW15" s="18"/>
      <c r="AX15" s="18"/>
      <c r="AY15" s="18"/>
      <c r="AZ15" s="72" t="str">
        <f t="shared" si="3"/>
        <v>Lives in (West lakeview, Chicago). Wants to (Buying) to (Moving within the city). Maybe here (). Time Priod (9 months +)</v>
      </c>
      <c r="BA15" s="18" t="s">
        <v>69</v>
      </c>
      <c r="BB15" s="18" t="s">
        <v>826</v>
      </c>
      <c r="BC15" s="18"/>
      <c r="BD15" s="18" t="s">
        <v>142</v>
      </c>
      <c r="BE15" s="18"/>
      <c r="BF15" s="22" t="str">
        <f t="shared" si="1"/>
        <v>Goal (Buying). Home Type (Single Family Home). Monthly Budget (4000)(). Price (650000). Bedrooms (4). Bath (2). Pets ().  Parking (). Time Priod (9 months +).</v>
      </c>
      <c r="BG15" s="18"/>
      <c r="BH15" s="18"/>
      <c r="BI15" s="18"/>
      <c r="BJ15" s="18"/>
      <c r="BK15" s="18"/>
      <c r="BL15" s="18"/>
      <c r="BM15" s="18"/>
      <c r="BN15" s="18"/>
      <c r="BO15" s="18"/>
      <c r="BP15" s="18"/>
      <c r="BQ15" s="18"/>
      <c r="BR15" s="18"/>
      <c r="BS15" s="18"/>
      <c r="BT15" s="18"/>
    </row>
    <row r="16">
      <c r="A16" s="33">
        <v>41954.908199351856</v>
      </c>
      <c r="B16" s="18" t="s">
        <v>831</v>
      </c>
      <c r="C16" s="18" t="s">
        <v>832</v>
      </c>
      <c r="D16" s="18" t="s">
        <v>833</v>
      </c>
      <c r="E16" s="18" t="s">
        <v>834</v>
      </c>
      <c r="F16" s="18" t="s">
        <v>836</v>
      </c>
      <c r="G16" s="18" t="s">
        <v>82</v>
      </c>
      <c r="H16" s="18" t="s">
        <v>77</v>
      </c>
      <c r="I16" s="26" t="s">
        <v>838</v>
      </c>
      <c r="J16" s="89">
        <v>3000.0</v>
      </c>
      <c r="K16" s="85">
        <v>0.1</v>
      </c>
      <c r="L16" s="34">
        <v>3.0</v>
      </c>
      <c r="M16" s="34">
        <v>2.0</v>
      </c>
      <c r="N16" s="69" t="s">
        <v>839</v>
      </c>
      <c r="O16" s="18" t="s">
        <v>840</v>
      </c>
      <c r="P16" s="18" t="s">
        <v>841</v>
      </c>
      <c r="Q16" s="97">
        <v>0.04166666666424135</v>
      </c>
      <c r="R16" s="18"/>
      <c r="S16" s="18" t="s">
        <v>652</v>
      </c>
      <c r="T16" s="18" t="s">
        <v>88</v>
      </c>
      <c r="U16" s="18" t="s">
        <v>847</v>
      </c>
      <c r="V16" s="18"/>
      <c r="W16" s="18"/>
      <c r="X16" s="18"/>
      <c r="Y16" s="18" t="s">
        <v>848</v>
      </c>
      <c r="Z16" s="18"/>
      <c r="AA16" s="34">
        <v>4.0</v>
      </c>
      <c r="AB16" s="34">
        <v>3.0</v>
      </c>
      <c r="AC16" s="34">
        <v>3.0</v>
      </c>
      <c r="AD16" s="34">
        <v>4.0</v>
      </c>
      <c r="AE16" s="18"/>
      <c r="AF16" s="18" t="s">
        <v>849</v>
      </c>
      <c r="AG16" s="18"/>
      <c r="AH16" s="18" t="s">
        <v>374</v>
      </c>
      <c r="AI16" s="18"/>
      <c r="AJ16" s="18"/>
      <c r="AK16" s="18"/>
      <c r="AL16" s="18" t="s">
        <v>86</v>
      </c>
      <c r="AM16" s="18"/>
      <c r="AN16" s="18" t="s">
        <v>851</v>
      </c>
      <c r="AO16" s="18"/>
      <c r="AP16" s="18" t="s">
        <v>852</v>
      </c>
      <c r="AQ16" s="18" t="s">
        <v>748</v>
      </c>
      <c r="AR16" s="18" t="s">
        <v>824</v>
      </c>
      <c r="AS16" s="18"/>
      <c r="AT16" s="18"/>
      <c r="AU16" s="18"/>
      <c r="AV16" s="18"/>
      <c r="AW16" s="18"/>
      <c r="AX16" s="18"/>
      <c r="AY16" s="18"/>
      <c r="AZ16" s="72" t="str">
        <f t="shared" si="3"/>
        <v>Lives in (Logan square). Wants to (Buying) to (Live in city, Trying to decide between city vs suburbs). Maybe here (Roscoe village). Time Priod (9 months +)</v>
      </c>
      <c r="BA16" s="18" t="s">
        <v>94</v>
      </c>
      <c r="BB16" s="28" t="s">
        <v>751</v>
      </c>
      <c r="BC16" s="18"/>
      <c r="BD16" s="18" t="s">
        <v>142</v>
      </c>
      <c r="BE16" s="18"/>
      <c r="BF16" s="22" t="str">
        <f t="shared" si="1"/>
        <v>Goal (Buying). Home Type (Single Family Home). Monthly Budget (3000)(). Price (550,000 to 650,000). Bedrooms (3). Bath (2). Pets ().  Parking (). Time Priod (9 months +).</v>
      </c>
      <c r="BG16" s="18"/>
      <c r="BH16" s="18"/>
      <c r="BI16" s="18"/>
      <c r="BJ16" s="18"/>
      <c r="BK16" s="18"/>
      <c r="BL16" s="18"/>
      <c r="BM16" s="18"/>
      <c r="BN16" s="18"/>
      <c r="BO16" s="18"/>
      <c r="BP16" s="18"/>
      <c r="BQ16" s="18"/>
      <c r="BR16" s="18"/>
      <c r="BS16" s="18"/>
      <c r="BT16" s="18"/>
    </row>
    <row r="17">
      <c r="A17" s="33">
        <v>41954.99716297454</v>
      </c>
      <c r="B17" s="18" t="s">
        <v>860</v>
      </c>
      <c r="C17" s="18" t="s">
        <v>861</v>
      </c>
      <c r="D17" s="18" t="s">
        <v>862</v>
      </c>
      <c r="E17" s="34">
        <v>8.153785476E9</v>
      </c>
      <c r="F17" s="18" t="s">
        <v>434</v>
      </c>
      <c r="G17" s="18" t="s">
        <v>82</v>
      </c>
      <c r="H17" s="18" t="s">
        <v>77</v>
      </c>
      <c r="I17" s="26">
        <v>240000.0</v>
      </c>
      <c r="J17" s="34">
        <v>2000.0</v>
      </c>
      <c r="K17" s="85">
        <v>0.1</v>
      </c>
      <c r="L17" s="34">
        <v>3.0</v>
      </c>
      <c r="M17" s="34">
        <v>2.0</v>
      </c>
      <c r="N17" s="69" t="s">
        <v>546</v>
      </c>
      <c r="O17" s="18" t="s">
        <v>867</v>
      </c>
      <c r="P17" s="18"/>
      <c r="Q17" s="18"/>
      <c r="R17" s="18"/>
      <c r="S17" s="18"/>
      <c r="T17" s="18"/>
      <c r="U17" s="18" t="s">
        <v>874</v>
      </c>
      <c r="V17" s="18"/>
      <c r="W17" s="18"/>
      <c r="X17" s="18"/>
      <c r="Y17" s="18" t="s">
        <v>879</v>
      </c>
      <c r="Z17" s="18"/>
      <c r="AA17" s="34">
        <v>3.0</v>
      </c>
      <c r="AB17" s="34">
        <v>4.0</v>
      </c>
      <c r="AC17" s="34">
        <v>5.0</v>
      </c>
      <c r="AD17" s="34">
        <v>4.0</v>
      </c>
      <c r="AE17" s="18"/>
      <c r="AF17" s="18"/>
      <c r="AG17" s="18"/>
      <c r="AH17" s="18" t="s">
        <v>374</v>
      </c>
      <c r="AI17" s="18"/>
      <c r="AJ17" s="18"/>
      <c r="AK17" s="18"/>
      <c r="AL17" s="18" t="s">
        <v>61</v>
      </c>
      <c r="AM17" s="18"/>
      <c r="AN17" s="18" t="s">
        <v>791</v>
      </c>
      <c r="AO17" s="18"/>
      <c r="AP17" s="18"/>
      <c r="AQ17" s="18" t="s">
        <v>748</v>
      </c>
      <c r="AR17" s="18" t="s">
        <v>786</v>
      </c>
      <c r="AS17" s="18"/>
      <c r="AT17" s="18"/>
      <c r="AU17" s="18"/>
      <c r="AV17" s="18"/>
      <c r="AW17" s="18"/>
      <c r="AX17" s="18"/>
      <c r="AY17" s="18"/>
      <c r="AZ17" s="72" t="str">
        <f t="shared" si="3"/>
        <v>Lives in (). Wants to (Buying) to (Moving from suburb to suburb). Maybe here (beverly). Time Priod (9 months +)</v>
      </c>
      <c r="BA17" s="18" t="s">
        <v>94</v>
      </c>
      <c r="BB17" s="28" t="s">
        <v>882</v>
      </c>
      <c r="BC17" s="18"/>
      <c r="BD17" s="18" t="s">
        <v>142</v>
      </c>
      <c r="BE17" s="18"/>
      <c r="BF17" s="22" t="str">
        <f t="shared" si="1"/>
        <v>Goal (Buying). Home Type (Single Family Home). Monthly Budget (2000)(). Price (240000). Bedrooms (3). Bath (2). Pets ().  Parking (). Time Priod (9 months +).</v>
      </c>
      <c r="BG17" s="18"/>
      <c r="BH17" s="18"/>
      <c r="BI17" s="18"/>
      <c r="BJ17" s="18"/>
      <c r="BK17" s="18"/>
      <c r="BL17" s="18"/>
      <c r="BM17" s="18"/>
      <c r="BN17" s="18"/>
      <c r="BO17" s="18"/>
      <c r="BP17" s="18"/>
      <c r="BQ17" s="18"/>
      <c r="BR17" s="18"/>
      <c r="BS17" s="18"/>
      <c r="BT17" s="18"/>
    </row>
    <row r="18">
      <c r="A18" s="33">
        <v>41955.24754488426</v>
      </c>
      <c r="B18" s="18" t="s">
        <v>887</v>
      </c>
      <c r="C18" s="18" t="s">
        <v>889</v>
      </c>
      <c r="D18" s="18" t="s">
        <v>891</v>
      </c>
      <c r="E18" s="18"/>
      <c r="F18" s="18" t="s">
        <v>51</v>
      </c>
      <c r="G18" s="18" t="s">
        <v>82</v>
      </c>
      <c r="H18" s="18" t="s">
        <v>77</v>
      </c>
      <c r="I18" s="26" t="s">
        <v>895</v>
      </c>
      <c r="J18" s="34">
        <v>6000.0</v>
      </c>
      <c r="K18" s="85">
        <v>0.2</v>
      </c>
      <c r="L18" s="18" t="s">
        <v>897</v>
      </c>
      <c r="M18" s="18" t="s">
        <v>898</v>
      </c>
      <c r="N18" s="69" t="s">
        <v>421</v>
      </c>
      <c r="O18" s="18" t="s">
        <v>900</v>
      </c>
      <c r="P18" s="18"/>
      <c r="Q18" s="97">
        <v>0.04166666666424135</v>
      </c>
      <c r="R18" s="18"/>
      <c r="S18" s="18" t="s">
        <v>150</v>
      </c>
      <c r="T18" s="18" t="s">
        <v>105</v>
      </c>
      <c r="U18" s="18"/>
      <c r="V18" s="18"/>
      <c r="W18" s="18"/>
      <c r="X18" s="18"/>
      <c r="Y18" s="18" t="s">
        <v>904</v>
      </c>
      <c r="Z18" s="18" t="s">
        <v>91</v>
      </c>
      <c r="AA18" s="34">
        <v>4.0</v>
      </c>
      <c r="AB18" s="34">
        <v>4.0</v>
      </c>
      <c r="AC18" s="34">
        <v>3.0</v>
      </c>
      <c r="AD18" s="34">
        <v>4.0</v>
      </c>
      <c r="AE18" s="18"/>
      <c r="AF18" s="18" t="s">
        <v>592</v>
      </c>
      <c r="AG18" s="18"/>
      <c r="AH18" s="18" t="s">
        <v>374</v>
      </c>
      <c r="AI18" s="18"/>
      <c r="AJ18" s="18"/>
      <c r="AK18" s="18"/>
      <c r="AL18" s="18" t="s">
        <v>86</v>
      </c>
      <c r="AM18" s="18"/>
      <c r="AN18" s="18" t="s">
        <v>662</v>
      </c>
      <c r="AO18" s="18" t="s">
        <v>909</v>
      </c>
      <c r="AP18" s="18"/>
      <c r="AQ18" s="18" t="s">
        <v>748</v>
      </c>
      <c r="AR18" s="18" t="s">
        <v>824</v>
      </c>
      <c r="AS18" s="18"/>
      <c r="AT18" s="18"/>
      <c r="AU18" s="18"/>
      <c r="AV18" s="18"/>
      <c r="AW18" s="18"/>
      <c r="AX18" s="18"/>
      <c r="AY18" s="18"/>
      <c r="AZ18" s="72" t="str">
        <f t="shared" si="3"/>
        <v>Lives in (n/a). Wants to (Buying) to (Relocating from outside the area). Maybe here (). Time Priod (9 months +)</v>
      </c>
      <c r="BA18" s="18" t="s">
        <v>94</v>
      </c>
      <c r="BB18" s="28" t="s">
        <v>751</v>
      </c>
      <c r="BC18" s="18"/>
      <c r="BD18" s="18" t="s">
        <v>142</v>
      </c>
      <c r="BE18" s="18"/>
      <c r="BF18" s="22" t="str">
        <f t="shared" si="1"/>
        <v>Goal (Buying). Home Type (Single Family Home). Monthly Budget (6000)(). Price (500000-1000000). Bedrooms (5+). Bath (3+). Pets ().  Parking (). Time Priod (9 months +).</v>
      </c>
      <c r="BG18" s="18"/>
      <c r="BH18" s="18"/>
      <c r="BI18" s="18"/>
      <c r="BJ18" s="18"/>
      <c r="BK18" s="18"/>
      <c r="BL18" s="18"/>
      <c r="BM18" s="18"/>
      <c r="BN18" s="18"/>
      <c r="BO18" s="18"/>
      <c r="BP18" s="18"/>
      <c r="BQ18" s="18"/>
      <c r="BR18" s="18"/>
      <c r="BS18" s="18"/>
      <c r="BT18" s="18"/>
    </row>
    <row r="19">
      <c r="A19" s="33">
        <v>41955.27184770834</v>
      </c>
      <c r="B19" s="18" t="s">
        <v>916</v>
      </c>
      <c r="C19" s="18" t="s">
        <v>917</v>
      </c>
      <c r="D19" s="18" t="s">
        <v>919</v>
      </c>
      <c r="E19" s="18"/>
      <c r="F19" s="18" t="s">
        <v>490</v>
      </c>
      <c r="G19" s="18" t="s">
        <v>82</v>
      </c>
      <c r="H19" s="18" t="s">
        <v>77</v>
      </c>
      <c r="I19" s="26" t="s">
        <v>922</v>
      </c>
      <c r="J19" s="34">
        <v>2800.0</v>
      </c>
      <c r="K19" s="85">
        <v>0.1</v>
      </c>
      <c r="L19" s="34">
        <v>3.0</v>
      </c>
      <c r="M19" s="34">
        <v>2.0</v>
      </c>
      <c r="N19" s="69" t="s">
        <v>546</v>
      </c>
      <c r="O19" s="18" t="s">
        <v>924</v>
      </c>
      <c r="P19" s="18" t="s">
        <v>934</v>
      </c>
      <c r="Q19" s="18"/>
      <c r="R19" s="18"/>
      <c r="S19" s="18" t="s">
        <v>150</v>
      </c>
      <c r="T19" s="18" t="s">
        <v>88</v>
      </c>
      <c r="U19" s="18" t="s">
        <v>935</v>
      </c>
      <c r="V19" s="18"/>
      <c r="W19" s="18"/>
      <c r="X19" s="18"/>
      <c r="Y19" s="18" t="s">
        <v>655</v>
      </c>
      <c r="Z19" s="18" t="s">
        <v>937</v>
      </c>
      <c r="AA19" s="34">
        <v>3.0</v>
      </c>
      <c r="AB19" s="34">
        <v>3.0</v>
      </c>
      <c r="AC19" s="34">
        <v>3.0</v>
      </c>
      <c r="AD19" s="34">
        <v>3.0</v>
      </c>
      <c r="AE19" s="18"/>
      <c r="AF19" s="18" t="s">
        <v>939</v>
      </c>
      <c r="AG19" s="18"/>
      <c r="AH19" s="18" t="s">
        <v>374</v>
      </c>
      <c r="AI19" s="18"/>
      <c r="AJ19" s="18"/>
      <c r="AK19" s="18"/>
      <c r="AL19" s="18" t="s">
        <v>86</v>
      </c>
      <c r="AM19" s="18"/>
      <c r="AN19" s="18" t="s">
        <v>941</v>
      </c>
      <c r="AO19" s="18"/>
      <c r="AP19" s="18" t="s">
        <v>944</v>
      </c>
      <c r="AQ19" s="18" t="s">
        <v>382</v>
      </c>
      <c r="AR19" s="18" t="s">
        <v>824</v>
      </c>
      <c r="AS19" s="18"/>
      <c r="AT19" s="18"/>
      <c r="AU19" s="18"/>
      <c r="AV19" s="18"/>
      <c r="AW19" s="18"/>
      <c r="AX19" s="18"/>
      <c r="AY19" s="18"/>
      <c r="AZ19" s="72" t="str">
        <f t="shared" si="3"/>
        <v>Lives in (Chicago - logan square). Wants to (Buying) to (Moving from the city to the suburbs). Maybe here (Oak park, forest park, berwyn, forest glen). Time Priod (3-6 months)</v>
      </c>
      <c r="BA19" s="18" t="s">
        <v>94</v>
      </c>
      <c r="BB19" s="28" t="s">
        <v>751</v>
      </c>
      <c r="BC19" s="18"/>
      <c r="BD19" s="18" t="s">
        <v>142</v>
      </c>
      <c r="BE19" s="18"/>
      <c r="BF19" s="22" t="str">
        <f t="shared" si="1"/>
        <v>Goal (Buying). Home Type (Single Family Home). Monthly Budget (2800)(). Price (350,000-400,000). Bedrooms (3). Bath (2). Pets ().  Parking (). Time Priod (3-6 months).</v>
      </c>
      <c r="BG19" s="18"/>
      <c r="BH19" s="18"/>
      <c r="BI19" s="18"/>
      <c r="BJ19" s="18"/>
      <c r="BK19" s="18"/>
      <c r="BL19" s="18"/>
      <c r="BM19" s="18"/>
      <c r="BN19" s="18"/>
      <c r="BO19" s="18"/>
      <c r="BP19" s="18"/>
      <c r="BQ19" s="18"/>
      <c r="BR19" s="18"/>
      <c r="BS19" s="18"/>
      <c r="BT19" s="18"/>
    </row>
    <row r="20" hidden="1">
      <c r="A20" s="33">
        <v>41955.27987782408</v>
      </c>
      <c r="B20" s="18" t="s">
        <v>949</v>
      </c>
      <c r="C20" s="18" t="s">
        <v>951</v>
      </c>
      <c r="D20" s="18" t="s">
        <v>952</v>
      </c>
      <c r="E20" s="18"/>
      <c r="F20" s="18" t="s">
        <v>434</v>
      </c>
      <c r="G20" s="18" t="s">
        <v>58</v>
      </c>
      <c r="H20" s="18" t="s">
        <v>77</v>
      </c>
      <c r="I20" s="18"/>
      <c r="J20" s="18"/>
      <c r="K20" s="18"/>
      <c r="L20" s="34">
        <v>4.0</v>
      </c>
      <c r="M20" s="34">
        <v>2.0</v>
      </c>
      <c r="N20" s="69" t="s">
        <v>649</v>
      </c>
      <c r="O20" s="18" t="s">
        <v>960</v>
      </c>
      <c r="P20" s="18" t="s">
        <v>961</v>
      </c>
      <c r="Q20" s="97">
        <v>0.04166666666424135</v>
      </c>
      <c r="R20" s="18"/>
      <c r="S20" s="18" t="s">
        <v>963</v>
      </c>
      <c r="T20" s="18" t="s">
        <v>105</v>
      </c>
      <c r="U20" s="18" t="s">
        <v>966</v>
      </c>
      <c r="V20" s="18"/>
      <c r="W20" s="18"/>
      <c r="X20" s="18"/>
      <c r="Y20" s="18" t="s">
        <v>968</v>
      </c>
      <c r="Z20" s="18"/>
      <c r="AA20" s="34">
        <v>1.0</v>
      </c>
      <c r="AB20" s="34">
        <v>3.0</v>
      </c>
      <c r="AC20" s="34">
        <v>5.0</v>
      </c>
      <c r="AD20" s="34">
        <v>3.0</v>
      </c>
      <c r="AE20" s="18"/>
      <c r="AF20" s="34">
        <v>60133.0</v>
      </c>
      <c r="AG20" s="18"/>
      <c r="AH20" s="18" t="s">
        <v>374</v>
      </c>
      <c r="AI20" s="34">
        <v>1800.0</v>
      </c>
      <c r="AJ20" s="18" t="s">
        <v>86</v>
      </c>
      <c r="AK20" s="18" t="s">
        <v>378</v>
      </c>
      <c r="AL20" s="18"/>
      <c r="AM20" s="18" t="s">
        <v>86</v>
      </c>
      <c r="AN20" s="18" t="s">
        <v>970</v>
      </c>
      <c r="AO20" s="18"/>
      <c r="AP20" s="18" t="s">
        <v>971</v>
      </c>
      <c r="AQ20" s="18" t="s">
        <v>382</v>
      </c>
      <c r="AR20" s="18" t="s">
        <v>749</v>
      </c>
      <c r="AS20" s="18"/>
      <c r="AT20" s="18"/>
      <c r="AU20" s="18"/>
      <c r="AV20" s="18"/>
      <c r="AW20" s="18"/>
      <c r="AX20" s="18"/>
      <c r="AY20" s="18"/>
      <c r="AZ20" s="72" t="str">
        <f t="shared" si="3"/>
        <v>Lives in (60133). Wants to (Renting) to (Moving from suburb to suburb). Maybe here (Lake Zurich,  Barrington). Time Priod (3-6 months)</v>
      </c>
      <c r="BA20" s="18" t="s">
        <v>94</v>
      </c>
      <c r="BB20" s="18" t="s">
        <v>978</v>
      </c>
      <c r="BC20" s="18"/>
      <c r="BD20" s="18" t="s">
        <v>142</v>
      </c>
      <c r="BE20" s="18"/>
      <c r="BF20" s="22" t="str">
        <f t="shared" si="1"/>
        <v>Goal (Renting). Home Type (Single Family Home). Monthly Budget ()(1800). Price (). Bedrooms (4). Bath (2). Pets (Yes).  Parking (). Time Priod (3-6 months).</v>
      </c>
      <c r="BG20" s="18"/>
      <c r="BH20" s="18"/>
      <c r="BI20" s="18"/>
      <c r="BJ20" s="18"/>
      <c r="BK20" s="18"/>
      <c r="BL20" s="18"/>
      <c r="BM20" s="18"/>
      <c r="BN20" s="18"/>
      <c r="BO20" s="18"/>
      <c r="BP20" s="18"/>
      <c r="BQ20" s="18"/>
      <c r="BR20" s="18"/>
      <c r="BS20" s="18"/>
      <c r="BT20" s="18"/>
    </row>
    <row r="21" hidden="1">
      <c r="A21" s="33">
        <v>41955.28028490741</v>
      </c>
      <c r="B21" s="18" t="s">
        <v>987</v>
      </c>
      <c r="C21" s="18" t="s">
        <v>989</v>
      </c>
      <c r="D21" s="18" t="s">
        <v>990</v>
      </c>
      <c r="E21" s="18" t="s">
        <v>991</v>
      </c>
      <c r="F21" s="18" t="s">
        <v>434</v>
      </c>
      <c r="G21" s="18" t="s">
        <v>58</v>
      </c>
      <c r="H21" s="18" t="s">
        <v>53</v>
      </c>
      <c r="I21" s="18"/>
      <c r="J21" s="18"/>
      <c r="K21" s="18"/>
      <c r="L21" s="34">
        <v>2.0</v>
      </c>
      <c r="M21" s="34">
        <v>1.5</v>
      </c>
      <c r="N21" s="69" t="s">
        <v>649</v>
      </c>
      <c r="O21" s="18" t="s">
        <v>993</v>
      </c>
      <c r="P21" s="18"/>
      <c r="Q21" s="18"/>
      <c r="R21" s="18"/>
      <c r="S21" s="18" t="s">
        <v>87</v>
      </c>
      <c r="T21" s="18" t="s">
        <v>105</v>
      </c>
      <c r="U21" s="18" t="s">
        <v>995</v>
      </c>
      <c r="V21" s="18"/>
      <c r="W21" s="18"/>
      <c r="X21" s="18"/>
      <c r="Y21" s="18" t="s">
        <v>996</v>
      </c>
      <c r="Z21" s="18"/>
      <c r="AA21" s="34">
        <v>4.0</v>
      </c>
      <c r="AB21" s="34">
        <v>4.0</v>
      </c>
      <c r="AC21" s="34">
        <v>3.0</v>
      </c>
      <c r="AD21" s="34">
        <v>3.0</v>
      </c>
      <c r="AE21" s="18"/>
      <c r="AF21" s="18" t="s">
        <v>473</v>
      </c>
      <c r="AG21" s="18"/>
      <c r="AH21" s="18" t="s">
        <v>374</v>
      </c>
      <c r="AI21" s="34">
        <v>1500.0</v>
      </c>
      <c r="AJ21" s="18" t="s">
        <v>61</v>
      </c>
      <c r="AK21" s="18" t="s">
        <v>527</v>
      </c>
      <c r="AL21" s="18"/>
      <c r="AM21" s="18" t="s">
        <v>86</v>
      </c>
      <c r="AN21" s="18" t="s">
        <v>999</v>
      </c>
      <c r="AO21" s="18"/>
      <c r="AP21" s="18" t="s">
        <v>1000</v>
      </c>
      <c r="AQ21" s="18" t="s">
        <v>748</v>
      </c>
      <c r="AR21" s="18" t="s">
        <v>824</v>
      </c>
      <c r="AS21" s="18"/>
      <c r="AT21" s="18"/>
      <c r="AU21" s="18"/>
      <c r="AV21" s="18"/>
      <c r="AW21" s="18"/>
      <c r="AX21" s="18"/>
      <c r="AY21" s="18"/>
      <c r="AZ21" s="72" t="str">
        <f t="shared" si="3"/>
        <v>Lives in (Oak Park). Wants to (Renting) to (Moving from suburb to suburb). Maybe here (oak park). Time Priod (9 months +)</v>
      </c>
      <c r="BA21" s="18" t="s">
        <v>69</v>
      </c>
      <c r="BB21" s="18" t="s">
        <v>1009</v>
      </c>
      <c r="BC21" s="18"/>
      <c r="BD21" s="18" t="s">
        <v>142</v>
      </c>
      <c r="BE21" s="18"/>
      <c r="BF21" s="22" t="str">
        <f t="shared" si="1"/>
        <v>Goal (Renting). Home Type (Condominium/Apartment). Monthly Budget ()(1500). Price (). Bedrooms (2). Bath (1.5). Pets (No).  Parking (). Time Priod (9 months +).</v>
      </c>
      <c r="BG21" s="18"/>
      <c r="BH21" s="18"/>
      <c r="BI21" s="18"/>
      <c r="BJ21" s="18"/>
      <c r="BK21" s="18"/>
      <c r="BL21" s="18"/>
      <c r="BM21" s="18"/>
      <c r="BN21" s="18"/>
      <c r="BO21" s="18"/>
      <c r="BP21" s="18"/>
      <c r="BQ21" s="18"/>
      <c r="BR21" s="18"/>
      <c r="BS21" s="18"/>
      <c r="BT21" s="18"/>
    </row>
    <row r="22">
      <c r="A22" s="33">
        <v>41955.28290825232</v>
      </c>
      <c r="B22" s="18" t="s">
        <v>1014</v>
      </c>
      <c r="C22" s="18" t="s">
        <v>1015</v>
      </c>
      <c r="D22" s="18" t="s">
        <v>1016</v>
      </c>
      <c r="E22" s="18"/>
      <c r="F22" s="18" t="s">
        <v>74</v>
      </c>
      <c r="G22" s="18" t="s">
        <v>82</v>
      </c>
      <c r="H22" s="18" t="s">
        <v>77</v>
      </c>
      <c r="I22" s="26" t="s">
        <v>1018</v>
      </c>
      <c r="J22" s="34">
        <v>1500.0</v>
      </c>
      <c r="K22" s="18" t="s">
        <v>1019</v>
      </c>
      <c r="L22" s="34">
        <v>3.0</v>
      </c>
      <c r="M22" s="34">
        <v>1.0</v>
      </c>
      <c r="N22" s="69" t="s">
        <v>1020</v>
      </c>
      <c r="O22" s="18" t="s">
        <v>1023</v>
      </c>
      <c r="P22" s="18" t="s">
        <v>1024</v>
      </c>
      <c r="Q22" s="18"/>
      <c r="R22" s="18"/>
      <c r="S22" s="18" t="s">
        <v>150</v>
      </c>
      <c r="T22" s="18" t="s">
        <v>105</v>
      </c>
      <c r="U22" s="18"/>
      <c r="V22" s="18"/>
      <c r="W22" s="18"/>
      <c r="X22" s="18"/>
      <c r="Y22" s="18" t="s">
        <v>1027</v>
      </c>
      <c r="Z22" s="18"/>
      <c r="AA22" s="34">
        <v>3.0</v>
      </c>
      <c r="AB22" s="34">
        <v>3.0</v>
      </c>
      <c r="AC22" s="34">
        <v>4.0</v>
      </c>
      <c r="AD22" s="34">
        <v>4.0</v>
      </c>
      <c r="AE22" s="18"/>
      <c r="AF22" s="18" t="s">
        <v>1028</v>
      </c>
      <c r="AG22" s="18"/>
      <c r="AH22" s="18" t="s">
        <v>374</v>
      </c>
      <c r="AI22" s="18"/>
      <c r="AJ22" s="18"/>
      <c r="AK22" s="18"/>
      <c r="AL22" s="18" t="s">
        <v>86</v>
      </c>
      <c r="AM22" s="18"/>
      <c r="AN22" s="18" t="s">
        <v>1030</v>
      </c>
      <c r="AO22" s="18"/>
      <c r="AP22" s="18" t="s">
        <v>1031</v>
      </c>
      <c r="AQ22" s="18" t="s">
        <v>531</v>
      </c>
      <c r="AR22" s="18" t="s">
        <v>749</v>
      </c>
      <c r="AS22" s="18"/>
      <c r="AT22" s="18"/>
      <c r="AU22" s="18"/>
      <c r="AV22" s="18"/>
      <c r="AW22" s="18"/>
      <c r="AX22" s="18"/>
      <c r="AY22" s="18"/>
      <c r="AZ22" s="72" t="str">
        <f t="shared" si="3"/>
        <v>Lives in (Chicago Lawn). Wants to (Buying) to (Moving within the city). Maybe here (). Time Priod (Immediate (0-3 months))</v>
      </c>
      <c r="BA22" s="18" t="s">
        <v>94</v>
      </c>
      <c r="BB22" s="28" t="s">
        <v>882</v>
      </c>
      <c r="BC22" s="18"/>
      <c r="BD22" s="18" t="s">
        <v>142</v>
      </c>
      <c r="BE22" s="18"/>
      <c r="BF22" s="22" t="str">
        <f t="shared" si="1"/>
        <v>Goal (Buying). Home Type (Single Family Home). Monthly Budget (1500)(). Price ($90,000-$130,000). Bedrooms (3). Bath (1). Pets ().  Parking (). Time Priod (Immediate (0-3 months)).</v>
      </c>
      <c r="BG22" s="18"/>
      <c r="BH22" s="18"/>
      <c r="BI22" s="18"/>
      <c r="BJ22" s="18"/>
      <c r="BK22" s="18"/>
      <c r="BL22" s="18"/>
      <c r="BM22" s="18"/>
      <c r="BN22" s="18"/>
      <c r="BO22" s="18"/>
      <c r="BP22" s="18"/>
      <c r="BQ22" s="18"/>
      <c r="BR22" s="18"/>
      <c r="BS22" s="18"/>
      <c r="BT22" s="18"/>
    </row>
    <row r="23" hidden="1">
      <c r="A23" s="33">
        <v>41955.294804386576</v>
      </c>
      <c r="B23" s="18" t="s">
        <v>1040</v>
      </c>
      <c r="C23" s="18" t="s">
        <v>1041</v>
      </c>
      <c r="D23" s="18" t="s">
        <v>1042</v>
      </c>
      <c r="E23" s="34">
        <v>7.735445442E9</v>
      </c>
      <c r="F23" s="18" t="s">
        <v>74</v>
      </c>
      <c r="G23" s="18" t="s">
        <v>58</v>
      </c>
      <c r="H23" s="18" t="s">
        <v>53</v>
      </c>
      <c r="I23" s="18"/>
      <c r="J23" s="18"/>
      <c r="K23" s="18"/>
      <c r="L23" s="34">
        <v>3.0</v>
      </c>
      <c r="M23" s="34">
        <v>1.0</v>
      </c>
      <c r="N23" s="69" t="s">
        <v>1048</v>
      </c>
      <c r="O23" s="18" t="s">
        <v>1049</v>
      </c>
      <c r="P23" s="18"/>
      <c r="Q23" s="18"/>
      <c r="R23" s="18"/>
      <c r="S23" s="18" t="s">
        <v>150</v>
      </c>
      <c r="T23" s="18" t="s">
        <v>88</v>
      </c>
      <c r="U23" s="18" t="s">
        <v>1050</v>
      </c>
      <c r="V23" s="18"/>
      <c r="W23" s="18"/>
      <c r="X23" s="18"/>
      <c r="Y23" s="18"/>
      <c r="Z23" s="18" t="s">
        <v>370</v>
      </c>
      <c r="AA23" s="34">
        <v>4.0</v>
      </c>
      <c r="AB23" s="34">
        <v>1.0</v>
      </c>
      <c r="AC23" s="34">
        <v>5.0</v>
      </c>
      <c r="AD23" s="34">
        <v>1.0</v>
      </c>
      <c r="AE23" s="18"/>
      <c r="AF23" s="18" t="s">
        <v>1051</v>
      </c>
      <c r="AG23" s="18"/>
      <c r="AH23" s="18" t="s">
        <v>374</v>
      </c>
      <c r="AI23" s="34">
        <v>900.0</v>
      </c>
      <c r="AJ23" s="18" t="s">
        <v>86</v>
      </c>
      <c r="AK23" s="18" t="s">
        <v>591</v>
      </c>
      <c r="AL23" s="18"/>
      <c r="AM23" s="18" t="s">
        <v>86</v>
      </c>
      <c r="AN23" s="18" t="s">
        <v>1052</v>
      </c>
      <c r="AO23" s="18"/>
      <c r="AP23" s="18" t="s">
        <v>1054</v>
      </c>
      <c r="AQ23" s="18" t="s">
        <v>531</v>
      </c>
      <c r="AR23" s="18" t="s">
        <v>749</v>
      </c>
      <c r="AS23" s="18"/>
      <c r="AT23" s="18"/>
      <c r="AU23" s="18"/>
      <c r="AV23" s="18"/>
      <c r="AW23" s="18"/>
      <c r="AX23" s="18"/>
      <c r="AY23" s="18"/>
      <c r="AZ23" s="72" t="str">
        <f t="shared" si="3"/>
        <v>Lives in (Avondale). Wants to (Renting) to (Moving within the city). Maybe here (Lincoln Park, Lakeview, Wrigleyville). Time Priod (Immediate (0-3 months))</v>
      </c>
      <c r="BA23" s="18" t="s">
        <v>1055</v>
      </c>
      <c r="BB23" s="18" t="s">
        <v>1057</v>
      </c>
      <c r="BC23" s="18"/>
      <c r="BD23" s="18" t="s">
        <v>692</v>
      </c>
      <c r="BE23" s="18"/>
      <c r="BF23" s="22" t="str">
        <f t="shared" si="1"/>
        <v>Goal (Renting). Home Type (Condominium/Apartment). Monthly Budget ()(900). Price (). Bedrooms (3). Bath (1). Pets (Yes).  Parking (). Time Priod (Immediate (0-3 months)).</v>
      </c>
      <c r="BG23" s="18"/>
      <c r="BH23" s="18"/>
      <c r="BI23" s="18"/>
      <c r="BJ23" s="18"/>
      <c r="BK23" s="18"/>
      <c r="BL23" s="18"/>
      <c r="BM23" s="18"/>
      <c r="BN23" s="18"/>
      <c r="BO23" s="18"/>
      <c r="BP23" s="18"/>
      <c r="BQ23" s="18"/>
      <c r="BR23" s="18"/>
      <c r="BS23" s="18"/>
      <c r="BT23" s="18"/>
    </row>
    <row r="24" hidden="1">
      <c r="A24" s="33">
        <v>41955.29513513889</v>
      </c>
      <c r="B24" s="18" t="s">
        <v>1061</v>
      </c>
      <c r="C24" s="18" t="s">
        <v>1079</v>
      </c>
      <c r="D24" s="18" t="s">
        <v>1081</v>
      </c>
      <c r="E24" s="18"/>
      <c r="F24" s="18" t="s">
        <v>74</v>
      </c>
      <c r="G24" s="18" t="s">
        <v>58</v>
      </c>
      <c r="H24" s="18" t="s">
        <v>53</v>
      </c>
      <c r="I24" s="18"/>
      <c r="J24" s="18"/>
      <c r="K24" s="18"/>
      <c r="L24" s="34">
        <v>1.0</v>
      </c>
      <c r="M24" s="34">
        <v>1.0</v>
      </c>
      <c r="N24" s="69" t="s">
        <v>1082</v>
      </c>
      <c r="O24" s="18" t="s">
        <v>1083</v>
      </c>
      <c r="P24" s="18"/>
      <c r="Q24" s="18"/>
      <c r="R24" s="18"/>
      <c r="S24" s="18"/>
      <c r="T24" s="18"/>
      <c r="U24" s="18" t="s">
        <v>1084</v>
      </c>
      <c r="V24" s="18"/>
      <c r="W24" s="18"/>
      <c r="X24" s="18"/>
      <c r="Y24" s="18" t="s">
        <v>1086</v>
      </c>
      <c r="Z24" s="18" t="s">
        <v>1087</v>
      </c>
      <c r="AA24" s="34">
        <v>3.0</v>
      </c>
      <c r="AB24" s="34">
        <v>1.0</v>
      </c>
      <c r="AC24" s="34">
        <v>3.0</v>
      </c>
      <c r="AD24" s="34">
        <v>2.0</v>
      </c>
      <c r="AE24" s="18"/>
      <c r="AF24" s="18" t="s">
        <v>1088</v>
      </c>
      <c r="AG24" s="18"/>
      <c r="AH24" s="18" t="s">
        <v>374</v>
      </c>
      <c r="AI24" s="34">
        <v>1000.0</v>
      </c>
      <c r="AJ24" s="18" t="s">
        <v>86</v>
      </c>
      <c r="AK24" s="18" t="s">
        <v>1090</v>
      </c>
      <c r="AL24" s="18"/>
      <c r="AM24" s="18" t="s">
        <v>61</v>
      </c>
      <c r="AN24" s="18" t="s">
        <v>1092</v>
      </c>
      <c r="AO24" s="18"/>
      <c r="AP24" s="18" t="s">
        <v>1095</v>
      </c>
      <c r="AQ24" s="18" t="s">
        <v>531</v>
      </c>
      <c r="AR24" s="18" t="s">
        <v>824</v>
      </c>
      <c r="AS24" s="18"/>
      <c r="AT24" s="18"/>
      <c r="AU24" s="18"/>
      <c r="AV24" s="18"/>
      <c r="AW24" s="18"/>
      <c r="AX24" s="18"/>
      <c r="AY24" s="18"/>
      <c r="AZ24" s="72" t="str">
        <f t="shared" si="3"/>
        <v>Lives in (Washington Park). Wants to (Renting) to (Moving within the city). Maybe here (South Loop, Hyde Park, Oak Park, Beverly, West Loop). Time Priod (Immediate (0-3 months))</v>
      </c>
      <c r="BA24" s="18" t="s">
        <v>94</v>
      </c>
      <c r="BB24" s="18" t="s">
        <v>978</v>
      </c>
      <c r="BC24" s="18"/>
      <c r="BD24" s="18" t="s">
        <v>142</v>
      </c>
      <c r="BE24" s="18"/>
      <c r="BF24" s="22" t="str">
        <f t="shared" si="1"/>
        <v>Goal (Renting). Home Type (Condominium/Apartment). Monthly Budget ()(1000). Price (). Bedrooms (1). Bath (1). Pets (Yes).  Parking (). Time Priod (Immediate (0-3 months)).</v>
      </c>
      <c r="BG24" s="18"/>
      <c r="BH24" s="18"/>
      <c r="BI24" s="18"/>
      <c r="BJ24" s="18"/>
      <c r="BK24" s="18"/>
      <c r="BL24" s="18"/>
      <c r="BM24" s="18"/>
      <c r="BN24" s="18"/>
      <c r="BO24" s="18"/>
      <c r="BP24" s="18"/>
      <c r="BQ24" s="18"/>
      <c r="BR24" s="18"/>
      <c r="BS24" s="18"/>
      <c r="BT24" s="18"/>
    </row>
    <row r="25" hidden="1">
      <c r="A25" s="33">
        <v>41955.358285069444</v>
      </c>
      <c r="B25" s="18" t="s">
        <v>61</v>
      </c>
      <c r="C25" s="18" t="s">
        <v>1107</v>
      </c>
      <c r="D25" s="18" t="s">
        <v>1108</v>
      </c>
      <c r="E25" s="18"/>
      <c r="F25" s="18" t="s">
        <v>74</v>
      </c>
      <c r="G25" s="18" t="s">
        <v>58</v>
      </c>
      <c r="H25" s="18" t="s">
        <v>77</v>
      </c>
      <c r="I25" s="18"/>
      <c r="J25" s="18"/>
      <c r="K25" s="18"/>
      <c r="L25" s="34">
        <v>2.0</v>
      </c>
      <c r="M25" s="34">
        <v>1.0</v>
      </c>
      <c r="N25" s="69" t="s">
        <v>649</v>
      </c>
      <c r="O25" s="18" t="s">
        <v>1110</v>
      </c>
      <c r="P25" s="18"/>
      <c r="Q25" s="18"/>
      <c r="R25" s="18"/>
      <c r="S25" s="18"/>
      <c r="T25" s="18"/>
      <c r="U25" s="18"/>
      <c r="V25" s="18"/>
      <c r="W25" s="18"/>
      <c r="X25" s="18"/>
      <c r="Y25" s="18" t="s">
        <v>1112</v>
      </c>
      <c r="Z25" s="18"/>
      <c r="AA25" s="34">
        <v>4.0</v>
      </c>
      <c r="AB25" s="34">
        <v>3.0</v>
      </c>
      <c r="AC25" s="34">
        <v>4.0</v>
      </c>
      <c r="AD25" s="34">
        <v>3.0</v>
      </c>
      <c r="AE25" s="18"/>
      <c r="AF25" s="18"/>
      <c r="AG25" s="18"/>
      <c r="AH25" s="18" t="s">
        <v>374</v>
      </c>
      <c r="AI25" s="34">
        <v>2800.0</v>
      </c>
      <c r="AJ25" s="18" t="s">
        <v>61</v>
      </c>
      <c r="AK25" s="18" t="s">
        <v>527</v>
      </c>
      <c r="AL25" s="18"/>
      <c r="AM25" s="18" t="s">
        <v>61</v>
      </c>
      <c r="AN25" s="18" t="s">
        <v>791</v>
      </c>
      <c r="AO25" s="18"/>
      <c r="AP25" s="18"/>
      <c r="AQ25" s="18" t="s">
        <v>433</v>
      </c>
      <c r="AR25" s="18"/>
      <c r="AS25" s="18"/>
      <c r="AT25" s="18"/>
      <c r="AU25" s="18"/>
      <c r="AV25" s="18"/>
      <c r="AW25" s="18"/>
      <c r="AX25" s="18"/>
      <c r="AY25" s="18"/>
      <c r="AZ25" s="72" t="str">
        <f t="shared" si="3"/>
        <v>Lives in (). Wants to (Renting) to (Moving within the city). Maybe here (). Time Priod (6-9 months)</v>
      </c>
      <c r="BA25" s="18" t="s">
        <v>69</v>
      </c>
      <c r="BB25" s="18" t="s">
        <v>1128</v>
      </c>
      <c r="BC25" s="18"/>
      <c r="BD25" s="18" t="s">
        <v>386</v>
      </c>
      <c r="BE25" s="18"/>
      <c r="BF25" s="22" t="str">
        <f t="shared" si="1"/>
        <v>Goal (Renting). Home Type (Single Family Home). Monthly Budget ()(2800). Price (). Bedrooms (2). Bath (1). Pets (No).  Parking (). Time Priod (6-9 months).</v>
      </c>
      <c r="BG25" s="18"/>
      <c r="BH25" s="18"/>
      <c r="BI25" s="18"/>
      <c r="BJ25" s="18"/>
      <c r="BK25" s="18"/>
      <c r="BL25" s="18"/>
      <c r="BM25" s="18"/>
      <c r="BN25" s="18"/>
      <c r="BO25" s="18"/>
      <c r="BP25" s="18"/>
      <c r="BQ25" s="18"/>
      <c r="BR25" s="18"/>
      <c r="BS25" s="18"/>
      <c r="BT25" s="18"/>
    </row>
    <row r="26">
      <c r="A26" s="33">
        <v>41955.39061807871</v>
      </c>
      <c r="B26" s="18" t="s">
        <v>1133</v>
      </c>
      <c r="C26" s="18" t="s">
        <v>1135</v>
      </c>
      <c r="D26" s="18" t="s">
        <v>1137</v>
      </c>
      <c r="E26" s="18"/>
      <c r="F26" s="18" t="s">
        <v>490</v>
      </c>
      <c r="G26" s="18" t="s">
        <v>82</v>
      </c>
      <c r="H26" s="18" t="s">
        <v>77</v>
      </c>
      <c r="I26" s="26" t="s">
        <v>1139</v>
      </c>
      <c r="J26" s="89">
        <v>5000.0</v>
      </c>
      <c r="K26" s="85">
        <v>0.2</v>
      </c>
      <c r="L26" s="34">
        <v>4.0</v>
      </c>
      <c r="M26" s="34">
        <v>2.0</v>
      </c>
      <c r="N26" s="69" t="s">
        <v>1141</v>
      </c>
      <c r="O26" s="18" t="s">
        <v>1110</v>
      </c>
      <c r="P26" s="18"/>
      <c r="Q26" s="18"/>
      <c r="R26" s="18"/>
      <c r="S26" s="18" t="s">
        <v>652</v>
      </c>
      <c r="T26" s="18" t="s">
        <v>105</v>
      </c>
      <c r="U26" s="18"/>
      <c r="V26" s="18"/>
      <c r="W26" s="18"/>
      <c r="X26" s="18"/>
      <c r="Y26" s="18" t="s">
        <v>1143</v>
      </c>
      <c r="Z26" s="18" t="s">
        <v>91</v>
      </c>
      <c r="AA26" s="34">
        <v>4.0</v>
      </c>
      <c r="AB26" s="34">
        <v>5.0</v>
      </c>
      <c r="AC26" s="34">
        <v>4.0</v>
      </c>
      <c r="AD26" s="34">
        <v>4.0</v>
      </c>
      <c r="AE26" s="18"/>
      <c r="AF26" s="18" t="s">
        <v>911</v>
      </c>
      <c r="AG26" s="18"/>
      <c r="AH26" s="18" t="s">
        <v>374</v>
      </c>
      <c r="AI26" s="18"/>
      <c r="AJ26" s="18"/>
      <c r="AK26" s="18"/>
      <c r="AL26" s="18" t="s">
        <v>86</v>
      </c>
      <c r="AM26" s="18"/>
      <c r="AN26" s="18" t="s">
        <v>820</v>
      </c>
      <c r="AO26" s="18"/>
      <c r="AP26" s="18" t="s">
        <v>1147</v>
      </c>
      <c r="AQ26" s="18" t="s">
        <v>433</v>
      </c>
      <c r="AR26" s="18" t="s">
        <v>824</v>
      </c>
      <c r="AS26" s="18"/>
      <c r="AT26" s="18"/>
      <c r="AU26" s="18"/>
      <c r="AV26" s="18"/>
      <c r="AW26" s="18"/>
      <c r="AX26" s="18"/>
      <c r="AY26" s="18"/>
      <c r="AZ26" s="72" t="str">
        <f t="shared" si="3"/>
        <v>Lives in (Wicker Park). Wants to (Buying) to (Moving from the city to the suburbs). Maybe here (). Time Priod (6-9 months)</v>
      </c>
      <c r="BA26" s="18" t="s">
        <v>94</v>
      </c>
      <c r="BB26" s="28" t="s">
        <v>751</v>
      </c>
      <c r="BC26" s="18"/>
      <c r="BD26" s="18" t="s">
        <v>142</v>
      </c>
      <c r="BE26" s="18"/>
      <c r="BF26" s="22" t="str">
        <f t="shared" si="1"/>
        <v>Goal (Buying). Home Type (Single Family Home). Monthly Budget (5000)(). Price ($500,000 - $901,000). Bedrooms (4). Bath (2). Pets ().  Parking (). Time Priod (6-9 months).</v>
      </c>
      <c r="BG26" s="18"/>
      <c r="BH26" s="18"/>
      <c r="BI26" s="18"/>
      <c r="BJ26" s="18"/>
      <c r="BK26" s="18"/>
      <c r="BL26" s="18"/>
      <c r="BM26" s="18"/>
      <c r="BN26" s="18"/>
      <c r="BO26" s="18"/>
      <c r="BP26" s="18"/>
      <c r="BQ26" s="18"/>
      <c r="BR26" s="18"/>
      <c r="BS26" s="18"/>
      <c r="BT26" s="18"/>
    </row>
    <row r="27">
      <c r="A27" s="33">
        <v>41955.40118523148</v>
      </c>
      <c r="B27" s="18" t="s">
        <v>144</v>
      </c>
      <c r="C27" s="18" t="s">
        <v>1159</v>
      </c>
      <c r="D27" s="18" t="s">
        <v>1160</v>
      </c>
      <c r="E27" s="18"/>
      <c r="F27" s="18" t="s">
        <v>434</v>
      </c>
      <c r="G27" s="18" t="s">
        <v>82</v>
      </c>
      <c r="H27" s="18" t="s">
        <v>77</v>
      </c>
      <c r="I27" s="26" t="s">
        <v>1165</v>
      </c>
      <c r="J27" s="34">
        <v>2000.0</v>
      </c>
      <c r="K27" s="85">
        <v>0.2</v>
      </c>
      <c r="L27" s="34">
        <v>3.0</v>
      </c>
      <c r="M27" s="34">
        <v>2.0</v>
      </c>
      <c r="N27" s="69" t="s">
        <v>421</v>
      </c>
      <c r="O27" s="18" t="s">
        <v>1166</v>
      </c>
      <c r="P27" s="18" t="s">
        <v>1167</v>
      </c>
      <c r="Q27" s="18"/>
      <c r="R27" s="18"/>
      <c r="S27" s="18" t="s">
        <v>652</v>
      </c>
      <c r="T27" s="18" t="s">
        <v>105</v>
      </c>
      <c r="U27" s="18"/>
      <c r="V27" s="18"/>
      <c r="W27" s="18"/>
      <c r="X27" s="18"/>
      <c r="Y27" s="18" t="s">
        <v>1170</v>
      </c>
      <c r="Z27" s="18" t="s">
        <v>91</v>
      </c>
      <c r="AA27" s="34">
        <v>3.0</v>
      </c>
      <c r="AB27" s="34">
        <v>3.0</v>
      </c>
      <c r="AC27" s="34">
        <v>5.0</v>
      </c>
      <c r="AD27" s="34">
        <v>3.0</v>
      </c>
      <c r="AE27" s="18"/>
      <c r="AF27" s="18" t="s">
        <v>676</v>
      </c>
      <c r="AG27" s="18"/>
      <c r="AH27" s="18" t="s">
        <v>374</v>
      </c>
      <c r="AI27" s="18"/>
      <c r="AJ27" s="18"/>
      <c r="AK27" s="18"/>
      <c r="AL27" s="18" t="s">
        <v>86</v>
      </c>
      <c r="AM27" s="18"/>
      <c r="AN27" s="18" t="s">
        <v>1172</v>
      </c>
      <c r="AO27" s="18"/>
      <c r="AP27" s="18" t="s">
        <v>1173</v>
      </c>
      <c r="AQ27" s="18" t="s">
        <v>433</v>
      </c>
      <c r="AR27" s="18" t="s">
        <v>824</v>
      </c>
      <c r="AS27" s="18"/>
      <c r="AT27" s="18"/>
      <c r="AU27" s="18"/>
      <c r="AV27" s="18"/>
      <c r="AW27" s="18"/>
      <c r="AX27" s="18"/>
      <c r="AY27" s="18"/>
      <c r="AZ27" s="72" t="str">
        <f t="shared" si="3"/>
        <v>Lives in (Franklin park). Wants to (Buying) to (Moving from suburb to suburb). Maybe here (). Time Priod (6-9 months)</v>
      </c>
      <c r="BA27" s="18" t="s">
        <v>94</v>
      </c>
      <c r="BB27" s="28" t="s">
        <v>751</v>
      </c>
      <c r="BC27" s="18"/>
      <c r="BD27" s="18" t="s">
        <v>142</v>
      </c>
      <c r="BE27" s="18"/>
      <c r="BF27" s="22" t="str">
        <f t="shared" si="1"/>
        <v>Goal (Buying). Home Type (Single Family Home). Monthly Budget (2000)(). Price (300000-350000). Bedrooms (3). Bath (2). Pets ().  Parking (). Time Priod (6-9 months).</v>
      </c>
      <c r="BG27" s="18"/>
      <c r="BH27" s="18"/>
      <c r="BI27" s="18"/>
      <c r="BJ27" s="18"/>
      <c r="BK27" s="18"/>
      <c r="BL27" s="18"/>
      <c r="BM27" s="18"/>
      <c r="BN27" s="18"/>
      <c r="BO27" s="18"/>
      <c r="BP27" s="18"/>
      <c r="BQ27" s="18"/>
      <c r="BR27" s="18"/>
      <c r="BS27" s="18"/>
      <c r="BT27" s="18"/>
    </row>
    <row r="28" hidden="1">
      <c r="A28" s="33">
        <v>41955.40373115741</v>
      </c>
      <c r="B28" s="18" t="s">
        <v>1177</v>
      </c>
      <c r="C28" s="18" t="s">
        <v>1178</v>
      </c>
      <c r="D28" s="18" t="s">
        <v>1179</v>
      </c>
      <c r="E28" s="37"/>
      <c r="F28" s="18" t="s">
        <v>74</v>
      </c>
      <c r="G28" s="18" t="s">
        <v>58</v>
      </c>
      <c r="H28" s="18" t="s">
        <v>77</v>
      </c>
      <c r="I28" s="18"/>
      <c r="J28" s="37"/>
      <c r="K28" s="37"/>
      <c r="L28" s="34">
        <v>2.0</v>
      </c>
      <c r="M28" s="34">
        <v>1.5</v>
      </c>
      <c r="N28" s="69" t="s">
        <v>1082</v>
      </c>
      <c r="O28" s="18" t="s">
        <v>841</v>
      </c>
      <c r="P28" s="18" t="s">
        <v>1182</v>
      </c>
      <c r="Q28" s="37"/>
      <c r="R28" s="37"/>
      <c r="S28" s="37"/>
      <c r="T28" s="37"/>
      <c r="U28" s="18" t="s">
        <v>1184</v>
      </c>
      <c r="V28" s="37"/>
      <c r="W28" s="37"/>
      <c r="X28" s="37"/>
      <c r="Y28" s="18"/>
      <c r="Z28" s="18"/>
      <c r="AA28" s="37"/>
      <c r="AB28" s="37"/>
      <c r="AC28" s="37"/>
      <c r="AD28" s="37"/>
      <c r="AE28" s="37"/>
      <c r="AF28" s="37"/>
      <c r="AG28" s="37"/>
      <c r="AH28" s="18" t="s">
        <v>171</v>
      </c>
      <c r="AI28" s="34">
        <v>1350.0</v>
      </c>
      <c r="AJ28" s="18" t="s">
        <v>61</v>
      </c>
      <c r="AK28" s="18" t="s">
        <v>527</v>
      </c>
      <c r="AL28" s="37"/>
      <c r="AM28" s="18" t="s">
        <v>61</v>
      </c>
      <c r="AN28" s="18" t="s">
        <v>1187</v>
      </c>
      <c r="AO28" s="37"/>
      <c r="AP28" s="18"/>
      <c r="AQ28" s="18" t="s">
        <v>748</v>
      </c>
      <c r="AR28" s="37"/>
      <c r="AS28" s="37"/>
      <c r="AT28" s="37"/>
      <c r="AU28" s="37"/>
      <c r="AV28" s="37"/>
      <c r="AW28" s="37"/>
      <c r="AX28" s="37"/>
      <c r="AY28" s="37"/>
      <c r="AZ28" s="72" t="str">
        <f t="shared" si="3"/>
        <v>Lives in (). Wants to (Renting) to (Moving within the city). Maybe here (Logan Square, Avondale, Ravenswood Manor). Time Priod (9 months +)</v>
      </c>
      <c r="BA28" s="18" t="s">
        <v>69</v>
      </c>
      <c r="BB28" s="18" t="s">
        <v>1191</v>
      </c>
      <c r="BC28" s="18"/>
      <c r="BD28" s="18" t="s">
        <v>142</v>
      </c>
      <c r="BE28" s="18"/>
      <c r="BF28" s="22" t="str">
        <f t="shared" si="1"/>
        <v>Goal (Renting). Home Type (Single Family Home). Monthly Budget ()(1350). Price (). Bedrooms (2). Bath (1.5). Pets (No).  Parking (). Time Priod (9 months +).</v>
      </c>
      <c r="BG28" s="18"/>
      <c r="BH28" s="18"/>
      <c r="BI28" s="18"/>
      <c r="BJ28" s="18"/>
      <c r="BK28" s="18"/>
      <c r="BL28" s="18"/>
      <c r="BM28" s="18"/>
      <c r="BN28" s="18"/>
      <c r="BO28" s="18"/>
      <c r="BP28" s="18"/>
      <c r="BQ28" s="18"/>
      <c r="BR28" s="18"/>
      <c r="BS28" s="18"/>
      <c r="BT28" s="18"/>
    </row>
    <row r="29">
      <c r="A29" s="33">
        <v>41955.40554407408</v>
      </c>
      <c r="B29" s="18" t="s">
        <v>1193</v>
      </c>
      <c r="C29" s="18" t="s">
        <v>1194</v>
      </c>
      <c r="D29" s="18" t="s">
        <v>1195</v>
      </c>
      <c r="E29" s="18"/>
      <c r="F29" s="18" t="s">
        <v>490</v>
      </c>
      <c r="G29" s="18" t="s">
        <v>82</v>
      </c>
      <c r="H29" s="18" t="s">
        <v>77</v>
      </c>
      <c r="I29" s="26" t="s">
        <v>1198</v>
      </c>
      <c r="J29" s="18" t="s">
        <v>1199</v>
      </c>
      <c r="K29" s="85">
        <v>0.05</v>
      </c>
      <c r="L29" s="34">
        <v>3.0</v>
      </c>
      <c r="M29" s="34">
        <v>1.5</v>
      </c>
      <c r="N29" s="69" t="s">
        <v>649</v>
      </c>
      <c r="O29" s="18" t="s">
        <v>1182</v>
      </c>
      <c r="P29" s="18" t="s">
        <v>1049</v>
      </c>
      <c r="Q29" s="18"/>
      <c r="R29" s="18"/>
      <c r="S29" s="18" t="s">
        <v>87</v>
      </c>
      <c r="T29" s="18" t="s">
        <v>105</v>
      </c>
      <c r="U29" s="18"/>
      <c r="V29" s="18"/>
      <c r="W29" s="18"/>
      <c r="X29" s="18"/>
      <c r="Y29" s="18" t="s">
        <v>1203</v>
      </c>
      <c r="Z29" s="18" t="s">
        <v>91</v>
      </c>
      <c r="AA29" s="34">
        <v>4.0</v>
      </c>
      <c r="AB29" s="34">
        <v>5.0</v>
      </c>
      <c r="AC29" s="34">
        <v>4.0</v>
      </c>
      <c r="AD29" s="34">
        <v>4.0</v>
      </c>
      <c r="AE29" s="18"/>
      <c r="AF29" s="18" t="s">
        <v>745</v>
      </c>
      <c r="AG29" s="18"/>
      <c r="AH29" s="18" t="s">
        <v>374</v>
      </c>
      <c r="AI29" s="18"/>
      <c r="AJ29" s="18"/>
      <c r="AK29" s="18"/>
      <c r="AL29" s="18" t="s">
        <v>86</v>
      </c>
      <c r="AM29" s="18"/>
      <c r="AN29" s="18" t="s">
        <v>1206</v>
      </c>
      <c r="AO29" s="18"/>
      <c r="AP29" s="18" t="s">
        <v>1207</v>
      </c>
      <c r="AQ29" s="18" t="s">
        <v>748</v>
      </c>
      <c r="AR29" s="18" t="s">
        <v>749</v>
      </c>
      <c r="AS29" s="18"/>
      <c r="AT29" s="18"/>
      <c r="AU29" s="18"/>
      <c r="AV29" s="18"/>
      <c r="AW29" s="18"/>
      <c r="AX29" s="18"/>
      <c r="AY29" s="18"/>
      <c r="AZ29" s="72" t="str">
        <f t="shared" si="3"/>
        <v>Lives in (Roscoe Village, Chicago). Wants to (Buying) to (Moving from the city to the suburbs). Maybe here (). Time Priod (9 months +)</v>
      </c>
      <c r="BA29" s="18" t="s">
        <v>94</v>
      </c>
      <c r="BB29" s="28" t="s">
        <v>751</v>
      </c>
      <c r="BC29" s="18"/>
      <c r="BD29" s="18" t="s">
        <v>142</v>
      </c>
      <c r="BE29" s="18"/>
      <c r="BF29" s="22" t="str">
        <f t="shared" si="1"/>
        <v>Goal (Buying). Home Type (Single Family Home). Monthly Budget (2200/month)(). Price (250000-350000). Bedrooms (3). Bath (1.5). Pets ().  Parking (). Time Priod (9 months +).</v>
      </c>
      <c r="BG29" s="18"/>
      <c r="BH29" s="18"/>
      <c r="BI29" s="18"/>
      <c r="BJ29" s="18"/>
      <c r="BK29" s="18"/>
      <c r="BL29" s="18"/>
      <c r="BM29" s="18"/>
      <c r="BN29" s="18"/>
      <c r="BO29" s="18"/>
      <c r="BP29" s="18"/>
      <c r="BQ29" s="18"/>
      <c r="BR29" s="18"/>
      <c r="BS29" s="18"/>
      <c r="BT29" s="18"/>
    </row>
    <row r="30">
      <c r="A30" s="33">
        <v>41955.429850243054</v>
      </c>
      <c r="B30" s="18" t="s">
        <v>1216</v>
      </c>
      <c r="C30" s="18" t="s">
        <v>1218</v>
      </c>
      <c r="D30" s="18" t="s">
        <v>1219</v>
      </c>
      <c r="E30" s="37"/>
      <c r="F30" s="18" t="s">
        <v>74</v>
      </c>
      <c r="G30" s="18" t="s">
        <v>82</v>
      </c>
      <c r="H30" s="18" t="s">
        <v>77</v>
      </c>
      <c r="I30" s="107">
        <v>250000.0</v>
      </c>
      <c r="J30" s="34">
        <v>2000.0</v>
      </c>
      <c r="K30" s="85">
        <v>0.1</v>
      </c>
      <c r="L30" s="34">
        <v>3.0</v>
      </c>
      <c r="M30" s="34">
        <v>2.0</v>
      </c>
      <c r="N30" s="69" t="s">
        <v>421</v>
      </c>
      <c r="O30" s="18" t="s">
        <v>1083</v>
      </c>
      <c r="P30" s="37"/>
      <c r="Q30" s="37"/>
      <c r="R30" s="37"/>
      <c r="S30" s="18" t="s">
        <v>150</v>
      </c>
      <c r="T30" s="18" t="s">
        <v>88</v>
      </c>
      <c r="U30" s="37"/>
      <c r="V30" s="37"/>
      <c r="W30" s="37"/>
      <c r="X30" s="37"/>
      <c r="Y30" s="18" t="s">
        <v>1222</v>
      </c>
      <c r="Z30" s="18" t="s">
        <v>370</v>
      </c>
      <c r="AA30" s="34">
        <v>2.0</v>
      </c>
      <c r="AB30" s="34">
        <v>3.0</v>
      </c>
      <c r="AC30" s="34">
        <v>3.0</v>
      </c>
      <c r="AD30" s="34">
        <v>4.0</v>
      </c>
      <c r="AE30" s="37"/>
      <c r="AF30" s="18" t="s">
        <v>1224</v>
      </c>
      <c r="AG30" s="37"/>
      <c r="AH30" s="18" t="s">
        <v>374</v>
      </c>
      <c r="AI30" s="37"/>
      <c r="AJ30" s="37"/>
      <c r="AK30" s="37"/>
      <c r="AL30" s="18" t="s">
        <v>86</v>
      </c>
      <c r="AM30" s="37"/>
      <c r="AN30" s="18" t="s">
        <v>1227</v>
      </c>
      <c r="AO30" s="37"/>
      <c r="AP30" s="18" t="s">
        <v>1228</v>
      </c>
      <c r="AQ30" s="18" t="s">
        <v>748</v>
      </c>
      <c r="AR30" s="18" t="s">
        <v>824</v>
      </c>
      <c r="AS30" s="18"/>
      <c r="AT30" s="18"/>
      <c r="AU30" s="18"/>
      <c r="AV30" s="18"/>
      <c r="AW30" s="18"/>
      <c r="AX30" s="18"/>
      <c r="AY30" s="18"/>
      <c r="AZ30" s="72" t="str">
        <f t="shared" si="3"/>
        <v>Lives in (Hyde park). Wants to (Buying) to (Moving within the city). Maybe here (). Time Priod (9 months +)</v>
      </c>
      <c r="BA30" s="18" t="s">
        <v>69</v>
      </c>
      <c r="BB30" s="18" t="s">
        <v>1230</v>
      </c>
      <c r="BC30" s="18"/>
      <c r="BD30" s="18" t="s">
        <v>142</v>
      </c>
      <c r="BE30" s="18"/>
      <c r="BF30" s="22" t="str">
        <f t="shared" si="1"/>
        <v>Goal (Buying). Home Type (Single Family Home). Monthly Budget (2000)(). Price (250000). Bedrooms (3). Bath (2). Pets ().  Parking (). Time Priod (9 months +).</v>
      </c>
      <c r="BG30" s="18"/>
      <c r="BH30" s="18"/>
      <c r="BI30" s="18"/>
      <c r="BJ30" s="18"/>
      <c r="BK30" s="18"/>
      <c r="BL30" s="18"/>
      <c r="BM30" s="18"/>
      <c r="BN30" s="18"/>
      <c r="BO30" s="18"/>
      <c r="BP30" s="18"/>
      <c r="BQ30" s="18"/>
      <c r="BR30" s="18"/>
      <c r="BS30" s="18"/>
      <c r="BT30" s="18"/>
    </row>
    <row r="31">
      <c r="A31" s="33">
        <v>41955.451187499995</v>
      </c>
      <c r="B31" s="18" t="s">
        <v>1231</v>
      </c>
      <c r="C31" s="18" t="s">
        <v>1232</v>
      </c>
      <c r="D31" s="18" t="s">
        <v>1233</v>
      </c>
      <c r="E31" s="18"/>
      <c r="F31" s="18" t="s">
        <v>490</v>
      </c>
      <c r="G31" s="18" t="s">
        <v>82</v>
      </c>
      <c r="H31" s="18" t="s">
        <v>77</v>
      </c>
      <c r="I31" s="26" t="s">
        <v>1234</v>
      </c>
      <c r="J31" s="34">
        <v>2500.0</v>
      </c>
      <c r="K31" s="85">
        <v>0.1</v>
      </c>
      <c r="L31" s="34">
        <v>3.0</v>
      </c>
      <c r="M31" s="34">
        <v>2.0</v>
      </c>
      <c r="N31" s="69" t="s">
        <v>649</v>
      </c>
      <c r="O31" s="18" t="s">
        <v>1235</v>
      </c>
      <c r="P31" s="18"/>
      <c r="Q31" s="18"/>
      <c r="R31" s="18"/>
      <c r="S31" s="18" t="s">
        <v>652</v>
      </c>
      <c r="T31" s="18" t="s">
        <v>105</v>
      </c>
      <c r="U31" s="18" t="s">
        <v>1175</v>
      </c>
      <c r="V31" s="18"/>
      <c r="W31" s="18"/>
      <c r="X31" s="18"/>
      <c r="Y31" s="18"/>
      <c r="Z31" s="18"/>
      <c r="AA31" s="18"/>
      <c r="AB31" s="18"/>
      <c r="AC31" s="18"/>
      <c r="AD31" s="18"/>
      <c r="AE31" s="18"/>
      <c r="AF31" s="18"/>
      <c r="AG31" s="18"/>
      <c r="AH31" s="18" t="s">
        <v>171</v>
      </c>
      <c r="AI31" s="18"/>
      <c r="AJ31" s="18"/>
      <c r="AK31" s="18"/>
      <c r="AL31" s="18" t="s">
        <v>86</v>
      </c>
      <c r="AM31" s="18"/>
      <c r="AN31" s="18" t="s">
        <v>662</v>
      </c>
      <c r="AO31" s="18"/>
      <c r="AP31" s="18"/>
      <c r="AQ31" s="18" t="s">
        <v>748</v>
      </c>
      <c r="AR31" s="18"/>
      <c r="AS31" s="18"/>
      <c r="AT31" s="18"/>
      <c r="AU31" s="18"/>
      <c r="AV31" s="18"/>
      <c r="AW31" s="18"/>
      <c r="AX31" s="18"/>
      <c r="AY31" s="18"/>
      <c r="AZ31" s="72" t="str">
        <f t="shared" si="3"/>
        <v>Lives in (). Wants to (Buying) to (Moving from the city to the suburbs). Maybe here (Elmhurst). Time Priod (9 months +)</v>
      </c>
      <c r="BA31" s="18" t="s">
        <v>94</v>
      </c>
      <c r="BB31" s="28" t="s">
        <v>751</v>
      </c>
      <c r="BC31" s="18"/>
      <c r="BD31" s="18" t="s">
        <v>386</v>
      </c>
      <c r="BE31" s="18"/>
      <c r="BF31" s="22" t="str">
        <f t="shared" si="1"/>
        <v>Goal (Buying). Home Type (Single Family Home). Monthly Budget (2500)(). Price (400000-500000). Bedrooms (3). Bath (2). Pets ().  Parking (). Time Priod (9 months +).</v>
      </c>
      <c r="BG31" s="18"/>
      <c r="BH31" s="18"/>
      <c r="BI31" s="18"/>
      <c r="BJ31" s="18"/>
      <c r="BK31" s="18"/>
      <c r="BL31" s="18"/>
      <c r="BM31" s="18"/>
      <c r="BN31" s="18"/>
      <c r="BO31" s="18"/>
      <c r="BP31" s="18"/>
      <c r="BQ31" s="18"/>
      <c r="BR31" s="18"/>
      <c r="BS31" s="18"/>
      <c r="BT31" s="18"/>
    </row>
    <row r="32">
      <c r="A32" s="33">
        <v>41955.45637284722</v>
      </c>
      <c r="B32" s="18" t="s">
        <v>1241</v>
      </c>
      <c r="C32" s="18" t="s">
        <v>1242</v>
      </c>
      <c r="D32" s="18" t="s">
        <v>1243</v>
      </c>
      <c r="E32" s="18"/>
      <c r="F32" s="18" t="s">
        <v>434</v>
      </c>
      <c r="G32" s="18" t="s">
        <v>82</v>
      </c>
      <c r="H32" s="18" t="s">
        <v>77</v>
      </c>
      <c r="I32" s="26" t="s">
        <v>1244</v>
      </c>
      <c r="J32" s="82">
        <v>3500.0</v>
      </c>
      <c r="K32" s="85">
        <v>0.2</v>
      </c>
      <c r="L32" s="34">
        <v>4.0</v>
      </c>
      <c r="M32" s="18" t="s">
        <v>898</v>
      </c>
      <c r="N32" s="69" t="s">
        <v>839</v>
      </c>
      <c r="O32" s="18" t="s">
        <v>1245</v>
      </c>
      <c r="P32" s="18" t="s">
        <v>1247</v>
      </c>
      <c r="Q32" s="97">
        <v>0.03125</v>
      </c>
      <c r="R32" s="18"/>
      <c r="S32" s="18" t="s">
        <v>87</v>
      </c>
      <c r="T32" s="18" t="s">
        <v>88</v>
      </c>
      <c r="U32" s="18"/>
      <c r="V32" s="18"/>
      <c r="W32" s="18"/>
      <c r="X32" s="18"/>
      <c r="Y32" s="18" t="s">
        <v>1248</v>
      </c>
      <c r="Z32" s="18" t="s">
        <v>138</v>
      </c>
      <c r="AA32" s="34">
        <v>3.0</v>
      </c>
      <c r="AB32" s="34">
        <v>3.0</v>
      </c>
      <c r="AC32" s="18"/>
      <c r="AD32" s="34">
        <v>3.0</v>
      </c>
      <c r="AE32" s="18"/>
      <c r="AF32" s="18" t="s">
        <v>1175</v>
      </c>
      <c r="AG32" s="18"/>
      <c r="AH32" s="18" t="s">
        <v>374</v>
      </c>
      <c r="AI32" s="18"/>
      <c r="AJ32" s="18"/>
      <c r="AK32" s="18"/>
      <c r="AL32" s="18" t="s">
        <v>86</v>
      </c>
      <c r="AM32" s="18"/>
      <c r="AN32" s="18" t="s">
        <v>1249</v>
      </c>
      <c r="AO32" s="18"/>
      <c r="AP32" s="18" t="s">
        <v>1250</v>
      </c>
      <c r="AQ32" s="18" t="s">
        <v>382</v>
      </c>
      <c r="AR32" s="18" t="s">
        <v>824</v>
      </c>
      <c r="AS32" s="18"/>
      <c r="AT32" s="18"/>
      <c r="AU32" s="18"/>
      <c r="AV32" s="18"/>
      <c r="AW32" s="18"/>
      <c r="AX32" s="18"/>
      <c r="AY32" s="18"/>
      <c r="AZ32" s="72" t="str">
        <f t="shared" si="3"/>
        <v>Lives in (Elmhurst). Wants to (Buying) to (Moving from suburb to suburb). Maybe here (). Time Priod (3-6 months)</v>
      </c>
      <c r="BA32" s="18" t="s">
        <v>94</v>
      </c>
      <c r="BB32" s="28" t="s">
        <v>751</v>
      </c>
      <c r="BC32" s="18"/>
      <c r="BD32" s="18" t="s">
        <v>386</v>
      </c>
      <c r="BE32" s="18"/>
      <c r="BF32" s="22" t="str">
        <f t="shared" si="1"/>
        <v>Goal (Buying). Home Type (Single Family Home). Monthly Budget (3500)(). Price ($400,000 - $650,000). Bedrooms (4). Bath (3+). Pets ().  Parking (). Time Priod (3-6 months).</v>
      </c>
      <c r="BG32" s="18"/>
      <c r="BH32" s="18"/>
      <c r="BI32" s="18"/>
      <c r="BJ32" s="18"/>
      <c r="BK32" s="18"/>
      <c r="BL32" s="18"/>
      <c r="BM32" s="18"/>
      <c r="BN32" s="18"/>
      <c r="BO32" s="18"/>
      <c r="BP32" s="18"/>
      <c r="BQ32" s="18"/>
      <c r="BR32" s="18"/>
      <c r="BS32" s="18"/>
      <c r="BT32" s="18"/>
    </row>
    <row r="33">
      <c r="A33" s="33">
        <v>41955.45753092592</v>
      </c>
      <c r="B33" s="18" t="s">
        <v>1251</v>
      </c>
      <c r="C33" s="18" t="s">
        <v>1252</v>
      </c>
      <c r="D33" s="18" t="s">
        <v>1254</v>
      </c>
      <c r="E33" s="37"/>
      <c r="F33" s="18" t="s">
        <v>74</v>
      </c>
      <c r="G33" s="18" t="s">
        <v>82</v>
      </c>
      <c r="H33" s="18" t="s">
        <v>77</v>
      </c>
      <c r="I33" s="26" t="s">
        <v>1257</v>
      </c>
      <c r="J33" s="82">
        <v>2200.0</v>
      </c>
      <c r="K33" s="85">
        <v>0.25</v>
      </c>
      <c r="L33" s="34">
        <v>3.0</v>
      </c>
      <c r="M33" s="34">
        <v>2.0</v>
      </c>
      <c r="N33" s="69" t="s">
        <v>1082</v>
      </c>
      <c r="O33" s="18" t="s">
        <v>841</v>
      </c>
      <c r="P33" s="18" t="s">
        <v>841</v>
      </c>
      <c r="Q33" s="37"/>
      <c r="R33" s="37"/>
      <c r="S33" s="18" t="s">
        <v>87</v>
      </c>
      <c r="T33" s="18" t="s">
        <v>88</v>
      </c>
      <c r="U33" s="37"/>
      <c r="V33" s="37"/>
      <c r="W33" s="37"/>
      <c r="X33" s="37"/>
      <c r="Y33" s="18" t="s">
        <v>1264</v>
      </c>
      <c r="Z33" s="18"/>
      <c r="AA33" s="34">
        <v>4.0</v>
      </c>
      <c r="AB33" s="34">
        <v>2.0</v>
      </c>
      <c r="AC33" s="34">
        <v>4.0</v>
      </c>
      <c r="AD33" s="34">
        <v>4.0</v>
      </c>
      <c r="AE33" s="37"/>
      <c r="AF33" s="18" t="s">
        <v>911</v>
      </c>
      <c r="AG33" s="37"/>
      <c r="AH33" s="18" t="s">
        <v>374</v>
      </c>
      <c r="AI33" s="37"/>
      <c r="AJ33" s="37"/>
      <c r="AK33" s="37"/>
      <c r="AL33" s="18" t="s">
        <v>86</v>
      </c>
      <c r="AM33" s="37"/>
      <c r="AN33" s="18" t="s">
        <v>431</v>
      </c>
      <c r="AO33" s="37"/>
      <c r="AP33" s="18" t="s">
        <v>1266</v>
      </c>
      <c r="AQ33" s="18" t="s">
        <v>382</v>
      </c>
      <c r="AR33" s="18" t="s">
        <v>824</v>
      </c>
      <c r="AS33" s="18"/>
      <c r="AT33" s="18"/>
      <c r="AU33" s="18"/>
      <c r="AV33" s="18"/>
      <c r="AW33" s="18"/>
      <c r="AX33" s="18"/>
      <c r="AY33" s="18"/>
      <c r="AZ33" s="72" t="str">
        <f t="shared" si="3"/>
        <v>Lives in (Wicker Park). Wants to (Buying) to (Moving within the city). Maybe here (). Time Priod (3-6 months)</v>
      </c>
      <c r="BA33" s="18" t="s">
        <v>69</v>
      </c>
      <c r="BB33" s="18" t="s">
        <v>1269</v>
      </c>
      <c r="BC33" s="18"/>
      <c r="BD33" s="18" t="s">
        <v>142</v>
      </c>
      <c r="BE33" s="18"/>
      <c r="BF33" s="22" t="str">
        <f t="shared" si="1"/>
        <v>Goal (Buying). Home Type (Single Family Home). Monthly Budget (2200)(). Price ($400000-$600000). Bedrooms (3). Bath (2). Pets ().  Parking (). Time Priod (3-6 months).</v>
      </c>
      <c r="BG33" s="18"/>
      <c r="BH33" s="18"/>
      <c r="BI33" s="18"/>
      <c r="BJ33" s="18"/>
      <c r="BK33" s="18"/>
      <c r="BL33" s="18"/>
      <c r="BM33" s="18"/>
      <c r="BN33" s="18"/>
      <c r="BO33" s="18"/>
      <c r="BP33" s="18"/>
      <c r="BQ33" s="18"/>
      <c r="BR33" s="18"/>
      <c r="BS33" s="18"/>
      <c r="BT33" s="18"/>
    </row>
    <row r="34">
      <c r="A34" s="33">
        <v>41955.47455548611</v>
      </c>
      <c r="B34" s="18" t="s">
        <v>1273</v>
      </c>
      <c r="C34" s="18" t="s">
        <v>1275</v>
      </c>
      <c r="D34" s="18" t="s">
        <v>1276</v>
      </c>
      <c r="E34" s="37"/>
      <c r="F34" s="18" t="s">
        <v>74</v>
      </c>
      <c r="G34" s="18" t="s">
        <v>82</v>
      </c>
      <c r="H34" s="18" t="s">
        <v>77</v>
      </c>
      <c r="I34" s="18" t="s">
        <v>922</v>
      </c>
      <c r="J34" s="18" t="s">
        <v>1277</v>
      </c>
      <c r="K34" s="85">
        <v>0.2</v>
      </c>
      <c r="L34" s="34">
        <v>3.0</v>
      </c>
      <c r="M34" s="34">
        <v>2.0</v>
      </c>
      <c r="N34" s="69" t="s">
        <v>421</v>
      </c>
      <c r="O34" s="18" t="s">
        <v>1182</v>
      </c>
      <c r="P34" s="18" t="s">
        <v>1279</v>
      </c>
      <c r="Q34" s="97">
        <v>0.010416666664241347</v>
      </c>
      <c r="R34" s="37"/>
      <c r="S34" s="18" t="s">
        <v>87</v>
      </c>
      <c r="T34" s="18" t="s">
        <v>88</v>
      </c>
      <c r="U34" s="18" t="s">
        <v>1280</v>
      </c>
      <c r="V34" s="37"/>
      <c r="W34" s="37"/>
      <c r="X34" s="37"/>
      <c r="Y34" s="18" t="s">
        <v>1281</v>
      </c>
      <c r="Z34" s="18" t="s">
        <v>370</v>
      </c>
      <c r="AA34" s="34">
        <v>5.0</v>
      </c>
      <c r="AB34" s="34">
        <v>2.0</v>
      </c>
      <c r="AC34" s="34">
        <v>4.0</v>
      </c>
      <c r="AD34" s="34">
        <v>5.0</v>
      </c>
      <c r="AE34" s="37"/>
      <c r="AF34" s="18" t="s">
        <v>182</v>
      </c>
      <c r="AG34" s="37"/>
      <c r="AH34" s="18" t="s">
        <v>374</v>
      </c>
      <c r="AI34" s="37"/>
      <c r="AJ34" s="37"/>
      <c r="AK34" s="37"/>
      <c r="AL34" s="18" t="s">
        <v>86</v>
      </c>
      <c r="AM34" s="37"/>
      <c r="AN34" s="18" t="s">
        <v>1206</v>
      </c>
      <c r="AO34" s="34">
        <v>60660.0</v>
      </c>
      <c r="AP34" s="18" t="s">
        <v>1282</v>
      </c>
      <c r="AQ34" s="18" t="s">
        <v>748</v>
      </c>
      <c r="AR34" s="18" t="s">
        <v>749</v>
      </c>
      <c r="AS34" s="18"/>
      <c r="AT34" s="18"/>
      <c r="AU34" s="18"/>
      <c r="AV34" s="18"/>
      <c r="AW34" s="18"/>
      <c r="AX34" s="18"/>
      <c r="AY34" s="18"/>
      <c r="AZ34" s="72" t="str">
        <f t="shared" si="3"/>
        <v>Lives in (Andersonville). Wants to (Buying) to (Moving within the city). Maybe here (andersonville, edgewater). Time Priod (9 months +)</v>
      </c>
      <c r="BA34" s="18" t="s">
        <v>69</v>
      </c>
      <c r="BB34" s="18" t="s">
        <v>1287</v>
      </c>
      <c r="BC34" s="18"/>
      <c r="BD34" s="18" t="s">
        <v>142</v>
      </c>
      <c r="BE34" s="18"/>
      <c r="BF34" s="22" t="str">
        <f t="shared" si="1"/>
        <v>Goal (Buying). Home Type (Single Family Home). Monthly Budget (2000/month)(). Price (350,000-400,000). Bedrooms (3). Bath (2). Pets ().  Parking (). Time Priod (9 months +).</v>
      </c>
      <c r="BG34" s="18"/>
      <c r="BH34" s="18"/>
      <c r="BI34" s="18"/>
      <c r="BJ34" s="18"/>
      <c r="BK34" s="18"/>
      <c r="BL34" s="18"/>
      <c r="BM34" s="18"/>
      <c r="BN34" s="18"/>
      <c r="BO34" s="18"/>
      <c r="BP34" s="18"/>
      <c r="BQ34" s="18"/>
      <c r="BR34" s="18"/>
      <c r="BS34" s="18"/>
      <c r="BT34" s="18"/>
    </row>
    <row r="35" hidden="1">
      <c r="A35" s="33">
        <v>41955.484441886576</v>
      </c>
      <c r="B35" s="18" t="s">
        <v>1295</v>
      </c>
      <c r="C35" s="18" t="s">
        <v>1296</v>
      </c>
      <c r="D35" s="18" t="s">
        <v>1298</v>
      </c>
      <c r="E35" s="18" t="s">
        <v>1299</v>
      </c>
      <c r="F35" s="18" t="s">
        <v>1300</v>
      </c>
      <c r="G35" s="18" t="s">
        <v>58</v>
      </c>
      <c r="H35" s="18" t="s">
        <v>53</v>
      </c>
      <c r="I35" s="37"/>
      <c r="J35" s="37"/>
      <c r="K35" s="37"/>
      <c r="L35" s="34">
        <v>2.0</v>
      </c>
      <c r="M35" s="34">
        <v>2.0</v>
      </c>
      <c r="N35" s="69" t="s">
        <v>546</v>
      </c>
      <c r="O35" s="34">
        <v>60654.0</v>
      </c>
      <c r="P35" s="34">
        <v>60602.0</v>
      </c>
      <c r="Q35" s="97">
        <v>0.027777777781011537</v>
      </c>
      <c r="R35" s="37"/>
      <c r="S35" s="37"/>
      <c r="T35" s="37"/>
      <c r="U35" s="37"/>
      <c r="V35" s="37"/>
      <c r="W35" s="37"/>
      <c r="X35" s="37"/>
      <c r="Y35" s="18" t="s">
        <v>1302</v>
      </c>
      <c r="Z35" s="18" t="s">
        <v>370</v>
      </c>
      <c r="AA35" s="34">
        <v>4.0</v>
      </c>
      <c r="AB35" s="34">
        <v>3.0</v>
      </c>
      <c r="AC35" s="34">
        <v>4.0</v>
      </c>
      <c r="AD35" s="34">
        <v>4.0</v>
      </c>
      <c r="AE35" s="37"/>
      <c r="AF35" s="18" t="s">
        <v>1303</v>
      </c>
      <c r="AG35" s="37"/>
      <c r="AH35" s="18" t="s">
        <v>374</v>
      </c>
      <c r="AI35" s="34">
        <v>1800.0</v>
      </c>
      <c r="AJ35" s="18" t="s">
        <v>86</v>
      </c>
      <c r="AK35" s="18" t="s">
        <v>1090</v>
      </c>
      <c r="AL35" s="37"/>
      <c r="AM35" s="18" t="s">
        <v>61</v>
      </c>
      <c r="AN35" s="18" t="s">
        <v>1304</v>
      </c>
      <c r="AO35" s="37"/>
      <c r="AP35" s="18" t="s">
        <v>1305</v>
      </c>
      <c r="AQ35" s="18" t="s">
        <v>433</v>
      </c>
      <c r="AR35" s="18" t="s">
        <v>786</v>
      </c>
      <c r="AS35" s="18"/>
      <c r="AT35" s="18"/>
      <c r="AU35" s="18"/>
      <c r="AV35" s="18"/>
      <c r="AW35" s="18"/>
      <c r="AX35" s="18"/>
      <c r="AY35" s="18"/>
      <c r="AZ35" s="72" t="str">
        <f t="shared" si="3"/>
        <v>Lives in (Olympia Fields). Wants to (Renting) to (Moving from suburbs to city). Maybe here (). Time Priod (6-9 months)</v>
      </c>
      <c r="BA35" s="18" t="s">
        <v>69</v>
      </c>
      <c r="BB35" s="18" t="s">
        <v>1311</v>
      </c>
      <c r="BC35" s="18"/>
      <c r="BD35" s="18" t="s">
        <v>142</v>
      </c>
      <c r="BE35" s="18"/>
      <c r="BF35" s="22" t="str">
        <f t="shared" si="1"/>
        <v>Goal (Renting). Home Type (Condominium/Apartment). Monthly Budget ()(1800). Price (). Bedrooms (2). Bath (2). Pets (Yes).  Parking (). Time Priod (6-9 months).</v>
      </c>
      <c r="BG35" s="18"/>
      <c r="BH35" s="18"/>
      <c r="BI35" s="18"/>
      <c r="BJ35" s="18"/>
      <c r="BK35" s="18"/>
      <c r="BL35" s="18"/>
      <c r="BM35" s="18"/>
      <c r="BN35" s="18"/>
      <c r="BO35" s="18"/>
      <c r="BP35" s="18"/>
      <c r="BQ35" s="18"/>
      <c r="BR35" s="18"/>
      <c r="BS35" s="18"/>
      <c r="BT35" s="18"/>
    </row>
    <row r="36" hidden="1">
      <c r="A36" s="33">
        <v>41955.48892768518</v>
      </c>
      <c r="B36" s="18" t="s">
        <v>1316</v>
      </c>
      <c r="C36" s="18" t="s">
        <v>1317</v>
      </c>
      <c r="D36" s="18" t="s">
        <v>1318</v>
      </c>
      <c r="E36" s="18" t="s">
        <v>1320</v>
      </c>
      <c r="F36" s="18" t="s">
        <v>490</v>
      </c>
      <c r="G36" s="18" t="s">
        <v>58</v>
      </c>
      <c r="H36" s="18" t="s">
        <v>53</v>
      </c>
      <c r="I36" s="18"/>
      <c r="J36" s="18"/>
      <c r="K36" s="18"/>
      <c r="L36" s="34">
        <v>1.0</v>
      </c>
      <c r="M36" s="34">
        <v>1.0</v>
      </c>
      <c r="N36" s="69" t="s">
        <v>546</v>
      </c>
      <c r="O36" s="18" t="s">
        <v>1321</v>
      </c>
      <c r="P36" s="18"/>
      <c r="Q36" s="18"/>
      <c r="R36" s="18"/>
      <c r="S36" s="18"/>
      <c r="T36" s="18"/>
      <c r="U36" s="18"/>
      <c r="V36" s="18"/>
      <c r="W36" s="18"/>
      <c r="X36" s="18"/>
      <c r="Y36" s="18" t="s">
        <v>744</v>
      </c>
      <c r="Z36" s="18"/>
      <c r="AA36" s="34">
        <v>1.0</v>
      </c>
      <c r="AB36" s="34">
        <v>1.0</v>
      </c>
      <c r="AC36" s="34">
        <v>1.0</v>
      </c>
      <c r="AD36" s="34">
        <v>1.0</v>
      </c>
      <c r="AE36" s="18"/>
      <c r="AF36" s="18" t="s">
        <v>1323</v>
      </c>
      <c r="AG36" s="18"/>
      <c r="AH36" s="18" t="s">
        <v>374</v>
      </c>
      <c r="AI36" s="34">
        <v>700.0</v>
      </c>
      <c r="AJ36" s="18" t="s">
        <v>61</v>
      </c>
      <c r="AK36" s="18" t="s">
        <v>527</v>
      </c>
      <c r="AL36" s="18"/>
      <c r="AM36" s="18" t="s">
        <v>61</v>
      </c>
      <c r="AN36" s="18" t="s">
        <v>431</v>
      </c>
      <c r="AO36" s="18"/>
      <c r="AP36" s="18" t="s">
        <v>1325</v>
      </c>
      <c r="AQ36" s="18" t="s">
        <v>531</v>
      </c>
      <c r="AR36" s="18"/>
      <c r="AS36" s="18"/>
      <c r="AT36" s="18"/>
      <c r="AU36" s="18"/>
      <c r="AV36" s="18"/>
      <c r="AW36" s="18"/>
      <c r="AX36" s="18"/>
      <c r="AY36" s="18"/>
      <c r="AZ36" s="72" t="str">
        <f t="shared" si="3"/>
        <v>Lives in (Motel in Bartlett). Wants to (Renting) to (Moving from the city to the suburbs). Maybe here (). Time Priod (Immediate (0-3 months))</v>
      </c>
      <c r="BA36" s="18" t="s">
        <v>94</v>
      </c>
      <c r="BB36" s="18" t="s">
        <v>1330</v>
      </c>
      <c r="BC36" s="18"/>
      <c r="BD36" s="18" t="s">
        <v>692</v>
      </c>
      <c r="BE36" s="18"/>
      <c r="BF36" s="22" t="str">
        <f t="shared" si="1"/>
        <v>Goal (Renting). Home Type (Condominium/Apartment). Monthly Budget ()(700). Price (). Bedrooms (1). Bath (1). Pets (No).  Parking (). Time Priod (Immediate (0-3 months)).</v>
      </c>
      <c r="BG36" s="18"/>
      <c r="BH36" s="18"/>
      <c r="BI36" s="18"/>
      <c r="BJ36" s="18"/>
      <c r="BK36" s="18"/>
      <c r="BL36" s="18"/>
      <c r="BM36" s="18"/>
      <c r="BN36" s="18"/>
      <c r="BO36" s="18"/>
      <c r="BP36" s="18"/>
      <c r="BQ36" s="18"/>
      <c r="BR36" s="18"/>
      <c r="BS36" s="18"/>
      <c r="BT36" s="18"/>
    </row>
    <row r="37" hidden="1">
      <c r="A37" s="33">
        <v>41955.542364849534</v>
      </c>
      <c r="B37" s="18" t="s">
        <v>1332</v>
      </c>
      <c r="C37" s="18" t="s">
        <v>1333</v>
      </c>
      <c r="D37" s="18" t="s">
        <v>1334</v>
      </c>
      <c r="E37" s="34">
        <v>2.244191329E9</v>
      </c>
      <c r="F37" s="18" t="s">
        <v>74</v>
      </c>
      <c r="G37" s="18" t="s">
        <v>58</v>
      </c>
      <c r="H37" s="18" t="s">
        <v>53</v>
      </c>
      <c r="I37" s="37"/>
      <c r="J37" s="37"/>
      <c r="K37" s="37"/>
      <c r="L37" s="34">
        <v>2.0</v>
      </c>
      <c r="M37" s="34">
        <v>1.0</v>
      </c>
      <c r="N37" s="69" t="s">
        <v>421</v>
      </c>
      <c r="O37" s="18" t="s">
        <v>1335</v>
      </c>
      <c r="P37" s="18" t="s">
        <v>1336</v>
      </c>
      <c r="Q37" s="37"/>
      <c r="R37" s="37"/>
      <c r="S37" s="37"/>
      <c r="T37" s="37"/>
      <c r="U37" s="18" t="s">
        <v>1337</v>
      </c>
      <c r="V37" s="37"/>
      <c r="W37" s="37"/>
      <c r="X37" s="37"/>
      <c r="Y37" s="18" t="s">
        <v>701</v>
      </c>
      <c r="Z37" s="18" t="s">
        <v>370</v>
      </c>
      <c r="AA37" s="34">
        <v>3.0</v>
      </c>
      <c r="AB37" s="34">
        <v>3.0</v>
      </c>
      <c r="AC37" s="34">
        <v>3.0</v>
      </c>
      <c r="AD37" s="34">
        <v>3.0</v>
      </c>
      <c r="AE37" s="37"/>
      <c r="AF37" s="18" t="s">
        <v>1338</v>
      </c>
      <c r="AG37" s="37"/>
      <c r="AH37" s="18" t="s">
        <v>374</v>
      </c>
      <c r="AI37" s="34">
        <v>950.0</v>
      </c>
      <c r="AJ37" s="18" t="s">
        <v>61</v>
      </c>
      <c r="AK37" s="18" t="s">
        <v>527</v>
      </c>
      <c r="AL37" s="37"/>
      <c r="AM37" s="18" t="s">
        <v>61</v>
      </c>
      <c r="AN37" s="18" t="s">
        <v>662</v>
      </c>
      <c r="AO37" s="37"/>
      <c r="AP37" s="18" t="s">
        <v>1339</v>
      </c>
      <c r="AQ37" s="18" t="s">
        <v>531</v>
      </c>
      <c r="AR37" s="18" t="s">
        <v>749</v>
      </c>
      <c r="AS37" s="18"/>
      <c r="AT37" s="18"/>
      <c r="AU37" s="18"/>
      <c r="AV37" s="18"/>
      <c r="AW37" s="18"/>
      <c r="AX37" s="18"/>
      <c r="AY37" s="18"/>
      <c r="AZ37" s="72" t="str">
        <f t="shared" si="3"/>
        <v>Lives in (Lincoln square). Wants to (Renting) to (Moving within the city). Maybe here (Rogers park, lincoln square, Albany park,north suburbs). Time Priod (Immediate (0-3 months))</v>
      </c>
      <c r="BA37" s="18" t="s">
        <v>1055</v>
      </c>
      <c r="BB37" s="18" t="s">
        <v>1346</v>
      </c>
      <c r="BC37" s="18"/>
      <c r="BD37" s="18" t="s">
        <v>692</v>
      </c>
      <c r="BE37" s="18"/>
      <c r="BF37" s="22" t="str">
        <f t="shared" si="1"/>
        <v>Goal (Renting). Home Type (Condominium/Apartment). Monthly Budget ()(950). Price (). Bedrooms (2). Bath (1). Pets (No).  Parking (). Time Priod (Immediate (0-3 months)).</v>
      </c>
      <c r="BG37" s="18"/>
      <c r="BH37" s="18"/>
      <c r="BI37" s="18"/>
      <c r="BJ37" s="18"/>
      <c r="BK37" s="18"/>
      <c r="BL37" s="18"/>
      <c r="BM37" s="18"/>
      <c r="BN37" s="18"/>
      <c r="BO37" s="18"/>
      <c r="BP37" s="18"/>
      <c r="BQ37" s="18"/>
      <c r="BR37" s="18"/>
      <c r="BS37" s="18"/>
      <c r="BT37" s="18"/>
    </row>
    <row r="38">
      <c r="A38" s="33">
        <v>41955.564797430554</v>
      </c>
      <c r="B38" s="18" t="s">
        <v>1350</v>
      </c>
      <c r="C38" s="18" t="s">
        <v>1351</v>
      </c>
      <c r="D38" s="18" t="s">
        <v>1352</v>
      </c>
      <c r="E38" s="37"/>
      <c r="F38" s="18" t="s">
        <v>1353</v>
      </c>
      <c r="G38" s="18" t="s">
        <v>82</v>
      </c>
      <c r="H38" s="18" t="s">
        <v>77</v>
      </c>
      <c r="I38" s="18" t="s">
        <v>1354</v>
      </c>
      <c r="J38" s="18" t="s">
        <v>1356</v>
      </c>
      <c r="K38" s="18" t="s">
        <v>1357</v>
      </c>
      <c r="L38" s="34">
        <v>2.0</v>
      </c>
      <c r="M38" s="34">
        <v>2.0</v>
      </c>
      <c r="N38" s="69" t="s">
        <v>546</v>
      </c>
      <c r="O38" s="18" t="s">
        <v>1359</v>
      </c>
      <c r="P38" s="37"/>
      <c r="Q38" s="37"/>
      <c r="R38" s="37"/>
      <c r="S38" s="37"/>
      <c r="T38" s="37"/>
      <c r="U38" s="18" t="s">
        <v>1360</v>
      </c>
      <c r="V38" s="37"/>
      <c r="W38" s="37"/>
      <c r="X38" s="37"/>
      <c r="Y38" s="18" t="s">
        <v>1362</v>
      </c>
      <c r="Z38" s="18"/>
      <c r="AA38" s="34">
        <v>4.0</v>
      </c>
      <c r="AB38" s="34">
        <v>4.0</v>
      </c>
      <c r="AC38" s="34">
        <v>5.0</v>
      </c>
      <c r="AD38" s="34">
        <v>3.0</v>
      </c>
      <c r="AE38" s="37"/>
      <c r="AF38" s="18" t="s">
        <v>1363</v>
      </c>
      <c r="AG38" s="37"/>
      <c r="AH38" s="18" t="s">
        <v>374</v>
      </c>
      <c r="AI38" s="37"/>
      <c r="AJ38" s="37"/>
      <c r="AK38" s="37"/>
      <c r="AL38" s="18" t="s">
        <v>61</v>
      </c>
      <c r="AM38" s="37"/>
      <c r="AN38" s="18" t="s">
        <v>662</v>
      </c>
      <c r="AO38" s="37"/>
      <c r="AP38" s="18" t="s">
        <v>1367</v>
      </c>
      <c r="AQ38" s="18" t="s">
        <v>748</v>
      </c>
      <c r="AR38" s="18" t="s">
        <v>824</v>
      </c>
      <c r="AS38" s="18"/>
      <c r="AT38" s="18"/>
      <c r="AU38" s="18"/>
      <c r="AV38" s="18"/>
      <c r="AW38" s="18"/>
      <c r="AX38" s="18"/>
      <c r="AY38" s="18"/>
      <c r="AZ38" s="72" t="str">
        <f t="shared" si="3"/>
        <v>Lives in (Glenview (which was great for when our son was in school, but he graduates this coming spring)). Wants to (Buying) to (Moving from suburbs to the city). Maybe here (Lincoln Park, Near North, Old Town. Maybe Wicker Park, Bucktown). Time Priod (9 months +)</v>
      </c>
      <c r="BA38" s="18" t="s">
        <v>69</v>
      </c>
      <c r="BB38" s="18" t="s">
        <v>1370</v>
      </c>
      <c r="BC38" s="18"/>
      <c r="BD38" s="18" t="s">
        <v>1372</v>
      </c>
      <c r="BE38" s="18"/>
      <c r="BF38" s="22" t="str">
        <f t="shared" si="1"/>
        <v>Goal (Buying). Home Type (Single Family Home). Monthly Budget (&lt;$3500)(). Price ($400-500K, depending on what we can get. More might be OK.). Bedrooms (2). Bath (2). Pets ().  Parking (). Time Priod (9 months +).</v>
      </c>
      <c r="BG38" s="18"/>
      <c r="BH38" s="18"/>
      <c r="BI38" s="18"/>
      <c r="BJ38" s="18"/>
      <c r="BK38" s="18"/>
      <c r="BL38" s="18"/>
      <c r="BM38" s="18"/>
      <c r="BN38" s="18"/>
      <c r="BO38" s="18"/>
      <c r="BP38" s="18"/>
      <c r="BQ38" s="18"/>
      <c r="BR38" s="18"/>
      <c r="BS38" s="18"/>
      <c r="BT38" s="18"/>
    </row>
    <row r="39">
      <c r="A39" s="33">
        <v>41955.57987862269</v>
      </c>
      <c r="B39" s="18" t="s">
        <v>1378</v>
      </c>
      <c r="C39" s="18" t="s">
        <v>1379</v>
      </c>
      <c r="D39" s="18" t="s">
        <v>1381</v>
      </c>
      <c r="E39" s="34">
        <v>8.478158253E9</v>
      </c>
      <c r="F39" s="18" t="s">
        <v>74</v>
      </c>
      <c r="G39" s="18" t="s">
        <v>82</v>
      </c>
      <c r="H39" s="18" t="s">
        <v>77</v>
      </c>
      <c r="I39" s="34">
        <v>500000.0</v>
      </c>
      <c r="J39" s="34">
        <v>3000.0</v>
      </c>
      <c r="K39" s="85">
        <v>0.1</v>
      </c>
      <c r="L39" s="34">
        <v>3.0</v>
      </c>
      <c r="M39" s="34">
        <v>2.0</v>
      </c>
      <c r="N39" s="69" t="s">
        <v>546</v>
      </c>
      <c r="O39" s="34">
        <v>60606.0</v>
      </c>
      <c r="P39" s="18" t="s">
        <v>1383</v>
      </c>
      <c r="Q39" s="37"/>
      <c r="R39" s="37"/>
      <c r="S39" s="18" t="s">
        <v>87</v>
      </c>
      <c r="T39" s="18" t="s">
        <v>88</v>
      </c>
      <c r="U39" s="37"/>
      <c r="V39" s="37"/>
      <c r="W39" s="37"/>
      <c r="X39" s="37"/>
      <c r="Y39" s="18"/>
      <c r="Z39" s="18"/>
      <c r="AA39" s="37"/>
      <c r="AB39" s="37"/>
      <c r="AC39" s="37"/>
      <c r="AD39" s="37"/>
      <c r="AE39" s="37"/>
      <c r="AF39" s="37"/>
      <c r="AG39" s="37"/>
      <c r="AH39" s="18" t="s">
        <v>171</v>
      </c>
      <c r="AI39" s="37"/>
      <c r="AJ39" s="37"/>
      <c r="AK39" s="37"/>
      <c r="AL39" s="18" t="s">
        <v>86</v>
      </c>
      <c r="AM39" s="37"/>
      <c r="AN39" s="18" t="s">
        <v>1384</v>
      </c>
      <c r="AO39" s="37"/>
      <c r="AP39" s="18"/>
      <c r="AQ39" s="18" t="s">
        <v>748</v>
      </c>
      <c r="AR39" s="37"/>
      <c r="AS39" s="37"/>
      <c r="AT39" s="37"/>
      <c r="AU39" s="37"/>
      <c r="AV39" s="37"/>
      <c r="AW39" s="37"/>
      <c r="AX39" s="37"/>
      <c r="AY39" s="37"/>
      <c r="AZ39" s="72" t="str">
        <f t="shared" si="3"/>
        <v>Lives in (). Wants to (Buying) to (Moving within the city). Maybe here (). Time Priod (9 months +)</v>
      </c>
      <c r="BA39" s="18" t="s">
        <v>69</v>
      </c>
      <c r="BB39" s="18" t="s">
        <v>1390</v>
      </c>
      <c r="BC39" s="18"/>
      <c r="BD39" s="18" t="s">
        <v>386</v>
      </c>
      <c r="BE39" s="18"/>
      <c r="BF39" s="22" t="str">
        <f t="shared" si="1"/>
        <v>Goal (Buying). Home Type (Single Family Home). Monthly Budget (3000)(). Price (500000). Bedrooms (3). Bath (2). Pets ().  Parking (). Time Priod (9 months +).</v>
      </c>
      <c r="BG39" s="18"/>
      <c r="BH39" s="18"/>
      <c r="BI39" s="18"/>
      <c r="BJ39" s="18"/>
      <c r="BK39" s="18"/>
      <c r="BL39" s="18"/>
      <c r="BM39" s="18"/>
      <c r="BN39" s="18"/>
      <c r="BO39" s="18"/>
      <c r="BP39" s="18"/>
      <c r="BQ39" s="18"/>
      <c r="BR39" s="18"/>
      <c r="BS39" s="18"/>
      <c r="BT39" s="18"/>
    </row>
    <row r="40" hidden="1">
      <c r="A40" s="33">
        <v>41955.61348694444</v>
      </c>
      <c r="B40" s="18" t="s">
        <v>1391</v>
      </c>
      <c r="C40" s="18" t="s">
        <v>1392</v>
      </c>
      <c r="D40" s="18" t="s">
        <v>1393</v>
      </c>
      <c r="E40" s="37"/>
      <c r="F40" s="18" t="s">
        <v>74</v>
      </c>
      <c r="G40" s="18" t="s">
        <v>58</v>
      </c>
      <c r="H40" s="18" t="s">
        <v>53</v>
      </c>
      <c r="I40" s="37"/>
      <c r="J40" s="37"/>
      <c r="K40" s="37"/>
      <c r="L40" s="34">
        <v>1.0</v>
      </c>
      <c r="M40" s="34">
        <v>1.0</v>
      </c>
      <c r="N40" s="69" t="s">
        <v>1395</v>
      </c>
      <c r="O40" s="34">
        <v>60607.0</v>
      </c>
      <c r="P40" s="37"/>
      <c r="Q40" s="37"/>
      <c r="R40" s="37"/>
      <c r="S40" s="18" t="s">
        <v>652</v>
      </c>
      <c r="T40" s="18" t="s">
        <v>88</v>
      </c>
      <c r="U40" s="37"/>
      <c r="V40" s="37"/>
      <c r="W40" s="37"/>
      <c r="X40" s="37"/>
      <c r="Y40" s="18" t="s">
        <v>1396</v>
      </c>
      <c r="Z40" s="18"/>
      <c r="AA40" s="34">
        <v>3.0</v>
      </c>
      <c r="AB40" s="34">
        <v>4.0</v>
      </c>
      <c r="AC40" s="34">
        <v>4.0</v>
      </c>
      <c r="AD40" s="34">
        <v>4.0</v>
      </c>
      <c r="AE40" s="37"/>
      <c r="AF40" s="18" t="s">
        <v>1399</v>
      </c>
      <c r="AG40" s="37"/>
      <c r="AH40" s="18" t="s">
        <v>374</v>
      </c>
      <c r="AI40" s="34">
        <v>1000.0</v>
      </c>
      <c r="AJ40" s="18" t="s">
        <v>86</v>
      </c>
      <c r="AK40" s="18" t="s">
        <v>591</v>
      </c>
      <c r="AL40" s="37"/>
      <c r="AM40" s="18" t="s">
        <v>86</v>
      </c>
      <c r="AN40" s="18" t="s">
        <v>431</v>
      </c>
      <c r="AO40" s="37"/>
      <c r="AP40" s="18" t="s">
        <v>1401</v>
      </c>
      <c r="AQ40" s="18" t="s">
        <v>433</v>
      </c>
      <c r="AR40" s="18" t="s">
        <v>749</v>
      </c>
      <c r="AS40" s="18"/>
      <c r="AT40" s="18"/>
      <c r="AU40" s="18"/>
      <c r="AV40" s="18"/>
      <c r="AW40" s="18"/>
      <c r="AX40" s="18"/>
      <c r="AY40" s="18"/>
      <c r="AZ40" s="72" t="str">
        <f t="shared" si="3"/>
        <v>Lives in (Irving Park ). Wants to (Renting) to (Moving within the city). Maybe here (). Time Priod (6-9 months)</v>
      </c>
      <c r="BA40" s="18" t="s">
        <v>69</v>
      </c>
      <c r="BB40" s="18" t="s">
        <v>1405</v>
      </c>
      <c r="BC40" s="18"/>
      <c r="BD40" s="18" t="s">
        <v>142</v>
      </c>
      <c r="BE40" s="18"/>
      <c r="BF40" s="22" t="str">
        <f t="shared" si="1"/>
        <v>Goal (Renting). Home Type (Condominium/Apartment). Monthly Budget ()(1000). Price (). Bedrooms (1). Bath (1). Pets (Yes).  Parking (). Time Priod (6-9 months).</v>
      </c>
      <c r="BG40" s="18"/>
      <c r="BH40" s="18"/>
      <c r="BI40" s="18"/>
      <c r="BJ40" s="18"/>
      <c r="BK40" s="18"/>
      <c r="BL40" s="18"/>
      <c r="BM40" s="18"/>
      <c r="BN40" s="18"/>
      <c r="BO40" s="18"/>
      <c r="BP40" s="18"/>
      <c r="BQ40" s="18"/>
      <c r="BR40" s="18"/>
      <c r="BS40" s="18"/>
      <c r="BT40" s="18"/>
    </row>
    <row r="41">
      <c r="A41" s="33">
        <v>41955.62410400463</v>
      </c>
      <c r="B41" s="18" t="s">
        <v>1407</v>
      </c>
      <c r="C41" s="18" t="s">
        <v>1408</v>
      </c>
      <c r="D41" s="18" t="s">
        <v>1409</v>
      </c>
      <c r="E41" s="37"/>
      <c r="F41" s="18" t="s">
        <v>434</v>
      </c>
      <c r="G41" s="18" t="s">
        <v>82</v>
      </c>
      <c r="H41" s="18" t="s">
        <v>491</v>
      </c>
      <c r="I41" s="18" t="s">
        <v>1412</v>
      </c>
      <c r="J41" s="34">
        <v>2000.0</v>
      </c>
      <c r="K41" s="85">
        <v>0.2</v>
      </c>
      <c r="L41" s="34">
        <v>2.0</v>
      </c>
      <c r="M41" s="34">
        <v>1.0</v>
      </c>
      <c r="N41" s="69" t="s">
        <v>1414</v>
      </c>
      <c r="O41" s="34">
        <v>60606.0</v>
      </c>
      <c r="P41" s="37"/>
      <c r="Q41" s="37"/>
      <c r="R41" s="37"/>
      <c r="S41" s="37"/>
      <c r="T41" s="37"/>
      <c r="U41" s="37"/>
      <c r="V41" s="37"/>
      <c r="W41" s="37"/>
      <c r="X41" s="37"/>
      <c r="Y41" s="18" t="s">
        <v>1417</v>
      </c>
      <c r="Z41" s="18" t="s">
        <v>91</v>
      </c>
      <c r="AA41" s="34">
        <v>1.0</v>
      </c>
      <c r="AB41" s="34">
        <v>5.0</v>
      </c>
      <c r="AC41" s="34">
        <v>4.0</v>
      </c>
      <c r="AD41" s="34">
        <v>1.0</v>
      </c>
      <c r="AE41" s="37"/>
      <c r="AF41" s="18" t="s">
        <v>894</v>
      </c>
      <c r="AG41" s="37"/>
      <c r="AH41" s="18" t="s">
        <v>374</v>
      </c>
      <c r="AI41" s="37"/>
      <c r="AJ41" s="37"/>
      <c r="AK41" s="37"/>
      <c r="AL41" s="18" t="s">
        <v>61</v>
      </c>
      <c r="AM41" s="37"/>
      <c r="AN41" s="18" t="s">
        <v>431</v>
      </c>
      <c r="AO41" s="37"/>
      <c r="AP41" s="18" t="s">
        <v>1418</v>
      </c>
      <c r="AQ41" s="18" t="s">
        <v>531</v>
      </c>
      <c r="AR41" s="18" t="s">
        <v>824</v>
      </c>
      <c r="AS41" s="18"/>
      <c r="AT41" s="18"/>
      <c r="AU41" s="18"/>
      <c r="AV41" s="18"/>
      <c r="AW41" s="18"/>
      <c r="AX41" s="18"/>
      <c r="AY41" s="18"/>
      <c r="AZ41" s="72" t="str">
        <f t="shared" si="3"/>
        <v>Lives in (Lisle). Wants to (Buying) to (Moving from suburb to suburb). Maybe here (). Time Priod (Immediate (0-3 months))</v>
      </c>
      <c r="BA41" s="18" t="s">
        <v>109</v>
      </c>
      <c r="BB41" s="18" t="s">
        <v>1424</v>
      </c>
      <c r="BC41" s="18"/>
      <c r="BD41" s="18" t="s">
        <v>142</v>
      </c>
      <c r="BE41" s="18"/>
      <c r="BF41" s="22" t="str">
        <f t="shared" si="1"/>
        <v>Goal (Buying). Home Type (Townhome). Monthly Budget (2000)(). Price (50000-300000). Bedrooms (2). Bath (1). Pets ().  Parking (). Time Priod (Immediate (0-3 months)).</v>
      </c>
      <c r="BG41" s="18"/>
      <c r="BH41" s="18"/>
      <c r="BI41" s="18"/>
      <c r="BJ41" s="18"/>
      <c r="BK41" s="18"/>
      <c r="BL41" s="18"/>
      <c r="BM41" s="18"/>
      <c r="BN41" s="18"/>
      <c r="BO41" s="18"/>
      <c r="BP41" s="18"/>
      <c r="BQ41" s="18"/>
      <c r="BR41" s="18"/>
      <c r="BS41" s="18"/>
      <c r="BT41" s="18"/>
    </row>
    <row r="42">
      <c r="A42" s="33">
        <v>41955.84278202546</v>
      </c>
      <c r="B42" s="18" t="s">
        <v>1427</v>
      </c>
      <c r="C42" s="18" t="s">
        <v>1428</v>
      </c>
      <c r="D42" s="18" t="s">
        <v>1429</v>
      </c>
      <c r="E42" s="37"/>
      <c r="F42" s="18" t="s">
        <v>74</v>
      </c>
      <c r="G42" s="18" t="s">
        <v>82</v>
      </c>
      <c r="H42" s="18" t="s">
        <v>77</v>
      </c>
      <c r="I42" s="18" t="s">
        <v>1198</v>
      </c>
      <c r="J42" s="34">
        <v>3000.0</v>
      </c>
      <c r="K42" s="85">
        <v>0.2</v>
      </c>
      <c r="L42" s="34">
        <v>3.0</v>
      </c>
      <c r="M42" s="34">
        <v>2.0</v>
      </c>
      <c r="N42" s="69" t="s">
        <v>649</v>
      </c>
      <c r="O42" s="34">
        <v>60007.0</v>
      </c>
      <c r="P42" s="37"/>
      <c r="Q42" s="37"/>
      <c r="R42" s="37"/>
      <c r="S42" s="37"/>
      <c r="T42" s="37"/>
      <c r="U42" s="18" t="s">
        <v>72</v>
      </c>
      <c r="V42" s="37"/>
      <c r="W42" s="37"/>
      <c r="X42" s="37"/>
      <c r="Y42" s="18" t="s">
        <v>848</v>
      </c>
      <c r="Z42" s="18"/>
      <c r="AA42" s="34">
        <v>4.0</v>
      </c>
      <c r="AB42" s="34">
        <v>3.0</v>
      </c>
      <c r="AC42" s="34">
        <v>3.0</v>
      </c>
      <c r="AD42" s="34">
        <v>5.0</v>
      </c>
      <c r="AE42" s="37"/>
      <c r="AF42" s="18" t="s">
        <v>1431</v>
      </c>
      <c r="AG42" s="37"/>
      <c r="AH42" s="18" t="s">
        <v>374</v>
      </c>
      <c r="AI42" s="37"/>
      <c r="AJ42" s="37"/>
      <c r="AK42" s="37"/>
      <c r="AL42" s="18" t="s">
        <v>61</v>
      </c>
      <c r="AM42" s="37"/>
      <c r="AN42" s="18" t="s">
        <v>1206</v>
      </c>
      <c r="AO42" s="34">
        <v>60301.0</v>
      </c>
      <c r="AP42" s="18" t="s">
        <v>1435</v>
      </c>
      <c r="AQ42" s="18" t="s">
        <v>748</v>
      </c>
      <c r="AR42" s="18" t="s">
        <v>749</v>
      </c>
      <c r="AS42" s="18"/>
      <c r="AT42" s="18"/>
      <c r="AU42" s="18"/>
      <c r="AV42" s="18"/>
      <c r="AW42" s="18"/>
      <c r="AX42" s="18"/>
      <c r="AY42" s="18"/>
      <c r="AZ42" s="72" t="str">
        <f t="shared" si="3"/>
        <v>Lives in (Ravenswood ). Wants to (Buying) to (Moving within the city). Maybe here (Beverly). Time Priod (9 months +)</v>
      </c>
      <c r="BA42" s="18" t="s">
        <v>69</v>
      </c>
      <c r="BB42" s="18" t="s">
        <v>1440</v>
      </c>
      <c r="BC42" s="18"/>
      <c r="BD42" s="18" t="s">
        <v>142</v>
      </c>
      <c r="BE42" s="18"/>
      <c r="BF42" s="22" t="str">
        <f t="shared" si="1"/>
        <v>Goal (Buying). Home Type (Single Family Home). Monthly Budget (3000)(). Price (250000-350000). Bedrooms (3). Bath (2). Pets ().  Parking (). Time Priod (9 months +).</v>
      </c>
      <c r="BG42" s="18"/>
      <c r="BH42" s="18"/>
      <c r="BI42" s="18"/>
      <c r="BJ42" s="18"/>
      <c r="BK42" s="18"/>
      <c r="BL42" s="18"/>
      <c r="BM42" s="18"/>
      <c r="BN42" s="18"/>
      <c r="BO42" s="18"/>
      <c r="BP42" s="18"/>
      <c r="BQ42" s="18"/>
      <c r="BR42" s="18"/>
      <c r="BS42" s="18"/>
      <c r="BT42" s="18"/>
    </row>
    <row r="43">
      <c r="A43" s="33">
        <v>41955.86830912037</v>
      </c>
      <c r="B43" s="18" t="s">
        <v>1442</v>
      </c>
      <c r="C43" s="18" t="s">
        <v>1443</v>
      </c>
      <c r="D43" s="18" t="s">
        <v>1444</v>
      </c>
      <c r="E43" s="37"/>
      <c r="F43" s="18" t="s">
        <v>74</v>
      </c>
      <c r="G43" s="18" t="s">
        <v>82</v>
      </c>
      <c r="H43" s="18" t="s">
        <v>53</v>
      </c>
      <c r="I43" s="34">
        <v>350000.0</v>
      </c>
      <c r="J43" s="34">
        <v>2300.0</v>
      </c>
      <c r="K43" s="85">
        <v>0.2</v>
      </c>
      <c r="L43" s="34">
        <v>3.0</v>
      </c>
      <c r="M43" s="34">
        <v>2.0</v>
      </c>
      <c r="N43" s="69" t="s">
        <v>546</v>
      </c>
      <c r="O43" s="34">
        <v>60661.0</v>
      </c>
      <c r="P43" s="34">
        <v>60661.0</v>
      </c>
      <c r="Q43" s="37"/>
      <c r="R43" s="37"/>
      <c r="S43" s="18" t="s">
        <v>87</v>
      </c>
      <c r="T43" s="18" t="s">
        <v>88</v>
      </c>
      <c r="U43" s="37"/>
      <c r="V43" s="37"/>
      <c r="W43" s="37"/>
      <c r="X43" s="37"/>
      <c r="Y43" s="18" t="s">
        <v>1448</v>
      </c>
      <c r="Z43" s="18" t="s">
        <v>370</v>
      </c>
      <c r="AA43" s="34">
        <v>5.0</v>
      </c>
      <c r="AB43" s="34">
        <v>4.0</v>
      </c>
      <c r="AC43" s="34">
        <v>4.0</v>
      </c>
      <c r="AD43" s="34">
        <v>4.0</v>
      </c>
      <c r="AE43" s="37"/>
      <c r="AF43" s="18" t="s">
        <v>1167</v>
      </c>
      <c r="AG43" s="37"/>
      <c r="AH43" s="18" t="s">
        <v>374</v>
      </c>
      <c r="AI43" s="37"/>
      <c r="AJ43" s="37"/>
      <c r="AK43" s="37"/>
      <c r="AL43" s="18" t="s">
        <v>86</v>
      </c>
      <c r="AM43" s="37"/>
      <c r="AN43" s="18" t="s">
        <v>1450</v>
      </c>
      <c r="AO43" s="37"/>
      <c r="AP43" s="18"/>
      <c r="AQ43" s="18" t="s">
        <v>748</v>
      </c>
      <c r="AR43" s="18" t="s">
        <v>749</v>
      </c>
      <c r="AS43" s="18"/>
      <c r="AT43" s="18"/>
      <c r="AU43" s="18"/>
      <c r="AV43" s="18"/>
      <c r="AW43" s="18"/>
      <c r="AX43" s="18"/>
      <c r="AY43" s="18"/>
      <c r="AZ43" s="72" t="str">
        <f t="shared" si="3"/>
        <v>Lives in (West loop). Wants to (Buying) to (Moving within the city). Maybe here (). Time Priod (9 months +)</v>
      </c>
      <c r="BA43" s="18" t="s">
        <v>69</v>
      </c>
      <c r="BB43" s="18" t="s">
        <v>1453</v>
      </c>
      <c r="BC43" s="18"/>
      <c r="BD43" s="18" t="s">
        <v>142</v>
      </c>
      <c r="BE43" s="18"/>
      <c r="BF43" s="22" t="str">
        <f t="shared" si="1"/>
        <v>Goal (Buying). Home Type (Condominium/Apartment). Monthly Budget (2300)(). Price (350000). Bedrooms (3). Bath (2). Pets ().  Parking (). Time Priod (9 months +).</v>
      </c>
      <c r="BG43" s="18"/>
      <c r="BH43" s="18"/>
      <c r="BI43" s="18"/>
      <c r="BJ43" s="18"/>
      <c r="BK43" s="18"/>
      <c r="BL43" s="18"/>
      <c r="BM43" s="18"/>
      <c r="BN43" s="18"/>
      <c r="BO43" s="18"/>
      <c r="BP43" s="18"/>
      <c r="BQ43" s="18"/>
      <c r="BR43" s="18"/>
      <c r="BS43" s="18"/>
      <c r="BT43" s="18"/>
    </row>
    <row r="44">
      <c r="A44" s="33">
        <v>41955.91044868056</v>
      </c>
      <c r="B44" s="18" t="s">
        <v>1457</v>
      </c>
      <c r="C44" s="18" t="s">
        <v>1458</v>
      </c>
      <c r="D44" s="18" t="s">
        <v>1459</v>
      </c>
      <c r="E44" s="34">
        <v>8.152120937E9</v>
      </c>
      <c r="F44" s="18" t="s">
        <v>74</v>
      </c>
      <c r="G44" s="18" t="s">
        <v>82</v>
      </c>
      <c r="H44" s="18" t="s">
        <v>77</v>
      </c>
      <c r="I44" s="18" t="s">
        <v>1461</v>
      </c>
      <c r="J44" s="34">
        <v>2500.0</v>
      </c>
      <c r="K44" s="85">
        <v>0.05</v>
      </c>
      <c r="L44" s="34">
        <v>3.0</v>
      </c>
      <c r="M44" s="34">
        <v>2.0</v>
      </c>
      <c r="N44" s="69" t="s">
        <v>1463</v>
      </c>
      <c r="O44" s="34">
        <v>60601.0</v>
      </c>
      <c r="P44" s="18" t="s">
        <v>1464</v>
      </c>
      <c r="Q44" s="37"/>
      <c r="R44" s="37"/>
      <c r="S44" s="18" t="s">
        <v>87</v>
      </c>
      <c r="T44" s="18" t="s">
        <v>88</v>
      </c>
      <c r="U44" s="37"/>
      <c r="V44" s="37"/>
      <c r="W44" s="37"/>
      <c r="X44" s="37"/>
      <c r="Y44" s="18" t="s">
        <v>1465</v>
      </c>
      <c r="Z44" s="18"/>
      <c r="AA44" s="34">
        <v>5.0</v>
      </c>
      <c r="AB44" s="34">
        <v>3.0</v>
      </c>
      <c r="AC44" s="34">
        <v>3.0</v>
      </c>
      <c r="AD44" s="34">
        <v>3.0</v>
      </c>
      <c r="AE44" s="37"/>
      <c r="AF44" s="18" t="s">
        <v>1466</v>
      </c>
      <c r="AG44" s="37"/>
      <c r="AH44" s="18" t="s">
        <v>374</v>
      </c>
      <c r="AI44" s="37"/>
      <c r="AJ44" s="37"/>
      <c r="AK44" s="37"/>
      <c r="AL44" s="18" t="s">
        <v>86</v>
      </c>
      <c r="AM44" s="37"/>
      <c r="AN44" s="18" t="s">
        <v>1467</v>
      </c>
      <c r="AO44" s="37"/>
      <c r="AP44" s="18" t="s">
        <v>1468</v>
      </c>
      <c r="AQ44" s="18" t="s">
        <v>433</v>
      </c>
      <c r="AR44" s="18" t="s">
        <v>824</v>
      </c>
      <c r="AS44" s="18"/>
      <c r="AT44" s="18"/>
      <c r="AU44" s="18"/>
      <c r="AV44" s="18"/>
      <c r="AW44" s="18"/>
      <c r="AX44" s="18"/>
      <c r="AY44" s="18"/>
      <c r="AZ44" s="72" t="str">
        <f t="shared" si="3"/>
        <v>Lives in (Ukrainian village). Wants to (Buying) to (Moving within the city). Maybe here (). Time Priod (6-9 months)</v>
      </c>
      <c r="BA44" s="18" t="s">
        <v>69</v>
      </c>
      <c r="BB44" s="18" t="s">
        <v>1471</v>
      </c>
      <c r="BC44" s="18"/>
      <c r="BD44" s="18" t="s">
        <v>142</v>
      </c>
      <c r="BE44" s="18"/>
      <c r="BF44" s="22" t="str">
        <f t="shared" si="1"/>
        <v>Goal (Buying). Home Type (Single Family Home). Monthly Budget (2500)(). Price (300000-400000). Bedrooms (3). Bath (2). Pets ().  Parking (). Time Priod (6-9 months).</v>
      </c>
      <c r="BG44" s="18"/>
      <c r="BH44" s="18"/>
      <c r="BI44" s="18"/>
      <c r="BJ44" s="18"/>
      <c r="BK44" s="18"/>
      <c r="BL44" s="18"/>
      <c r="BM44" s="18"/>
      <c r="BN44" s="18"/>
      <c r="BO44" s="18"/>
      <c r="BP44" s="18"/>
      <c r="BQ44" s="18"/>
      <c r="BR44" s="18"/>
      <c r="BS44" s="18"/>
      <c r="BT44" s="18"/>
    </row>
    <row r="45">
      <c r="A45" s="33">
        <v>41955.912315381946</v>
      </c>
      <c r="B45" s="18" t="s">
        <v>1478</v>
      </c>
      <c r="C45" s="18" t="s">
        <v>1480</v>
      </c>
      <c r="D45" s="18" t="s">
        <v>1481</v>
      </c>
      <c r="E45" s="18"/>
      <c r="F45" s="18" t="s">
        <v>490</v>
      </c>
      <c r="G45" s="18" t="s">
        <v>82</v>
      </c>
      <c r="H45" s="18" t="s">
        <v>77</v>
      </c>
      <c r="I45" s="18" t="s">
        <v>1482</v>
      </c>
      <c r="J45" s="18" t="s">
        <v>1483</v>
      </c>
      <c r="K45" s="18" t="s">
        <v>1484</v>
      </c>
      <c r="L45" s="34">
        <v>3.0</v>
      </c>
      <c r="M45" s="34">
        <v>2.0</v>
      </c>
      <c r="N45" s="69" t="s">
        <v>421</v>
      </c>
      <c r="O45" s="34">
        <v>60131.0</v>
      </c>
      <c r="P45" s="18" t="s">
        <v>1485</v>
      </c>
      <c r="Q45" s="18"/>
      <c r="R45" s="18"/>
      <c r="S45" s="18"/>
      <c r="T45" s="18"/>
      <c r="U45" s="18" t="s">
        <v>1486</v>
      </c>
      <c r="V45" s="18"/>
      <c r="W45" s="18"/>
      <c r="X45" s="18"/>
      <c r="Y45" s="18" t="s">
        <v>1487</v>
      </c>
      <c r="Z45" s="18" t="s">
        <v>1488</v>
      </c>
      <c r="AA45" s="34">
        <v>4.0</v>
      </c>
      <c r="AB45" s="34">
        <v>4.0</v>
      </c>
      <c r="AC45" s="34">
        <v>3.0</v>
      </c>
      <c r="AD45" s="34">
        <v>4.0</v>
      </c>
      <c r="AE45" s="18"/>
      <c r="AF45" s="18" t="s">
        <v>1490</v>
      </c>
      <c r="AG45" s="18"/>
      <c r="AH45" s="18" t="s">
        <v>374</v>
      </c>
      <c r="AI45" s="18"/>
      <c r="AJ45" s="18"/>
      <c r="AK45" s="18"/>
      <c r="AL45" s="18" t="s">
        <v>61</v>
      </c>
      <c r="AM45" s="18"/>
      <c r="AN45" s="18" t="s">
        <v>1491</v>
      </c>
      <c r="AO45" s="18"/>
      <c r="AP45" s="18" t="s">
        <v>1494</v>
      </c>
      <c r="AQ45" s="18" t="s">
        <v>433</v>
      </c>
      <c r="AR45" s="18"/>
      <c r="AS45" s="18"/>
      <c r="AT45" s="18"/>
      <c r="AU45" s="18"/>
      <c r="AV45" s="18"/>
      <c r="AW45" s="18"/>
      <c r="AX45" s="18"/>
      <c r="AY45" s="18"/>
      <c r="AZ45" s="72" t="str">
        <f t="shared" si="3"/>
        <v>Lives in (Humboldt Park in Chicago). Wants to (Buying) to (Moving from the city to the suburbs). Maybe here (Forest Park, IL). Time Priod (6-9 months)</v>
      </c>
      <c r="BA45" s="18" t="s">
        <v>94</v>
      </c>
      <c r="BB45" s="28" t="s">
        <v>751</v>
      </c>
      <c r="BC45" s="18"/>
      <c r="BD45" s="18" t="s">
        <v>386</v>
      </c>
      <c r="BE45" s="18"/>
      <c r="BF45" s="22" t="str">
        <f t="shared" si="1"/>
        <v>Goal (Buying). Home Type (Single Family Home). Monthly Budget ($1100/month)(). Price ($160,000-$185,000). Bedrooms (3). Bath (2). Pets ().  Parking (). Time Priod (6-9 months).</v>
      </c>
      <c r="BG45" s="18"/>
      <c r="BH45" s="18"/>
      <c r="BI45" s="18"/>
      <c r="BJ45" s="18"/>
      <c r="BK45" s="18"/>
      <c r="BL45" s="18"/>
      <c r="BM45" s="18"/>
      <c r="BN45" s="18"/>
      <c r="BO45" s="18"/>
      <c r="BP45" s="18"/>
      <c r="BQ45" s="18"/>
      <c r="BR45" s="18"/>
      <c r="BS45" s="18"/>
      <c r="BT45" s="18"/>
    </row>
    <row r="46" hidden="1">
      <c r="A46" s="33">
        <v>41955.95471291667</v>
      </c>
      <c r="B46" s="18" t="s">
        <v>1497</v>
      </c>
      <c r="C46" s="18" t="s">
        <v>1498</v>
      </c>
      <c r="D46" s="18" t="s">
        <v>1500</v>
      </c>
      <c r="E46" s="34">
        <v>2.24231111E9</v>
      </c>
      <c r="F46" s="18" t="s">
        <v>1502</v>
      </c>
      <c r="G46" s="18" t="s">
        <v>58</v>
      </c>
      <c r="H46" s="18" t="s">
        <v>77</v>
      </c>
      <c r="I46" s="37"/>
      <c r="J46" s="37"/>
      <c r="K46" s="37"/>
      <c r="L46" s="34">
        <v>3.0</v>
      </c>
      <c r="M46" s="34">
        <v>1.0</v>
      </c>
      <c r="N46" s="69" t="s">
        <v>1503</v>
      </c>
      <c r="O46" s="34">
        <v>60173.0</v>
      </c>
      <c r="P46" s="37"/>
      <c r="Q46" s="37"/>
      <c r="R46" s="37"/>
      <c r="S46" s="18" t="s">
        <v>87</v>
      </c>
      <c r="T46" s="18" t="s">
        <v>88</v>
      </c>
      <c r="U46" s="18" t="s">
        <v>1505</v>
      </c>
      <c r="V46" s="37"/>
      <c r="W46" s="37"/>
      <c r="X46" s="37"/>
      <c r="Y46" s="18" t="s">
        <v>1506</v>
      </c>
      <c r="Z46" s="18" t="s">
        <v>370</v>
      </c>
      <c r="AA46" s="34">
        <v>3.0</v>
      </c>
      <c r="AB46" s="34">
        <v>3.0</v>
      </c>
      <c r="AC46" s="34">
        <v>5.0</v>
      </c>
      <c r="AD46" s="34">
        <v>4.0</v>
      </c>
      <c r="AE46" s="37"/>
      <c r="AF46" s="18" t="s">
        <v>1507</v>
      </c>
      <c r="AG46" s="37"/>
      <c r="AH46" s="18" t="s">
        <v>374</v>
      </c>
      <c r="AI46" s="34">
        <v>1500.0</v>
      </c>
      <c r="AJ46" s="18" t="s">
        <v>86</v>
      </c>
      <c r="AK46" s="18" t="s">
        <v>1090</v>
      </c>
      <c r="AL46" s="37"/>
      <c r="AM46" s="18" t="s">
        <v>86</v>
      </c>
      <c r="AN46" s="18" t="s">
        <v>431</v>
      </c>
      <c r="AO46" s="37"/>
      <c r="AP46" s="18" t="s">
        <v>1508</v>
      </c>
      <c r="AQ46" s="18" t="s">
        <v>382</v>
      </c>
      <c r="AR46" s="18" t="s">
        <v>786</v>
      </c>
      <c r="AS46" s="18"/>
      <c r="AT46" s="18"/>
      <c r="AU46" s="18"/>
      <c r="AV46" s="18"/>
      <c r="AW46" s="18"/>
      <c r="AX46" s="18"/>
      <c r="AY46" s="18"/>
      <c r="AZ46" s="72" t="str">
        <f t="shared" si="3"/>
        <v>Lives in (portage park). Wants to (Renting) to (Moving within the city or from the city to the suburbs). Maybe here (jefferson park). Time Priod (3-6 months)</v>
      </c>
      <c r="BA46" s="18" t="s">
        <v>109</v>
      </c>
      <c r="BB46" s="18" t="s">
        <v>1510</v>
      </c>
      <c r="BC46" s="18" t="s">
        <v>1511</v>
      </c>
      <c r="BD46" s="18" t="s">
        <v>142</v>
      </c>
      <c r="BE46" s="18"/>
      <c r="BF46" s="22" t="str">
        <f t="shared" si="1"/>
        <v>Goal (Renting). Home Type (Single Family Home). Monthly Budget ()(1500). Price (). Bedrooms (3). Bath (1). Pets (Yes).  Parking (). Time Priod (3-6 months).</v>
      </c>
      <c r="BG46" s="18" t="s">
        <v>1514</v>
      </c>
      <c r="BH46" s="18" t="s">
        <v>1516</v>
      </c>
      <c r="BI46" s="18" t="s">
        <v>1517</v>
      </c>
      <c r="BJ46" s="18"/>
      <c r="BK46" s="18"/>
      <c r="BL46" s="18"/>
      <c r="BM46" s="18"/>
      <c r="BN46" s="18"/>
      <c r="BO46" s="18"/>
      <c r="BP46" s="18"/>
      <c r="BQ46" s="18"/>
      <c r="BR46" s="18"/>
      <c r="BS46" s="18"/>
      <c r="BT46" s="18"/>
    </row>
    <row r="47">
      <c r="A47" s="33">
        <v>41956.35188459491</v>
      </c>
      <c r="B47" s="18" t="s">
        <v>1519</v>
      </c>
      <c r="C47" s="18" t="s">
        <v>1520</v>
      </c>
      <c r="D47" s="18" t="s">
        <v>1521</v>
      </c>
      <c r="E47" s="18"/>
      <c r="F47" s="18" t="s">
        <v>1523</v>
      </c>
      <c r="G47" s="18" t="s">
        <v>82</v>
      </c>
      <c r="H47" s="18" t="s">
        <v>77</v>
      </c>
      <c r="I47" s="18" t="s">
        <v>1524</v>
      </c>
      <c r="J47" s="34">
        <v>2800.0</v>
      </c>
      <c r="K47" s="85">
        <v>0.1</v>
      </c>
      <c r="L47" s="34">
        <v>3.0</v>
      </c>
      <c r="M47" s="34">
        <v>2.0</v>
      </c>
      <c r="N47" s="110">
        <v>45.0</v>
      </c>
      <c r="O47" s="18" t="s">
        <v>1528</v>
      </c>
      <c r="P47" s="18"/>
      <c r="Q47" s="34">
        <v>30.0</v>
      </c>
      <c r="R47" s="18"/>
      <c r="S47" s="18" t="s">
        <v>87</v>
      </c>
      <c r="T47" s="18" t="s">
        <v>105</v>
      </c>
      <c r="U47" s="18" t="s">
        <v>1529</v>
      </c>
      <c r="V47" s="18"/>
      <c r="W47" s="18"/>
      <c r="X47" s="18"/>
      <c r="Y47" s="18" t="s">
        <v>1530</v>
      </c>
      <c r="Z47" s="18"/>
      <c r="AA47" s="34">
        <v>3.0</v>
      </c>
      <c r="AB47" s="34">
        <v>4.0</v>
      </c>
      <c r="AC47" s="34">
        <v>4.0</v>
      </c>
      <c r="AD47" s="34">
        <v>3.0</v>
      </c>
      <c r="AE47" s="18"/>
      <c r="AF47" s="18" t="s">
        <v>1531</v>
      </c>
      <c r="AG47" s="18"/>
      <c r="AH47" s="18" t="s">
        <v>374</v>
      </c>
      <c r="AI47" s="18"/>
      <c r="AJ47" s="18"/>
      <c r="AK47" s="18"/>
      <c r="AL47" s="18" t="s">
        <v>86</v>
      </c>
      <c r="AM47" s="18"/>
      <c r="AN47" s="18" t="s">
        <v>1532</v>
      </c>
      <c r="AO47" s="18" t="s">
        <v>1534</v>
      </c>
      <c r="AP47" s="18" t="s">
        <v>1535</v>
      </c>
      <c r="AQ47" s="18" t="s">
        <v>748</v>
      </c>
      <c r="AR47" s="18" t="s">
        <v>824</v>
      </c>
      <c r="AS47" s="18"/>
      <c r="AT47" s="18"/>
      <c r="AU47" s="18"/>
      <c r="AV47" s="18"/>
      <c r="AW47" s="18"/>
      <c r="AX47" s="18"/>
      <c r="AY47" s="18"/>
      <c r="AZ47" s="72" t="str">
        <f t="shared" si="3"/>
        <v>Lives in (Independence Park). Wants to (Buying) to (looking for better school district). Maybe here (northbrook, wilmette, winnetka). Time Priod (9 months +)</v>
      </c>
      <c r="BA47" s="18" t="s">
        <v>94</v>
      </c>
      <c r="BB47" s="28" t="s">
        <v>751</v>
      </c>
      <c r="BC47" s="18"/>
      <c r="BD47" s="18" t="s">
        <v>142</v>
      </c>
      <c r="BE47" s="18"/>
      <c r="BF47" s="22" t="str">
        <f t="shared" si="1"/>
        <v>Goal (Buying). Home Type (Single Family Home). Monthly Budget (2800)(). Price (350000-500000). Bedrooms (3). Bath (2). Pets ().  Parking (). Time Priod (9 months +).</v>
      </c>
      <c r="BG47" s="18"/>
      <c r="BH47" s="18"/>
      <c r="BI47" s="18"/>
      <c r="BJ47" s="18"/>
      <c r="BK47" s="18"/>
      <c r="BL47" s="18"/>
      <c r="BM47" s="18"/>
      <c r="BN47" s="18"/>
      <c r="BO47" s="18"/>
      <c r="BP47" s="18"/>
      <c r="BQ47" s="18"/>
      <c r="BR47" s="18"/>
      <c r="BS47" s="18"/>
      <c r="BT47" s="18"/>
    </row>
    <row r="48">
      <c r="A48" s="33">
        <v>41956.38708291666</v>
      </c>
      <c r="B48" s="18" t="s">
        <v>1543</v>
      </c>
      <c r="C48" s="18" t="s">
        <v>1544</v>
      </c>
      <c r="D48" s="18" t="s">
        <v>1545</v>
      </c>
      <c r="E48" s="34">
        <v>8.477076977E9</v>
      </c>
      <c r="F48" s="18" t="s">
        <v>434</v>
      </c>
      <c r="G48" s="18" t="s">
        <v>82</v>
      </c>
      <c r="H48" s="18" t="s">
        <v>77</v>
      </c>
      <c r="I48" s="18" t="s">
        <v>767</v>
      </c>
      <c r="J48" s="34">
        <v>1800.0</v>
      </c>
      <c r="K48" s="85">
        <v>0.2</v>
      </c>
      <c r="L48" s="34">
        <v>4.0</v>
      </c>
      <c r="M48" s="34">
        <v>2.5</v>
      </c>
      <c r="N48" s="110">
        <v>40.0</v>
      </c>
      <c r="O48" s="34">
        <v>60101.0</v>
      </c>
      <c r="P48" s="18" t="s">
        <v>1547</v>
      </c>
      <c r="Q48" s="18" t="s">
        <v>579</v>
      </c>
      <c r="R48" s="18"/>
      <c r="S48" s="18" t="s">
        <v>652</v>
      </c>
      <c r="T48" s="18" t="s">
        <v>105</v>
      </c>
      <c r="U48" s="18"/>
      <c r="V48" s="18"/>
      <c r="W48" s="18"/>
      <c r="X48" s="18"/>
      <c r="Y48" s="18"/>
      <c r="Z48" s="18"/>
      <c r="AA48" s="18"/>
      <c r="AB48" s="18"/>
      <c r="AC48" s="18"/>
      <c r="AD48" s="18"/>
      <c r="AE48" s="18"/>
      <c r="AF48" s="18"/>
      <c r="AG48" s="18"/>
      <c r="AH48" s="18" t="s">
        <v>171</v>
      </c>
      <c r="AI48" s="18"/>
      <c r="AJ48" s="18"/>
      <c r="AK48" s="18"/>
      <c r="AL48" s="18" t="s">
        <v>86</v>
      </c>
      <c r="AM48" s="18"/>
      <c r="AN48" s="18" t="s">
        <v>1172</v>
      </c>
      <c r="AO48" s="18"/>
      <c r="AP48" s="18"/>
      <c r="AQ48" s="18" t="s">
        <v>748</v>
      </c>
      <c r="AR48" s="18"/>
      <c r="AS48" s="18"/>
      <c r="AT48" s="18"/>
      <c r="AU48" s="18"/>
      <c r="AV48" s="18"/>
      <c r="AW48" s="18"/>
      <c r="AX48" s="18"/>
      <c r="AY48" s="18"/>
      <c r="AZ48" s="72" t="str">
        <f t="shared" si="3"/>
        <v>Lives in (). Wants to (Buying) to (Moving from suburb to suburb). Maybe here (). Time Priod (9 months +)</v>
      </c>
      <c r="BA48" s="18" t="s">
        <v>94</v>
      </c>
      <c r="BB48" s="28" t="s">
        <v>751</v>
      </c>
      <c r="BC48" s="18"/>
      <c r="BD48" s="18" t="s">
        <v>386</v>
      </c>
      <c r="BE48" s="18"/>
      <c r="BF48" s="22" t="str">
        <f t="shared" si="1"/>
        <v>Goal (Buying). Home Type (Single Family Home). Monthly Budget (1800)(). Price (250,000-350,000). Bedrooms (4). Bath (2.5). Pets ().  Parking (). Time Priod (9 months +).</v>
      </c>
      <c r="BG48" s="18"/>
      <c r="BH48" s="18"/>
      <c r="BI48" s="18"/>
      <c r="BJ48" s="18"/>
      <c r="BK48" s="18"/>
      <c r="BL48" s="18"/>
      <c r="BM48" s="18"/>
      <c r="BN48" s="18"/>
      <c r="BO48" s="18"/>
      <c r="BP48" s="18"/>
      <c r="BQ48" s="18"/>
      <c r="BR48" s="18"/>
      <c r="BS48" s="18"/>
      <c r="BT48" s="18"/>
    </row>
    <row r="49">
      <c r="A49" s="33">
        <v>41956.38873564815</v>
      </c>
      <c r="B49" s="18" t="s">
        <v>1556</v>
      </c>
      <c r="C49" s="18" t="s">
        <v>1557</v>
      </c>
      <c r="D49" s="18" t="s">
        <v>1558</v>
      </c>
      <c r="E49" s="34">
        <v>6.303474026E9</v>
      </c>
      <c r="F49" s="18" t="s">
        <v>74</v>
      </c>
      <c r="G49" s="18" t="s">
        <v>82</v>
      </c>
      <c r="H49" s="18" t="s">
        <v>77</v>
      </c>
      <c r="I49" s="18" t="s">
        <v>1559</v>
      </c>
      <c r="J49" s="18" t="s">
        <v>1560</v>
      </c>
      <c r="K49" s="18" t="s">
        <v>1561</v>
      </c>
      <c r="L49" s="34">
        <v>3.0</v>
      </c>
      <c r="M49" s="34">
        <v>2.0</v>
      </c>
      <c r="N49" s="110">
        <v>30.0</v>
      </c>
      <c r="O49" s="18" t="s">
        <v>1562</v>
      </c>
      <c r="P49" s="37"/>
      <c r="Q49" s="18" t="s">
        <v>1563</v>
      </c>
      <c r="R49" s="37"/>
      <c r="S49" s="18" t="s">
        <v>87</v>
      </c>
      <c r="T49" s="18" t="s">
        <v>105</v>
      </c>
      <c r="U49" s="18" t="s">
        <v>1565</v>
      </c>
      <c r="V49" s="37"/>
      <c r="W49" s="37"/>
      <c r="X49" s="37"/>
      <c r="Y49" s="18"/>
      <c r="Z49" s="18"/>
      <c r="AA49" s="37"/>
      <c r="AB49" s="37"/>
      <c r="AC49" s="37"/>
      <c r="AD49" s="37"/>
      <c r="AE49" s="37"/>
      <c r="AF49" s="37"/>
      <c r="AG49" s="37"/>
      <c r="AH49" s="18" t="s">
        <v>171</v>
      </c>
      <c r="AI49" s="37"/>
      <c r="AJ49" s="37"/>
      <c r="AK49" s="37"/>
      <c r="AL49" s="18" t="s">
        <v>86</v>
      </c>
      <c r="AM49" s="37"/>
      <c r="AN49" s="18" t="s">
        <v>791</v>
      </c>
      <c r="AO49" s="37"/>
      <c r="AP49" s="18"/>
      <c r="AQ49" s="18" t="s">
        <v>382</v>
      </c>
      <c r="AR49" s="37"/>
      <c r="AS49" s="18"/>
      <c r="AT49" s="18"/>
      <c r="AU49" s="18"/>
      <c r="AV49" s="18"/>
      <c r="AW49" s="18"/>
      <c r="AX49" s="18"/>
      <c r="AY49" s="18"/>
      <c r="AZ49" s="72" t="str">
        <f t="shared" si="3"/>
        <v>Lives in (). Wants to (Buying) to (Moving within the city). Maybe here (Gold Coast, Lincoln Park, Lake View ). Time Priod (3-6 months)</v>
      </c>
      <c r="BA49" s="18" t="s">
        <v>69</v>
      </c>
      <c r="BB49" s="18" t="s">
        <v>1570</v>
      </c>
      <c r="BC49" s="18"/>
      <c r="BD49" s="18" t="s">
        <v>386</v>
      </c>
      <c r="BE49" s="18"/>
      <c r="BF49" s="22" t="str">
        <f t="shared" si="1"/>
        <v>Goal (Buying). Home Type (Single Family Home). Monthly Budget ($2,200/month)(). Price ($300,000-$350,000). Bedrooms (3). Bath (2). Pets ().  Parking (). Time Priod (3-6 months).</v>
      </c>
      <c r="BG49" s="18"/>
      <c r="BH49" s="18"/>
      <c r="BI49" s="18"/>
      <c r="BJ49" s="18"/>
      <c r="BK49" s="18"/>
      <c r="BL49" s="18"/>
      <c r="BM49" s="18"/>
      <c r="BN49" s="18"/>
      <c r="BO49" s="18"/>
      <c r="BP49" s="18"/>
      <c r="BQ49" s="18"/>
      <c r="BR49" s="18"/>
      <c r="BS49" s="18"/>
      <c r="BT49" s="18"/>
    </row>
    <row r="50">
      <c r="A50" s="33">
        <v>41956.44635983796</v>
      </c>
      <c r="B50" s="18" t="s">
        <v>757</v>
      </c>
      <c r="C50" s="18" t="s">
        <v>1573</v>
      </c>
      <c r="D50" s="18" t="s">
        <v>1574</v>
      </c>
      <c r="E50" s="18"/>
      <c r="F50" s="18" t="s">
        <v>434</v>
      </c>
      <c r="G50" s="18" t="s">
        <v>82</v>
      </c>
      <c r="H50" s="18" t="s">
        <v>77</v>
      </c>
      <c r="I50" s="18" t="s">
        <v>1575</v>
      </c>
      <c r="J50" s="89">
        <v>2750.0</v>
      </c>
      <c r="K50" s="85">
        <v>0.2</v>
      </c>
      <c r="L50" s="34">
        <v>4.0</v>
      </c>
      <c r="M50" s="34">
        <v>2.5</v>
      </c>
      <c r="N50" s="110">
        <v>75.0</v>
      </c>
      <c r="O50" s="18" t="s">
        <v>1577</v>
      </c>
      <c r="P50" s="18"/>
      <c r="Q50" s="34">
        <v>30.0</v>
      </c>
      <c r="R50" s="18"/>
      <c r="S50" s="18" t="s">
        <v>652</v>
      </c>
      <c r="T50" s="18" t="s">
        <v>88</v>
      </c>
      <c r="U50" s="18" t="s">
        <v>1578</v>
      </c>
      <c r="V50" s="18"/>
      <c r="W50" s="18"/>
      <c r="X50" s="18"/>
      <c r="Y50" s="18" t="s">
        <v>1579</v>
      </c>
      <c r="Z50" s="18" t="s">
        <v>1580</v>
      </c>
      <c r="AA50" s="34">
        <v>4.0</v>
      </c>
      <c r="AB50" s="34">
        <v>4.0</v>
      </c>
      <c r="AC50" s="34">
        <v>5.0</v>
      </c>
      <c r="AD50" s="34">
        <v>4.0</v>
      </c>
      <c r="AE50" s="18"/>
      <c r="AF50" s="18" t="s">
        <v>1581</v>
      </c>
      <c r="AG50" s="18"/>
      <c r="AH50" s="18" t="s">
        <v>374</v>
      </c>
      <c r="AI50" s="18"/>
      <c r="AJ50" s="18"/>
      <c r="AK50" s="18"/>
      <c r="AL50" s="18" t="s">
        <v>86</v>
      </c>
      <c r="AM50" s="18"/>
      <c r="AN50" s="18" t="s">
        <v>1583</v>
      </c>
      <c r="AO50" s="34">
        <v>60130.0</v>
      </c>
      <c r="AP50" s="18" t="s">
        <v>1584</v>
      </c>
      <c r="AQ50" s="18" t="s">
        <v>748</v>
      </c>
      <c r="AR50" s="18" t="s">
        <v>749</v>
      </c>
      <c r="AS50" s="18"/>
      <c r="AT50" s="18"/>
      <c r="AU50" s="18"/>
      <c r="AV50" s="18"/>
      <c r="AW50" s="18"/>
      <c r="AX50" s="18"/>
      <c r="AY50" s="18"/>
      <c r="AZ50" s="72" t="str">
        <f t="shared" si="3"/>
        <v>Lives in (Westchester, IL). Wants to (Buying) to (Moving from suburb to suburb). Maybe here (Downers Grove, IL Oak Park, IL Elmhurst, IL Glen Ellyn, IL). Time Priod (9 months +)</v>
      </c>
      <c r="BA50" s="18" t="s">
        <v>94</v>
      </c>
      <c r="BB50" s="28" t="s">
        <v>751</v>
      </c>
      <c r="BC50" s="18"/>
      <c r="BD50" s="18" t="s">
        <v>386</v>
      </c>
      <c r="BE50" s="18"/>
      <c r="BF50" s="22" t="str">
        <f t="shared" si="1"/>
        <v>Goal (Buying). Home Type (Single Family Home). Monthly Budget (2750)(). Price (400,000-500,000). Bedrooms (4). Bath (2.5). Pets ().  Parking (). Time Priod (9 months +).</v>
      </c>
      <c r="BG50" s="18"/>
      <c r="BH50" s="18"/>
      <c r="BI50" s="18"/>
      <c r="BJ50" s="18"/>
      <c r="BK50" s="18"/>
      <c r="BL50" s="18"/>
      <c r="BM50" s="18"/>
      <c r="BN50" s="18"/>
      <c r="BO50" s="18"/>
      <c r="BP50" s="18"/>
      <c r="BQ50" s="18"/>
      <c r="BR50" s="18"/>
      <c r="BS50" s="18"/>
      <c r="BT50" s="18"/>
    </row>
    <row r="51" hidden="1">
      <c r="A51" s="33">
        <v>41956.453388483795</v>
      </c>
      <c r="B51" s="18" t="s">
        <v>1591</v>
      </c>
      <c r="C51" s="18" t="s">
        <v>1592</v>
      </c>
      <c r="D51" s="18" t="s">
        <v>1594</v>
      </c>
      <c r="E51" s="34">
        <v>6.128659991E9</v>
      </c>
      <c r="F51" s="18" t="s">
        <v>74</v>
      </c>
      <c r="G51" s="18" t="s">
        <v>58</v>
      </c>
      <c r="H51" s="18" t="s">
        <v>77</v>
      </c>
      <c r="I51" s="37"/>
      <c r="J51" s="37"/>
      <c r="K51" s="37"/>
      <c r="L51" s="34">
        <v>3.0</v>
      </c>
      <c r="M51" s="34">
        <v>2.0</v>
      </c>
      <c r="N51" s="110">
        <v>35.0</v>
      </c>
      <c r="O51" s="18" t="s">
        <v>1596</v>
      </c>
      <c r="P51" s="37"/>
      <c r="Q51" s="34">
        <v>10.0</v>
      </c>
      <c r="R51" s="37"/>
      <c r="S51" s="37"/>
      <c r="T51" s="37"/>
      <c r="U51" s="18" t="s">
        <v>1597</v>
      </c>
      <c r="V51" s="37"/>
      <c r="W51" s="37"/>
      <c r="X51" s="37"/>
      <c r="Y51" s="18" t="s">
        <v>1598</v>
      </c>
      <c r="Z51" s="18" t="s">
        <v>370</v>
      </c>
      <c r="AA51" s="34">
        <v>5.0</v>
      </c>
      <c r="AB51" s="34">
        <v>5.0</v>
      </c>
      <c r="AC51" s="34">
        <v>5.0</v>
      </c>
      <c r="AD51" s="34">
        <v>4.0</v>
      </c>
      <c r="AE51" s="37"/>
      <c r="AF51" s="18" t="s">
        <v>1599</v>
      </c>
      <c r="AG51" s="37"/>
      <c r="AH51" s="18" t="s">
        <v>374</v>
      </c>
      <c r="AI51" s="34">
        <v>3800.0</v>
      </c>
      <c r="AJ51" s="18" t="s">
        <v>61</v>
      </c>
      <c r="AK51" s="18" t="s">
        <v>527</v>
      </c>
      <c r="AL51" s="37"/>
      <c r="AM51" s="18" t="s">
        <v>61</v>
      </c>
      <c r="AN51" s="18" t="s">
        <v>1600</v>
      </c>
      <c r="AO51" s="18" t="s">
        <v>1601</v>
      </c>
      <c r="AP51" s="18" t="s">
        <v>1602</v>
      </c>
      <c r="AQ51" s="18" t="s">
        <v>433</v>
      </c>
      <c r="AR51" s="18" t="s">
        <v>824</v>
      </c>
      <c r="AS51" s="18"/>
      <c r="AT51" s="18"/>
      <c r="AU51" s="18"/>
      <c r="AV51" s="18"/>
      <c r="AW51" s="18"/>
      <c r="AX51" s="18"/>
      <c r="AY51" s="18"/>
      <c r="AZ51" s="72" t="str">
        <f t="shared" si="3"/>
        <v>Lives in (West Lakeview / East Roscoe (Roscoe &amp; Marshfield)). Wants to (Renting) to (Moving within the city). Maybe here (Lincoln Park, Old Town). Time Priod (6-9 months)</v>
      </c>
      <c r="BA51" s="18" t="s">
        <v>109</v>
      </c>
      <c r="BB51" s="18" t="s">
        <v>1606</v>
      </c>
      <c r="BC51" s="18" t="s">
        <v>86</v>
      </c>
      <c r="BD51" s="18" t="s">
        <v>1372</v>
      </c>
      <c r="BE51" s="18" t="s">
        <v>1607</v>
      </c>
      <c r="BF51" s="22" t="str">
        <f t="shared" si="1"/>
        <v>Goal (Renting). Home Type (Single Family Home). Monthly Budget ()(3800). Price (). Bedrooms (3). Bath (2). Pets (No).  Parking (). Time Priod (6-9 months).</v>
      </c>
      <c r="BG51" s="18" t="s">
        <v>1609</v>
      </c>
      <c r="BH51" s="18"/>
      <c r="BI51" s="18"/>
      <c r="BJ51" s="18"/>
      <c r="BK51" s="18"/>
      <c r="BL51" s="18"/>
      <c r="BM51" s="18"/>
      <c r="BN51" s="18"/>
      <c r="BO51" s="18"/>
      <c r="BP51" s="18"/>
      <c r="BQ51" s="18"/>
      <c r="BR51" s="18"/>
      <c r="BS51" s="18"/>
      <c r="BT51" s="18"/>
    </row>
    <row r="52">
      <c r="A52" s="33">
        <v>41956.45909354167</v>
      </c>
      <c r="B52" s="18" t="s">
        <v>1611</v>
      </c>
      <c r="C52" s="18" t="s">
        <v>1612</v>
      </c>
      <c r="D52" s="36" t="s">
        <v>1613</v>
      </c>
      <c r="E52" s="37"/>
      <c r="F52" s="18" t="s">
        <v>74</v>
      </c>
      <c r="G52" s="18" t="s">
        <v>82</v>
      </c>
      <c r="H52" s="18" t="s">
        <v>53</v>
      </c>
      <c r="I52" s="18" t="s">
        <v>1614</v>
      </c>
      <c r="J52" s="34">
        <v>4000.0</v>
      </c>
      <c r="K52" s="85">
        <v>0.2</v>
      </c>
      <c r="L52" s="34">
        <v>3.0</v>
      </c>
      <c r="M52" s="34">
        <v>2.5</v>
      </c>
      <c r="N52" s="110">
        <v>30.0</v>
      </c>
      <c r="O52" s="18" t="s">
        <v>366</v>
      </c>
      <c r="P52" s="18" t="s">
        <v>1615</v>
      </c>
      <c r="Q52" s="37"/>
      <c r="R52" s="37"/>
      <c r="S52" s="37"/>
      <c r="T52" s="37"/>
      <c r="U52" s="37"/>
      <c r="V52" s="37"/>
      <c r="W52" s="37"/>
      <c r="X52" s="37"/>
      <c r="Y52" s="18"/>
      <c r="Z52" s="18"/>
      <c r="AA52" s="37"/>
      <c r="AB52" s="37"/>
      <c r="AC52" s="37"/>
      <c r="AD52" s="37"/>
      <c r="AE52" s="37"/>
      <c r="AF52" s="37"/>
      <c r="AG52" s="37"/>
      <c r="AH52" s="18" t="s">
        <v>171</v>
      </c>
      <c r="AI52" s="37"/>
      <c r="AJ52" s="37"/>
      <c r="AK52" s="37"/>
      <c r="AL52" s="18" t="s">
        <v>61</v>
      </c>
      <c r="AM52" s="37"/>
      <c r="AN52" s="18" t="s">
        <v>528</v>
      </c>
      <c r="AO52" s="37"/>
      <c r="AP52" s="18"/>
      <c r="AQ52" s="18" t="s">
        <v>748</v>
      </c>
      <c r="AR52" s="37"/>
      <c r="AS52" s="18"/>
      <c r="AT52" s="18"/>
      <c r="AU52" s="18"/>
      <c r="AV52" s="18"/>
      <c r="AW52" s="18"/>
      <c r="AX52" s="18"/>
      <c r="AY52" s="18"/>
      <c r="AZ52" s="72" t="str">
        <f t="shared" si="3"/>
        <v>Lives in (). Wants to (Buying) to (Moving within the city). Maybe here (). Time Priod (9 months +)</v>
      </c>
      <c r="BA52" s="18" t="s">
        <v>69</v>
      </c>
      <c r="BB52" s="18" t="s">
        <v>1616</v>
      </c>
      <c r="BC52" s="18"/>
      <c r="BD52" s="18" t="s">
        <v>142</v>
      </c>
      <c r="BE52" s="18"/>
      <c r="BF52" s="22" t="str">
        <f t="shared" si="1"/>
        <v>Goal (Buying). Home Type (Condominium/Apartment). Monthly Budget (4000)(). Price (750000 - 1100000). Bedrooms (3). Bath (2.5). Pets ().  Parking (). Time Priod (9 months +).</v>
      </c>
      <c r="BG52" s="18"/>
      <c r="BH52" s="18"/>
      <c r="BI52" s="18"/>
      <c r="BJ52" s="18"/>
      <c r="BK52" s="18"/>
      <c r="BL52" s="18"/>
      <c r="BM52" s="18"/>
      <c r="BN52" s="18"/>
      <c r="BO52" s="18"/>
      <c r="BP52" s="18"/>
      <c r="BQ52" s="18"/>
      <c r="BR52" s="18"/>
      <c r="BS52" s="18"/>
      <c r="BT52" s="18"/>
    </row>
    <row r="53">
      <c r="A53" s="33">
        <v>41956.46738927083</v>
      </c>
      <c r="B53" s="18" t="s">
        <v>1617</v>
      </c>
      <c r="C53" s="18" t="s">
        <v>1619</v>
      </c>
      <c r="D53" s="18" t="s">
        <v>1620</v>
      </c>
      <c r="E53" s="18"/>
      <c r="F53" s="18" t="s">
        <v>1621</v>
      </c>
      <c r="G53" s="18" t="s">
        <v>82</v>
      </c>
      <c r="H53" s="18" t="s">
        <v>77</v>
      </c>
      <c r="I53" s="18" t="s">
        <v>1622</v>
      </c>
      <c r="J53" s="34">
        <v>1200.0</v>
      </c>
      <c r="K53" s="18" t="s">
        <v>1623</v>
      </c>
      <c r="L53" s="34">
        <v>3.0</v>
      </c>
      <c r="M53" s="34">
        <v>1.5</v>
      </c>
      <c r="N53" s="110">
        <v>90.0</v>
      </c>
      <c r="O53" s="18" t="s">
        <v>883</v>
      </c>
      <c r="P53" s="18"/>
      <c r="Q53" s="18"/>
      <c r="R53" s="18"/>
      <c r="S53" s="18" t="s">
        <v>1624</v>
      </c>
      <c r="T53" s="18" t="s">
        <v>88</v>
      </c>
      <c r="U53" s="18"/>
      <c r="V53" s="18"/>
      <c r="W53" s="18"/>
      <c r="X53" s="18"/>
      <c r="Y53" s="18"/>
      <c r="Z53" s="18"/>
      <c r="AA53" s="34">
        <v>3.0</v>
      </c>
      <c r="AB53" s="34">
        <v>3.0</v>
      </c>
      <c r="AC53" s="34">
        <v>3.0</v>
      </c>
      <c r="AD53" s="34">
        <v>3.0</v>
      </c>
      <c r="AE53" s="18"/>
      <c r="AF53" s="18" t="s">
        <v>1626</v>
      </c>
      <c r="AG53" s="18"/>
      <c r="AH53" s="18" t="s">
        <v>374</v>
      </c>
      <c r="AI53" s="18"/>
      <c r="AJ53" s="18"/>
      <c r="AK53" s="18"/>
      <c r="AL53" s="18" t="s">
        <v>86</v>
      </c>
      <c r="AM53" s="18"/>
      <c r="AN53" s="18" t="s">
        <v>783</v>
      </c>
      <c r="AO53" s="18"/>
      <c r="AP53" s="18" t="s">
        <v>1629</v>
      </c>
      <c r="AQ53" s="18" t="s">
        <v>748</v>
      </c>
      <c r="AR53" s="18"/>
      <c r="AS53" s="18"/>
      <c r="AT53" s="18"/>
      <c r="AU53" s="18"/>
      <c r="AV53" s="18"/>
      <c r="AW53" s="18"/>
      <c r="AX53" s="18"/>
      <c r="AY53" s="18"/>
      <c r="AZ53" s="72" t="str">
        <f t="shared" si="3"/>
        <v>Lives in (Evergreen Park). Wants to (Buying) to (Curious about this site). Maybe here (). Time Priod (9 months +)</v>
      </c>
      <c r="BA53" s="18" t="s">
        <v>94</v>
      </c>
      <c r="BB53" s="18" t="s">
        <v>1632</v>
      </c>
      <c r="BC53" s="18"/>
      <c r="BD53" s="18" t="s">
        <v>386</v>
      </c>
      <c r="BE53" s="18"/>
      <c r="BF53" s="22" t="str">
        <f t="shared" si="1"/>
        <v>Goal (Buying). Home Type (Single Family Home). Monthly Budget (1200)(). Price (150,000-280,000). Bedrooms (3). Bath (1.5). Pets ().  Parking (). Time Priod (9 months +).</v>
      </c>
      <c r="BG53" s="18"/>
      <c r="BH53" s="18"/>
      <c r="BI53" s="18"/>
      <c r="BJ53" s="18"/>
      <c r="BK53" s="18"/>
      <c r="BL53" s="18"/>
      <c r="BM53" s="18"/>
      <c r="BN53" s="18"/>
      <c r="BO53" s="18"/>
      <c r="BP53" s="18"/>
      <c r="BQ53" s="18"/>
      <c r="BR53" s="18"/>
      <c r="BS53" s="18"/>
      <c r="BT53" s="18"/>
    </row>
    <row r="54">
      <c r="A54" s="33">
        <v>41956.54911277778</v>
      </c>
      <c r="B54" s="18" t="s">
        <v>1635</v>
      </c>
      <c r="C54" s="18" t="s">
        <v>1636</v>
      </c>
      <c r="D54" s="18" t="s">
        <v>1637</v>
      </c>
      <c r="E54" s="34">
        <v>6.308809168E9</v>
      </c>
      <c r="F54" s="18" t="s">
        <v>434</v>
      </c>
      <c r="G54" s="18" t="s">
        <v>82</v>
      </c>
      <c r="H54" s="18" t="s">
        <v>77</v>
      </c>
      <c r="I54" s="18" t="s">
        <v>1638</v>
      </c>
      <c r="J54" s="18" t="s">
        <v>1640</v>
      </c>
      <c r="K54" s="18" t="s">
        <v>1641</v>
      </c>
      <c r="L54" s="34">
        <v>3.0</v>
      </c>
      <c r="M54" s="34">
        <v>2.5</v>
      </c>
      <c r="N54" s="69" t="s">
        <v>1642</v>
      </c>
      <c r="O54" s="34">
        <v>60606.0</v>
      </c>
      <c r="P54" s="34">
        <v>60622.0</v>
      </c>
      <c r="Q54" s="18" t="s">
        <v>436</v>
      </c>
      <c r="R54" s="18"/>
      <c r="S54" s="18" t="s">
        <v>87</v>
      </c>
      <c r="T54" s="18" t="s">
        <v>105</v>
      </c>
      <c r="U54" s="18" t="s">
        <v>1643</v>
      </c>
      <c r="V54" s="18"/>
      <c r="W54" s="18"/>
      <c r="X54" s="18"/>
      <c r="Y54" s="18" t="s">
        <v>655</v>
      </c>
      <c r="Z54" s="18" t="s">
        <v>1644</v>
      </c>
      <c r="AA54" s="34">
        <v>2.0</v>
      </c>
      <c r="AB54" s="34">
        <v>4.0</v>
      </c>
      <c r="AC54" s="34">
        <v>3.0</v>
      </c>
      <c r="AD54" s="34">
        <v>3.0</v>
      </c>
      <c r="AE54" s="18"/>
      <c r="AF54" s="18" t="s">
        <v>1645</v>
      </c>
      <c r="AG54" s="18"/>
      <c r="AH54" s="18" t="s">
        <v>374</v>
      </c>
      <c r="AI54" s="18"/>
      <c r="AJ54" s="18"/>
      <c r="AK54" s="18"/>
      <c r="AL54" s="18" t="s">
        <v>86</v>
      </c>
      <c r="AM54" s="18"/>
      <c r="AN54" s="18" t="s">
        <v>1646</v>
      </c>
      <c r="AO54" s="18" t="s">
        <v>1245</v>
      </c>
      <c r="AP54" s="18" t="s">
        <v>1648</v>
      </c>
      <c r="AQ54" s="18" t="s">
        <v>433</v>
      </c>
      <c r="AR54" s="18" t="s">
        <v>749</v>
      </c>
      <c r="AS54" s="18"/>
      <c r="AT54" s="18"/>
      <c r="AU54" s="18"/>
      <c r="AV54" s="18"/>
      <c r="AW54" s="18"/>
      <c r="AX54" s="18"/>
      <c r="AY54" s="18"/>
      <c r="AZ54" s="72" t="str">
        <f t="shared" si="3"/>
        <v>Lives in (Darien, IL). Wants to (Buying) to (Moving from suburb to suburb). Maybe here (LaGrange, Lemont, Palos Park). Time Priod (6-9 months)</v>
      </c>
      <c r="BA54" s="18" t="s">
        <v>94</v>
      </c>
      <c r="BB54" s="18" t="s">
        <v>1632</v>
      </c>
      <c r="BC54" s="18"/>
      <c r="BD54" s="18" t="s">
        <v>1372</v>
      </c>
      <c r="BE54" s="18"/>
      <c r="BF54" s="22" t="str">
        <f t="shared" si="1"/>
        <v>Goal (Buying). Home Type (Single Family Home). Monthly Budget ($2,200 max per month)(). Price (up to 400,000). Bedrooms (3). Bath (2.5). Pets ().  Parking (). Time Priod (6-9 months).</v>
      </c>
      <c r="BG54" s="18"/>
      <c r="BH54" s="18"/>
      <c r="BI54" s="18"/>
      <c r="BJ54" s="18"/>
      <c r="BK54" s="18"/>
      <c r="BL54" s="18"/>
      <c r="BM54" s="18"/>
      <c r="BN54" s="18"/>
      <c r="BO54" s="18"/>
      <c r="BP54" s="18"/>
      <c r="BQ54" s="18"/>
      <c r="BR54" s="18"/>
      <c r="BS54" s="18"/>
      <c r="BT54" s="18"/>
    </row>
    <row r="55">
      <c r="A55" s="33">
        <v>41956.52639212963</v>
      </c>
      <c r="B55" s="18" t="s">
        <v>1652</v>
      </c>
      <c r="C55" s="18" t="s">
        <v>1653</v>
      </c>
      <c r="D55" s="18" t="s">
        <v>1654</v>
      </c>
      <c r="E55" s="18" t="s">
        <v>1656</v>
      </c>
      <c r="F55" s="18" t="s">
        <v>74</v>
      </c>
      <c r="G55" s="18" t="s">
        <v>82</v>
      </c>
      <c r="H55" s="18" t="s">
        <v>77</v>
      </c>
      <c r="I55" s="18" t="s">
        <v>1658</v>
      </c>
      <c r="J55" s="18" t="s">
        <v>1660</v>
      </c>
      <c r="K55" s="85">
        <v>0.2</v>
      </c>
      <c r="L55" s="34">
        <v>2.0</v>
      </c>
      <c r="M55" s="34">
        <v>1.5</v>
      </c>
      <c r="N55" s="110">
        <v>60.0</v>
      </c>
      <c r="O55" s="18" t="s">
        <v>493</v>
      </c>
      <c r="P55" s="37"/>
      <c r="Q55" s="37"/>
      <c r="R55" s="37"/>
      <c r="S55" s="37"/>
      <c r="T55" s="37"/>
      <c r="U55" s="18" t="s">
        <v>1662</v>
      </c>
      <c r="V55" s="37"/>
      <c r="W55" s="37"/>
      <c r="X55" s="37"/>
      <c r="Y55" s="18"/>
      <c r="Z55" s="18"/>
      <c r="AA55" s="37"/>
      <c r="AB55" s="37"/>
      <c r="AC55" s="37"/>
      <c r="AD55" s="37"/>
      <c r="AE55" s="37"/>
      <c r="AF55" s="37"/>
      <c r="AG55" s="37"/>
      <c r="AH55" s="18" t="s">
        <v>171</v>
      </c>
      <c r="AI55" s="37"/>
      <c r="AJ55" s="37"/>
      <c r="AK55" s="37"/>
      <c r="AL55" s="18" t="s">
        <v>61</v>
      </c>
      <c r="AM55" s="37"/>
      <c r="AN55" s="18" t="s">
        <v>1664</v>
      </c>
      <c r="AO55" s="37"/>
      <c r="AP55" s="18"/>
      <c r="AQ55" s="18" t="s">
        <v>433</v>
      </c>
      <c r="AR55" s="37"/>
      <c r="AS55" s="18"/>
      <c r="AT55" s="18"/>
      <c r="AU55" s="18"/>
      <c r="AV55" s="18"/>
      <c r="AW55" s="18"/>
      <c r="AX55" s="18"/>
      <c r="AY55" s="18"/>
      <c r="AZ55" s="72" t="str">
        <f t="shared" si="3"/>
        <v>Lives in (). Wants to (Buying) to (Moving within the city). Maybe here (Bowmanville, North Center, Ravenswood). Time Priod (6-9 months)</v>
      </c>
      <c r="BA55" s="18" t="s">
        <v>69</v>
      </c>
      <c r="BB55" s="18" t="s">
        <v>1665</v>
      </c>
      <c r="BC55" s="18"/>
      <c r="BD55" s="18" t="s">
        <v>142</v>
      </c>
      <c r="BE55" s="18"/>
      <c r="BF55" s="22" t="str">
        <f t="shared" si="1"/>
        <v>Goal (Buying). Home Type (Single Family Home). Monthly Budget (1700 (changed from 1500))(). Price (275000 - 325000). Bedrooms (2). Bath (1.5). Pets ().  Parking (). Time Priod (6-9 months).</v>
      </c>
      <c r="BG55" s="18"/>
      <c r="BH55" s="18"/>
      <c r="BI55" s="18"/>
      <c r="BJ55" s="18"/>
      <c r="BK55" s="18"/>
      <c r="BL55" s="18"/>
      <c r="BM55" s="18"/>
      <c r="BN55" s="18"/>
      <c r="BO55" s="18"/>
      <c r="BP55" s="18"/>
      <c r="BQ55" s="18"/>
      <c r="BR55" s="18"/>
      <c r="BS55" s="18"/>
      <c r="BT55" s="18"/>
    </row>
    <row r="56" hidden="1">
      <c r="A56" s="33">
        <v>41956.57105423611</v>
      </c>
      <c r="B56" s="18" t="s">
        <v>1667</v>
      </c>
      <c r="C56" s="18" t="s">
        <v>1668</v>
      </c>
      <c r="D56" s="18" t="s">
        <v>1669</v>
      </c>
      <c r="E56" s="37"/>
      <c r="F56" s="18" t="s">
        <v>51</v>
      </c>
      <c r="G56" s="18" t="s">
        <v>58</v>
      </c>
      <c r="H56" s="18" t="s">
        <v>491</v>
      </c>
      <c r="I56" s="37"/>
      <c r="J56" s="37"/>
      <c r="K56" s="37"/>
      <c r="L56" s="34">
        <v>3.0</v>
      </c>
      <c r="M56" s="34">
        <v>1.5</v>
      </c>
      <c r="N56" s="110">
        <v>30.0</v>
      </c>
      <c r="O56" s="18" t="s">
        <v>1671</v>
      </c>
      <c r="P56" s="18" t="s">
        <v>569</v>
      </c>
      <c r="Q56" s="37"/>
      <c r="R56" s="37"/>
      <c r="S56" s="18" t="s">
        <v>87</v>
      </c>
      <c r="T56" s="18" t="s">
        <v>88</v>
      </c>
      <c r="U56" s="18" t="s">
        <v>1672</v>
      </c>
      <c r="V56" s="37"/>
      <c r="W56" s="37"/>
      <c r="X56" s="37"/>
      <c r="Y56" s="18" t="s">
        <v>1674</v>
      </c>
      <c r="Z56" s="18" t="s">
        <v>91</v>
      </c>
      <c r="AA56" s="34">
        <v>4.0</v>
      </c>
      <c r="AB56" s="34">
        <v>5.0</v>
      </c>
      <c r="AC56" s="34">
        <v>4.0</v>
      </c>
      <c r="AD56" s="34">
        <v>4.0</v>
      </c>
      <c r="AE56" s="37"/>
      <c r="AF56" s="18" t="s">
        <v>1675</v>
      </c>
      <c r="AG56" s="37"/>
      <c r="AH56" s="18" t="s">
        <v>374</v>
      </c>
      <c r="AI56" s="34">
        <v>2500.0</v>
      </c>
      <c r="AJ56" s="18" t="s">
        <v>86</v>
      </c>
      <c r="AK56" s="18" t="s">
        <v>1090</v>
      </c>
      <c r="AL56" s="37"/>
      <c r="AM56" s="18" t="s">
        <v>86</v>
      </c>
      <c r="AN56" s="18" t="s">
        <v>431</v>
      </c>
      <c r="AO56" s="37"/>
      <c r="AP56" s="18" t="s">
        <v>1680</v>
      </c>
      <c r="AQ56" s="18" t="s">
        <v>433</v>
      </c>
      <c r="AR56" s="18" t="s">
        <v>824</v>
      </c>
      <c r="AS56" s="18"/>
      <c r="AT56" s="18"/>
      <c r="AU56" s="18"/>
      <c r="AV56" s="18"/>
      <c r="AW56" s="18"/>
      <c r="AX56" s="18"/>
      <c r="AY56" s="18"/>
      <c r="AZ56" s="72" t="str">
        <f t="shared" si="3"/>
        <v>Lives in (Philadelphia, PA suburb). Wants to (Renting) to (Relocating from outside the area). Maybe here (Oak Park, Beverly, Edgewater). Time Priod (6-9 months)</v>
      </c>
      <c r="BA56" s="18" t="s">
        <v>69</v>
      </c>
      <c r="BB56" s="18" t="s">
        <v>1684</v>
      </c>
      <c r="BC56" s="18"/>
      <c r="BD56" s="18" t="s">
        <v>142</v>
      </c>
      <c r="BE56" s="18"/>
      <c r="BF56" s="22" t="str">
        <f t="shared" si="1"/>
        <v>Goal (Renting). Home Type (Townhome). Monthly Budget ()(2500). Price (). Bedrooms (3). Bath (1.5). Pets (Yes).  Parking (). Time Priod (6-9 months).</v>
      </c>
      <c r="BG56" s="18"/>
      <c r="BH56" s="18"/>
      <c r="BI56" s="18"/>
      <c r="BJ56" s="18"/>
      <c r="BK56" s="18"/>
      <c r="BL56" s="18"/>
      <c r="BM56" s="18"/>
      <c r="BN56" s="18"/>
      <c r="BO56" s="18"/>
      <c r="BP56" s="18"/>
      <c r="BQ56" s="18"/>
      <c r="BR56" s="18"/>
      <c r="BS56" s="18"/>
      <c r="BT56" s="18"/>
    </row>
    <row r="57">
      <c r="A57" s="33">
        <v>41956.59479063658</v>
      </c>
      <c r="B57" s="18" t="s">
        <v>1687</v>
      </c>
      <c r="C57" s="18" t="s">
        <v>1688</v>
      </c>
      <c r="D57" s="18" t="s">
        <v>1689</v>
      </c>
      <c r="E57" s="34">
        <v>9.134265932E9</v>
      </c>
      <c r="F57" s="18" t="s">
        <v>1690</v>
      </c>
      <c r="G57" s="18" t="s">
        <v>82</v>
      </c>
      <c r="H57" s="18" t="s">
        <v>77</v>
      </c>
      <c r="I57" s="34">
        <v>300000.0</v>
      </c>
      <c r="J57" s="34">
        <v>2000.0</v>
      </c>
      <c r="K57" s="85">
        <v>0.2</v>
      </c>
      <c r="L57" s="34">
        <v>3.0</v>
      </c>
      <c r="M57" s="34">
        <v>2.0</v>
      </c>
      <c r="N57" s="110">
        <v>60.0</v>
      </c>
      <c r="O57" s="34">
        <v>60611.0</v>
      </c>
      <c r="P57" s="18" t="s">
        <v>1691</v>
      </c>
      <c r="Q57" s="18"/>
      <c r="R57" s="18"/>
      <c r="S57" s="18" t="s">
        <v>87</v>
      </c>
      <c r="T57" s="18" t="s">
        <v>88</v>
      </c>
      <c r="U57" s="18"/>
      <c r="V57" s="18"/>
      <c r="W57" s="18"/>
      <c r="X57" s="18"/>
      <c r="Y57" s="18" t="s">
        <v>1692</v>
      </c>
      <c r="Z57" s="18" t="s">
        <v>108</v>
      </c>
      <c r="AA57" s="34">
        <v>3.0</v>
      </c>
      <c r="AB57" s="34">
        <v>3.0</v>
      </c>
      <c r="AC57" s="34">
        <v>5.0</v>
      </c>
      <c r="AD57" s="34">
        <v>3.0</v>
      </c>
      <c r="AE57" s="18"/>
      <c r="AF57" s="18" t="s">
        <v>129</v>
      </c>
      <c r="AG57" s="18"/>
      <c r="AH57" s="18" t="s">
        <v>374</v>
      </c>
      <c r="AI57" s="18"/>
      <c r="AJ57" s="18"/>
      <c r="AK57" s="18"/>
      <c r="AL57" s="18" t="s">
        <v>86</v>
      </c>
      <c r="AM57" s="18"/>
      <c r="AN57" s="18" t="s">
        <v>1693</v>
      </c>
      <c r="AO57" s="18"/>
      <c r="AP57" s="18" t="s">
        <v>1694</v>
      </c>
      <c r="AQ57" s="18" t="s">
        <v>433</v>
      </c>
      <c r="AR57" s="18" t="s">
        <v>749</v>
      </c>
      <c r="AS57" s="18" t="s">
        <v>1695</v>
      </c>
      <c r="AT57" s="18"/>
      <c r="AU57" s="18"/>
      <c r="AV57" s="18"/>
      <c r="AW57" s="18"/>
      <c r="AX57" s="18"/>
      <c r="AY57" s="18"/>
      <c r="AZ57" s="72" t="str">
        <f t="shared" si="3"/>
        <v>Lives in (Edgewater). Wants to (Buying) to (Near Chicago Area or Within). Maybe here (). Time Priod (6-9 months)</v>
      </c>
      <c r="BA57" s="18" t="s">
        <v>94</v>
      </c>
      <c r="BB57" s="28" t="s">
        <v>751</v>
      </c>
      <c r="BC57" s="18"/>
      <c r="BD57" s="18" t="s">
        <v>142</v>
      </c>
      <c r="BE57" s="18"/>
      <c r="BF57" s="22" t="str">
        <f t="shared" si="1"/>
        <v>Goal (Buying). Home Type (Single Family Home). Monthly Budget (2000)(). Price (300000). Bedrooms (3). Bath (2). Pets ().  Parking (). Time Priod (6-9 months).</v>
      </c>
      <c r="BG57" s="18"/>
      <c r="BH57" s="18"/>
      <c r="BI57" s="18"/>
      <c r="BJ57" s="18"/>
      <c r="BK57" s="18"/>
      <c r="BL57" s="18"/>
      <c r="BM57" s="18"/>
      <c r="BN57" s="18"/>
      <c r="BO57" s="18"/>
      <c r="BP57" s="18"/>
      <c r="BQ57" s="18"/>
      <c r="BR57" s="18"/>
      <c r="BS57" s="18"/>
      <c r="BT57" s="18"/>
    </row>
    <row r="58" hidden="1">
      <c r="A58" s="33">
        <v>41956.83650513889</v>
      </c>
      <c r="B58" s="18" t="s">
        <v>1698</v>
      </c>
      <c r="C58" s="18" t="s">
        <v>1700</v>
      </c>
      <c r="D58" s="18" t="s">
        <v>1701</v>
      </c>
      <c r="E58" s="37"/>
      <c r="F58" s="18" t="s">
        <v>51</v>
      </c>
      <c r="G58" s="18" t="s">
        <v>58</v>
      </c>
      <c r="H58" s="18" t="s">
        <v>53</v>
      </c>
      <c r="I58" s="37"/>
      <c r="J58" s="37"/>
      <c r="K58" s="37"/>
      <c r="L58" s="34">
        <v>1.0</v>
      </c>
      <c r="M58" s="34">
        <v>1.0</v>
      </c>
      <c r="N58" s="110">
        <v>30.0</v>
      </c>
      <c r="O58" s="34">
        <v>60614.0</v>
      </c>
      <c r="P58" s="37"/>
      <c r="Q58" s="37"/>
      <c r="R58" s="37"/>
      <c r="S58" s="37"/>
      <c r="T58" s="37"/>
      <c r="U58" s="37"/>
      <c r="V58" s="37"/>
      <c r="W58" s="37"/>
      <c r="X58" s="37"/>
      <c r="Y58" s="18" t="s">
        <v>814</v>
      </c>
      <c r="Z58" s="18" t="s">
        <v>108</v>
      </c>
      <c r="AA58" s="34">
        <v>5.0</v>
      </c>
      <c r="AB58" s="34">
        <v>1.0</v>
      </c>
      <c r="AC58" s="34">
        <v>3.0</v>
      </c>
      <c r="AD58" s="34">
        <v>3.0</v>
      </c>
      <c r="AE58" s="37"/>
      <c r="AF58" s="18" t="s">
        <v>1707</v>
      </c>
      <c r="AG58" s="37"/>
      <c r="AH58" s="18" t="s">
        <v>374</v>
      </c>
      <c r="AI58" s="34">
        <v>600.0</v>
      </c>
      <c r="AJ58" s="18" t="s">
        <v>61</v>
      </c>
      <c r="AK58" s="37"/>
      <c r="AL58" s="37"/>
      <c r="AM58" s="18" t="s">
        <v>61</v>
      </c>
      <c r="AN58" s="18" t="s">
        <v>431</v>
      </c>
      <c r="AO58" s="37"/>
      <c r="AP58" s="18" t="s">
        <v>1709</v>
      </c>
      <c r="AQ58" s="18" t="s">
        <v>748</v>
      </c>
      <c r="AR58" s="18" t="s">
        <v>749</v>
      </c>
      <c r="AS58" s="18" t="s">
        <v>1710</v>
      </c>
      <c r="AT58" s="18"/>
      <c r="AU58" s="18"/>
      <c r="AV58" s="18"/>
      <c r="AW58" s="18"/>
      <c r="AX58" s="18"/>
      <c r="AY58" s="18"/>
      <c r="AZ58" s="72" t="str">
        <f t="shared" si="3"/>
        <v>Lives in (I live out of state in a rural area. Elk Rapids, MI. I do have experience in suburban areas and would like to live in an urban area.). Wants to (Renting) to (Relocating from outside the area). Maybe here (). Time Priod (9 months +)</v>
      </c>
      <c r="BA58" s="18" t="s">
        <v>69</v>
      </c>
      <c r="BB58" s="18" t="s">
        <v>1712</v>
      </c>
      <c r="BC58" s="18"/>
      <c r="BD58" s="18" t="s">
        <v>142</v>
      </c>
      <c r="BE58" s="18"/>
      <c r="BF58" s="22" t="str">
        <f t="shared" si="1"/>
        <v>Goal (Renting). Home Type (Condominium/Apartment). Monthly Budget ()(600). Price (). Bedrooms (1). Bath (1). Pets (No).  Parking (). Time Priod (9 months +).</v>
      </c>
      <c r="BG58" s="18"/>
      <c r="BH58" s="18"/>
      <c r="BI58" s="18"/>
      <c r="BJ58" s="18"/>
      <c r="BK58" s="18"/>
      <c r="BL58" s="18"/>
      <c r="BM58" s="18"/>
      <c r="BN58" s="18"/>
      <c r="BO58" s="18"/>
      <c r="BP58" s="18"/>
      <c r="BQ58" s="18"/>
      <c r="BR58" s="18"/>
      <c r="BS58" s="18"/>
      <c r="BT58" s="18"/>
    </row>
    <row r="59" hidden="1">
      <c r="A59" s="33">
        <v>41957.65001908565</v>
      </c>
      <c r="B59" s="18" t="s">
        <v>1714</v>
      </c>
      <c r="C59" s="18" t="s">
        <v>1715</v>
      </c>
      <c r="D59" s="18" t="s">
        <v>1716</v>
      </c>
      <c r="E59" s="18" t="s">
        <v>1717</v>
      </c>
      <c r="F59" s="18" t="s">
        <v>74</v>
      </c>
      <c r="G59" s="18" t="s">
        <v>58</v>
      </c>
      <c r="H59" s="18" t="s">
        <v>53</v>
      </c>
      <c r="I59" s="37"/>
      <c r="J59" s="37"/>
      <c r="K59" s="37"/>
      <c r="L59" s="34">
        <v>2.0</v>
      </c>
      <c r="M59" s="34">
        <v>1.5</v>
      </c>
      <c r="N59" s="69" t="s">
        <v>1718</v>
      </c>
      <c r="O59" s="18" t="s">
        <v>1719</v>
      </c>
      <c r="P59" s="18" t="s">
        <v>1719</v>
      </c>
      <c r="Q59" s="37"/>
      <c r="R59" s="37"/>
      <c r="S59" s="37"/>
      <c r="T59" s="37"/>
      <c r="U59" s="18" t="s">
        <v>1721</v>
      </c>
      <c r="V59" s="37"/>
      <c r="W59" s="37"/>
      <c r="X59" s="37"/>
      <c r="Y59" s="18" t="s">
        <v>1724</v>
      </c>
      <c r="Z59" s="18" t="s">
        <v>108</v>
      </c>
      <c r="AA59" s="34">
        <v>4.0</v>
      </c>
      <c r="AB59" s="34">
        <v>3.0</v>
      </c>
      <c r="AC59" s="34">
        <v>4.0</v>
      </c>
      <c r="AD59" s="34">
        <v>4.0</v>
      </c>
      <c r="AE59" s="37"/>
      <c r="AF59" s="18" t="s">
        <v>911</v>
      </c>
      <c r="AG59" s="37"/>
      <c r="AH59" s="18" t="s">
        <v>374</v>
      </c>
      <c r="AI59" s="34">
        <v>2500.0</v>
      </c>
      <c r="AJ59" s="18" t="s">
        <v>86</v>
      </c>
      <c r="AK59" s="18" t="s">
        <v>1090</v>
      </c>
      <c r="AL59" s="37"/>
      <c r="AM59" s="18" t="s">
        <v>61</v>
      </c>
      <c r="AN59" s="18" t="s">
        <v>1172</v>
      </c>
      <c r="AO59" s="37"/>
      <c r="AP59" s="18" t="s">
        <v>1726</v>
      </c>
      <c r="AQ59" s="18" t="s">
        <v>433</v>
      </c>
      <c r="AR59" s="18" t="s">
        <v>824</v>
      </c>
      <c r="AS59" s="18" t="s">
        <v>1485</v>
      </c>
      <c r="AT59" s="18"/>
      <c r="AU59" s="18"/>
      <c r="AV59" s="18"/>
      <c r="AW59" s="18"/>
      <c r="AX59" s="18"/>
      <c r="AY59" s="18"/>
      <c r="AZ59" s="72" t="str">
        <f t="shared" si="3"/>
        <v>Lives in (Wicker Park). Wants to (Renting) to (Moving within the city). Maybe here (Wicker Park, Bucktown, Andersonville). Time Priod (6-9 months)</v>
      </c>
      <c r="BA59" s="18" t="s">
        <v>69</v>
      </c>
      <c r="BB59" s="18" t="s">
        <v>1729</v>
      </c>
      <c r="BC59" s="18" t="s">
        <v>1730</v>
      </c>
      <c r="BD59" s="18" t="s">
        <v>1372</v>
      </c>
      <c r="BE59" s="18" t="s">
        <v>86</v>
      </c>
      <c r="BF59" s="22" t="str">
        <f t="shared" si="1"/>
        <v>Goal (Renting). Home Type (Condominium/Apartment). Monthly Budget ()(2500). Price (). Bedrooms (2). Bath (1.5). Pets (Yes).  Parking (). Time Priod (6-9 months).</v>
      </c>
      <c r="BG59" s="18" t="s">
        <v>1731</v>
      </c>
      <c r="BH59" s="18" t="s">
        <v>1447</v>
      </c>
      <c r="BI59" s="18" t="s">
        <v>1732</v>
      </c>
      <c r="BJ59" s="18"/>
      <c r="BK59" s="18"/>
      <c r="BL59" s="18"/>
      <c r="BM59" s="18"/>
      <c r="BN59" s="18"/>
      <c r="BO59" s="18"/>
      <c r="BP59" s="18"/>
      <c r="BQ59" s="18"/>
      <c r="BR59" s="18"/>
      <c r="BS59" s="18"/>
      <c r="BT59" s="18"/>
    </row>
    <row r="60">
      <c r="A60" s="33">
        <v>41958.94304789352</v>
      </c>
      <c r="B60" s="18" t="s">
        <v>1733</v>
      </c>
      <c r="C60" s="18" t="s">
        <v>1734</v>
      </c>
      <c r="D60" s="18" t="s">
        <v>1736</v>
      </c>
      <c r="E60" s="34">
        <v>7.737805326E9</v>
      </c>
      <c r="F60" s="18" t="s">
        <v>434</v>
      </c>
      <c r="G60" s="18" t="s">
        <v>82</v>
      </c>
      <c r="H60" s="18" t="s">
        <v>77</v>
      </c>
      <c r="I60" s="18" t="s">
        <v>1737</v>
      </c>
      <c r="J60" s="34">
        <v>3300.0</v>
      </c>
      <c r="K60" s="85">
        <v>0.1</v>
      </c>
      <c r="L60" s="34">
        <v>4.0</v>
      </c>
      <c r="M60" s="34">
        <v>2.0</v>
      </c>
      <c r="N60" s="110">
        <v>45.0</v>
      </c>
      <c r="O60" s="34">
        <v>60654.0</v>
      </c>
      <c r="P60" s="18"/>
      <c r="Q60" s="18"/>
      <c r="R60" s="18"/>
      <c r="S60" s="18" t="s">
        <v>150</v>
      </c>
      <c r="T60" s="18" t="s">
        <v>88</v>
      </c>
      <c r="U60" s="18"/>
      <c r="V60" s="18"/>
      <c r="W60" s="18"/>
      <c r="X60" s="18"/>
      <c r="Y60" s="18" t="s">
        <v>1738</v>
      </c>
      <c r="Z60" s="18" t="s">
        <v>108</v>
      </c>
      <c r="AA60" s="34">
        <v>2.0</v>
      </c>
      <c r="AB60" s="34">
        <v>5.0</v>
      </c>
      <c r="AC60" s="34">
        <v>4.0</v>
      </c>
      <c r="AD60" s="34">
        <v>5.0</v>
      </c>
      <c r="AE60" s="18"/>
      <c r="AF60" s="18" t="s">
        <v>1739</v>
      </c>
      <c r="AG60" s="18"/>
      <c r="AH60" s="18" t="s">
        <v>374</v>
      </c>
      <c r="AI60" s="18"/>
      <c r="AJ60" s="18"/>
      <c r="AK60" s="18"/>
      <c r="AL60" s="18" t="s">
        <v>86</v>
      </c>
      <c r="AM60" s="18"/>
      <c r="AN60" s="18" t="s">
        <v>1172</v>
      </c>
      <c r="AO60" s="18"/>
      <c r="AP60" s="18" t="s">
        <v>1740</v>
      </c>
      <c r="AQ60" s="18" t="s">
        <v>748</v>
      </c>
      <c r="AR60" s="18" t="s">
        <v>824</v>
      </c>
      <c r="AS60" s="18" t="s">
        <v>1742</v>
      </c>
      <c r="AT60" s="18"/>
      <c r="AU60" s="18"/>
      <c r="AV60" s="18"/>
      <c r="AW60" s="18"/>
      <c r="AX60" s="18"/>
      <c r="AY60" s="18"/>
      <c r="AZ60" s="72" t="str">
        <f t="shared" si="3"/>
        <v>Lives in (Oak lawn ). Wants to (Buying) to (Moving from suburb to suburb). Maybe here (). Time Priod (9 months +)</v>
      </c>
      <c r="BA60" s="18" t="s">
        <v>94</v>
      </c>
      <c r="BB60" s="18" t="s">
        <v>1743</v>
      </c>
      <c r="BC60" s="18"/>
      <c r="BD60" s="18" t="s">
        <v>142</v>
      </c>
      <c r="BE60" s="18"/>
      <c r="BF60" s="22" t="str">
        <f t="shared" si="1"/>
        <v>Goal (Buying). Home Type (Single Family Home). Monthly Budget (3300)(). Price (450,000-600,000). Bedrooms (4). Bath (2). Pets ().  Parking (). Time Priod (9 months +).</v>
      </c>
      <c r="BG60" s="18"/>
      <c r="BH60" s="18"/>
      <c r="BI60" s="18"/>
      <c r="BJ60" s="18"/>
      <c r="BK60" s="18"/>
      <c r="BL60" s="18"/>
      <c r="BM60" s="18"/>
      <c r="BN60" s="18"/>
      <c r="BO60" s="18"/>
      <c r="BP60" s="18"/>
      <c r="BQ60" s="18"/>
      <c r="BR60" s="18"/>
      <c r="BS60" s="18"/>
      <c r="BT60" s="18"/>
    </row>
    <row r="61" hidden="1">
      <c r="A61" s="33">
        <v>41959.35636645833</v>
      </c>
      <c r="B61" s="18" t="s">
        <v>1750</v>
      </c>
      <c r="C61" s="18" t="s">
        <v>1751</v>
      </c>
      <c r="D61" s="18" t="s">
        <v>1752</v>
      </c>
      <c r="E61" s="34">
        <v>7.737931518E9</v>
      </c>
      <c r="F61" s="18" t="s">
        <v>74</v>
      </c>
      <c r="G61" s="18" t="s">
        <v>58</v>
      </c>
      <c r="H61" s="18" t="s">
        <v>53</v>
      </c>
      <c r="I61" s="37"/>
      <c r="J61" s="37"/>
      <c r="K61" s="37"/>
      <c r="L61" s="34">
        <v>2.0</v>
      </c>
      <c r="M61" s="34">
        <v>1.5</v>
      </c>
      <c r="N61" s="110">
        <v>40.0</v>
      </c>
      <c r="O61" s="18" t="s">
        <v>1753</v>
      </c>
      <c r="P61" s="18" t="s">
        <v>1754</v>
      </c>
      <c r="Q61" s="37"/>
      <c r="R61" s="37"/>
      <c r="S61" s="37"/>
      <c r="T61" s="37"/>
      <c r="U61" s="18" t="s">
        <v>129</v>
      </c>
      <c r="V61" s="37"/>
      <c r="W61" s="37"/>
      <c r="X61" s="37"/>
      <c r="Y61" s="18" t="s">
        <v>1756</v>
      </c>
      <c r="Z61" s="18"/>
      <c r="AA61" s="34">
        <v>4.0</v>
      </c>
      <c r="AB61" s="34">
        <v>4.0</v>
      </c>
      <c r="AC61" s="34">
        <v>4.0</v>
      </c>
      <c r="AD61" s="34">
        <v>4.0</v>
      </c>
      <c r="AE61" s="37"/>
      <c r="AF61" s="18" t="s">
        <v>129</v>
      </c>
      <c r="AG61" s="37"/>
      <c r="AH61" s="18" t="s">
        <v>374</v>
      </c>
      <c r="AI61" s="34">
        <v>1500.0</v>
      </c>
      <c r="AJ61" s="18" t="s">
        <v>86</v>
      </c>
      <c r="AK61" s="18" t="s">
        <v>591</v>
      </c>
      <c r="AL61" s="37"/>
      <c r="AM61" s="18" t="s">
        <v>61</v>
      </c>
      <c r="AN61" s="18" t="s">
        <v>1758</v>
      </c>
      <c r="AO61" s="37"/>
      <c r="AP61" s="18" t="s">
        <v>1759</v>
      </c>
      <c r="AQ61" s="18" t="s">
        <v>433</v>
      </c>
      <c r="AR61" s="37"/>
      <c r="AS61" s="18" t="s">
        <v>1742</v>
      </c>
      <c r="AT61" s="18"/>
      <c r="AU61" s="18"/>
      <c r="AV61" s="18"/>
      <c r="AW61" s="18"/>
      <c r="AX61" s="18"/>
      <c r="AY61" s="18"/>
      <c r="AZ61" s="72" t="str">
        <f t="shared" si="3"/>
        <v>Lives in (Edgewater). Wants to (Renting) to (Moving within the city). Maybe here (Edgewater). Time Priod (6-9 months)</v>
      </c>
      <c r="BA61" s="18" t="s">
        <v>69</v>
      </c>
      <c r="BB61" s="18" t="s">
        <v>1761</v>
      </c>
      <c r="BC61" s="18"/>
      <c r="BD61" s="18" t="s">
        <v>142</v>
      </c>
      <c r="BE61" s="18"/>
      <c r="BF61" s="22" t="str">
        <f t="shared" si="1"/>
        <v>Goal (Renting). Home Type (Condominium/Apartment). Monthly Budget ()(1500). Price (). Bedrooms (2). Bath (1.5). Pets (Yes).  Parking (). Time Priod (6-9 months).</v>
      </c>
      <c r="BG61" s="18"/>
      <c r="BH61" s="18"/>
      <c r="BI61" s="18"/>
      <c r="BJ61" s="18"/>
      <c r="BK61" s="18"/>
      <c r="BL61" s="18"/>
      <c r="BM61" s="18"/>
      <c r="BN61" s="18"/>
      <c r="BO61" s="18"/>
      <c r="BP61" s="18"/>
      <c r="BQ61" s="18"/>
      <c r="BR61" s="18"/>
      <c r="BS61" s="18"/>
      <c r="BT61" s="18"/>
    </row>
    <row r="62">
      <c r="A62" s="33">
        <v>41959.36099587963</v>
      </c>
      <c r="B62" s="18" t="s">
        <v>887</v>
      </c>
      <c r="C62" s="18" t="s">
        <v>1763</v>
      </c>
      <c r="D62" s="18" t="s">
        <v>1764</v>
      </c>
      <c r="E62" s="18"/>
      <c r="F62" s="18" t="s">
        <v>490</v>
      </c>
      <c r="G62" s="18" t="s">
        <v>82</v>
      </c>
      <c r="H62" s="18" t="s">
        <v>77</v>
      </c>
      <c r="I62" s="18" t="s">
        <v>1766</v>
      </c>
      <c r="J62" s="89">
        <v>2200.0</v>
      </c>
      <c r="K62" s="85">
        <v>0.2</v>
      </c>
      <c r="L62" s="34">
        <v>3.0</v>
      </c>
      <c r="M62" s="34">
        <v>2.0</v>
      </c>
      <c r="N62" s="110">
        <v>60.0</v>
      </c>
      <c r="O62" s="34">
        <v>60523.0</v>
      </c>
      <c r="P62" s="34">
        <v>60654.0</v>
      </c>
      <c r="Q62" s="18"/>
      <c r="R62" s="18"/>
      <c r="S62" s="18" t="s">
        <v>652</v>
      </c>
      <c r="T62" s="18" t="s">
        <v>88</v>
      </c>
      <c r="U62" s="18"/>
      <c r="V62" s="18"/>
      <c r="W62" s="18"/>
      <c r="X62" s="18"/>
      <c r="Y62" s="18" t="s">
        <v>1170</v>
      </c>
      <c r="Z62" s="18" t="s">
        <v>91</v>
      </c>
      <c r="AA62" s="34">
        <v>3.0</v>
      </c>
      <c r="AB62" s="34">
        <v>3.0</v>
      </c>
      <c r="AC62" s="34">
        <v>4.0</v>
      </c>
      <c r="AD62" s="34">
        <v>2.0</v>
      </c>
      <c r="AE62" s="18"/>
      <c r="AF62" s="18" t="s">
        <v>1770</v>
      </c>
      <c r="AG62" s="18"/>
      <c r="AH62" s="18" t="s">
        <v>374</v>
      </c>
      <c r="AI62" s="18"/>
      <c r="AJ62" s="18"/>
      <c r="AK62" s="18"/>
      <c r="AL62" s="18" t="s">
        <v>86</v>
      </c>
      <c r="AM62" s="18"/>
      <c r="AN62" s="18" t="s">
        <v>662</v>
      </c>
      <c r="AO62" s="18"/>
      <c r="AP62" s="18" t="s">
        <v>1771</v>
      </c>
      <c r="AQ62" s="18" t="s">
        <v>382</v>
      </c>
      <c r="AR62" s="18" t="s">
        <v>824</v>
      </c>
      <c r="AS62" s="18" t="s">
        <v>1773</v>
      </c>
      <c r="AT62" s="18"/>
      <c r="AU62" s="18"/>
      <c r="AV62" s="18"/>
      <c r="AW62" s="18"/>
      <c r="AX62" s="18"/>
      <c r="AY62" s="18"/>
      <c r="AZ62" s="72" t="str">
        <f t="shared" si="3"/>
        <v>Lives in (Roscoe Village, West Lakeview). Wants to (Buying) to (Moving from the city to the suburbs). Maybe here (). Time Priod (3-6 months)</v>
      </c>
      <c r="BA62" s="18" t="s">
        <v>94</v>
      </c>
      <c r="BB62" s="18" t="s">
        <v>1743</v>
      </c>
      <c r="BC62" s="18"/>
      <c r="BD62" s="18" t="s">
        <v>142</v>
      </c>
      <c r="BE62" s="18"/>
      <c r="BF62" s="22" t="str">
        <f t="shared" si="1"/>
        <v>Goal (Buying). Home Type (Single Family Home). Monthly Budget (2200)(). Price (300,000-400,000). Bedrooms (3). Bath (2). Pets ().  Parking (). Time Priod (3-6 months).</v>
      </c>
      <c r="BG62" s="18"/>
      <c r="BH62" s="18"/>
      <c r="BI62" s="18"/>
      <c r="BJ62" s="18"/>
      <c r="BK62" s="18"/>
      <c r="BL62" s="18"/>
      <c r="BM62" s="18"/>
      <c r="BN62" s="18"/>
      <c r="BO62" s="18"/>
      <c r="BP62" s="18"/>
      <c r="BQ62" s="18"/>
      <c r="BR62" s="18"/>
      <c r="BS62" s="18"/>
      <c r="BT62" s="18"/>
    </row>
    <row r="63" hidden="1">
      <c r="A63" s="33">
        <v>41959.521196076385</v>
      </c>
      <c r="B63" s="18" t="s">
        <v>1775</v>
      </c>
      <c r="C63" s="18" t="s">
        <v>1776</v>
      </c>
      <c r="D63" s="18" t="s">
        <v>1778</v>
      </c>
      <c r="E63" s="34">
        <v>7.885731791E9</v>
      </c>
      <c r="F63" s="18" t="s">
        <v>51</v>
      </c>
      <c r="G63" s="18" t="s">
        <v>58</v>
      </c>
      <c r="H63" s="18" t="s">
        <v>53</v>
      </c>
      <c r="I63" s="37"/>
      <c r="J63" s="37"/>
      <c r="K63" s="37"/>
      <c r="L63" s="34">
        <v>1.0</v>
      </c>
      <c r="M63" s="34">
        <v>1.0</v>
      </c>
      <c r="N63" s="110">
        <v>20.0</v>
      </c>
      <c r="O63" s="18" t="s">
        <v>1779</v>
      </c>
      <c r="P63" s="37"/>
      <c r="Q63" s="37"/>
      <c r="R63" s="37"/>
      <c r="S63" s="37"/>
      <c r="T63" s="37"/>
      <c r="U63" s="18" t="s">
        <v>495</v>
      </c>
      <c r="V63" s="37"/>
      <c r="W63" s="37"/>
      <c r="X63" s="37"/>
      <c r="Y63" s="18" t="s">
        <v>1781</v>
      </c>
      <c r="Z63" s="18" t="s">
        <v>108</v>
      </c>
      <c r="AA63" s="34">
        <v>3.0</v>
      </c>
      <c r="AB63" s="34">
        <v>3.0</v>
      </c>
      <c r="AC63" s="34">
        <v>4.0</v>
      </c>
      <c r="AD63" s="34">
        <v>5.0</v>
      </c>
      <c r="AE63" s="37"/>
      <c r="AF63" s="18" t="s">
        <v>1783</v>
      </c>
      <c r="AG63" s="37"/>
      <c r="AH63" s="18" t="s">
        <v>374</v>
      </c>
      <c r="AI63" s="34">
        <v>1200.0</v>
      </c>
      <c r="AJ63" s="18" t="s">
        <v>61</v>
      </c>
      <c r="AK63" s="18" t="s">
        <v>527</v>
      </c>
      <c r="AL63" s="37"/>
      <c r="AM63" s="18" t="s">
        <v>61</v>
      </c>
      <c r="AN63" s="18" t="s">
        <v>431</v>
      </c>
      <c r="AO63" s="37"/>
      <c r="AP63" s="18"/>
      <c r="AQ63" s="18" t="s">
        <v>748</v>
      </c>
      <c r="AR63" s="18" t="s">
        <v>749</v>
      </c>
      <c r="AS63" s="18" t="s">
        <v>1787</v>
      </c>
      <c r="AT63" s="18"/>
      <c r="AU63" s="18"/>
      <c r="AV63" s="18"/>
      <c r="AW63" s="18"/>
      <c r="AX63" s="18"/>
      <c r="AY63" s="18"/>
      <c r="AZ63" s="72" t="str">
        <f t="shared" si="3"/>
        <v>Lives in (Nottingham, England). Wants to (Renting) to (Relocating from outside the area). Maybe here (Lincoln Park). Time Priod (9 months +)</v>
      </c>
      <c r="BA63" s="18" t="s">
        <v>69</v>
      </c>
      <c r="BB63" s="18" t="s">
        <v>1793</v>
      </c>
      <c r="BC63" s="18"/>
      <c r="BD63" s="18" t="s">
        <v>1372</v>
      </c>
      <c r="BE63" s="18"/>
      <c r="BF63" s="22" t="str">
        <f t="shared" si="1"/>
        <v>Goal (Renting). Home Type (Condominium/Apartment). Monthly Budget ()(1200). Price (). Bedrooms (1). Bath (1). Pets (No).  Parking (). Time Priod (9 months +).</v>
      </c>
      <c r="BG63" s="18"/>
      <c r="BH63" s="18"/>
      <c r="BI63" s="18"/>
      <c r="BJ63" s="18"/>
      <c r="BK63" s="18"/>
      <c r="BL63" s="18"/>
      <c r="BM63" s="18"/>
      <c r="BN63" s="18"/>
      <c r="BO63" s="18"/>
      <c r="BP63" s="18"/>
      <c r="BQ63" s="18"/>
      <c r="BR63" s="18"/>
      <c r="BS63" s="18"/>
      <c r="BT63" s="18"/>
    </row>
    <row r="64" hidden="1">
      <c r="A64" s="33">
        <v>41959.5295444213</v>
      </c>
      <c r="B64" s="18" t="s">
        <v>1795</v>
      </c>
      <c r="C64" s="18" t="s">
        <v>1796</v>
      </c>
      <c r="D64" s="18" t="s">
        <v>1797</v>
      </c>
      <c r="E64" s="34">
        <v>7.739413096E9</v>
      </c>
      <c r="F64" s="18" t="s">
        <v>74</v>
      </c>
      <c r="G64" s="18" t="s">
        <v>58</v>
      </c>
      <c r="H64" s="18" t="s">
        <v>491</v>
      </c>
      <c r="I64" s="37"/>
      <c r="J64" s="37"/>
      <c r="K64" s="37"/>
      <c r="L64" s="34">
        <v>2.0</v>
      </c>
      <c r="M64" s="34">
        <v>1.5</v>
      </c>
      <c r="N64" s="69" t="s">
        <v>815</v>
      </c>
      <c r="O64" s="18" t="s">
        <v>1799</v>
      </c>
      <c r="P64" s="18" t="s">
        <v>1788</v>
      </c>
      <c r="Q64" s="37"/>
      <c r="R64" s="37"/>
      <c r="S64" s="18" t="s">
        <v>87</v>
      </c>
      <c r="T64" s="18" t="s">
        <v>88</v>
      </c>
      <c r="U64" s="18" t="s">
        <v>1801</v>
      </c>
      <c r="V64" s="37"/>
      <c r="W64" s="37"/>
      <c r="X64" s="37"/>
      <c r="Y64" s="18" t="s">
        <v>879</v>
      </c>
      <c r="Z64" s="37"/>
      <c r="AA64" s="34">
        <v>3.0</v>
      </c>
      <c r="AB64" s="34">
        <v>1.0</v>
      </c>
      <c r="AC64" s="34">
        <v>4.0</v>
      </c>
      <c r="AD64" s="34">
        <v>3.0</v>
      </c>
      <c r="AE64" s="37"/>
      <c r="AF64" s="18" t="s">
        <v>1803</v>
      </c>
      <c r="AG64" s="37"/>
      <c r="AH64" s="18" t="s">
        <v>374</v>
      </c>
      <c r="AI64" s="34">
        <v>1600.0</v>
      </c>
      <c r="AJ64" s="18" t="s">
        <v>61</v>
      </c>
      <c r="AK64" s="18" t="s">
        <v>527</v>
      </c>
      <c r="AL64" s="37"/>
      <c r="AM64" s="18" t="s">
        <v>86</v>
      </c>
      <c r="AN64" s="18" t="s">
        <v>431</v>
      </c>
      <c r="AO64" s="37"/>
      <c r="AP64" s="18" t="s">
        <v>1806</v>
      </c>
      <c r="AQ64" s="18" t="s">
        <v>382</v>
      </c>
      <c r="AR64" s="18" t="s">
        <v>749</v>
      </c>
      <c r="AS64" s="18" t="s">
        <v>1808</v>
      </c>
      <c r="AT64" s="18"/>
      <c r="AU64" s="18"/>
      <c r="AV64" s="18"/>
      <c r="AW64" s="18"/>
      <c r="AX64" s="18"/>
      <c r="AY64" s="18"/>
      <c r="AZ64" s="72" t="str">
        <f t="shared" si="3"/>
        <v>Lives in (Lincoln park). Wants to (Renting) to (Moving within the city). Maybe here (south loop). Time Priod (3-6 months)</v>
      </c>
      <c r="BA64" s="18" t="s">
        <v>69</v>
      </c>
      <c r="BB64" s="18" t="s">
        <v>1812</v>
      </c>
      <c r="BC64" s="18"/>
      <c r="BD64" s="18" t="s">
        <v>1372</v>
      </c>
      <c r="BE64" s="18" t="s">
        <v>86</v>
      </c>
      <c r="BF64" s="22" t="str">
        <f t="shared" si="1"/>
        <v>Goal (Renting). Home Type (Townhome). Monthly Budget ()(1600). Price (). Bedrooms (2). Bath (1.5). Pets (No).  Parking (). Time Priod (3-6 months).</v>
      </c>
      <c r="BG64" s="18"/>
      <c r="BH64" s="18"/>
      <c r="BI64" s="18"/>
      <c r="BJ64" s="18"/>
      <c r="BK64" s="18"/>
      <c r="BL64" s="18"/>
      <c r="BM64" s="18"/>
      <c r="BN64" s="18"/>
      <c r="BO64" s="18"/>
      <c r="BP64" s="18"/>
      <c r="BQ64" s="18"/>
      <c r="BR64" s="18"/>
      <c r="BS64" s="18"/>
      <c r="BT64" s="18"/>
    </row>
    <row r="65" hidden="1">
      <c r="A65" s="33">
        <v>41959.89707760417</v>
      </c>
      <c r="B65" s="18" t="s">
        <v>1813</v>
      </c>
      <c r="C65" s="18" t="s">
        <v>1715</v>
      </c>
      <c r="D65" s="18" t="s">
        <v>1814</v>
      </c>
      <c r="E65" s="37"/>
      <c r="F65" s="18" t="s">
        <v>74</v>
      </c>
      <c r="G65" s="18" t="s">
        <v>58</v>
      </c>
      <c r="H65" s="18" t="s">
        <v>53</v>
      </c>
      <c r="I65" s="37"/>
      <c r="J65" s="37"/>
      <c r="K65" s="37"/>
      <c r="L65" s="34">
        <v>2.0</v>
      </c>
      <c r="M65" s="34">
        <v>2.0</v>
      </c>
      <c r="N65" s="110">
        <v>35.0</v>
      </c>
      <c r="O65" s="18" t="s">
        <v>1815</v>
      </c>
      <c r="P65" s="37"/>
      <c r="Q65" s="37"/>
      <c r="R65" s="37"/>
      <c r="S65" s="37"/>
      <c r="T65" s="37"/>
      <c r="U65" s="37"/>
      <c r="V65" s="37"/>
      <c r="W65" s="37"/>
      <c r="X65" s="37"/>
      <c r="Y65" s="18" t="s">
        <v>1396</v>
      </c>
      <c r="Z65" s="18" t="s">
        <v>108</v>
      </c>
      <c r="AA65" s="34">
        <v>4.0</v>
      </c>
      <c r="AB65" s="34">
        <v>3.0</v>
      </c>
      <c r="AC65" s="34">
        <v>4.0</v>
      </c>
      <c r="AD65" s="34">
        <v>3.0</v>
      </c>
      <c r="AE65" s="37"/>
      <c r="AF65" s="18" t="s">
        <v>495</v>
      </c>
      <c r="AG65" s="37"/>
      <c r="AH65" s="18" t="s">
        <v>374</v>
      </c>
      <c r="AI65" s="34">
        <v>2500.0</v>
      </c>
      <c r="AJ65" s="18" t="s">
        <v>61</v>
      </c>
      <c r="AK65" s="18" t="s">
        <v>527</v>
      </c>
      <c r="AL65" s="37"/>
      <c r="AM65" s="18" t="s">
        <v>61</v>
      </c>
      <c r="AN65" s="18" t="s">
        <v>528</v>
      </c>
      <c r="AO65" s="37"/>
      <c r="AP65" s="18" t="s">
        <v>1816</v>
      </c>
      <c r="AQ65" s="18" t="s">
        <v>382</v>
      </c>
      <c r="AR65" s="18" t="s">
        <v>749</v>
      </c>
      <c r="AS65" s="18" t="s">
        <v>1742</v>
      </c>
      <c r="AT65" s="18"/>
      <c r="AU65" s="18"/>
      <c r="AV65" s="18"/>
      <c r="AW65" s="18"/>
      <c r="AX65" s="18"/>
      <c r="AY65" s="18"/>
      <c r="AZ65" s="72" t="str">
        <f t="shared" si="3"/>
        <v>Lives in (Lincoln Park). Wants to (Renting) to (Moving within the city). Maybe here (). Time Priod (3-6 months)</v>
      </c>
      <c r="BA65" s="18" t="s">
        <v>109</v>
      </c>
      <c r="BB65" s="18" t="s">
        <v>1821</v>
      </c>
      <c r="BC65" s="18" t="s">
        <v>86</v>
      </c>
      <c r="BD65" s="18" t="s">
        <v>1824</v>
      </c>
      <c r="BE65" s="18"/>
      <c r="BF65" s="22" t="str">
        <f t="shared" si="1"/>
        <v>Goal (Renting). Home Type (Condominium/Apartment). Monthly Budget ()(2500). Price (). Bedrooms (2). Bath (2). Pets (No).  Parking (). Time Priod (3-6 months).</v>
      </c>
      <c r="BG65" s="18" t="s">
        <v>128</v>
      </c>
      <c r="BH65" s="18" t="s">
        <v>495</v>
      </c>
      <c r="BI65" s="18" t="s">
        <v>911</v>
      </c>
      <c r="BJ65" s="18"/>
      <c r="BK65" s="18"/>
      <c r="BL65" s="18"/>
      <c r="BM65" s="18"/>
      <c r="BN65" s="18"/>
      <c r="BO65" s="18"/>
      <c r="BP65" s="18"/>
      <c r="BQ65" s="18"/>
      <c r="BR65" s="18"/>
      <c r="BS65" s="18"/>
      <c r="BT65" s="18"/>
    </row>
    <row r="66">
      <c r="A66" s="33">
        <v>41960.3901903125</v>
      </c>
      <c r="B66" s="18" t="s">
        <v>720</v>
      </c>
      <c r="C66" s="18" t="s">
        <v>1826</v>
      </c>
      <c r="D66" s="18" t="s">
        <v>1827</v>
      </c>
      <c r="E66" s="37"/>
      <c r="F66" s="18" t="s">
        <v>74</v>
      </c>
      <c r="G66" s="18" t="s">
        <v>82</v>
      </c>
      <c r="H66" s="18" t="s">
        <v>53</v>
      </c>
      <c r="I66" s="18" t="s">
        <v>1828</v>
      </c>
      <c r="J66" s="111">
        <v>2100.0</v>
      </c>
      <c r="K66" s="85">
        <v>0.05</v>
      </c>
      <c r="L66" s="34">
        <v>2.0</v>
      </c>
      <c r="M66" s="34">
        <v>1.5</v>
      </c>
      <c r="N66" s="69" t="s">
        <v>1642</v>
      </c>
      <c r="O66" s="34">
        <v>60090.0</v>
      </c>
      <c r="P66" s="34">
        <v>60611.0</v>
      </c>
      <c r="Q66" s="37"/>
      <c r="R66" s="37"/>
      <c r="S66" s="37"/>
      <c r="T66" s="37"/>
      <c r="U66" s="37"/>
      <c r="V66" s="37"/>
      <c r="W66" s="37"/>
      <c r="X66" s="37"/>
      <c r="Y66" s="18" t="s">
        <v>1530</v>
      </c>
      <c r="Z66" s="18" t="s">
        <v>108</v>
      </c>
      <c r="AA66" s="34">
        <v>3.0</v>
      </c>
      <c r="AB66" s="34">
        <v>3.0</v>
      </c>
      <c r="AC66" s="34">
        <v>4.0</v>
      </c>
      <c r="AD66" s="34">
        <v>3.0</v>
      </c>
      <c r="AE66" s="37"/>
      <c r="AF66" s="18" t="s">
        <v>1835</v>
      </c>
      <c r="AG66" s="37"/>
      <c r="AH66" s="18" t="s">
        <v>374</v>
      </c>
      <c r="AI66" s="37"/>
      <c r="AJ66" s="37"/>
      <c r="AK66" s="37"/>
      <c r="AL66" s="18" t="s">
        <v>61</v>
      </c>
      <c r="AM66" s="37"/>
      <c r="AN66" s="18" t="s">
        <v>1836</v>
      </c>
      <c r="AO66" s="37"/>
      <c r="AP66" s="18" t="s">
        <v>1838</v>
      </c>
      <c r="AQ66" s="18" t="s">
        <v>433</v>
      </c>
      <c r="AR66" s="18" t="s">
        <v>749</v>
      </c>
      <c r="AS66" s="18" t="s">
        <v>1695</v>
      </c>
      <c r="AT66" s="18"/>
      <c r="AU66" s="18"/>
      <c r="AV66" s="18"/>
      <c r="AW66" s="18"/>
      <c r="AX66" s="18"/>
      <c r="AY66" s="18"/>
      <c r="AZ66" s="72" t="str">
        <f t="shared" si="3"/>
        <v>Lives in (Wrigleyville/Uptown). Wants to (Buying) to (Moving within the city). Maybe here (). Time Priod (6-9 months)</v>
      </c>
      <c r="BA66" s="18" t="s">
        <v>69</v>
      </c>
      <c r="BB66" s="18" t="s">
        <v>1839</v>
      </c>
      <c r="BC66" s="18"/>
      <c r="BD66" s="18" t="s">
        <v>142</v>
      </c>
      <c r="BE66" s="18"/>
      <c r="BF66" s="22" t="str">
        <f t="shared" si="1"/>
        <v>Goal (Buying). Home Type (Condominium/Apartment). Monthly Budget (2100)(). Price (300,000-350,000). Bedrooms (2). Bath (1.5). Pets ().  Parking (). Time Priod (6-9 months).</v>
      </c>
      <c r="BG66" s="18"/>
      <c r="BH66" s="18"/>
      <c r="BI66" s="18"/>
      <c r="BJ66" s="18"/>
      <c r="BK66" s="18"/>
      <c r="BL66" s="18"/>
      <c r="BM66" s="18"/>
      <c r="BN66" s="18"/>
      <c r="BO66" s="18"/>
      <c r="BP66" s="18"/>
      <c r="BQ66" s="18"/>
      <c r="BR66" s="18"/>
      <c r="BS66" s="18"/>
      <c r="BT66" s="18"/>
    </row>
    <row r="67">
      <c r="A67" s="33">
        <v>41960.40152866898</v>
      </c>
      <c r="B67" s="18" t="s">
        <v>1843</v>
      </c>
      <c r="C67" s="18" t="s">
        <v>1844</v>
      </c>
      <c r="D67" s="18" t="s">
        <v>1845</v>
      </c>
      <c r="E67" s="37"/>
      <c r="F67" s="18" t="s">
        <v>74</v>
      </c>
      <c r="G67" s="18" t="s">
        <v>82</v>
      </c>
      <c r="H67" s="18" t="s">
        <v>77</v>
      </c>
      <c r="I67" s="34">
        <v>400000.0</v>
      </c>
      <c r="J67" s="34">
        <v>2000.0</v>
      </c>
      <c r="K67" s="85">
        <v>0.1</v>
      </c>
      <c r="L67" s="34">
        <v>3.0</v>
      </c>
      <c r="M67" s="34">
        <v>2.5</v>
      </c>
      <c r="N67" s="110">
        <v>30.0</v>
      </c>
      <c r="O67" s="34">
        <v>60607.0</v>
      </c>
      <c r="P67" s="37"/>
      <c r="Q67" s="37"/>
      <c r="R67" s="37"/>
      <c r="S67" s="37"/>
      <c r="T67" s="18" t="s">
        <v>105</v>
      </c>
      <c r="U67" s="37"/>
      <c r="V67" s="37"/>
      <c r="W67" s="37"/>
      <c r="X67" s="37"/>
      <c r="Y67" s="18" t="s">
        <v>1846</v>
      </c>
      <c r="Z67" s="18" t="s">
        <v>108</v>
      </c>
      <c r="AA67" s="34">
        <v>5.0</v>
      </c>
      <c r="AB67" s="34">
        <v>3.0</v>
      </c>
      <c r="AC67" s="34">
        <v>3.0</v>
      </c>
      <c r="AD67" s="34">
        <v>3.0</v>
      </c>
      <c r="AE67" s="37"/>
      <c r="AF67" s="18" t="s">
        <v>1847</v>
      </c>
      <c r="AG67" s="37"/>
      <c r="AH67" s="18" t="s">
        <v>374</v>
      </c>
      <c r="AI67" s="37"/>
      <c r="AJ67" s="37"/>
      <c r="AK67" s="37"/>
      <c r="AL67" s="18" t="s">
        <v>86</v>
      </c>
      <c r="AM67" s="37"/>
      <c r="AN67" s="18" t="s">
        <v>662</v>
      </c>
      <c r="AO67" s="37"/>
      <c r="AP67" s="18" t="s">
        <v>1848</v>
      </c>
      <c r="AQ67" s="18" t="s">
        <v>531</v>
      </c>
      <c r="AR67" s="18" t="s">
        <v>749</v>
      </c>
      <c r="AS67" s="18" t="s">
        <v>1849</v>
      </c>
      <c r="AT67" s="18"/>
      <c r="AU67" s="18"/>
      <c r="AV67" s="18"/>
      <c r="AW67" s="18"/>
      <c r="AX67" s="18"/>
      <c r="AY67" s="18"/>
      <c r="AZ67" s="72" t="str">
        <f t="shared" si="3"/>
        <v>Lives in (loop). Wants to (Buying) to (Moving within the city). Maybe here (). Time Priod (Immediate (0-3 months))</v>
      </c>
      <c r="BA67" s="18" t="s">
        <v>109</v>
      </c>
      <c r="BB67" s="18" t="s">
        <v>1851</v>
      </c>
      <c r="BC67" s="18"/>
      <c r="BD67" s="18" t="s">
        <v>142</v>
      </c>
      <c r="BE67" s="18"/>
      <c r="BF67" s="22" t="str">
        <f t="shared" si="1"/>
        <v>Goal (Buying). Home Type (Single Family Home). Monthly Budget (2000)(). Price (400000). Bedrooms (3). Bath (2.5). Pets ().  Parking (). Time Priod (Immediate (0-3 months)).</v>
      </c>
      <c r="BG67" s="18"/>
      <c r="BH67" s="18"/>
      <c r="BI67" s="18"/>
      <c r="BJ67" s="18"/>
      <c r="BK67" s="18"/>
      <c r="BL67" s="18"/>
      <c r="BM67" s="18"/>
      <c r="BN67" s="18"/>
      <c r="BO67" s="18"/>
      <c r="BP67" s="18"/>
      <c r="BQ67" s="18"/>
      <c r="BR67" s="18"/>
      <c r="BS67" s="18"/>
      <c r="BT67" s="18"/>
    </row>
    <row r="68" hidden="1">
      <c r="A68" s="33">
        <v>41960.4268652662</v>
      </c>
      <c r="B68" s="18" t="s">
        <v>1855</v>
      </c>
      <c r="C68" s="18" t="s">
        <v>1856</v>
      </c>
      <c r="D68" s="18" t="s">
        <v>1857</v>
      </c>
      <c r="E68" s="37"/>
      <c r="F68" s="18" t="s">
        <v>1858</v>
      </c>
      <c r="G68" s="18" t="s">
        <v>58</v>
      </c>
      <c r="H68" s="18" t="s">
        <v>53</v>
      </c>
      <c r="I68" s="37"/>
      <c r="J68" s="37"/>
      <c r="K68" s="37"/>
      <c r="L68" s="34">
        <v>1.0</v>
      </c>
      <c r="M68" s="34">
        <v>1.0</v>
      </c>
      <c r="N68" s="69" t="s">
        <v>436</v>
      </c>
      <c r="O68" s="18" t="s">
        <v>1335</v>
      </c>
      <c r="P68" s="37"/>
      <c r="Q68" s="37"/>
      <c r="R68" s="37"/>
      <c r="S68" s="37"/>
      <c r="T68" s="37"/>
      <c r="U68" s="37"/>
      <c r="V68" s="37"/>
      <c r="W68" s="37"/>
      <c r="X68" s="37"/>
      <c r="Y68" s="18" t="s">
        <v>1861</v>
      </c>
      <c r="Z68" s="18" t="s">
        <v>370</v>
      </c>
      <c r="AA68" s="34">
        <v>5.0</v>
      </c>
      <c r="AB68" s="34">
        <v>5.0</v>
      </c>
      <c r="AC68" s="34">
        <v>5.0</v>
      </c>
      <c r="AD68" s="34">
        <v>5.0</v>
      </c>
      <c r="AE68" s="37"/>
      <c r="AF68" s="18" t="s">
        <v>1862</v>
      </c>
      <c r="AG68" s="37"/>
      <c r="AH68" s="18" t="s">
        <v>374</v>
      </c>
      <c r="AI68" s="34">
        <v>1500.0</v>
      </c>
      <c r="AJ68" s="18" t="s">
        <v>61</v>
      </c>
      <c r="AK68" s="37"/>
      <c r="AL68" s="37"/>
      <c r="AM68" s="18" t="s">
        <v>61</v>
      </c>
      <c r="AN68" s="37" t="s">
        <v>1863</v>
      </c>
      <c r="AO68" s="37"/>
      <c r="AP68" s="18" t="s">
        <v>1865</v>
      </c>
      <c r="AQ68" s="18" t="s">
        <v>433</v>
      </c>
      <c r="AR68" s="18" t="s">
        <v>749</v>
      </c>
      <c r="AS68" s="18" t="s">
        <v>1710</v>
      </c>
      <c r="AT68" s="18"/>
      <c r="AU68" s="18"/>
      <c r="AV68" s="18"/>
      <c r="AW68" s="18"/>
      <c r="AX68" s="18"/>
      <c r="AY68" s="18"/>
      <c r="AZ68" s="72" t="str">
        <f t="shared" si="3"/>
        <v>Lives in (edgwater). Wants to (Renting) to (city or suburb). Maybe here (). Time Priod (6-9 months)</v>
      </c>
      <c r="BA68" s="18" t="s">
        <v>109</v>
      </c>
      <c r="BB68" s="18" t="s">
        <v>1867</v>
      </c>
      <c r="BC68" s="18" t="s">
        <v>86</v>
      </c>
      <c r="BD68" s="18" t="s">
        <v>142</v>
      </c>
      <c r="BE68" s="18"/>
      <c r="BF68" s="22" t="str">
        <f t="shared" si="1"/>
        <v>Goal (Renting). Home Type (Condominium/Apartment). Monthly Budget ()(1500). Price (). Bedrooms (1). Bath (1). Pets (No).  Parking (). Time Priod (6-9 months).</v>
      </c>
      <c r="BG68" s="18" t="s">
        <v>182</v>
      </c>
      <c r="BH68" s="18" t="s">
        <v>157</v>
      </c>
      <c r="BI68" s="18" t="s">
        <v>128</v>
      </c>
      <c r="BJ68" s="18"/>
      <c r="BK68" s="18"/>
      <c r="BL68" s="18"/>
      <c r="BM68" s="18"/>
      <c r="BN68" s="18"/>
      <c r="BO68" s="18"/>
      <c r="BP68" s="18"/>
      <c r="BQ68" s="18"/>
      <c r="BR68" s="18"/>
      <c r="BS68" s="18"/>
      <c r="BT68" s="18"/>
    </row>
    <row r="69" hidden="1">
      <c r="A69" s="33">
        <v>41960.46917326388</v>
      </c>
      <c r="B69" s="18" t="s">
        <v>1869</v>
      </c>
      <c r="C69" s="18" t="s">
        <v>1870</v>
      </c>
      <c r="D69" s="18" t="s">
        <v>1871</v>
      </c>
      <c r="E69" s="37"/>
      <c r="F69" s="18" t="s">
        <v>74</v>
      </c>
      <c r="G69" s="18" t="s">
        <v>58</v>
      </c>
      <c r="H69" s="18" t="s">
        <v>53</v>
      </c>
      <c r="I69" s="37"/>
      <c r="J69" s="37"/>
      <c r="K69" s="37"/>
      <c r="L69" s="34">
        <v>1.0</v>
      </c>
      <c r="M69" s="34">
        <v>1.0</v>
      </c>
      <c r="N69" s="69" t="s">
        <v>1872</v>
      </c>
      <c r="O69" s="18" t="s">
        <v>1873</v>
      </c>
      <c r="P69" s="37"/>
      <c r="Q69" s="37"/>
      <c r="R69" s="37"/>
      <c r="S69" s="37"/>
      <c r="T69" s="37"/>
      <c r="U69" s="37"/>
      <c r="V69" s="37"/>
      <c r="W69" s="37"/>
      <c r="X69" s="37"/>
      <c r="Y69" s="18" t="s">
        <v>1396</v>
      </c>
      <c r="Z69" s="18" t="s">
        <v>370</v>
      </c>
      <c r="AA69" s="34">
        <v>4.0</v>
      </c>
      <c r="AB69" s="34">
        <v>4.0</v>
      </c>
      <c r="AC69" s="34">
        <v>4.0</v>
      </c>
      <c r="AD69" s="34">
        <v>5.0</v>
      </c>
      <c r="AE69" s="37"/>
      <c r="AF69" s="18" t="s">
        <v>1875</v>
      </c>
      <c r="AG69" s="37"/>
      <c r="AH69" s="18" t="s">
        <v>374</v>
      </c>
      <c r="AI69" s="34">
        <v>1600.0</v>
      </c>
      <c r="AJ69" s="18" t="s">
        <v>61</v>
      </c>
      <c r="AK69" s="18" t="s">
        <v>527</v>
      </c>
      <c r="AL69" s="37"/>
      <c r="AM69" s="18" t="s">
        <v>61</v>
      </c>
      <c r="AN69" s="18" t="s">
        <v>1467</v>
      </c>
      <c r="AO69" s="37"/>
      <c r="AP69" s="18" t="s">
        <v>1876</v>
      </c>
      <c r="AQ69" s="18" t="s">
        <v>382</v>
      </c>
      <c r="AR69" s="18" t="s">
        <v>749</v>
      </c>
      <c r="AS69" s="18" t="s">
        <v>1742</v>
      </c>
      <c r="AT69" s="18"/>
      <c r="AU69" s="18"/>
      <c r="AV69" s="18"/>
      <c r="AW69" s="18"/>
      <c r="AX69" s="18"/>
      <c r="AY69" s="18"/>
      <c r="AZ69" s="72" t="str">
        <f t="shared" si="3"/>
        <v>Lives in (old irving park). Wants to (Renting) to (Moving within the city). Maybe here (). Time Priod (3-6 months)</v>
      </c>
      <c r="BA69" s="18" t="s">
        <v>109</v>
      </c>
      <c r="BB69" s="18" t="s">
        <v>1877</v>
      </c>
      <c r="BC69" s="18" t="s">
        <v>86</v>
      </c>
      <c r="BD69" s="18" t="s">
        <v>386</v>
      </c>
      <c r="BE69" s="18"/>
      <c r="BF69" s="22" t="str">
        <f t="shared" si="1"/>
        <v>Goal (Renting). Home Type (Condominium/Apartment). Monthly Budget ()(1600). Price (). Bedrooms (1). Bath (1). Pets (No).  Parking (). Time Priod (3-6 months).</v>
      </c>
      <c r="BG69" s="18" t="s">
        <v>157</v>
      </c>
      <c r="BH69" s="18" t="s">
        <v>128</v>
      </c>
      <c r="BI69" s="18" t="s">
        <v>182</v>
      </c>
      <c r="BJ69" s="18"/>
      <c r="BK69" s="18"/>
      <c r="BL69" s="18"/>
      <c r="BM69" s="18"/>
      <c r="BN69" s="18"/>
      <c r="BO69" s="18"/>
      <c r="BP69" s="18"/>
      <c r="BQ69" s="18"/>
      <c r="BR69" s="18"/>
      <c r="BS69" s="18"/>
      <c r="BT69" s="18"/>
    </row>
    <row r="70">
      <c r="A70" s="33">
        <v>41960.53476123842</v>
      </c>
      <c r="B70" s="18" t="s">
        <v>1880</v>
      </c>
      <c r="C70" s="18" t="s">
        <v>1882</v>
      </c>
      <c r="D70" s="18" t="s">
        <v>1883</v>
      </c>
      <c r="E70" s="18"/>
      <c r="F70" s="18" t="s">
        <v>434</v>
      </c>
      <c r="G70" s="18" t="s">
        <v>82</v>
      </c>
      <c r="H70" s="18" t="s">
        <v>77</v>
      </c>
      <c r="I70" s="18" t="s">
        <v>1165</v>
      </c>
      <c r="J70" s="34">
        <v>2000.0</v>
      </c>
      <c r="K70" s="85">
        <v>0.1</v>
      </c>
      <c r="L70" s="34">
        <v>4.0</v>
      </c>
      <c r="M70" s="34">
        <v>2.0</v>
      </c>
      <c r="N70" s="110">
        <v>60.0</v>
      </c>
      <c r="O70" s="18" t="s">
        <v>1847</v>
      </c>
      <c r="P70" s="18"/>
      <c r="Q70" s="18"/>
      <c r="R70" s="18"/>
      <c r="S70" s="18" t="s">
        <v>87</v>
      </c>
      <c r="T70" s="18" t="s">
        <v>105</v>
      </c>
      <c r="U70" s="18"/>
      <c r="V70" s="18"/>
      <c r="W70" s="18"/>
      <c r="X70" s="18"/>
      <c r="Y70" s="18"/>
      <c r="Z70" s="18"/>
      <c r="AA70" s="18"/>
      <c r="AB70" s="18"/>
      <c r="AC70" s="18"/>
      <c r="AD70" s="18"/>
      <c r="AE70" s="18"/>
      <c r="AF70" s="18"/>
      <c r="AG70" s="18"/>
      <c r="AH70" s="18" t="s">
        <v>171</v>
      </c>
      <c r="AI70" s="18"/>
      <c r="AJ70" s="18"/>
      <c r="AK70" s="18"/>
      <c r="AL70" s="18" t="s">
        <v>86</v>
      </c>
      <c r="AM70" s="18"/>
      <c r="AN70" s="18" t="s">
        <v>431</v>
      </c>
      <c r="AO70" s="18"/>
      <c r="AP70" s="18"/>
      <c r="AQ70" s="18" t="s">
        <v>433</v>
      </c>
      <c r="AR70" s="18"/>
      <c r="AS70" s="18" t="s">
        <v>711</v>
      </c>
      <c r="AT70" s="18"/>
      <c r="AU70" s="18"/>
      <c r="AV70" s="18"/>
      <c r="AW70" s="18"/>
      <c r="AX70" s="18"/>
      <c r="AY70" s="18"/>
      <c r="AZ70" s="72" t="str">
        <f t="shared" si="3"/>
        <v>Lives in (). Wants to (Buying) to (Moving from suburb to suburb). Maybe here (). Time Priod (6-9 months)</v>
      </c>
      <c r="BA70" s="18" t="s">
        <v>94</v>
      </c>
      <c r="BB70" s="18" t="s">
        <v>1885</v>
      </c>
      <c r="BC70" s="18"/>
      <c r="BD70" s="18" t="s">
        <v>142</v>
      </c>
      <c r="BE70" s="18"/>
      <c r="BF70" s="22" t="str">
        <f t="shared" si="1"/>
        <v>Goal (Buying). Home Type (Single Family Home). Monthly Budget (2000)(). Price (300000-350000). Bedrooms (4). Bath (2). Pets ().  Parking (). Time Priod (6-9 months).</v>
      </c>
      <c r="BG70" s="18"/>
      <c r="BH70" s="18"/>
      <c r="BI70" s="18"/>
      <c r="BJ70" s="18"/>
      <c r="BK70" s="18"/>
      <c r="BL70" s="18"/>
      <c r="BM70" s="18"/>
      <c r="BN70" s="18"/>
      <c r="BO70" s="18"/>
      <c r="BP70" s="18"/>
      <c r="BQ70" s="18"/>
      <c r="BR70" s="18"/>
      <c r="BS70" s="18"/>
      <c r="BT70" s="18"/>
    </row>
    <row r="71">
      <c r="A71" s="33">
        <v>41960.54250797453</v>
      </c>
      <c r="B71" s="18" t="s">
        <v>1114</v>
      </c>
      <c r="C71" s="18" t="s">
        <v>1886</v>
      </c>
      <c r="D71" s="18" t="s">
        <v>1887</v>
      </c>
      <c r="E71" s="34">
        <v>2.1269179999E10</v>
      </c>
      <c r="F71" s="18" t="s">
        <v>51</v>
      </c>
      <c r="G71" s="18" t="s">
        <v>82</v>
      </c>
      <c r="H71" s="18" t="s">
        <v>77</v>
      </c>
      <c r="I71" s="82">
        <v>2000000.0</v>
      </c>
      <c r="J71" s="82">
        <v>10000.0</v>
      </c>
      <c r="K71" s="85">
        <v>0.4</v>
      </c>
      <c r="L71" s="34">
        <v>4.0</v>
      </c>
      <c r="M71" s="18" t="s">
        <v>898</v>
      </c>
      <c r="N71" s="110">
        <v>30.0</v>
      </c>
      <c r="O71" s="34">
        <v>60606.0</v>
      </c>
      <c r="P71" s="37"/>
      <c r="Q71" s="37"/>
      <c r="R71" s="37"/>
      <c r="S71" s="18" t="s">
        <v>534</v>
      </c>
      <c r="T71" s="18" t="s">
        <v>88</v>
      </c>
      <c r="U71" s="18" t="s">
        <v>495</v>
      </c>
      <c r="V71" s="37"/>
      <c r="W71" s="37"/>
      <c r="X71" s="37"/>
      <c r="Y71" s="18" t="s">
        <v>1889</v>
      </c>
      <c r="Z71" s="37"/>
      <c r="AA71" s="34">
        <v>4.0</v>
      </c>
      <c r="AB71" s="34">
        <v>4.0</v>
      </c>
      <c r="AC71" s="34">
        <v>4.0</v>
      </c>
      <c r="AD71" s="34">
        <v>4.0</v>
      </c>
      <c r="AE71" s="37"/>
      <c r="AF71" s="18" t="s">
        <v>1890</v>
      </c>
      <c r="AG71" s="37"/>
      <c r="AH71" s="18" t="s">
        <v>374</v>
      </c>
      <c r="AI71" s="37"/>
      <c r="AJ71" s="37"/>
      <c r="AK71" s="37"/>
      <c r="AL71" s="18" t="s">
        <v>86</v>
      </c>
      <c r="AM71" s="37"/>
      <c r="AN71" s="18" t="s">
        <v>1891</v>
      </c>
      <c r="AO71" s="37"/>
      <c r="AP71" s="18" t="s">
        <v>1892</v>
      </c>
      <c r="AQ71" s="18" t="s">
        <v>433</v>
      </c>
      <c r="AR71" s="18" t="s">
        <v>824</v>
      </c>
      <c r="AS71" s="18" t="s">
        <v>1849</v>
      </c>
      <c r="AT71" s="18"/>
      <c r="AU71" s="18"/>
      <c r="AV71" s="18"/>
      <c r="AW71" s="18"/>
      <c r="AX71" s="18"/>
      <c r="AY71" s="18"/>
      <c r="AZ71" s="72" t="str">
        <f t="shared" si="3"/>
        <v>Lives in (New York City, Manhattan). Wants to (Buying) to (Relocating from outside the area). Maybe here (Lincoln Park). Time Priod (6-9 months)</v>
      </c>
      <c r="BA71" s="18" t="s">
        <v>69</v>
      </c>
      <c r="BB71" s="18" t="s">
        <v>1894</v>
      </c>
      <c r="BC71" s="18"/>
      <c r="BD71" s="18" t="s">
        <v>1372</v>
      </c>
      <c r="BE71" s="18"/>
      <c r="BF71" s="22" t="str">
        <f t="shared" si="1"/>
        <v>Goal (Buying). Home Type (Single Family Home). Monthly Budget (10000)(). Price (2000000). Bedrooms (4). Bath (3+). Pets ().  Parking (). Time Priod (6-9 months).</v>
      </c>
      <c r="BG71" s="18"/>
      <c r="BH71" s="18"/>
      <c r="BI71" s="18"/>
      <c r="BJ71" s="18"/>
      <c r="BK71" s="18"/>
      <c r="BL71" s="18"/>
      <c r="BM71" s="18"/>
      <c r="BN71" s="18"/>
      <c r="BO71" s="18"/>
      <c r="BP71" s="18"/>
      <c r="BQ71" s="18"/>
      <c r="BR71" s="18"/>
      <c r="BS71" s="18"/>
      <c r="BT71" s="18"/>
    </row>
    <row r="72">
      <c r="A72" s="33">
        <v>41961.95199732639</v>
      </c>
      <c r="B72" s="18" t="s">
        <v>1895</v>
      </c>
      <c r="C72" s="18" t="s">
        <v>1896</v>
      </c>
      <c r="D72" s="18" t="s">
        <v>1897</v>
      </c>
      <c r="E72" s="37"/>
      <c r="F72" s="18" t="s">
        <v>74</v>
      </c>
      <c r="G72" s="18" t="s">
        <v>82</v>
      </c>
      <c r="H72" s="18" t="s">
        <v>77</v>
      </c>
      <c r="I72" s="34">
        <v>200000.0</v>
      </c>
      <c r="J72" s="34">
        <v>1250.0</v>
      </c>
      <c r="K72" s="85">
        <v>0.2</v>
      </c>
      <c r="L72" s="34">
        <v>3.0</v>
      </c>
      <c r="M72" s="34">
        <v>1.5</v>
      </c>
      <c r="N72" s="110">
        <v>45.0</v>
      </c>
      <c r="O72" s="34">
        <v>60614.0</v>
      </c>
      <c r="P72" s="34">
        <v>60637.0</v>
      </c>
      <c r="Q72" s="37"/>
      <c r="R72" s="37"/>
      <c r="S72" s="37"/>
      <c r="T72" s="18" t="s">
        <v>88</v>
      </c>
      <c r="U72" s="18" t="s">
        <v>1899</v>
      </c>
      <c r="V72" s="37"/>
      <c r="W72" s="37"/>
      <c r="X72" s="37"/>
      <c r="Y72" s="18" t="s">
        <v>1900</v>
      </c>
      <c r="Z72" s="18" t="s">
        <v>370</v>
      </c>
      <c r="AA72" s="34">
        <v>3.0</v>
      </c>
      <c r="AB72" s="34">
        <v>5.0</v>
      </c>
      <c r="AC72" s="34">
        <v>5.0</v>
      </c>
      <c r="AD72" s="34">
        <v>5.0</v>
      </c>
      <c r="AE72" s="37"/>
      <c r="AF72" s="18" t="s">
        <v>883</v>
      </c>
      <c r="AG72" s="37"/>
      <c r="AH72" s="18" t="s">
        <v>374</v>
      </c>
      <c r="AI72" s="37"/>
      <c r="AJ72" s="37"/>
      <c r="AK72" s="37"/>
      <c r="AL72" s="18" t="s">
        <v>86</v>
      </c>
      <c r="AM72" s="37"/>
      <c r="AN72" s="18" t="s">
        <v>662</v>
      </c>
      <c r="AO72" s="37"/>
      <c r="AP72" s="18" t="s">
        <v>1903</v>
      </c>
      <c r="AQ72" s="18" t="s">
        <v>433</v>
      </c>
      <c r="AR72" s="18" t="s">
        <v>749</v>
      </c>
      <c r="AS72" s="18" t="s">
        <v>1904</v>
      </c>
      <c r="AT72" s="18"/>
      <c r="AU72" s="18"/>
      <c r="AV72" s="18"/>
      <c r="AW72" s="18"/>
      <c r="AX72" s="18"/>
      <c r="AY72" s="18"/>
      <c r="AZ72" s="72" t="str">
        <f t="shared" si="3"/>
        <v>Lives in (Hyde Park). Wants to (Buying) to (Moving within the city). Maybe here (60614, 60637). Time Priod (6-9 months)</v>
      </c>
      <c r="BA72" s="18" t="s">
        <v>69</v>
      </c>
      <c r="BB72" s="18" t="s">
        <v>1906</v>
      </c>
      <c r="BC72" s="37"/>
      <c r="BD72" s="18" t="s">
        <v>142</v>
      </c>
      <c r="BE72" s="18"/>
      <c r="BF72" s="22" t="str">
        <f t="shared" si="1"/>
        <v>Goal (Buying). Home Type (Single Family Home). Monthly Budget (1250)(). Price (200000). Bedrooms (3). Bath (1.5). Pets ().  Parking (). Time Priod (6-9 months).</v>
      </c>
      <c r="BG72" s="37"/>
      <c r="BH72" s="37"/>
      <c r="BI72" s="37"/>
      <c r="BJ72" s="37"/>
      <c r="BK72" s="37"/>
      <c r="BL72" s="37"/>
      <c r="BM72" s="37"/>
      <c r="BN72" s="37"/>
      <c r="BO72" s="37"/>
      <c r="BP72" s="37"/>
      <c r="BQ72" s="37"/>
      <c r="BR72" s="37"/>
      <c r="BS72" s="37"/>
      <c r="BT72" s="37"/>
    </row>
    <row r="73" hidden="1">
      <c r="A73" s="33">
        <v>41989.92303979167</v>
      </c>
      <c r="B73" s="18" t="s">
        <v>1635</v>
      </c>
      <c r="C73" s="18" t="s">
        <v>1909</v>
      </c>
      <c r="D73" s="18" t="s">
        <v>1910</v>
      </c>
      <c r="E73" s="37"/>
      <c r="F73" s="18" t="s">
        <v>51</v>
      </c>
      <c r="G73" s="18" t="s">
        <v>58</v>
      </c>
      <c r="H73" s="18" t="s">
        <v>53</v>
      </c>
      <c r="I73" s="37"/>
      <c r="J73" s="37"/>
      <c r="K73" s="37"/>
      <c r="L73" s="34">
        <v>2.0</v>
      </c>
      <c r="M73" s="34">
        <v>2.0</v>
      </c>
      <c r="N73" s="110">
        <v>30.0</v>
      </c>
      <c r="O73" s="18" t="s">
        <v>1911</v>
      </c>
      <c r="P73" s="37"/>
      <c r="Q73" s="37"/>
      <c r="R73" s="37"/>
      <c r="S73" s="37"/>
      <c r="T73" s="37"/>
      <c r="U73" s="37"/>
      <c r="V73" s="37"/>
      <c r="W73" s="37"/>
      <c r="X73" s="37"/>
      <c r="Y73" s="18" t="s">
        <v>1912</v>
      </c>
      <c r="Z73" s="18" t="s">
        <v>108</v>
      </c>
      <c r="AA73" s="34">
        <v>4.0</v>
      </c>
      <c r="AB73" s="34">
        <v>3.0</v>
      </c>
      <c r="AC73" s="34">
        <v>4.0</v>
      </c>
      <c r="AD73" s="34">
        <v>5.0</v>
      </c>
      <c r="AE73" s="37"/>
      <c r="AF73" s="37"/>
      <c r="AG73" s="37"/>
      <c r="AH73" s="18" t="s">
        <v>374</v>
      </c>
      <c r="AI73" s="18" t="s">
        <v>1913</v>
      </c>
      <c r="AJ73" s="18" t="s">
        <v>61</v>
      </c>
      <c r="AK73" s="18" t="s">
        <v>1090</v>
      </c>
      <c r="AL73" s="37"/>
      <c r="AM73" s="18" t="s">
        <v>61</v>
      </c>
      <c r="AN73" s="18" t="s">
        <v>662</v>
      </c>
      <c r="AO73" s="37"/>
      <c r="AP73" s="18"/>
      <c r="AQ73" s="18" t="s">
        <v>748</v>
      </c>
      <c r="AR73" s="37"/>
      <c r="AS73" s="18" t="s">
        <v>1849</v>
      </c>
      <c r="AT73" s="18" t="s">
        <v>100</v>
      </c>
      <c r="AU73" s="18" t="s">
        <v>121</v>
      </c>
      <c r="AV73" s="18"/>
      <c r="AW73" s="18"/>
      <c r="AX73" s="18"/>
      <c r="AY73" s="37"/>
      <c r="AZ73" s="72" t="str">
        <f t="shared" si="3"/>
        <v>Lives in (). Wants to (Renting) to (Relocating from outside the area). Maybe here (). Time Priod (9 months +)</v>
      </c>
      <c r="BA73" s="18" t="s">
        <v>69</v>
      </c>
      <c r="BB73" s="18" t="s">
        <v>1915</v>
      </c>
      <c r="BC73" s="37"/>
      <c r="BD73" s="18" t="s">
        <v>142</v>
      </c>
      <c r="BE73" s="18"/>
      <c r="BF73" s="22" t="str">
        <f t="shared" si="1"/>
        <v>Goal (Renting). Home Type (Condominium/Apartment). Monthly Budget ()($1,300 at the most). Price (). Bedrooms (2). Bath (2). Pets (No).  Parking (Not Important). Time Priod (9 months +).</v>
      </c>
      <c r="BG73" s="37"/>
      <c r="BH73" s="37"/>
      <c r="BI73" s="37"/>
      <c r="BJ73" s="37"/>
      <c r="BK73" s="37"/>
      <c r="BL73" s="37"/>
      <c r="BM73" s="37"/>
      <c r="BN73" s="37"/>
      <c r="BO73" s="37"/>
      <c r="BP73" s="37"/>
      <c r="BQ73" s="37"/>
      <c r="BR73" s="37"/>
      <c r="BS73" s="37"/>
      <c r="BT73" s="37"/>
    </row>
    <row r="74" hidden="1">
      <c r="A74" s="33">
        <v>41990.416917812494</v>
      </c>
      <c r="B74" s="18" t="s">
        <v>1919</v>
      </c>
      <c r="C74" s="18" t="s">
        <v>1920</v>
      </c>
      <c r="D74" s="18" t="s">
        <v>1921</v>
      </c>
      <c r="E74" s="37"/>
      <c r="F74" s="18" t="s">
        <v>74</v>
      </c>
      <c r="G74" s="18" t="s">
        <v>58</v>
      </c>
      <c r="H74" s="18" t="s">
        <v>53</v>
      </c>
      <c r="I74" s="37"/>
      <c r="J74" s="37"/>
      <c r="K74" s="37"/>
      <c r="L74" s="34">
        <v>2.0</v>
      </c>
      <c r="M74" s="34">
        <v>1.0</v>
      </c>
      <c r="N74" s="110">
        <v>30.0</v>
      </c>
      <c r="O74" s="18" t="s">
        <v>1922</v>
      </c>
      <c r="P74" s="37"/>
      <c r="Q74" s="37"/>
      <c r="R74" s="37"/>
      <c r="S74" s="37"/>
      <c r="T74" s="37"/>
      <c r="U74" s="18" t="s">
        <v>1924</v>
      </c>
      <c r="V74" s="37"/>
      <c r="W74" s="37"/>
      <c r="X74" s="37"/>
      <c r="Y74" s="18" t="s">
        <v>1927</v>
      </c>
      <c r="Z74" s="18" t="s">
        <v>108</v>
      </c>
      <c r="AA74" s="34">
        <v>4.0</v>
      </c>
      <c r="AB74" s="34">
        <v>2.0</v>
      </c>
      <c r="AC74" s="34">
        <v>3.0</v>
      </c>
      <c r="AD74" s="34">
        <v>3.0</v>
      </c>
      <c r="AE74" s="37"/>
      <c r="AF74" s="18" t="s">
        <v>563</v>
      </c>
      <c r="AG74" s="37"/>
      <c r="AH74" s="18" t="s">
        <v>374</v>
      </c>
      <c r="AI74" s="18" t="s">
        <v>1928</v>
      </c>
      <c r="AJ74" s="18" t="s">
        <v>61</v>
      </c>
      <c r="AK74" s="18" t="s">
        <v>527</v>
      </c>
      <c r="AL74" s="37"/>
      <c r="AM74" s="18" t="s">
        <v>61</v>
      </c>
      <c r="AN74" s="18" t="s">
        <v>431</v>
      </c>
      <c r="AO74" s="37"/>
      <c r="AP74" s="18" t="s">
        <v>1930</v>
      </c>
      <c r="AQ74" s="18" t="s">
        <v>433</v>
      </c>
      <c r="AR74" s="37"/>
      <c r="AS74" s="18" t="s">
        <v>1849</v>
      </c>
      <c r="AT74" s="18" t="s">
        <v>55</v>
      </c>
      <c r="AU74" s="18" t="s">
        <v>1931</v>
      </c>
      <c r="AV74" s="18"/>
      <c r="AW74" s="18"/>
      <c r="AX74" s="18"/>
      <c r="AY74" s="37"/>
      <c r="AZ74" s="72" t="str">
        <f t="shared" si="3"/>
        <v>Lives in (Chicago). Wants to (Renting) to (Moving within the city). Maybe here (uptown, hyde park, edgewater, loop). Time Priod (6-9 months)</v>
      </c>
      <c r="BA74" s="18" t="s">
        <v>69</v>
      </c>
      <c r="BB74" s="18" t="s">
        <v>1933</v>
      </c>
      <c r="BC74" s="37"/>
      <c r="BD74" s="18" t="s">
        <v>692</v>
      </c>
      <c r="BE74" s="18"/>
      <c r="BF74" s="22" t="str">
        <f t="shared" si="1"/>
        <v>Goal (Renting). Home Type (Condominium/Apartment). Monthly Budget ()(700-800). Price (). Bedrooms (2). Bath (1). Pets (No).  Parking (Garage, Street Parking). Time Priod (6-9 months).</v>
      </c>
      <c r="BG74" s="37"/>
      <c r="BH74" s="37"/>
      <c r="BI74" s="37"/>
      <c r="BJ74" s="37"/>
      <c r="BK74" s="37"/>
      <c r="BL74" s="37"/>
      <c r="BM74" s="37"/>
      <c r="BN74" s="37"/>
      <c r="BO74" s="37"/>
      <c r="BP74" s="37"/>
      <c r="BQ74" s="37"/>
      <c r="BR74" s="37"/>
      <c r="BS74" s="37"/>
      <c r="BT74" s="37"/>
    </row>
    <row r="75" hidden="1">
      <c r="A75" s="33">
        <v>41990.4661552199</v>
      </c>
      <c r="B75" s="18" t="s">
        <v>1543</v>
      </c>
      <c r="C75" s="18" t="s">
        <v>1934</v>
      </c>
      <c r="D75" s="18" t="s">
        <v>1935</v>
      </c>
      <c r="E75" s="37"/>
      <c r="F75" s="18" t="s">
        <v>74</v>
      </c>
      <c r="G75" s="18" t="s">
        <v>58</v>
      </c>
      <c r="H75" s="18" t="s">
        <v>53</v>
      </c>
      <c r="I75" s="37"/>
      <c r="J75" s="37"/>
      <c r="K75" s="37"/>
      <c r="L75" s="34">
        <v>1.0</v>
      </c>
      <c r="M75" s="34">
        <v>1.0</v>
      </c>
      <c r="N75" s="110">
        <v>25.0</v>
      </c>
      <c r="O75" s="18" t="s">
        <v>1936</v>
      </c>
      <c r="P75" s="37"/>
      <c r="Q75" s="37"/>
      <c r="R75" s="37"/>
      <c r="S75" s="37"/>
      <c r="T75" s="37"/>
      <c r="U75" s="18" t="s">
        <v>1937</v>
      </c>
      <c r="V75" s="37"/>
      <c r="W75" s="37"/>
      <c r="X75" s="37"/>
      <c r="Y75" s="18" t="s">
        <v>1203</v>
      </c>
      <c r="Z75" s="18" t="s">
        <v>108</v>
      </c>
      <c r="AA75" s="34">
        <v>5.0</v>
      </c>
      <c r="AB75" s="34">
        <v>4.0</v>
      </c>
      <c r="AC75" s="34">
        <v>3.0</v>
      </c>
      <c r="AD75" s="34">
        <v>3.0</v>
      </c>
      <c r="AE75" s="37"/>
      <c r="AF75" s="18" t="s">
        <v>1744</v>
      </c>
      <c r="AG75" s="37"/>
      <c r="AH75" s="18" t="s">
        <v>374</v>
      </c>
      <c r="AI75" s="34">
        <v>1500.0</v>
      </c>
      <c r="AJ75" s="18" t="s">
        <v>61</v>
      </c>
      <c r="AK75" s="18" t="s">
        <v>527</v>
      </c>
      <c r="AL75" s="37"/>
      <c r="AM75" s="18" t="s">
        <v>61</v>
      </c>
      <c r="AN75" s="18" t="s">
        <v>431</v>
      </c>
      <c r="AO75" s="37"/>
      <c r="AP75" s="18" t="s">
        <v>1940</v>
      </c>
      <c r="AQ75" s="18" t="s">
        <v>531</v>
      </c>
      <c r="AR75" s="37"/>
      <c r="AS75" s="18" t="s">
        <v>1742</v>
      </c>
      <c r="AT75" s="18" t="s">
        <v>100</v>
      </c>
      <c r="AU75" s="18" t="s">
        <v>121</v>
      </c>
      <c r="AV75" s="18"/>
      <c r="AW75" s="18"/>
      <c r="AX75" s="18"/>
      <c r="AY75" s="37"/>
      <c r="AZ75" s="72" t="str">
        <f t="shared" si="3"/>
        <v>Lives in (Gold Coast). Wants to (Renting) to (Moving within the city). Maybe here (Gold Coast, Old Town). Time Priod (Immediate (0-3 months))</v>
      </c>
      <c r="BA75" s="18" t="s">
        <v>109</v>
      </c>
      <c r="BB75" s="30" t="s">
        <v>1867</v>
      </c>
      <c r="BC75" s="18" t="s">
        <v>86</v>
      </c>
      <c r="BD75" s="18" t="s">
        <v>142</v>
      </c>
      <c r="BE75" s="18"/>
      <c r="BF75" s="22" t="str">
        <f t="shared" si="1"/>
        <v>Goal (Renting). Home Type (Condominium/Apartment). Monthly Budget ()(1500). Price (). Bedrooms (1). Bath (1). Pets (No).  Parking (Not Important). Time Priod (Immediate (0-3 months)).</v>
      </c>
      <c r="BG75" s="18" t="s">
        <v>601</v>
      </c>
      <c r="BH75" s="18" t="s">
        <v>493</v>
      </c>
      <c r="BI75" s="18" t="s">
        <v>637</v>
      </c>
      <c r="BJ75" s="18"/>
      <c r="BK75" s="18"/>
      <c r="BL75" s="18"/>
      <c r="BM75" s="18"/>
      <c r="BN75" s="18"/>
      <c r="BO75" s="18"/>
      <c r="BP75" s="18"/>
      <c r="BQ75" s="18"/>
      <c r="BR75" s="18"/>
      <c r="BS75" s="18"/>
      <c r="BT75" s="18"/>
    </row>
    <row r="76" hidden="1">
      <c r="A76" s="33">
        <v>41991.23705454861</v>
      </c>
      <c r="B76" s="18" t="s">
        <v>1947</v>
      </c>
      <c r="C76" s="18" t="s">
        <v>1698</v>
      </c>
      <c r="D76" s="18" t="s">
        <v>1948</v>
      </c>
      <c r="E76" s="34">
        <v>9.364420002E9</v>
      </c>
      <c r="F76" s="18" t="s">
        <v>51</v>
      </c>
      <c r="G76" s="18" t="s">
        <v>58</v>
      </c>
      <c r="H76" s="18" t="s">
        <v>53</v>
      </c>
      <c r="I76" s="37"/>
      <c r="J76" s="37"/>
      <c r="K76" s="37"/>
      <c r="L76" s="34">
        <v>2.0</v>
      </c>
      <c r="M76" s="34">
        <v>2.0</v>
      </c>
      <c r="N76" s="110">
        <v>30.0</v>
      </c>
      <c r="O76" s="34">
        <v>60619.0</v>
      </c>
      <c r="P76" s="18" t="s">
        <v>1950</v>
      </c>
      <c r="Q76" s="37"/>
      <c r="R76" s="37"/>
      <c r="S76" s="37"/>
      <c r="T76" s="37"/>
      <c r="U76" s="37"/>
      <c r="V76" s="37"/>
      <c r="W76" s="37"/>
      <c r="X76" s="37"/>
      <c r="Y76" s="18" t="s">
        <v>814</v>
      </c>
      <c r="Z76" s="18" t="s">
        <v>108</v>
      </c>
      <c r="AA76" s="34">
        <v>1.0</v>
      </c>
      <c r="AB76" s="34">
        <v>1.0</v>
      </c>
      <c r="AC76" s="34">
        <v>5.0</v>
      </c>
      <c r="AD76" s="34">
        <v>5.0</v>
      </c>
      <c r="AE76" s="37"/>
      <c r="AF76" s="18" t="s">
        <v>1952</v>
      </c>
      <c r="AG76" s="37"/>
      <c r="AH76" s="18" t="s">
        <v>374</v>
      </c>
      <c r="AI76" s="34">
        <v>1000.0</v>
      </c>
      <c r="AJ76" s="18" t="s">
        <v>61</v>
      </c>
      <c r="AK76" s="18" t="s">
        <v>527</v>
      </c>
      <c r="AL76" s="37"/>
      <c r="AM76" s="18" t="s">
        <v>61</v>
      </c>
      <c r="AN76" s="18" t="s">
        <v>431</v>
      </c>
      <c r="AO76" s="37"/>
      <c r="AP76" s="18" t="s">
        <v>1953</v>
      </c>
      <c r="AQ76" s="18" t="s">
        <v>382</v>
      </c>
      <c r="AR76" s="37"/>
      <c r="AS76" s="18" t="s">
        <v>1954</v>
      </c>
      <c r="AT76" s="18" t="s">
        <v>397</v>
      </c>
      <c r="AU76" s="18" t="s">
        <v>439</v>
      </c>
      <c r="AV76" s="18"/>
      <c r="AW76" s="18"/>
      <c r="AX76" s="18"/>
      <c r="AY76" s="37"/>
      <c r="AZ76" s="72" t="str">
        <f t="shared" si="3"/>
        <v>Lives in (Pearland, Texas). Wants to (Renting) to (Relocating from outside the area). Maybe here (). Time Priod (3-6 months)</v>
      </c>
      <c r="BA76" s="18" t="s">
        <v>109</v>
      </c>
      <c r="BB76" s="18" t="s">
        <v>1956</v>
      </c>
      <c r="BC76" s="37"/>
      <c r="BD76" s="18" t="s">
        <v>692</v>
      </c>
      <c r="BE76" s="18"/>
      <c r="BF76" s="22" t="str">
        <f t="shared" si="1"/>
        <v>Goal (Renting). Home Type (Condominium/Apartment). Monthly Budget ()(1000). Price (). Bedrooms (2). Bath (2). Pets (No).  Parking (Garage, Parking Spot). Time Priod (3-6 months).</v>
      </c>
      <c r="BG76" s="37"/>
      <c r="BH76" s="37"/>
      <c r="BI76" s="37"/>
      <c r="BJ76" s="37"/>
      <c r="BK76" s="37"/>
      <c r="BL76" s="37"/>
      <c r="BM76" s="37"/>
      <c r="BN76" s="37"/>
      <c r="BO76" s="37"/>
      <c r="BP76" s="37"/>
      <c r="BQ76" s="37"/>
      <c r="BR76" s="37"/>
      <c r="BS76" s="37"/>
      <c r="BT76" s="37"/>
    </row>
    <row r="77" hidden="1">
      <c r="A77" s="33">
        <v>41991.53093098379</v>
      </c>
      <c r="B77" s="18" t="s">
        <v>1957</v>
      </c>
      <c r="C77" s="18" t="s">
        <v>1958</v>
      </c>
      <c r="D77" s="18" t="s">
        <v>1959</v>
      </c>
      <c r="E77" s="34">
        <v>7.06575969E9</v>
      </c>
      <c r="F77" s="18" t="s">
        <v>74</v>
      </c>
      <c r="G77" s="18" t="s">
        <v>58</v>
      </c>
      <c r="H77" s="18" t="s">
        <v>53</v>
      </c>
      <c r="I77" s="37"/>
      <c r="J77" s="37"/>
      <c r="K77" s="37"/>
      <c r="L77" s="34">
        <v>1.0</v>
      </c>
      <c r="M77" s="34">
        <v>1.0</v>
      </c>
      <c r="N77" s="69" t="s">
        <v>1960</v>
      </c>
      <c r="O77" s="18" t="s">
        <v>1847</v>
      </c>
      <c r="P77" s="18" t="s">
        <v>1961</v>
      </c>
      <c r="Q77" s="37"/>
      <c r="R77" s="37"/>
      <c r="S77" s="37"/>
      <c r="T77" s="37"/>
      <c r="U77" s="37"/>
      <c r="V77" s="37"/>
      <c r="W77" s="37"/>
      <c r="X77" s="37"/>
      <c r="Y77" s="37"/>
      <c r="Z77" s="37"/>
      <c r="AA77" s="37"/>
      <c r="AB77" s="37"/>
      <c r="AC77" s="37"/>
      <c r="AD77" s="37"/>
      <c r="AE77" s="37"/>
      <c r="AF77" s="37"/>
      <c r="AG77" s="37"/>
      <c r="AH77" s="18" t="s">
        <v>171</v>
      </c>
      <c r="AI77" s="34">
        <v>700.0</v>
      </c>
      <c r="AJ77" s="18" t="s">
        <v>61</v>
      </c>
      <c r="AK77" s="18" t="s">
        <v>527</v>
      </c>
      <c r="AL77" s="37"/>
      <c r="AM77" s="18" t="s">
        <v>61</v>
      </c>
      <c r="AN77" s="18" t="s">
        <v>431</v>
      </c>
      <c r="AO77" s="37"/>
      <c r="AP77" s="18"/>
      <c r="AQ77" s="18" t="s">
        <v>531</v>
      </c>
      <c r="AR77" s="37"/>
      <c r="AS77" s="18" t="s">
        <v>325</v>
      </c>
      <c r="AT77" s="18" t="s">
        <v>100</v>
      </c>
      <c r="AU77" s="18" t="s">
        <v>121</v>
      </c>
      <c r="AV77" s="18"/>
      <c r="AW77" s="18"/>
      <c r="AX77" s="18"/>
      <c r="AY77" s="37"/>
      <c r="AZ77" s="72" t="str">
        <f t="shared" si="3"/>
        <v>Lives in (). Wants to (Renting) to (Moving within the city). Maybe here (). Time Priod (Immediate (0-3 months))</v>
      </c>
      <c r="BA77" s="18" t="s">
        <v>109</v>
      </c>
      <c r="BB77" s="18" t="s">
        <v>1962</v>
      </c>
      <c r="BC77" s="18" t="s">
        <v>61</v>
      </c>
      <c r="BD77" s="18" t="s">
        <v>692</v>
      </c>
      <c r="BE77" s="18"/>
      <c r="BF77" s="22" t="str">
        <f t="shared" si="1"/>
        <v>Goal (Renting). Home Type (Condominium/Apartment). Monthly Budget ()(700). Price (). Bedrooms (1). Bath (1). Pets (No).  Parking (Not Important). Time Priod (Immediate (0-3 months)).</v>
      </c>
      <c r="BG77" s="37"/>
      <c r="BH77" s="37"/>
      <c r="BI77" s="37"/>
      <c r="BJ77" s="37"/>
      <c r="BK77" s="37"/>
      <c r="BL77" s="37"/>
      <c r="BM77" s="37"/>
      <c r="BN77" s="37"/>
      <c r="BO77" s="37"/>
      <c r="BP77" s="37"/>
      <c r="BQ77" s="37"/>
      <c r="BR77" s="37"/>
      <c r="BS77" s="37"/>
      <c r="BT77" s="37"/>
    </row>
    <row r="78" hidden="1">
      <c r="A78" s="33">
        <v>41991.89351141203</v>
      </c>
      <c r="B78" s="18" t="s">
        <v>1963</v>
      </c>
      <c r="C78" s="18" t="s">
        <v>1964</v>
      </c>
      <c r="D78" s="18" t="s">
        <v>1965</v>
      </c>
      <c r="E78" s="37"/>
      <c r="F78" s="18" t="s">
        <v>51</v>
      </c>
      <c r="G78" s="18" t="s">
        <v>58</v>
      </c>
      <c r="H78" s="18" t="s">
        <v>53</v>
      </c>
      <c r="I78" s="37"/>
      <c r="J78" s="37"/>
      <c r="K78" s="37"/>
      <c r="L78" s="34">
        <v>1.0</v>
      </c>
      <c r="M78" s="34">
        <v>1.0</v>
      </c>
      <c r="N78" s="110">
        <v>75.0</v>
      </c>
      <c r="O78" s="18" t="s">
        <v>1966</v>
      </c>
      <c r="P78" s="37"/>
      <c r="Q78" s="34">
        <v>75.0</v>
      </c>
      <c r="R78" s="37"/>
      <c r="S78" s="37"/>
      <c r="T78" s="37"/>
      <c r="U78" s="37"/>
      <c r="V78" s="37"/>
      <c r="W78" s="37"/>
      <c r="X78" s="37"/>
      <c r="Y78" s="18" t="s">
        <v>1968</v>
      </c>
      <c r="Z78" s="37"/>
      <c r="AA78" s="34">
        <v>4.0</v>
      </c>
      <c r="AB78" s="34">
        <v>4.0</v>
      </c>
      <c r="AC78" s="34">
        <v>3.0</v>
      </c>
      <c r="AD78" s="34">
        <v>5.0</v>
      </c>
      <c r="AE78" s="37"/>
      <c r="AF78" s="18" t="s">
        <v>1969</v>
      </c>
      <c r="AG78" s="37"/>
      <c r="AH78" s="18" t="s">
        <v>374</v>
      </c>
      <c r="AI78" s="34">
        <v>1300.0</v>
      </c>
      <c r="AJ78" s="18" t="s">
        <v>61</v>
      </c>
      <c r="AK78" s="18" t="s">
        <v>527</v>
      </c>
      <c r="AL78" s="37"/>
      <c r="AM78" s="18" t="s">
        <v>61</v>
      </c>
      <c r="AN78" s="18" t="s">
        <v>431</v>
      </c>
      <c r="AO78" s="34">
        <v>60618.0</v>
      </c>
      <c r="AP78" s="18" t="s">
        <v>1971</v>
      </c>
      <c r="AQ78" s="18" t="s">
        <v>531</v>
      </c>
      <c r="AR78" s="37"/>
      <c r="AS78" s="18" t="s">
        <v>1973</v>
      </c>
      <c r="AT78" s="18" t="s">
        <v>397</v>
      </c>
      <c r="AU78" s="18" t="s">
        <v>439</v>
      </c>
      <c r="AV78" s="18"/>
      <c r="AW78" s="18"/>
      <c r="AX78" s="18"/>
      <c r="AY78" s="37"/>
      <c r="AZ78" s="72" t="str">
        <f t="shared" si="3"/>
        <v>Lives in (Hartford, CT). Wants to (Renting) to (Relocating from outside the area). Maybe here (). Time Priod (Immediate (0-3 months))</v>
      </c>
      <c r="BA78" s="18" t="s">
        <v>109</v>
      </c>
      <c r="BB78" s="18" t="s">
        <v>1975</v>
      </c>
      <c r="BC78" s="37"/>
      <c r="BD78" s="18" t="s">
        <v>386</v>
      </c>
      <c r="BE78" s="18"/>
      <c r="BF78" s="22" t="str">
        <f t="shared" si="1"/>
        <v>Goal (Renting). Home Type (Condominium/Apartment). Monthly Budget ()(1300). Price (). Bedrooms (1). Bath (1). Pets (No).  Parking (Garage, Parking Spot). Time Priod (Immediate (0-3 months)).</v>
      </c>
      <c r="BG78" s="37"/>
      <c r="BH78" s="37"/>
      <c r="BI78" s="37"/>
      <c r="BJ78" s="37"/>
      <c r="BK78" s="37"/>
      <c r="BL78" s="37"/>
      <c r="BM78" s="37"/>
      <c r="BN78" s="37"/>
      <c r="BO78" s="37"/>
      <c r="BP78" s="37"/>
      <c r="BQ78" s="37"/>
      <c r="BR78" s="37"/>
      <c r="BS78" s="37"/>
      <c r="BT78" s="37"/>
    </row>
    <row r="79" hidden="1">
      <c r="A79" s="33">
        <v>41992.63031642361</v>
      </c>
      <c r="B79" s="18" t="s">
        <v>1980</v>
      </c>
      <c r="C79" s="18" t="s">
        <v>1981</v>
      </c>
      <c r="D79" s="18" t="s">
        <v>1982</v>
      </c>
      <c r="E79" s="37"/>
      <c r="F79" s="18" t="s">
        <v>51</v>
      </c>
      <c r="G79" s="18" t="s">
        <v>58</v>
      </c>
      <c r="H79" s="18" t="s">
        <v>491</v>
      </c>
      <c r="I79" s="37"/>
      <c r="J79" s="37"/>
      <c r="K79" s="37"/>
      <c r="L79" s="34">
        <v>3.0</v>
      </c>
      <c r="M79" s="34">
        <v>2.5</v>
      </c>
      <c r="N79" s="69" t="s">
        <v>436</v>
      </c>
      <c r="O79" s="18" t="s">
        <v>563</v>
      </c>
      <c r="P79" s="37"/>
      <c r="Q79" s="37"/>
      <c r="R79" s="37"/>
      <c r="S79" s="18" t="s">
        <v>87</v>
      </c>
      <c r="T79" s="18" t="s">
        <v>105</v>
      </c>
      <c r="U79" s="37"/>
      <c r="V79" s="37"/>
      <c r="W79" s="37"/>
      <c r="X79" s="37"/>
      <c r="Y79" s="37"/>
      <c r="Z79" s="37"/>
      <c r="AA79" s="37"/>
      <c r="AB79" s="37"/>
      <c r="AC79" s="37"/>
      <c r="AD79" s="37"/>
      <c r="AE79" s="37"/>
      <c r="AF79" s="37"/>
      <c r="AG79" s="37"/>
      <c r="AH79" s="18" t="s">
        <v>374</v>
      </c>
      <c r="AI79" s="34">
        <v>1500.0</v>
      </c>
      <c r="AJ79" s="18" t="s">
        <v>61</v>
      </c>
      <c r="AK79" s="18" t="s">
        <v>1090</v>
      </c>
      <c r="AL79" s="37"/>
      <c r="AM79" s="18" t="s">
        <v>86</v>
      </c>
      <c r="AN79" s="18" t="s">
        <v>791</v>
      </c>
      <c r="AO79" s="37"/>
      <c r="AP79" s="18"/>
      <c r="AQ79" s="18" t="s">
        <v>382</v>
      </c>
      <c r="AR79" s="37"/>
      <c r="AS79" s="18" t="s">
        <v>1742</v>
      </c>
      <c r="AT79" s="18" t="s">
        <v>397</v>
      </c>
      <c r="AU79" s="18" t="s">
        <v>439</v>
      </c>
      <c r="AV79" s="18"/>
      <c r="AW79" s="18"/>
      <c r="AX79" s="18"/>
      <c r="AY79" s="37"/>
      <c r="AZ79" s="72" t="str">
        <f t="shared" si="3"/>
        <v>Lives in (). Wants to (Renting) to (Relocating from outside the area). Maybe here (). Time Priod (3-6 months)</v>
      </c>
      <c r="BA79" s="18" t="s">
        <v>69</v>
      </c>
      <c r="BB79" s="18" t="s">
        <v>1985</v>
      </c>
      <c r="BC79" s="37"/>
      <c r="BD79" s="18" t="s">
        <v>142</v>
      </c>
      <c r="BE79" s="18"/>
      <c r="BF79" s="22" t="str">
        <f t="shared" si="1"/>
        <v>Goal (Renting). Home Type (Townhome). Monthly Budget ()(1500). Price (). Bedrooms (3). Bath (2.5). Pets (No).  Parking (Garage, Parking Spot). Time Priod (3-6 months).</v>
      </c>
      <c r="BG79" s="37"/>
      <c r="BH79" s="37"/>
      <c r="BI79" s="37"/>
      <c r="BJ79" s="37"/>
      <c r="BK79" s="37"/>
      <c r="BL79" s="37"/>
      <c r="BM79" s="37"/>
      <c r="BN79" s="37"/>
      <c r="BO79" s="37"/>
      <c r="BP79" s="37"/>
      <c r="BQ79" s="37"/>
      <c r="BR79" s="37"/>
      <c r="BS79" s="37"/>
      <c r="BT79" s="37"/>
    </row>
    <row r="80" hidden="1">
      <c r="A80" s="33">
        <v>41995.3975008912</v>
      </c>
      <c r="B80" s="18" t="s">
        <v>1986</v>
      </c>
      <c r="C80" s="18" t="s">
        <v>1987</v>
      </c>
      <c r="D80" s="18" t="s">
        <v>1988</v>
      </c>
      <c r="E80" s="37"/>
      <c r="F80" s="18" t="s">
        <v>51</v>
      </c>
      <c r="G80" s="18" t="s">
        <v>58</v>
      </c>
      <c r="H80" s="18" t="s">
        <v>53</v>
      </c>
      <c r="I80" s="37"/>
      <c r="J80" s="37"/>
      <c r="K80" s="37"/>
      <c r="L80" s="34">
        <v>2.0</v>
      </c>
      <c r="M80" s="34">
        <v>1.5</v>
      </c>
      <c r="N80" s="69" t="s">
        <v>521</v>
      </c>
      <c r="O80" s="18" t="s">
        <v>1990</v>
      </c>
      <c r="P80" s="37"/>
      <c r="Q80" s="37"/>
      <c r="R80" s="37"/>
      <c r="S80" s="37"/>
      <c r="T80" s="37"/>
      <c r="U80" s="37"/>
      <c r="V80" s="37"/>
      <c r="W80" s="37"/>
      <c r="X80" s="37"/>
      <c r="Y80" s="37"/>
      <c r="Z80" s="37"/>
      <c r="AA80" s="37"/>
      <c r="AB80" s="37"/>
      <c r="AC80" s="37"/>
      <c r="AD80" s="37"/>
      <c r="AE80" s="37"/>
      <c r="AF80" s="37"/>
      <c r="AG80" s="37"/>
      <c r="AH80" s="18" t="s">
        <v>171</v>
      </c>
      <c r="AI80" s="34">
        <v>1000.0</v>
      </c>
      <c r="AJ80" s="18" t="s">
        <v>61</v>
      </c>
      <c r="AK80" s="18" t="s">
        <v>527</v>
      </c>
      <c r="AL80" s="37"/>
      <c r="AM80" s="18" t="s">
        <v>61</v>
      </c>
      <c r="AN80" s="18" t="s">
        <v>431</v>
      </c>
      <c r="AO80" s="37"/>
      <c r="AP80" s="18"/>
      <c r="AQ80" s="18" t="s">
        <v>531</v>
      </c>
      <c r="AR80" s="37"/>
      <c r="AS80" s="18" t="s">
        <v>1485</v>
      </c>
      <c r="AT80" s="18" t="s">
        <v>100</v>
      </c>
      <c r="AU80" s="18" t="s">
        <v>121</v>
      </c>
      <c r="AV80" s="18"/>
      <c r="AW80" s="18"/>
      <c r="AX80" s="18"/>
      <c r="AY80" s="37"/>
      <c r="AZ80" s="72" t="str">
        <f t="shared" si="3"/>
        <v>Lives in (). Wants to (Renting) to (Relocating from outside the area). Maybe here (). Time Priod (Immediate (0-3 months))</v>
      </c>
      <c r="BA80" s="18" t="s">
        <v>109</v>
      </c>
      <c r="BB80" s="30" t="s">
        <v>1995</v>
      </c>
      <c r="BC80" s="18" t="s">
        <v>1996</v>
      </c>
      <c r="BD80" s="18" t="s">
        <v>692</v>
      </c>
      <c r="BE80" s="18"/>
      <c r="BF80" s="22" t="str">
        <f t="shared" si="1"/>
        <v>Goal (Renting). Home Type (Condominium/Apartment). Monthly Budget ()(1000). Price (). Bedrooms (2). Bath (1.5). Pets (No).  Parking (Not Important). Time Priod (Immediate (0-3 months)).</v>
      </c>
      <c r="BG80" s="37"/>
      <c r="BH80" s="37"/>
      <c r="BI80" s="37"/>
      <c r="BJ80" s="37"/>
      <c r="BK80" s="37"/>
      <c r="BL80" s="37"/>
      <c r="BM80" s="37"/>
      <c r="BN80" s="37"/>
      <c r="BO80" s="37"/>
      <c r="BP80" s="37"/>
      <c r="BQ80" s="37"/>
      <c r="BR80" s="37"/>
      <c r="BS80" s="37"/>
      <c r="BT80" s="37"/>
    </row>
    <row r="81">
      <c r="A81" s="33">
        <v>41995.83277707176</v>
      </c>
      <c r="B81" s="18" t="s">
        <v>1999</v>
      </c>
      <c r="C81" s="18" t="s">
        <v>2000</v>
      </c>
      <c r="D81" s="18" t="s">
        <v>2001</v>
      </c>
      <c r="E81" s="37"/>
      <c r="F81" s="18" t="s">
        <v>51</v>
      </c>
      <c r="G81" s="18" t="s">
        <v>82</v>
      </c>
      <c r="H81" s="18" t="s">
        <v>491</v>
      </c>
      <c r="I81" s="18" t="s">
        <v>767</v>
      </c>
      <c r="J81" s="18" t="s">
        <v>2003</v>
      </c>
      <c r="K81" s="85">
        <v>0.15</v>
      </c>
      <c r="L81" s="117">
        <v>3.0</v>
      </c>
      <c r="M81" s="34">
        <v>2.0</v>
      </c>
      <c r="N81" s="69" t="s">
        <v>1642</v>
      </c>
      <c r="O81" s="18" t="s">
        <v>2005</v>
      </c>
      <c r="P81" s="37"/>
      <c r="Q81" s="18" t="s">
        <v>415</v>
      </c>
      <c r="R81" s="37"/>
      <c r="S81" s="18" t="s">
        <v>652</v>
      </c>
      <c r="T81" s="18" t="s">
        <v>88</v>
      </c>
      <c r="U81" s="37"/>
      <c r="V81" s="37"/>
      <c r="W81" s="37"/>
      <c r="X81" s="37"/>
      <c r="Y81" s="18" t="s">
        <v>655</v>
      </c>
      <c r="Z81" s="37"/>
      <c r="AA81" s="34">
        <v>3.0</v>
      </c>
      <c r="AB81" s="34">
        <v>4.0</v>
      </c>
      <c r="AC81" s="34">
        <v>4.0</v>
      </c>
      <c r="AD81" s="34">
        <v>3.0</v>
      </c>
      <c r="AE81" s="37"/>
      <c r="AF81" s="18" t="s">
        <v>2007</v>
      </c>
      <c r="AG81" s="37"/>
      <c r="AH81" s="18" t="s">
        <v>374</v>
      </c>
      <c r="AI81" s="37"/>
      <c r="AJ81" s="37"/>
      <c r="AK81" s="37"/>
      <c r="AL81" s="18" t="s">
        <v>86</v>
      </c>
      <c r="AM81" s="37"/>
      <c r="AN81" s="18" t="s">
        <v>820</v>
      </c>
      <c r="AO81" s="37"/>
      <c r="AP81" s="18" t="s">
        <v>2009</v>
      </c>
      <c r="AQ81" s="18" t="s">
        <v>433</v>
      </c>
      <c r="AR81" s="37"/>
      <c r="AS81" s="18" t="s">
        <v>2010</v>
      </c>
      <c r="AT81" s="18" t="s">
        <v>55</v>
      </c>
      <c r="AU81" s="37"/>
      <c r="AV81" s="37"/>
      <c r="AW81" s="37"/>
      <c r="AX81" s="37"/>
      <c r="AY81" s="37"/>
      <c r="AZ81" s="72" t="str">
        <f t="shared" si="3"/>
        <v>Lives in (Lombard, IL). Wants to (Buying) to (Relocating from outside the area). Maybe here (). Time Priod (6-9 months)</v>
      </c>
      <c r="BA81" s="18" t="s">
        <v>69</v>
      </c>
      <c r="BB81" s="18" t="s">
        <v>2014</v>
      </c>
      <c r="BC81" s="37"/>
      <c r="BD81" s="18" t="s">
        <v>1372</v>
      </c>
      <c r="BE81" s="18"/>
      <c r="BF81" s="22" t="str">
        <f t="shared" si="1"/>
        <v>Goal (Buying). Home Type (Townhome). Monthly Budget (1000-2000)(). Price (250,000-350,000). Bedrooms (3). Bath (2). Pets ().  Parking (). Time Priod (6-9 months).</v>
      </c>
      <c r="BG81" s="37"/>
      <c r="BH81" s="37"/>
      <c r="BI81" s="37"/>
      <c r="BJ81" s="37"/>
      <c r="BK81" s="37"/>
      <c r="BL81" s="37"/>
      <c r="BM81" s="37"/>
      <c r="BN81" s="37"/>
      <c r="BO81" s="37"/>
      <c r="BP81" s="37"/>
      <c r="BQ81" s="37"/>
      <c r="BR81" s="37"/>
      <c r="BS81" s="37"/>
      <c r="BT81" s="37"/>
    </row>
    <row r="82" hidden="1">
      <c r="A82" s="33">
        <v>41997.63887041666</v>
      </c>
      <c r="B82" s="18" t="s">
        <v>2015</v>
      </c>
      <c r="C82" s="18" t="s">
        <v>2016</v>
      </c>
      <c r="D82" s="18" t="s">
        <v>2017</v>
      </c>
      <c r="E82" s="37"/>
      <c r="F82" s="18" t="s">
        <v>74</v>
      </c>
      <c r="G82" s="18" t="s">
        <v>58</v>
      </c>
      <c r="H82" s="18" t="s">
        <v>491</v>
      </c>
      <c r="I82" s="37"/>
      <c r="J82" s="37"/>
      <c r="K82" s="37"/>
      <c r="L82" s="34">
        <v>2.0</v>
      </c>
      <c r="M82" s="34">
        <v>1.5</v>
      </c>
      <c r="N82" s="110">
        <v>20.0</v>
      </c>
      <c r="O82" s="34">
        <v>60616.0</v>
      </c>
      <c r="P82" s="37"/>
      <c r="Q82" s="37"/>
      <c r="R82" s="37"/>
      <c r="S82" s="37"/>
      <c r="T82" s="37"/>
      <c r="U82" s="37"/>
      <c r="V82" s="37"/>
      <c r="W82" s="37"/>
      <c r="X82" s="37"/>
      <c r="Y82" s="18" t="s">
        <v>2019</v>
      </c>
      <c r="Z82" s="18" t="s">
        <v>370</v>
      </c>
      <c r="AA82" s="34">
        <v>3.0</v>
      </c>
      <c r="AB82" s="34">
        <v>4.0</v>
      </c>
      <c r="AC82" s="34">
        <v>4.0</v>
      </c>
      <c r="AD82" s="34">
        <v>5.0</v>
      </c>
      <c r="AE82" s="37"/>
      <c r="AF82" s="18" t="s">
        <v>2020</v>
      </c>
      <c r="AG82" s="37"/>
      <c r="AH82" s="18" t="s">
        <v>374</v>
      </c>
      <c r="AI82" s="34">
        <v>1500.0</v>
      </c>
      <c r="AJ82" s="18" t="s">
        <v>86</v>
      </c>
      <c r="AK82" s="18" t="s">
        <v>591</v>
      </c>
      <c r="AL82" s="37"/>
      <c r="AM82" s="18" t="s">
        <v>61</v>
      </c>
      <c r="AN82" s="18" t="s">
        <v>431</v>
      </c>
      <c r="AO82" s="37"/>
      <c r="AP82" s="18" t="s">
        <v>2023</v>
      </c>
      <c r="AQ82" s="18" t="s">
        <v>433</v>
      </c>
      <c r="AR82" s="37"/>
      <c r="AS82" s="18" t="s">
        <v>2025</v>
      </c>
      <c r="AT82" s="18" t="s">
        <v>397</v>
      </c>
      <c r="AU82" s="18" t="s">
        <v>439</v>
      </c>
      <c r="AV82" s="18"/>
      <c r="AW82" s="18"/>
      <c r="AX82" s="18"/>
      <c r="AY82" s="37"/>
      <c r="AZ82" s="72" t="str">
        <f t="shared" si="3"/>
        <v>Lives in (Kansas City, MO). Wants to (Renting) to (Moving within the city). Maybe here (). Time Priod (6-9 months)</v>
      </c>
      <c r="BA82" s="18" t="s">
        <v>109</v>
      </c>
      <c r="BB82" s="18" t="s">
        <v>2028</v>
      </c>
      <c r="BC82" s="37"/>
      <c r="BD82" s="18" t="s">
        <v>692</v>
      </c>
      <c r="BE82" s="18"/>
      <c r="BF82" s="22" t="str">
        <f t="shared" si="1"/>
        <v>Goal (Renting). Home Type (Townhome). Monthly Budget ()(1500). Price (). Bedrooms (2). Bath (1.5). Pets (Yes).  Parking (Garage, Parking Spot). Time Priod (6-9 months).</v>
      </c>
      <c r="BG82" s="37"/>
      <c r="BH82" s="37"/>
      <c r="BI82" s="37"/>
      <c r="BJ82" s="37"/>
      <c r="BK82" s="37"/>
      <c r="BL82" s="37"/>
      <c r="BM82" s="37"/>
      <c r="BN82" s="37"/>
      <c r="BO82" s="37"/>
      <c r="BP82" s="37"/>
      <c r="BQ82" s="37"/>
      <c r="BR82" s="37"/>
      <c r="BS82" s="37"/>
      <c r="BT82" s="37"/>
    </row>
    <row r="83" hidden="1">
      <c r="A83" s="33">
        <v>41999.26332173611</v>
      </c>
      <c r="B83" s="18" t="s">
        <v>2029</v>
      </c>
      <c r="C83" s="18" t="s">
        <v>2031</v>
      </c>
      <c r="D83" s="18" t="s">
        <v>2032</v>
      </c>
      <c r="E83" s="34">
        <v>8.478153193E9</v>
      </c>
      <c r="F83" s="18" t="s">
        <v>2034</v>
      </c>
      <c r="G83" s="18" t="s">
        <v>58</v>
      </c>
      <c r="H83" s="18" t="s">
        <v>53</v>
      </c>
      <c r="I83" s="37"/>
      <c r="J83" s="37"/>
      <c r="K83" s="37"/>
      <c r="L83" s="34">
        <v>2.0</v>
      </c>
      <c r="M83" s="34">
        <v>2.0</v>
      </c>
      <c r="N83" s="110">
        <v>15.0</v>
      </c>
      <c r="O83" s="18" t="s">
        <v>2036</v>
      </c>
      <c r="P83" s="37"/>
      <c r="Q83" s="37"/>
      <c r="R83" s="37"/>
      <c r="S83" s="37"/>
      <c r="T83" s="37"/>
      <c r="U83" s="18" t="s">
        <v>1513</v>
      </c>
      <c r="V83" s="37"/>
      <c r="W83" s="37"/>
      <c r="X83" s="37"/>
      <c r="Y83" s="18" t="s">
        <v>1861</v>
      </c>
      <c r="Z83" s="18" t="s">
        <v>138</v>
      </c>
      <c r="AA83" s="34">
        <v>4.0</v>
      </c>
      <c r="AB83" s="34">
        <v>5.0</v>
      </c>
      <c r="AC83" s="34">
        <v>5.0</v>
      </c>
      <c r="AD83" s="34">
        <v>5.0</v>
      </c>
      <c r="AE83" s="37"/>
      <c r="AF83" s="18" t="s">
        <v>1064</v>
      </c>
      <c r="AG83" s="37"/>
      <c r="AH83" s="18" t="s">
        <v>374</v>
      </c>
      <c r="AI83" s="34">
        <v>2000.0</v>
      </c>
      <c r="AJ83" s="18" t="s">
        <v>86</v>
      </c>
      <c r="AK83" s="18" t="s">
        <v>591</v>
      </c>
      <c r="AL83" s="37"/>
      <c r="AM83" s="18" t="s">
        <v>61</v>
      </c>
      <c r="AN83" s="18" t="s">
        <v>431</v>
      </c>
      <c r="AO83" s="18" t="s">
        <v>2037</v>
      </c>
      <c r="AP83" s="18" t="s">
        <v>2038</v>
      </c>
      <c r="AQ83" s="18" t="s">
        <v>531</v>
      </c>
      <c r="AR83" s="37"/>
      <c r="AS83" s="18" t="s">
        <v>119</v>
      </c>
      <c r="AT83" s="18" t="s">
        <v>397</v>
      </c>
      <c r="AU83" s="18" t="s">
        <v>149</v>
      </c>
      <c r="AV83" s="18"/>
      <c r="AW83" s="18"/>
      <c r="AX83" s="18"/>
      <c r="AY83" s="37"/>
      <c r="AZ83" s="72" t="str">
        <f t="shared" si="3"/>
        <v>Lives in (Des Plaines). Wants to (Renting) to (Closer to work). Maybe here (Loop). Time Priod (Immediate (0-3 months))</v>
      </c>
      <c r="BA83" s="18" t="s">
        <v>109</v>
      </c>
      <c r="BB83" s="18" t="s">
        <v>2041</v>
      </c>
      <c r="BC83" s="18" t="s">
        <v>86</v>
      </c>
      <c r="BD83" s="18" t="s">
        <v>386</v>
      </c>
      <c r="BE83" s="18"/>
      <c r="BF83" s="22" t="str">
        <f t="shared" si="1"/>
        <v>Goal (Renting). Home Type (Condominium/Apartment). Monthly Budget ()(2000). Price (). Bedrooms (2). Bath (2). Pets (Yes).  Parking (Garage). Time Priod (Immediate (0-3 months)).</v>
      </c>
      <c r="BG83" s="18" t="s">
        <v>1513</v>
      </c>
      <c r="BH83" s="18" t="s">
        <v>1472</v>
      </c>
      <c r="BI83" s="18" t="s">
        <v>2043</v>
      </c>
      <c r="BJ83" s="18"/>
      <c r="BK83" s="18"/>
      <c r="BL83" s="18"/>
      <c r="BM83" s="18"/>
      <c r="BN83" s="18"/>
      <c r="BO83" s="18"/>
      <c r="BP83" s="18"/>
      <c r="BQ83" s="18"/>
      <c r="BR83" s="18"/>
      <c r="BS83" s="18"/>
      <c r="BT83" s="18"/>
    </row>
    <row r="84" hidden="1">
      <c r="A84" s="33">
        <v>41999.98184384259</v>
      </c>
      <c r="B84" s="18" t="s">
        <v>2015</v>
      </c>
      <c r="C84" s="18" t="s">
        <v>2045</v>
      </c>
      <c r="D84" s="18" t="s">
        <v>2046</v>
      </c>
      <c r="E84" s="34">
        <v>3.172203179E9</v>
      </c>
      <c r="F84" s="18" t="s">
        <v>51</v>
      </c>
      <c r="G84" s="18" t="s">
        <v>58</v>
      </c>
      <c r="H84" s="18" t="s">
        <v>53</v>
      </c>
      <c r="I84" s="37"/>
      <c r="J84" s="37"/>
      <c r="K84" s="37"/>
      <c r="L84" s="34">
        <v>2.0</v>
      </c>
      <c r="M84" s="34">
        <v>1.5</v>
      </c>
      <c r="N84" s="110">
        <v>45.0</v>
      </c>
      <c r="O84" s="18" t="s">
        <v>2050</v>
      </c>
      <c r="P84" s="37"/>
      <c r="Q84" s="37"/>
      <c r="R84" s="37"/>
      <c r="S84" s="37"/>
      <c r="T84" s="37"/>
      <c r="U84" s="18" t="s">
        <v>2051</v>
      </c>
      <c r="V84" s="37"/>
      <c r="W84" s="37"/>
      <c r="X84" s="37"/>
      <c r="Y84" s="18" t="s">
        <v>2052</v>
      </c>
      <c r="Z84" s="18" t="s">
        <v>370</v>
      </c>
      <c r="AA84" s="34">
        <v>4.0</v>
      </c>
      <c r="AB84" s="34">
        <v>3.0</v>
      </c>
      <c r="AC84" s="34">
        <v>4.0</v>
      </c>
      <c r="AD84" s="34">
        <v>3.0</v>
      </c>
      <c r="AE84" s="37"/>
      <c r="AF84" s="18" t="s">
        <v>2054</v>
      </c>
      <c r="AG84" s="37"/>
      <c r="AH84" s="18" t="s">
        <v>374</v>
      </c>
      <c r="AI84" s="34">
        <v>1650.0</v>
      </c>
      <c r="AJ84" s="18" t="s">
        <v>61</v>
      </c>
      <c r="AK84" s="37"/>
      <c r="AL84" s="37"/>
      <c r="AM84" s="18" t="s">
        <v>61</v>
      </c>
      <c r="AN84" s="18" t="s">
        <v>431</v>
      </c>
      <c r="AO84" s="37"/>
      <c r="AP84" s="18" t="s">
        <v>2055</v>
      </c>
      <c r="AQ84" s="18" t="s">
        <v>531</v>
      </c>
      <c r="AR84" s="37"/>
      <c r="AS84" s="18" t="s">
        <v>119</v>
      </c>
      <c r="AT84" s="18" t="s">
        <v>100</v>
      </c>
      <c r="AU84" s="18" t="s">
        <v>532</v>
      </c>
      <c r="AV84" s="18"/>
      <c r="AW84" s="18"/>
      <c r="AX84" s="18"/>
      <c r="AY84" s="37"/>
      <c r="AZ84" s="72" t="str">
        <f t="shared" si="3"/>
        <v>Lives in (Los Angeles). Wants to (Renting) to (Relocating from outside the area). Maybe here (Lincoln Park, Edgewater, Rogers Park). Time Priod (Immediate (0-3 months))</v>
      </c>
      <c r="BA84" s="18" t="s">
        <v>69</v>
      </c>
      <c r="BB84" s="18" t="s">
        <v>2062</v>
      </c>
      <c r="BC84" s="37"/>
      <c r="BD84" s="18" t="s">
        <v>142</v>
      </c>
      <c r="BE84" s="18"/>
      <c r="BF84" s="22" t="str">
        <f t="shared" si="1"/>
        <v>Goal (Renting). Home Type (Condominium/Apartment). Monthly Budget ()(1650). Price (). Bedrooms (2). Bath (1.5). Pets (No).  Parking (Garage, Parking Spot, Street Parking). Time Priod (Immediate (0-3 months)).</v>
      </c>
      <c r="BG84" s="37"/>
      <c r="BH84" s="37"/>
      <c r="BI84" s="37"/>
      <c r="BJ84" s="37"/>
      <c r="BK84" s="37"/>
      <c r="BL84" s="37"/>
      <c r="BM84" s="37"/>
      <c r="BN84" s="37"/>
      <c r="BO84" s="37"/>
      <c r="BP84" s="37"/>
      <c r="BQ84" s="37"/>
      <c r="BR84" s="37"/>
      <c r="BS84" s="37"/>
      <c r="BT84" s="37"/>
    </row>
    <row r="85" hidden="1">
      <c r="A85" s="33">
        <v>42000.742353587964</v>
      </c>
      <c r="B85" s="18" t="s">
        <v>2066</v>
      </c>
      <c r="C85" s="18" t="s">
        <v>2067</v>
      </c>
      <c r="D85" s="18" t="s">
        <v>2068</v>
      </c>
      <c r="E85" s="37"/>
      <c r="F85" s="18" t="s">
        <v>51</v>
      </c>
      <c r="G85" s="18" t="s">
        <v>58</v>
      </c>
      <c r="H85" s="18" t="s">
        <v>53</v>
      </c>
      <c r="I85" s="37"/>
      <c r="J85" s="37"/>
      <c r="K85" s="37"/>
      <c r="L85" s="34">
        <v>1.0</v>
      </c>
      <c r="M85" s="34">
        <v>1.0</v>
      </c>
      <c r="N85" s="110">
        <v>20.0</v>
      </c>
      <c r="O85" s="18" t="s">
        <v>2070</v>
      </c>
      <c r="P85" s="37"/>
      <c r="Q85" s="37"/>
      <c r="R85" s="37"/>
      <c r="S85" s="37"/>
      <c r="T85" s="37"/>
      <c r="U85" s="18" t="s">
        <v>2071</v>
      </c>
      <c r="V85" s="37"/>
      <c r="W85" s="37"/>
      <c r="X85" s="37"/>
      <c r="Y85" s="18" t="s">
        <v>2073</v>
      </c>
      <c r="Z85" s="37"/>
      <c r="AA85" s="34">
        <v>5.0</v>
      </c>
      <c r="AB85" s="34">
        <v>4.0</v>
      </c>
      <c r="AC85" s="34">
        <v>4.0</v>
      </c>
      <c r="AD85" s="34">
        <v>5.0</v>
      </c>
      <c r="AE85" s="37"/>
      <c r="AF85" s="18" t="s">
        <v>2074</v>
      </c>
      <c r="AG85" s="37"/>
      <c r="AH85" s="18" t="s">
        <v>374</v>
      </c>
      <c r="AI85" s="18" t="s">
        <v>2076</v>
      </c>
      <c r="AJ85" s="18" t="s">
        <v>61</v>
      </c>
      <c r="AK85" s="18" t="s">
        <v>527</v>
      </c>
      <c r="AL85" s="37"/>
      <c r="AM85" s="18" t="s">
        <v>61</v>
      </c>
      <c r="AN85" s="18" t="s">
        <v>431</v>
      </c>
      <c r="AO85" s="37"/>
      <c r="AP85" s="18" t="s">
        <v>2079</v>
      </c>
      <c r="AQ85" s="18" t="s">
        <v>382</v>
      </c>
      <c r="AR85" s="37"/>
      <c r="AS85" s="18" t="s">
        <v>119</v>
      </c>
      <c r="AT85" s="18" t="s">
        <v>100</v>
      </c>
      <c r="AU85" s="18" t="s">
        <v>149</v>
      </c>
      <c r="AV85" s="18"/>
      <c r="AW85" s="18"/>
      <c r="AX85" s="18"/>
      <c r="AY85" s="37"/>
      <c r="AZ85" s="72" t="str">
        <f t="shared" si="3"/>
        <v>Lives in (Washington DC). Wants to (Renting) to (Relocating from outside the area). Maybe here (west loop, river north). Time Priod (3-6 months)</v>
      </c>
      <c r="BA85" s="18" t="s">
        <v>109</v>
      </c>
      <c r="BB85" s="18" t="s">
        <v>2084</v>
      </c>
      <c r="BC85" s="18" t="s">
        <v>86</v>
      </c>
      <c r="BD85" s="18" t="s">
        <v>386</v>
      </c>
      <c r="BE85" s="18" t="s">
        <v>1996</v>
      </c>
      <c r="BF85" s="22" t="str">
        <f t="shared" si="1"/>
        <v>Goal (Renting). Home Type (Condominium/Apartment). Monthly Budget ()(1800 per month). Price (). Bedrooms (1). Bath (1). Pets (No).  Parking (Garage). Time Priod (3-6 months).</v>
      </c>
      <c r="BG85" s="18" t="s">
        <v>2086</v>
      </c>
      <c r="BH85" s="18" t="s">
        <v>1719</v>
      </c>
      <c r="BI85" s="18" t="s">
        <v>1472</v>
      </c>
      <c r="BJ85" s="18"/>
      <c r="BK85" s="18"/>
      <c r="BL85" s="18"/>
      <c r="BM85" s="18"/>
      <c r="BN85" s="18"/>
      <c r="BO85" s="18"/>
      <c r="BP85" s="18"/>
      <c r="BQ85" s="18"/>
      <c r="BR85" s="18"/>
      <c r="BS85" s="18"/>
      <c r="BT85" s="18"/>
    </row>
    <row r="86" hidden="1">
      <c r="A86" s="33">
        <v>42001.517112511574</v>
      </c>
      <c r="B86" s="18" t="s">
        <v>2088</v>
      </c>
      <c r="C86" s="18" t="s">
        <v>2089</v>
      </c>
      <c r="D86" s="18" t="s">
        <v>2091</v>
      </c>
      <c r="E86" s="34">
        <v>7.738128815E9</v>
      </c>
      <c r="F86" s="18" t="s">
        <v>490</v>
      </c>
      <c r="G86" s="18" t="s">
        <v>58</v>
      </c>
      <c r="H86" s="18" t="s">
        <v>77</v>
      </c>
      <c r="I86" s="37"/>
      <c r="J86" s="37"/>
      <c r="K86" s="37"/>
      <c r="L86" s="34">
        <v>3.0</v>
      </c>
      <c r="M86" s="34">
        <v>2.0</v>
      </c>
      <c r="N86" s="69" t="s">
        <v>2095</v>
      </c>
      <c r="O86" s="18" t="s">
        <v>2096</v>
      </c>
      <c r="P86" s="18" t="s">
        <v>2097</v>
      </c>
      <c r="Q86" s="18" t="s">
        <v>2098</v>
      </c>
      <c r="R86" s="37"/>
      <c r="S86" s="18" t="s">
        <v>87</v>
      </c>
      <c r="T86" s="18" t="s">
        <v>105</v>
      </c>
      <c r="U86" s="37"/>
      <c r="V86" s="37"/>
      <c r="W86" s="37"/>
      <c r="X86" s="37"/>
      <c r="Y86" s="37"/>
      <c r="Z86" s="37"/>
      <c r="AA86" s="37"/>
      <c r="AB86" s="37"/>
      <c r="AC86" s="37"/>
      <c r="AD86" s="37"/>
      <c r="AE86" s="37"/>
      <c r="AF86" s="37"/>
      <c r="AG86" s="37"/>
      <c r="AH86" s="18" t="s">
        <v>171</v>
      </c>
      <c r="AI86" s="34">
        <v>1000.0</v>
      </c>
      <c r="AJ86" s="18" t="s">
        <v>86</v>
      </c>
      <c r="AK86" s="18" t="s">
        <v>378</v>
      </c>
      <c r="AL86" s="37"/>
      <c r="AM86" s="18" t="s">
        <v>86</v>
      </c>
      <c r="AN86" s="18" t="s">
        <v>431</v>
      </c>
      <c r="AO86" s="18" t="s">
        <v>2103</v>
      </c>
      <c r="AP86" s="18"/>
      <c r="AQ86" s="18" t="s">
        <v>531</v>
      </c>
      <c r="AR86" s="37"/>
      <c r="AS86" s="18" t="s">
        <v>119</v>
      </c>
      <c r="AT86" s="18" t="s">
        <v>397</v>
      </c>
      <c r="AU86" s="18" t="s">
        <v>149</v>
      </c>
      <c r="AV86" s="18"/>
      <c r="AW86" s="18"/>
      <c r="AX86" s="18"/>
      <c r="AY86" s="37"/>
      <c r="AZ86" s="72" t="str">
        <f t="shared" si="3"/>
        <v>Lives in (). Wants to (Renting) to (Moving from the city to the suburbs). Maybe here (). Time Priod (Immediate (0-3 months))</v>
      </c>
      <c r="BA86" s="18" t="s">
        <v>109</v>
      </c>
      <c r="BB86" s="18" t="s">
        <v>2106</v>
      </c>
      <c r="BC86" s="37"/>
      <c r="BD86" s="18" t="s">
        <v>692</v>
      </c>
      <c r="BE86" s="18"/>
      <c r="BF86" s="22" t="str">
        <f t="shared" si="1"/>
        <v>Goal (Renting). Home Type (Single Family Home). Monthly Budget ()(1000). Price (). Bedrooms (3). Bath (2). Pets (Yes).  Parking (Garage). Time Priod (Immediate (0-3 months)).</v>
      </c>
      <c r="BG86" s="37"/>
      <c r="BH86" s="37"/>
      <c r="BI86" s="37"/>
      <c r="BJ86" s="37"/>
      <c r="BK86" s="37"/>
      <c r="BL86" s="37"/>
      <c r="BM86" s="37"/>
      <c r="BN86" s="37"/>
      <c r="BO86" s="37"/>
      <c r="BP86" s="37"/>
      <c r="BQ86" s="37"/>
      <c r="BR86" s="37"/>
      <c r="BS86" s="37"/>
      <c r="BT86" s="37"/>
    </row>
    <row r="87" hidden="1">
      <c r="A87" s="33">
        <v>42001.786744745375</v>
      </c>
      <c r="B87" s="18" t="s">
        <v>2108</v>
      </c>
      <c r="C87" s="18" t="s">
        <v>2109</v>
      </c>
      <c r="D87" s="18" t="s">
        <v>2110</v>
      </c>
      <c r="E87" s="37"/>
      <c r="F87" s="18" t="s">
        <v>51</v>
      </c>
      <c r="G87" s="18" t="s">
        <v>58</v>
      </c>
      <c r="H87" s="18" t="s">
        <v>53</v>
      </c>
      <c r="I87" s="37"/>
      <c r="J87" s="37"/>
      <c r="K87" s="37"/>
      <c r="L87" s="34">
        <v>1.0</v>
      </c>
      <c r="M87" s="34">
        <v>1.0</v>
      </c>
      <c r="N87" s="110">
        <v>30.0</v>
      </c>
      <c r="O87" s="34">
        <v>10175.0</v>
      </c>
      <c r="P87" s="37"/>
      <c r="Q87" s="37"/>
      <c r="R87" s="37"/>
      <c r="S87" s="37"/>
      <c r="T87" s="37"/>
      <c r="U87" s="37"/>
      <c r="V87" s="37"/>
      <c r="W87" s="37"/>
      <c r="X87" s="37"/>
      <c r="Y87" s="18" t="s">
        <v>2112</v>
      </c>
      <c r="Z87" s="18" t="s">
        <v>108</v>
      </c>
      <c r="AA87" s="34">
        <v>5.0</v>
      </c>
      <c r="AB87" s="34">
        <v>1.0</v>
      </c>
      <c r="AC87" s="34">
        <v>4.0</v>
      </c>
      <c r="AD87" s="34">
        <v>4.0</v>
      </c>
      <c r="AE87" s="37"/>
      <c r="AF87" s="37"/>
      <c r="AG87" s="37"/>
      <c r="AH87" s="18" t="s">
        <v>374</v>
      </c>
      <c r="AI87" s="34">
        <v>1200.0</v>
      </c>
      <c r="AJ87" s="18" t="s">
        <v>61</v>
      </c>
      <c r="AK87" s="37"/>
      <c r="AL87" s="37"/>
      <c r="AM87" s="18" t="s">
        <v>61</v>
      </c>
      <c r="AN87" s="18" t="s">
        <v>662</v>
      </c>
      <c r="AO87" s="37"/>
      <c r="AP87" s="18"/>
      <c r="AQ87" s="18" t="s">
        <v>382</v>
      </c>
      <c r="AR87" s="37"/>
      <c r="AS87" s="18" t="s">
        <v>595</v>
      </c>
      <c r="AT87" s="18" t="s">
        <v>100</v>
      </c>
      <c r="AU87" s="18" t="s">
        <v>121</v>
      </c>
      <c r="AV87" s="18"/>
      <c r="AW87" s="18"/>
      <c r="AX87" s="18"/>
      <c r="AY87" s="37"/>
      <c r="AZ87" s="72" t="str">
        <f t="shared" si="3"/>
        <v>Lives in (). Wants to (Renting) to (Relocating from outside the area). Maybe here (). Time Priod (3-6 months)</v>
      </c>
      <c r="BA87" s="18" t="s">
        <v>69</v>
      </c>
      <c r="BB87" s="18" t="s">
        <v>2114</v>
      </c>
      <c r="BC87" s="37"/>
      <c r="BD87" s="18" t="s">
        <v>142</v>
      </c>
      <c r="BE87" s="18"/>
      <c r="BF87" s="22" t="str">
        <f t="shared" si="1"/>
        <v>Goal (Renting). Home Type (Condominium/Apartment). Monthly Budget ()(1200). Price (). Bedrooms (1). Bath (1). Pets (No).  Parking (Not Important). Time Priod (3-6 months).</v>
      </c>
      <c r="BG87" s="37"/>
      <c r="BH87" s="37"/>
      <c r="BI87" s="37"/>
      <c r="BJ87" s="37"/>
      <c r="BK87" s="37"/>
      <c r="BL87" s="37"/>
      <c r="BM87" s="37"/>
      <c r="BN87" s="37"/>
      <c r="BO87" s="37"/>
      <c r="BP87" s="37"/>
      <c r="BQ87" s="37"/>
      <c r="BR87" s="37"/>
      <c r="BS87" s="37"/>
      <c r="BT87" s="37"/>
    </row>
    <row r="88" hidden="1">
      <c r="A88" s="33">
        <v>42003.47601144676</v>
      </c>
      <c r="B88" s="18" t="s">
        <v>2117</v>
      </c>
      <c r="C88" s="18" t="s">
        <v>2118</v>
      </c>
      <c r="D88" s="18" t="s">
        <v>2119</v>
      </c>
      <c r="E88" s="34">
        <v>2.247951499E9</v>
      </c>
      <c r="F88" s="18" t="s">
        <v>2121</v>
      </c>
      <c r="G88" s="18" t="s">
        <v>58</v>
      </c>
      <c r="H88" s="18" t="s">
        <v>77</v>
      </c>
      <c r="I88" s="37"/>
      <c r="J88" s="37"/>
      <c r="K88" s="37"/>
      <c r="L88" s="34">
        <v>2.0</v>
      </c>
      <c r="M88" s="34">
        <v>2.0</v>
      </c>
      <c r="N88" s="69" t="s">
        <v>2123</v>
      </c>
      <c r="O88" s="18" t="s">
        <v>1093</v>
      </c>
      <c r="P88" s="18" t="s">
        <v>1093</v>
      </c>
      <c r="Q88" s="37"/>
      <c r="R88" s="37"/>
      <c r="S88" s="37"/>
      <c r="T88" s="37"/>
      <c r="U88" s="37"/>
      <c r="V88" s="37"/>
      <c r="W88" s="37"/>
      <c r="X88" s="37"/>
      <c r="Y88" s="18" t="s">
        <v>848</v>
      </c>
      <c r="Z88" s="37"/>
      <c r="AA88" s="34">
        <v>3.0</v>
      </c>
      <c r="AB88" s="34">
        <v>3.0</v>
      </c>
      <c r="AC88" s="34">
        <v>3.0</v>
      </c>
      <c r="AD88" s="34">
        <v>3.0</v>
      </c>
      <c r="AE88" s="37"/>
      <c r="AF88" s="18" t="s">
        <v>2124</v>
      </c>
      <c r="AG88" s="37"/>
      <c r="AH88" s="18" t="s">
        <v>374</v>
      </c>
      <c r="AI88" s="34">
        <v>1400.0</v>
      </c>
      <c r="AJ88" s="18" t="s">
        <v>86</v>
      </c>
      <c r="AK88" s="18" t="s">
        <v>378</v>
      </c>
      <c r="AL88" s="37"/>
      <c r="AM88" s="18" t="s">
        <v>61</v>
      </c>
      <c r="AN88" s="18" t="s">
        <v>431</v>
      </c>
      <c r="AO88" s="37"/>
      <c r="AP88" s="18" t="s">
        <v>2125</v>
      </c>
      <c r="AQ88" s="18" t="s">
        <v>531</v>
      </c>
      <c r="AR88" s="37"/>
      <c r="AS88" s="18" t="s">
        <v>2126</v>
      </c>
      <c r="AT88" s="18" t="s">
        <v>55</v>
      </c>
      <c r="AU88" s="18" t="s">
        <v>121</v>
      </c>
      <c r="AV88" s="18"/>
      <c r="AW88" s="18"/>
      <c r="AX88" s="18"/>
      <c r="AY88" s="37"/>
      <c r="AZ88" s="72" t="str">
        <f t="shared" si="3"/>
        <v>Lives in (Fayetteville,  nc). Wants to (Renting) to (military). Maybe here (). Time Priod (Immediate (0-3 months))</v>
      </c>
      <c r="BA88" s="18" t="s">
        <v>109</v>
      </c>
      <c r="BB88" s="18" t="s">
        <v>2128</v>
      </c>
      <c r="BC88" s="37"/>
      <c r="BD88" s="18" t="s">
        <v>142</v>
      </c>
      <c r="BE88" s="18"/>
      <c r="BF88" s="22" t="str">
        <f t="shared" si="1"/>
        <v>Goal (Renting). Home Type (Single Family Home). Monthly Budget ()(1400). Price (). Bedrooms (2). Bath (2). Pets (Yes).  Parking (Not Important). Time Priod (Immediate (0-3 months)).</v>
      </c>
      <c r="BG88" s="37"/>
      <c r="BH88" s="37"/>
      <c r="BI88" s="37"/>
      <c r="BJ88" s="37"/>
      <c r="BK88" s="37"/>
      <c r="BL88" s="37"/>
      <c r="BM88" s="37"/>
      <c r="BN88" s="37"/>
      <c r="BO88" s="37"/>
      <c r="BP88" s="37"/>
      <c r="BQ88" s="37"/>
      <c r="BR88" s="37"/>
      <c r="BS88" s="37"/>
      <c r="BT88" s="37"/>
    </row>
    <row r="89" hidden="1">
      <c r="A89" s="33">
        <v>42003.787034837966</v>
      </c>
      <c r="B89" s="18" t="s">
        <v>2133</v>
      </c>
      <c r="C89" s="18" t="s">
        <v>2134</v>
      </c>
      <c r="D89" s="18" t="s">
        <v>2135</v>
      </c>
      <c r="E89" s="34">
        <v>8.479096845E9</v>
      </c>
      <c r="F89" s="18" t="s">
        <v>74</v>
      </c>
      <c r="G89" s="18" t="s">
        <v>58</v>
      </c>
      <c r="H89" s="18" t="s">
        <v>53</v>
      </c>
      <c r="I89" s="37"/>
      <c r="J89" s="37"/>
      <c r="K89" s="37"/>
      <c r="L89" s="34">
        <v>1.0</v>
      </c>
      <c r="M89" s="34">
        <v>1.0</v>
      </c>
      <c r="N89" s="69" t="s">
        <v>815</v>
      </c>
      <c r="O89" s="18" t="s">
        <v>2136</v>
      </c>
      <c r="P89" s="37"/>
      <c r="Q89" s="37"/>
      <c r="R89" s="37"/>
      <c r="S89" s="37"/>
      <c r="T89" s="37"/>
      <c r="U89" s="37"/>
      <c r="V89" s="37"/>
      <c r="W89" s="37"/>
      <c r="X89" s="37"/>
      <c r="Y89" s="37"/>
      <c r="Z89" s="37"/>
      <c r="AA89" s="37"/>
      <c r="AB89" s="37"/>
      <c r="AC89" s="37"/>
      <c r="AD89" s="37"/>
      <c r="AE89" s="37"/>
      <c r="AF89" s="37"/>
      <c r="AG89" s="37"/>
      <c r="AH89" s="18" t="s">
        <v>171</v>
      </c>
      <c r="AI89" s="82">
        <v>1200.0</v>
      </c>
      <c r="AJ89" s="18" t="s">
        <v>61</v>
      </c>
      <c r="AK89" s="18" t="s">
        <v>527</v>
      </c>
      <c r="AL89" s="37"/>
      <c r="AM89" s="18" t="s">
        <v>61</v>
      </c>
      <c r="AN89" s="18" t="s">
        <v>431</v>
      </c>
      <c r="AO89" s="37"/>
      <c r="AP89" s="18"/>
      <c r="AQ89" s="18" t="s">
        <v>382</v>
      </c>
      <c r="AR89" s="37"/>
      <c r="AS89" s="18" t="s">
        <v>119</v>
      </c>
      <c r="AT89" s="18" t="s">
        <v>100</v>
      </c>
      <c r="AU89" s="18" t="s">
        <v>121</v>
      </c>
      <c r="AV89" s="18"/>
      <c r="AW89" s="18"/>
      <c r="AX89" s="18"/>
      <c r="AY89" s="37"/>
      <c r="AZ89" s="72" t="str">
        <f t="shared" si="3"/>
        <v>Lives in (). Wants to (Renting) to (Moving within the city). Maybe here (). Time Priod (3-6 months)</v>
      </c>
      <c r="BA89" s="18" t="s">
        <v>69</v>
      </c>
      <c r="BB89" s="18" t="s">
        <v>2144</v>
      </c>
      <c r="BC89" s="36" t="s">
        <v>2145</v>
      </c>
      <c r="BD89" s="18" t="s">
        <v>1372</v>
      </c>
      <c r="BE89" s="18" t="s">
        <v>86</v>
      </c>
      <c r="BF89" s="22" t="str">
        <f t="shared" si="1"/>
        <v>Goal (Renting). Home Type (Condominium/Apartment). Monthly Budget ()(1200). Price (). Bedrooms (1). Bath (1). Pets (No).  Parking (Not Important). Time Priod (3-6 months).</v>
      </c>
      <c r="BG89" s="77" t="s">
        <v>2148</v>
      </c>
      <c r="BH89" s="18" t="s">
        <v>1007</v>
      </c>
      <c r="BI89" s="18" t="s">
        <v>128</v>
      </c>
      <c r="BJ89" s="37"/>
      <c r="BK89" s="37"/>
      <c r="BL89" s="37"/>
      <c r="BM89" s="37"/>
      <c r="BN89" s="37"/>
      <c r="BO89" s="37"/>
      <c r="BP89" s="37"/>
      <c r="BQ89" s="37"/>
      <c r="BR89" s="37"/>
      <c r="BS89" s="37"/>
      <c r="BT89" s="37"/>
    </row>
    <row r="90" hidden="1">
      <c r="A90" s="33">
        <v>42003.85867901621</v>
      </c>
      <c r="B90" s="18" t="s">
        <v>1775</v>
      </c>
      <c r="C90" s="18" t="s">
        <v>2150</v>
      </c>
      <c r="D90" s="18" t="s">
        <v>2151</v>
      </c>
      <c r="E90" s="34">
        <v>2.407534185E9</v>
      </c>
      <c r="F90" s="18" t="s">
        <v>51</v>
      </c>
      <c r="G90" s="18" t="s">
        <v>58</v>
      </c>
      <c r="H90" s="18" t="s">
        <v>53</v>
      </c>
      <c r="I90" s="37"/>
      <c r="J90" s="37"/>
      <c r="K90" s="37"/>
      <c r="L90" s="34">
        <v>2.0</v>
      </c>
      <c r="M90" s="34">
        <v>1.0</v>
      </c>
      <c r="N90" s="69" t="s">
        <v>1642</v>
      </c>
      <c r="O90" s="18" t="s">
        <v>2152</v>
      </c>
      <c r="P90" s="37"/>
      <c r="Q90" s="37"/>
      <c r="R90" s="37"/>
      <c r="S90" s="37"/>
      <c r="T90" s="37"/>
      <c r="U90" s="18" t="s">
        <v>2154</v>
      </c>
      <c r="V90" s="37"/>
      <c r="W90" s="37"/>
      <c r="X90" s="37"/>
      <c r="Y90" s="18" t="s">
        <v>1170</v>
      </c>
      <c r="Z90" s="18" t="s">
        <v>108</v>
      </c>
      <c r="AA90" s="34">
        <v>4.0</v>
      </c>
      <c r="AB90" s="34">
        <v>2.0</v>
      </c>
      <c r="AC90" s="34">
        <v>4.0</v>
      </c>
      <c r="AD90" s="34">
        <v>5.0</v>
      </c>
      <c r="AE90" s="37"/>
      <c r="AF90" s="18" t="s">
        <v>2156</v>
      </c>
      <c r="AG90" s="37"/>
      <c r="AH90" s="37"/>
      <c r="AI90" s="34">
        <v>1700.0</v>
      </c>
      <c r="AJ90" s="18" t="s">
        <v>61</v>
      </c>
      <c r="AK90" s="37"/>
      <c r="AL90" s="37"/>
      <c r="AM90" s="18" t="s">
        <v>61</v>
      </c>
      <c r="AN90" s="18" t="s">
        <v>431</v>
      </c>
      <c r="AO90" s="37"/>
      <c r="AP90" s="18" t="s">
        <v>2160</v>
      </c>
      <c r="AQ90" s="18" t="s">
        <v>433</v>
      </c>
      <c r="AR90" s="37"/>
      <c r="AS90" s="18" t="s">
        <v>119</v>
      </c>
      <c r="AT90" s="18" t="s">
        <v>55</v>
      </c>
      <c r="AU90" s="18" t="s">
        <v>170</v>
      </c>
      <c r="AV90" s="18"/>
      <c r="AW90" s="18"/>
      <c r="AX90" s="18"/>
      <c r="AY90" s="37"/>
      <c r="AZ90" s="72" t="str">
        <f t="shared" si="3"/>
        <v>Lives in (Bethesda, MD). Wants to (Renting) to (Relocating from outside the area). Maybe here (Lincoln Park, Wicker Park, Lake View). Time Priod (6-9 months)</v>
      </c>
      <c r="BA90" s="18" t="s">
        <v>69</v>
      </c>
      <c r="BB90" s="18" t="s">
        <v>2161</v>
      </c>
      <c r="BC90" s="37"/>
      <c r="BD90" s="18" t="s">
        <v>1372</v>
      </c>
      <c r="BE90" s="18"/>
      <c r="BF90" s="22" t="str">
        <f t="shared" si="1"/>
        <v>Goal (Renting). Home Type (Condominium/Apartment). Monthly Budget ()(1700). Price (). Bedrooms (2). Bath (1). Pets (No).  Parking (Street Parking). Time Priod (6-9 months).</v>
      </c>
      <c r="BG90" s="37"/>
      <c r="BH90" s="37"/>
      <c r="BI90" s="37"/>
      <c r="BJ90" s="37"/>
      <c r="BK90" s="37"/>
      <c r="BL90" s="37"/>
      <c r="BM90" s="37"/>
      <c r="BN90" s="37"/>
      <c r="BO90" s="37"/>
      <c r="BP90" s="37"/>
      <c r="BQ90" s="37"/>
      <c r="BR90" s="37"/>
      <c r="BS90" s="37"/>
      <c r="BT90" s="37"/>
    </row>
    <row r="91" hidden="1">
      <c r="A91" s="33">
        <v>42006.439443599535</v>
      </c>
      <c r="B91" s="18" t="s">
        <v>2162</v>
      </c>
      <c r="C91" s="18" t="s">
        <v>2163</v>
      </c>
      <c r="D91" s="18" t="s">
        <v>2164</v>
      </c>
      <c r="E91" s="34">
        <v>6.472135562E9</v>
      </c>
      <c r="F91" s="18" t="s">
        <v>51</v>
      </c>
      <c r="G91" s="18" t="s">
        <v>58</v>
      </c>
      <c r="H91" s="18" t="s">
        <v>53</v>
      </c>
      <c r="I91" s="37"/>
      <c r="J91" s="37"/>
      <c r="K91" s="37"/>
      <c r="L91" s="34">
        <v>1.0</v>
      </c>
      <c r="M91" s="34">
        <v>1.5</v>
      </c>
      <c r="N91" s="110">
        <v>30.0</v>
      </c>
      <c r="O91" s="34">
        <v>60637.0</v>
      </c>
      <c r="P91" s="37"/>
      <c r="Q91" s="37"/>
      <c r="R91" s="37"/>
      <c r="S91" s="37"/>
      <c r="T91" s="37"/>
      <c r="U91" s="37"/>
      <c r="V91" s="37"/>
      <c r="W91" s="37"/>
      <c r="X91" s="37"/>
      <c r="Y91" s="37"/>
      <c r="Z91" s="37"/>
      <c r="AA91" s="37"/>
      <c r="AB91" s="37"/>
      <c r="AC91" s="37"/>
      <c r="AD91" s="37"/>
      <c r="AE91" s="37"/>
      <c r="AF91" s="37"/>
      <c r="AG91" s="37"/>
      <c r="AH91" s="18" t="s">
        <v>171</v>
      </c>
      <c r="AI91" s="34">
        <v>1750.0</v>
      </c>
      <c r="AJ91" s="18" t="s">
        <v>61</v>
      </c>
      <c r="AK91" s="18" t="s">
        <v>527</v>
      </c>
      <c r="AL91" s="37"/>
      <c r="AM91" s="18" t="s">
        <v>61</v>
      </c>
      <c r="AN91" s="18" t="s">
        <v>431</v>
      </c>
      <c r="AO91" s="37"/>
      <c r="AP91" s="18"/>
      <c r="AQ91" s="18" t="s">
        <v>382</v>
      </c>
      <c r="AR91" s="37"/>
      <c r="AS91" s="18" t="s">
        <v>119</v>
      </c>
      <c r="AT91" s="18" t="s">
        <v>55</v>
      </c>
      <c r="AU91" s="18" t="s">
        <v>439</v>
      </c>
      <c r="AV91" s="18"/>
      <c r="AW91" s="18"/>
      <c r="AX91" s="18"/>
      <c r="AY91" s="37"/>
      <c r="AZ91" s="72" t="str">
        <f t="shared" si="3"/>
        <v>Lives in (). Wants to (Renting) to (Relocating from outside the area). Maybe here (). Time Priod (3-6 months)</v>
      </c>
      <c r="BA91" s="18" t="s">
        <v>69</v>
      </c>
      <c r="BB91" s="18" t="s">
        <v>2168</v>
      </c>
      <c r="BC91" s="18" t="s">
        <v>2169</v>
      </c>
      <c r="BD91" s="18" t="s">
        <v>1372</v>
      </c>
      <c r="BE91" s="18" t="s">
        <v>86</v>
      </c>
      <c r="BF91" s="22" t="str">
        <f t="shared" si="1"/>
        <v>Goal (Renting). Home Type (Condominium/Apartment). Monthly Budget ()(1750). Price (). Bedrooms (1). Bath (1.5). Pets (No).  Parking (Garage, Parking Spot). Time Priod (3-6 months).</v>
      </c>
      <c r="BG91" s="18" t="s">
        <v>2155</v>
      </c>
      <c r="BH91" s="18" t="s">
        <v>1447</v>
      </c>
      <c r="BI91" s="18" t="s">
        <v>1472</v>
      </c>
      <c r="BJ91" s="18"/>
      <c r="BK91" s="18"/>
      <c r="BL91" s="18"/>
      <c r="BM91" s="18"/>
      <c r="BN91" s="18"/>
      <c r="BO91" s="18"/>
      <c r="BP91" s="18"/>
      <c r="BQ91" s="18"/>
      <c r="BR91" s="18"/>
      <c r="BS91" s="18"/>
      <c r="BT91" s="18"/>
    </row>
    <row r="92">
      <c r="A92" s="33">
        <v>42007.02433678241</v>
      </c>
      <c r="B92" s="18" t="s">
        <v>2171</v>
      </c>
      <c r="C92" s="18" t="s">
        <v>2172</v>
      </c>
      <c r="D92" s="18" t="s">
        <v>2173</v>
      </c>
      <c r="E92" s="34">
        <v>7.738189391E9</v>
      </c>
      <c r="F92" s="18" t="s">
        <v>2174</v>
      </c>
      <c r="G92" s="18" t="s">
        <v>82</v>
      </c>
      <c r="H92" s="18" t="s">
        <v>491</v>
      </c>
      <c r="I92" s="18" t="s">
        <v>2175</v>
      </c>
      <c r="J92" s="34">
        <v>1300.0</v>
      </c>
      <c r="K92" s="85">
        <v>0.2</v>
      </c>
      <c r="L92" s="34">
        <v>3.0</v>
      </c>
      <c r="M92" s="34">
        <v>1.0</v>
      </c>
      <c r="N92" s="110">
        <v>30.0</v>
      </c>
      <c r="O92" s="18" t="s">
        <v>1335</v>
      </c>
      <c r="P92" s="37"/>
      <c r="Q92" s="37"/>
      <c r="R92" s="37"/>
      <c r="S92" s="37"/>
      <c r="T92" s="37"/>
      <c r="U92" s="37"/>
      <c r="V92" s="37"/>
      <c r="W92" s="37"/>
      <c r="X92" s="37"/>
      <c r="Y92" s="37"/>
      <c r="Z92" s="37"/>
      <c r="AA92" s="37"/>
      <c r="AB92" s="37"/>
      <c r="AC92" s="37"/>
      <c r="AD92" s="37"/>
      <c r="AE92" s="37"/>
      <c r="AF92" s="37"/>
      <c r="AG92" s="37"/>
      <c r="AH92" s="18" t="s">
        <v>171</v>
      </c>
      <c r="AI92" s="37"/>
      <c r="AJ92" s="37"/>
      <c r="AK92" s="37"/>
      <c r="AL92" s="18" t="s">
        <v>61</v>
      </c>
      <c r="AM92" s="37"/>
      <c r="AN92" s="18" t="s">
        <v>431</v>
      </c>
      <c r="AO92" s="37"/>
      <c r="AP92" s="18"/>
      <c r="AQ92" s="18" t="s">
        <v>531</v>
      </c>
      <c r="AR92" s="37"/>
      <c r="AS92" s="18" t="s">
        <v>119</v>
      </c>
      <c r="AT92" s="18" t="s">
        <v>55</v>
      </c>
      <c r="AU92" s="37"/>
      <c r="AV92" s="37"/>
      <c r="AW92" s="37"/>
      <c r="AX92" s="37"/>
      <c r="AY92" s="37"/>
      <c r="AZ92" s="72" t="str">
        <f t="shared" si="3"/>
        <v>Lives in (). Wants to (Buying) to (section 8). Maybe here (). Time Priod (Immediate (0-3 months))</v>
      </c>
      <c r="BA92" s="18" t="s">
        <v>109</v>
      </c>
      <c r="BB92" s="18" t="s">
        <v>2177</v>
      </c>
      <c r="BC92" s="37"/>
      <c r="BD92" s="18" t="s">
        <v>692</v>
      </c>
      <c r="BE92" s="18"/>
      <c r="BF92" s="22" t="str">
        <f t="shared" si="1"/>
        <v>Goal (Buying). Home Type (Townhome). Monthly Budget (1300)(). Price (n). Bedrooms (3). Bath (1). Pets ().  Parking (). Time Priod (Immediate (0-3 months)).</v>
      </c>
      <c r="BG92" s="37"/>
      <c r="BH92" s="37"/>
      <c r="BI92" s="37"/>
      <c r="BJ92" s="37"/>
      <c r="BK92" s="37"/>
      <c r="BL92" s="37"/>
      <c r="BM92" s="37"/>
      <c r="BN92" s="37"/>
      <c r="BO92" s="37"/>
      <c r="BP92" s="37"/>
      <c r="BQ92" s="37"/>
      <c r="BR92" s="37"/>
      <c r="BS92" s="37"/>
      <c r="BT92" s="37"/>
    </row>
    <row r="93" hidden="1">
      <c r="A93" s="33">
        <v>42007.50899068287</v>
      </c>
      <c r="B93" s="18" t="s">
        <v>2180</v>
      </c>
      <c r="C93" s="18" t="s">
        <v>2181</v>
      </c>
      <c r="D93" s="18" t="s">
        <v>2183</v>
      </c>
      <c r="E93" s="37"/>
      <c r="F93" s="18" t="s">
        <v>74</v>
      </c>
      <c r="G93" s="18" t="s">
        <v>58</v>
      </c>
      <c r="H93" s="18" t="s">
        <v>53</v>
      </c>
      <c r="I93" s="37"/>
      <c r="J93" s="37"/>
      <c r="K93" s="37"/>
      <c r="L93" s="34">
        <v>1.0</v>
      </c>
      <c r="M93" s="34">
        <v>1.0</v>
      </c>
      <c r="N93" s="110">
        <v>15.0</v>
      </c>
      <c r="O93" s="34">
        <v>60064.0</v>
      </c>
      <c r="P93" s="37"/>
      <c r="Q93" s="37"/>
      <c r="R93" s="37"/>
      <c r="S93" s="37"/>
      <c r="T93" s="37"/>
      <c r="U93" s="37"/>
      <c r="V93" s="37"/>
      <c r="W93" s="37"/>
      <c r="X93" s="37"/>
      <c r="Y93" s="37"/>
      <c r="Z93" s="37"/>
      <c r="AA93" s="37"/>
      <c r="AB93" s="37"/>
      <c r="AC93" s="37"/>
      <c r="AD93" s="37"/>
      <c r="AE93" s="37"/>
      <c r="AF93" s="37"/>
      <c r="AG93" s="37"/>
      <c r="AH93" s="18" t="s">
        <v>171</v>
      </c>
      <c r="AI93" s="34">
        <v>600.0</v>
      </c>
      <c r="AJ93" s="18" t="s">
        <v>61</v>
      </c>
      <c r="AK93" s="18" t="s">
        <v>527</v>
      </c>
      <c r="AL93" s="37"/>
      <c r="AM93" s="18" t="s">
        <v>61</v>
      </c>
      <c r="AN93" s="18" t="s">
        <v>431</v>
      </c>
      <c r="AO93" s="37"/>
      <c r="AP93" s="18"/>
      <c r="AQ93" s="18" t="s">
        <v>433</v>
      </c>
      <c r="AR93" s="37"/>
      <c r="AS93" s="18" t="s">
        <v>1021</v>
      </c>
      <c r="AT93" s="18" t="s">
        <v>55</v>
      </c>
      <c r="AU93" s="18" t="s">
        <v>149</v>
      </c>
      <c r="AV93" s="18"/>
      <c r="AW93" s="18"/>
      <c r="AX93" s="18"/>
      <c r="AY93" s="37"/>
      <c r="AZ93" s="72" t="str">
        <f t="shared" si="3"/>
        <v>Lives in (). Wants to (Renting) to (Moving within the city). Maybe here (). Time Priod (6-9 months)</v>
      </c>
      <c r="BA93" s="18" t="s">
        <v>69</v>
      </c>
      <c r="BB93" s="18" t="s">
        <v>2187</v>
      </c>
      <c r="BC93" s="37"/>
      <c r="BD93" s="18" t="s">
        <v>692</v>
      </c>
      <c r="BE93" s="18"/>
      <c r="BF93" s="22" t="str">
        <f t="shared" si="1"/>
        <v>Goal (Renting). Home Type (Condominium/Apartment). Monthly Budget ()(600). Price (). Bedrooms (1). Bath (1). Pets (No).  Parking (Garage). Time Priod (6-9 months).</v>
      </c>
      <c r="BG93" s="37"/>
      <c r="BH93" s="37"/>
      <c r="BI93" s="37"/>
      <c r="BJ93" s="37"/>
      <c r="BK93" s="37"/>
      <c r="BL93" s="37"/>
      <c r="BM93" s="37"/>
      <c r="BN93" s="37"/>
      <c r="BO93" s="37"/>
      <c r="BP93" s="37"/>
      <c r="BQ93" s="37"/>
      <c r="BR93" s="37"/>
      <c r="BS93" s="37"/>
      <c r="BT93" s="37"/>
    </row>
    <row r="94" hidden="1">
      <c r="A94" s="33">
        <v>42007.74989952546</v>
      </c>
      <c r="B94" s="18" t="s">
        <v>2189</v>
      </c>
      <c r="C94" s="18" t="s">
        <v>2190</v>
      </c>
      <c r="D94" s="18" t="s">
        <v>2191</v>
      </c>
      <c r="E94" s="18" t="s">
        <v>2192</v>
      </c>
      <c r="F94" s="18" t="s">
        <v>2193</v>
      </c>
      <c r="G94" s="18" t="s">
        <v>58</v>
      </c>
      <c r="H94" s="18" t="s">
        <v>53</v>
      </c>
      <c r="I94" s="18"/>
      <c r="J94" s="18"/>
      <c r="K94" s="18"/>
      <c r="L94" s="34">
        <v>2.0</v>
      </c>
      <c r="M94" s="34">
        <v>1.5</v>
      </c>
      <c r="N94" s="110">
        <v>75.0</v>
      </c>
      <c r="O94" s="18" t="s">
        <v>2194</v>
      </c>
      <c r="P94" s="18" t="s">
        <v>2195</v>
      </c>
      <c r="Q94" s="18"/>
      <c r="R94" s="18"/>
      <c r="S94" s="18" t="s">
        <v>963</v>
      </c>
      <c r="T94" s="18" t="s">
        <v>105</v>
      </c>
      <c r="U94" s="18"/>
      <c r="V94" s="18"/>
      <c r="W94" s="18"/>
      <c r="X94" s="18"/>
      <c r="Y94" s="18" t="s">
        <v>2197</v>
      </c>
      <c r="Z94" s="18"/>
      <c r="AA94" s="34">
        <v>4.0</v>
      </c>
      <c r="AB94" s="34">
        <v>3.0</v>
      </c>
      <c r="AC94" s="34">
        <v>4.0</v>
      </c>
      <c r="AD94" s="34">
        <v>1.0</v>
      </c>
      <c r="AE94" s="18"/>
      <c r="AF94" s="18"/>
      <c r="AG94" s="18"/>
      <c r="AH94" s="18" t="s">
        <v>374</v>
      </c>
      <c r="AI94" s="34">
        <v>2000.0</v>
      </c>
      <c r="AJ94" s="18" t="s">
        <v>61</v>
      </c>
      <c r="AK94" s="18"/>
      <c r="AL94" s="18"/>
      <c r="AM94" s="18" t="s">
        <v>86</v>
      </c>
      <c r="AN94" s="18" t="s">
        <v>820</v>
      </c>
      <c r="AO94" s="18"/>
      <c r="AP94" s="18"/>
      <c r="AQ94" s="18" t="s">
        <v>382</v>
      </c>
      <c r="AR94" s="18"/>
      <c r="AS94" s="18" t="s">
        <v>1155</v>
      </c>
      <c r="AT94" s="18" t="s">
        <v>100</v>
      </c>
      <c r="AU94" s="18" t="s">
        <v>121</v>
      </c>
      <c r="AV94" s="18"/>
      <c r="AW94" s="18"/>
      <c r="AX94" s="18"/>
      <c r="AY94" s="18"/>
      <c r="AZ94" s="72" t="str">
        <f t="shared" si="3"/>
        <v>Lives in (). Wants to (Renting) to (PostDoc job at Northwestern U). Maybe here (). Time Priod (3-6 months)</v>
      </c>
      <c r="BA94" s="18" t="s">
        <v>94</v>
      </c>
      <c r="BB94" s="18" t="s">
        <v>2198</v>
      </c>
      <c r="BC94" s="18"/>
      <c r="BD94" s="18" t="s">
        <v>142</v>
      </c>
      <c r="BE94" s="18"/>
      <c r="BF94" s="22" t="str">
        <f t="shared" si="1"/>
        <v>Goal (Renting). Home Type (Condominium/Apartment). Monthly Budget ()(2000). Price (). Bedrooms (2). Bath (1.5). Pets (No).  Parking (Not Important). Time Priod (3-6 months).</v>
      </c>
      <c r="BG94" s="18"/>
      <c r="BH94" s="18"/>
      <c r="BI94" s="18"/>
      <c r="BJ94" s="18"/>
      <c r="BK94" s="18"/>
      <c r="BL94" s="18"/>
      <c r="BM94" s="18"/>
      <c r="BN94" s="18"/>
      <c r="BO94" s="18"/>
      <c r="BP94" s="18"/>
      <c r="BQ94" s="18"/>
      <c r="BR94" s="18"/>
      <c r="BS94" s="18"/>
      <c r="BT94" s="18"/>
    </row>
    <row r="95">
      <c r="A95" s="33">
        <v>42007.8979741088</v>
      </c>
      <c r="B95" s="18" t="s">
        <v>2199</v>
      </c>
      <c r="C95" s="18" t="s">
        <v>2200</v>
      </c>
      <c r="D95" s="18" t="s">
        <v>2201</v>
      </c>
      <c r="E95" s="18" t="s">
        <v>2202</v>
      </c>
      <c r="F95" s="18" t="s">
        <v>490</v>
      </c>
      <c r="G95" s="18" t="s">
        <v>82</v>
      </c>
      <c r="H95" s="18" t="s">
        <v>77</v>
      </c>
      <c r="I95" s="18" t="s">
        <v>2204</v>
      </c>
      <c r="J95" s="18" t="s">
        <v>2206</v>
      </c>
      <c r="K95" s="85">
        <v>0.2</v>
      </c>
      <c r="L95" s="18" t="s">
        <v>897</v>
      </c>
      <c r="M95" s="18" t="s">
        <v>898</v>
      </c>
      <c r="N95" s="110">
        <v>40.0</v>
      </c>
      <c r="O95" s="18" t="s">
        <v>2208</v>
      </c>
      <c r="P95" s="18" t="s">
        <v>2209</v>
      </c>
      <c r="Q95" s="18" t="s">
        <v>592</v>
      </c>
      <c r="R95" s="37"/>
      <c r="S95" s="18" t="s">
        <v>652</v>
      </c>
      <c r="T95" s="18" t="s">
        <v>105</v>
      </c>
      <c r="U95" s="18" t="s">
        <v>2210</v>
      </c>
      <c r="V95" s="37"/>
      <c r="W95" s="37"/>
      <c r="X95" s="37"/>
      <c r="Y95" s="18" t="s">
        <v>2211</v>
      </c>
      <c r="Z95" s="18" t="s">
        <v>108</v>
      </c>
      <c r="AA95" s="34">
        <v>4.0</v>
      </c>
      <c r="AB95" s="34">
        <v>3.0</v>
      </c>
      <c r="AC95" s="34">
        <v>4.0</v>
      </c>
      <c r="AD95" s="34">
        <v>4.0</v>
      </c>
      <c r="AE95" s="37"/>
      <c r="AF95" s="18" t="s">
        <v>2214</v>
      </c>
      <c r="AG95" s="37"/>
      <c r="AH95" s="18" t="s">
        <v>374</v>
      </c>
      <c r="AI95" s="37"/>
      <c r="AJ95" s="37"/>
      <c r="AK95" s="37"/>
      <c r="AL95" s="18" t="s">
        <v>86</v>
      </c>
      <c r="AM95" s="37"/>
      <c r="AN95" s="18" t="s">
        <v>2215</v>
      </c>
      <c r="AO95" s="18" t="s">
        <v>592</v>
      </c>
      <c r="AP95" s="18" t="s">
        <v>2217</v>
      </c>
      <c r="AQ95" s="18" t="s">
        <v>433</v>
      </c>
      <c r="AR95" s="37"/>
      <c r="AS95" s="18" t="s">
        <v>2218</v>
      </c>
      <c r="AT95" s="18" t="s">
        <v>55</v>
      </c>
      <c r="AU95" s="37"/>
      <c r="AV95" s="37"/>
      <c r="AW95" s="37"/>
      <c r="AX95" s="37"/>
      <c r="AY95" s="37"/>
      <c r="AZ95" s="72" t="str">
        <f t="shared" si="3"/>
        <v>Lives in (We live in west Lakeview, near Roscoe Village. ). Wants to (Buying) to (Moving from the city to the suburbs). Maybe here (Oak Park, La Grange, Evanston). Time Priod (6-9 months)</v>
      </c>
      <c r="BA95" s="18" t="s">
        <v>109</v>
      </c>
      <c r="BB95" s="18" t="s">
        <v>2220</v>
      </c>
      <c r="BC95" s="37"/>
      <c r="BD95" s="18" t="s">
        <v>1372</v>
      </c>
      <c r="BE95" s="18"/>
      <c r="BF95" s="22" t="str">
        <f t="shared" si="1"/>
        <v>Goal (Buying). Home Type (Single Family Home). Monthly Budget ($3,500/month)(). Price ($650,000-$750,000). Bedrooms (5+). Bath (3+). Pets ().  Parking (). Time Priod (6-9 months).</v>
      </c>
      <c r="BG95" s="37"/>
      <c r="BH95" s="37"/>
      <c r="BI95" s="37"/>
      <c r="BJ95" s="37"/>
      <c r="BK95" s="37"/>
      <c r="BL95" s="37"/>
      <c r="BM95" s="37"/>
      <c r="BN95" s="37"/>
      <c r="BO95" s="37"/>
      <c r="BP95" s="37"/>
      <c r="BQ95" s="37"/>
      <c r="BR95" s="37"/>
      <c r="BS95" s="37"/>
      <c r="BT95" s="37"/>
    </row>
    <row r="96" hidden="1">
      <c r="A96" s="33">
        <v>42008.543637511575</v>
      </c>
      <c r="B96" s="18" t="s">
        <v>2221</v>
      </c>
      <c r="C96" s="18" t="s">
        <v>2222</v>
      </c>
      <c r="D96" s="18" t="s">
        <v>2223</v>
      </c>
      <c r="E96" s="34">
        <v>7.73317458E9</v>
      </c>
      <c r="F96" s="18" t="s">
        <v>51</v>
      </c>
      <c r="G96" s="18" t="s">
        <v>58</v>
      </c>
      <c r="H96" s="18" t="s">
        <v>77</v>
      </c>
      <c r="I96" s="37"/>
      <c r="J96" s="37"/>
      <c r="K96" s="37"/>
      <c r="L96" s="34">
        <v>3.0</v>
      </c>
      <c r="M96" s="34">
        <v>2.0</v>
      </c>
      <c r="N96" s="69" t="s">
        <v>1022</v>
      </c>
      <c r="O96" s="18" t="s">
        <v>2225</v>
      </c>
      <c r="P96" s="18" t="s">
        <v>2225</v>
      </c>
      <c r="Q96" s="37"/>
      <c r="R96" s="37"/>
      <c r="S96" s="37"/>
      <c r="T96" s="37"/>
      <c r="U96" s="18" t="s">
        <v>2226</v>
      </c>
      <c r="V96" s="37"/>
      <c r="W96" s="37"/>
      <c r="X96" s="37"/>
      <c r="Y96" s="18" t="s">
        <v>2227</v>
      </c>
      <c r="Z96" s="18" t="s">
        <v>108</v>
      </c>
      <c r="AA96" s="34">
        <v>3.0</v>
      </c>
      <c r="AB96" s="34">
        <v>3.0</v>
      </c>
      <c r="AC96" s="34">
        <v>5.0</v>
      </c>
      <c r="AD96" s="34">
        <v>1.0</v>
      </c>
      <c r="AE96" s="37"/>
      <c r="AF96" s="18" t="s">
        <v>1802</v>
      </c>
      <c r="AG96" s="37"/>
      <c r="AH96" s="18" t="s">
        <v>374</v>
      </c>
      <c r="AI96" s="89">
        <v>1100.0</v>
      </c>
      <c r="AJ96" s="18" t="s">
        <v>86</v>
      </c>
      <c r="AK96" s="18" t="s">
        <v>1090</v>
      </c>
      <c r="AL96" s="37"/>
      <c r="AM96" s="18" t="s">
        <v>61</v>
      </c>
      <c r="AN96" s="18" t="s">
        <v>431</v>
      </c>
      <c r="AO96" s="37"/>
      <c r="AP96" s="18" t="s">
        <v>2230</v>
      </c>
      <c r="AQ96" s="18" t="s">
        <v>382</v>
      </c>
      <c r="AR96" s="37"/>
      <c r="AS96" s="18" t="s">
        <v>523</v>
      </c>
      <c r="AT96" s="18" t="s">
        <v>397</v>
      </c>
      <c r="AU96" s="18" t="s">
        <v>149</v>
      </c>
      <c r="AV96" s="18"/>
      <c r="AW96" s="18"/>
      <c r="AX96" s="18"/>
      <c r="AY96" s="37"/>
      <c r="AZ96" s="72" t="str">
        <f t="shared" si="3"/>
        <v>Lives in (Englewood). Wants to (Renting) to (Relocating from outside the area). Maybe here (Ashburn). Time Priod (3-6 months)</v>
      </c>
      <c r="BA96" s="18" t="s">
        <v>109</v>
      </c>
      <c r="BB96" s="18" t="s">
        <v>2232</v>
      </c>
      <c r="BC96" s="37"/>
      <c r="BD96" s="18" t="s">
        <v>692</v>
      </c>
      <c r="BE96" s="18"/>
      <c r="BF96" s="22" t="str">
        <f t="shared" si="1"/>
        <v>Goal (Renting). Home Type (Single Family Home). Monthly Budget ()(1100). Price (). Bedrooms (3). Bath (2). Pets (Yes).  Parking (Garage). Time Priod (3-6 months).</v>
      </c>
      <c r="BG96" s="37"/>
      <c r="BH96" s="37"/>
      <c r="BI96" s="37"/>
      <c r="BJ96" s="37"/>
      <c r="BK96" s="37"/>
      <c r="BL96" s="37"/>
      <c r="BM96" s="37"/>
      <c r="BN96" s="37"/>
      <c r="BO96" s="37"/>
      <c r="BP96" s="37"/>
      <c r="BQ96" s="37"/>
      <c r="BR96" s="37"/>
      <c r="BS96" s="37"/>
      <c r="BT96" s="37"/>
    </row>
    <row r="97" hidden="1">
      <c r="A97" s="33">
        <v>42008.63050671296</v>
      </c>
      <c r="B97" s="18" t="s">
        <v>2235</v>
      </c>
      <c r="C97" s="18" t="s">
        <v>2236</v>
      </c>
      <c r="D97" s="18" t="s">
        <v>2237</v>
      </c>
      <c r="E97" s="37"/>
      <c r="F97" s="18" t="s">
        <v>2238</v>
      </c>
      <c r="G97" s="18" t="s">
        <v>58</v>
      </c>
      <c r="H97" s="18" t="s">
        <v>53</v>
      </c>
      <c r="I97" s="37"/>
      <c r="J97" s="37"/>
      <c r="K97" s="37"/>
      <c r="L97" s="34">
        <v>1.0</v>
      </c>
      <c r="M97" s="34">
        <v>1.0</v>
      </c>
      <c r="N97" s="110">
        <v>45.0</v>
      </c>
      <c r="O97" s="18" t="s">
        <v>2240</v>
      </c>
      <c r="P97" s="37"/>
      <c r="Q97" s="37"/>
      <c r="R97" s="37"/>
      <c r="S97" s="37"/>
      <c r="T97" s="37"/>
      <c r="U97" s="37"/>
      <c r="V97" s="37"/>
      <c r="W97" s="37"/>
      <c r="X97" s="37"/>
      <c r="Y97" s="18" t="s">
        <v>151</v>
      </c>
      <c r="Z97" s="18" t="s">
        <v>108</v>
      </c>
      <c r="AA97" s="34">
        <v>4.0</v>
      </c>
      <c r="AB97" s="34">
        <v>1.0</v>
      </c>
      <c r="AC97" s="34">
        <v>5.0</v>
      </c>
      <c r="AD97" s="34">
        <v>4.0</v>
      </c>
      <c r="AE97" s="37"/>
      <c r="AF97" s="18" t="s">
        <v>2242</v>
      </c>
      <c r="AG97" s="37"/>
      <c r="AH97" s="18" t="s">
        <v>374</v>
      </c>
      <c r="AI97" s="82">
        <v>1000.0</v>
      </c>
      <c r="AJ97" s="18" t="s">
        <v>61</v>
      </c>
      <c r="AK97" s="37"/>
      <c r="AL97" s="37"/>
      <c r="AM97" s="18" t="s">
        <v>61</v>
      </c>
      <c r="AN97" s="18" t="s">
        <v>791</v>
      </c>
      <c r="AO97" s="37"/>
      <c r="AP97" s="18" t="s">
        <v>2243</v>
      </c>
      <c r="AQ97" s="18" t="s">
        <v>531</v>
      </c>
      <c r="AR97" s="37"/>
      <c r="AS97" s="18" t="s">
        <v>119</v>
      </c>
      <c r="AT97" s="18" t="s">
        <v>100</v>
      </c>
      <c r="AU97" s="18" t="s">
        <v>121</v>
      </c>
      <c r="AV97" s="18"/>
      <c r="AW97" s="18"/>
      <c r="AX97" s="18"/>
      <c r="AY97" s="37"/>
      <c r="AZ97" s="72" t="str">
        <f t="shared" si="3"/>
        <v>Lives in (Lake Bluff). Wants to (Renting) to (Moving from suburbs to cityt). Maybe here (). Time Priod (Immediate (0-3 months))</v>
      </c>
      <c r="BA97" s="18" t="s">
        <v>109</v>
      </c>
      <c r="BB97" s="18" t="s">
        <v>2244</v>
      </c>
      <c r="BC97" s="18" t="s">
        <v>2245</v>
      </c>
      <c r="BD97" s="18" t="s">
        <v>1372</v>
      </c>
      <c r="BE97" s="18" t="s">
        <v>86</v>
      </c>
      <c r="BF97" s="22" t="str">
        <f t="shared" si="1"/>
        <v>Goal (Renting). Home Type (Condominium/Apartment). Monthly Budget ()(1000). Price (). Bedrooms (1). Bath (1). Pets (No).  Parking (Not Important). Time Priod (Immediate (0-3 months)).</v>
      </c>
      <c r="BG97" s="18" t="s">
        <v>451</v>
      </c>
      <c r="BH97" s="18" t="s">
        <v>129</v>
      </c>
      <c r="BI97" s="37"/>
      <c r="BJ97" s="37"/>
      <c r="BK97" s="37"/>
      <c r="BL97" s="37"/>
      <c r="BM97" s="37"/>
      <c r="BN97" s="37"/>
      <c r="BO97" s="37"/>
      <c r="BP97" s="37"/>
      <c r="BQ97" s="37"/>
      <c r="BR97" s="37"/>
      <c r="BS97" s="37"/>
      <c r="BT97" s="37"/>
    </row>
    <row r="98">
      <c r="A98" s="33">
        <v>42009.92651424769</v>
      </c>
      <c r="B98" s="18" t="s">
        <v>2248</v>
      </c>
      <c r="C98" s="18" t="s">
        <v>2249</v>
      </c>
      <c r="D98" s="18" t="s">
        <v>2251</v>
      </c>
      <c r="E98" s="18"/>
      <c r="F98" s="18" t="s">
        <v>434</v>
      </c>
      <c r="G98" s="18" t="s">
        <v>82</v>
      </c>
      <c r="H98" s="18" t="s">
        <v>491</v>
      </c>
      <c r="I98" s="18" t="s">
        <v>2252</v>
      </c>
      <c r="J98" s="82">
        <v>2000.0</v>
      </c>
      <c r="K98" s="85">
        <v>0.1</v>
      </c>
      <c r="L98" s="34">
        <v>2.0</v>
      </c>
      <c r="M98" s="34">
        <v>2.0</v>
      </c>
      <c r="N98" s="110">
        <v>30.0</v>
      </c>
      <c r="O98" s="18" t="s">
        <v>2253</v>
      </c>
      <c r="P98" s="18" t="s">
        <v>2254</v>
      </c>
      <c r="Q98" s="18"/>
      <c r="R98" s="18"/>
      <c r="S98" s="18" t="s">
        <v>87</v>
      </c>
      <c r="T98" s="18" t="s">
        <v>88</v>
      </c>
      <c r="U98" s="18" t="s">
        <v>755</v>
      </c>
      <c r="V98" s="18"/>
      <c r="W98" s="18"/>
      <c r="X98" s="18"/>
      <c r="Y98" s="18" t="s">
        <v>1362</v>
      </c>
      <c r="Z98" s="18" t="s">
        <v>91</v>
      </c>
      <c r="AA98" s="34">
        <v>3.0</v>
      </c>
      <c r="AB98" s="34">
        <v>4.0</v>
      </c>
      <c r="AC98" s="34">
        <v>5.0</v>
      </c>
      <c r="AD98" s="34">
        <v>5.0</v>
      </c>
      <c r="AE98" s="18"/>
      <c r="AF98" s="18"/>
      <c r="AG98" s="18"/>
      <c r="AH98" s="18" t="s">
        <v>374</v>
      </c>
      <c r="AI98" s="18"/>
      <c r="AJ98" s="18"/>
      <c r="AK98" s="18"/>
      <c r="AL98" s="18" t="s">
        <v>86</v>
      </c>
      <c r="AM98" s="18"/>
      <c r="AN98" s="18" t="s">
        <v>431</v>
      </c>
      <c r="AO98" s="18"/>
      <c r="AP98" s="18"/>
      <c r="AQ98" s="18" t="s">
        <v>433</v>
      </c>
      <c r="AR98" s="18"/>
      <c r="AS98" s="18" t="s">
        <v>1155</v>
      </c>
      <c r="AT98" s="18" t="s">
        <v>397</v>
      </c>
      <c r="AU98" s="18"/>
      <c r="AV98" s="18"/>
      <c r="AW98" s="18"/>
      <c r="AX98" s="18"/>
      <c r="AY98" s="18"/>
      <c r="AZ98" s="72" t="str">
        <f t="shared" si="3"/>
        <v>Lives in (). Wants to (Buying) to (Moving from suburb to suburb). Maybe here (Glenview). Time Priod (6-9 months)</v>
      </c>
      <c r="BA98" s="18" t="s">
        <v>94</v>
      </c>
      <c r="BB98" s="30" t="s">
        <v>2259</v>
      </c>
      <c r="BC98" s="18"/>
      <c r="BD98" s="18" t="s">
        <v>1372</v>
      </c>
      <c r="BE98" s="18"/>
      <c r="BF98" s="22" t="str">
        <f t="shared" si="1"/>
        <v>Goal (Buying). Home Type (Townhome). Monthly Budget (2000)(). Price ($200,000 - $350,000). Bedrooms (2). Bath (2). Pets ().  Parking (). Time Priod (6-9 months).</v>
      </c>
      <c r="BG98" s="18"/>
      <c r="BH98" s="18"/>
      <c r="BI98" s="18"/>
      <c r="BJ98" s="18"/>
      <c r="BK98" s="18"/>
      <c r="BL98" s="18"/>
      <c r="BM98" s="18"/>
      <c r="BN98" s="18"/>
      <c r="BO98" s="18"/>
      <c r="BP98" s="18"/>
      <c r="BQ98" s="18"/>
      <c r="BR98" s="18"/>
      <c r="BS98" s="18"/>
      <c r="BT98" s="18"/>
    </row>
    <row r="99">
      <c r="A99" s="33">
        <v>42010.352394710644</v>
      </c>
      <c r="B99" s="18" t="s">
        <v>1880</v>
      </c>
      <c r="C99" s="18" t="s">
        <v>2260</v>
      </c>
      <c r="D99" s="18" t="s">
        <v>2261</v>
      </c>
      <c r="E99" s="37"/>
      <c r="F99" s="18" t="s">
        <v>74</v>
      </c>
      <c r="G99" s="18" t="s">
        <v>82</v>
      </c>
      <c r="H99" s="18" t="s">
        <v>77</v>
      </c>
      <c r="I99" s="18" t="s">
        <v>2262</v>
      </c>
      <c r="J99" s="82">
        <v>2200.0</v>
      </c>
      <c r="K99" s="85">
        <v>0.1</v>
      </c>
      <c r="L99" s="34">
        <v>3.0</v>
      </c>
      <c r="M99" s="34">
        <v>2.0</v>
      </c>
      <c r="N99" s="69" t="s">
        <v>1022</v>
      </c>
      <c r="O99" s="34">
        <v>60606.0</v>
      </c>
      <c r="P99" s="37"/>
      <c r="Q99" s="37"/>
      <c r="R99" s="37"/>
      <c r="S99" s="37"/>
      <c r="T99" s="37"/>
      <c r="U99" s="18" t="s">
        <v>72</v>
      </c>
      <c r="V99" s="37"/>
      <c r="W99" s="37"/>
      <c r="X99" s="37"/>
      <c r="Y99" s="18" t="s">
        <v>1756</v>
      </c>
      <c r="Z99" s="18" t="s">
        <v>108</v>
      </c>
      <c r="AA99" s="34">
        <v>3.0</v>
      </c>
      <c r="AB99" s="34">
        <v>3.0</v>
      </c>
      <c r="AC99" s="34">
        <v>5.0</v>
      </c>
      <c r="AD99" s="34">
        <v>3.0</v>
      </c>
      <c r="AE99" s="37"/>
      <c r="AF99" s="18" t="s">
        <v>2264</v>
      </c>
      <c r="AG99" s="37"/>
      <c r="AH99" s="18" t="s">
        <v>374</v>
      </c>
      <c r="AI99" s="37"/>
      <c r="AJ99" s="37"/>
      <c r="AK99" s="37"/>
      <c r="AL99" s="18" t="s">
        <v>61</v>
      </c>
      <c r="AM99" s="37"/>
      <c r="AN99" s="18" t="s">
        <v>662</v>
      </c>
      <c r="AO99" s="37"/>
      <c r="AP99" s="18" t="s">
        <v>2265</v>
      </c>
      <c r="AQ99" s="18" t="s">
        <v>433</v>
      </c>
      <c r="AR99" s="37"/>
      <c r="AS99" s="18" t="s">
        <v>119</v>
      </c>
      <c r="AT99" s="18" t="s">
        <v>100</v>
      </c>
      <c r="AU99" s="37"/>
      <c r="AV99" s="37"/>
      <c r="AW99" s="37"/>
      <c r="AX99" s="37"/>
      <c r="AY99" s="37"/>
      <c r="AZ99" s="72" t="str">
        <f t="shared" si="3"/>
        <v>Lives in (North Center, Chicago ). Wants to (Buying) to (Moving within the city). Maybe here (Beverly). Time Priod (6-9 months)</v>
      </c>
      <c r="BA99" s="18" t="s">
        <v>69</v>
      </c>
      <c r="BB99" s="18" t="s">
        <v>2267</v>
      </c>
      <c r="BC99" s="37"/>
      <c r="BD99" s="18" t="s">
        <v>142</v>
      </c>
      <c r="BE99" s="18"/>
      <c r="BF99" s="22" t="str">
        <f t="shared" si="1"/>
        <v>Goal (Buying). Home Type (Single Family Home). Monthly Budget (2200)(). Price ($250,000 - $375,000). Bedrooms (3). Bath (2). Pets ().  Parking (). Time Priod (6-9 months).</v>
      </c>
      <c r="BG99" s="37"/>
      <c r="BH99" s="37"/>
      <c r="BI99" s="37"/>
      <c r="BJ99" s="37"/>
      <c r="BK99" s="37"/>
      <c r="BL99" s="37"/>
      <c r="BM99" s="37"/>
      <c r="BN99" s="37"/>
      <c r="BO99" s="37"/>
      <c r="BP99" s="37"/>
      <c r="BQ99" s="37"/>
      <c r="BR99" s="37"/>
      <c r="BS99" s="37"/>
      <c r="BT99" s="37"/>
    </row>
    <row r="100">
      <c r="A100" s="33">
        <v>42010.41304508101</v>
      </c>
      <c r="B100" s="18" t="s">
        <v>2108</v>
      </c>
      <c r="C100" s="18" t="s">
        <v>2269</v>
      </c>
      <c r="D100" s="18" t="s">
        <v>2270</v>
      </c>
      <c r="E100" s="34">
        <v>3.12203527E9</v>
      </c>
      <c r="F100" s="18" t="s">
        <v>74</v>
      </c>
      <c r="G100" s="18" t="s">
        <v>82</v>
      </c>
      <c r="H100" s="18" t="s">
        <v>53</v>
      </c>
      <c r="I100" s="18" t="s">
        <v>2271</v>
      </c>
      <c r="J100" s="34">
        <v>3000.0</v>
      </c>
      <c r="K100" s="85">
        <v>0.2</v>
      </c>
      <c r="L100" s="34">
        <v>3.0</v>
      </c>
      <c r="M100" s="34">
        <v>2.0</v>
      </c>
      <c r="N100" s="69" t="s">
        <v>436</v>
      </c>
      <c r="O100" s="34">
        <v>60603.0</v>
      </c>
      <c r="P100" s="37"/>
      <c r="Q100" s="37"/>
      <c r="R100" s="37"/>
      <c r="S100" s="37"/>
      <c r="T100" s="37"/>
      <c r="U100" s="37"/>
      <c r="V100" s="37"/>
      <c r="W100" s="37"/>
      <c r="X100" s="37"/>
      <c r="Y100" s="18" t="s">
        <v>655</v>
      </c>
      <c r="Z100" s="18" t="s">
        <v>2273</v>
      </c>
      <c r="AA100" s="34">
        <v>5.0</v>
      </c>
      <c r="AB100" s="34">
        <v>5.0</v>
      </c>
      <c r="AC100" s="34">
        <v>4.0</v>
      </c>
      <c r="AD100" s="34">
        <v>3.0</v>
      </c>
      <c r="AE100" s="37"/>
      <c r="AF100" s="18" t="s">
        <v>1513</v>
      </c>
      <c r="AG100" s="37"/>
      <c r="AH100" s="18" t="s">
        <v>374</v>
      </c>
      <c r="AI100" s="37"/>
      <c r="AJ100" s="37"/>
      <c r="AK100" s="37"/>
      <c r="AL100" s="18" t="s">
        <v>61</v>
      </c>
      <c r="AM100" s="37"/>
      <c r="AN100" s="18" t="s">
        <v>662</v>
      </c>
      <c r="AO100" s="37"/>
      <c r="AP100" s="18" t="s">
        <v>2275</v>
      </c>
      <c r="AQ100" s="18" t="s">
        <v>531</v>
      </c>
      <c r="AR100" s="37"/>
      <c r="AS100" s="18" t="s">
        <v>119</v>
      </c>
      <c r="AT100" s="18" t="s">
        <v>590</v>
      </c>
      <c r="AU100" s="37"/>
      <c r="AV100" s="37"/>
      <c r="AW100" s="37"/>
      <c r="AX100" s="37"/>
      <c r="AY100" s="37"/>
      <c r="AZ100" s="72" t="str">
        <f t="shared" si="3"/>
        <v>Lives in (Loop). Wants to (Buying) to (Moving within the city). Maybe here (). Time Priod (Immediate (0-3 months))</v>
      </c>
      <c r="BA100" s="18" t="s">
        <v>109</v>
      </c>
      <c r="BB100" s="18" t="s">
        <v>2276</v>
      </c>
      <c r="BC100" s="37"/>
      <c r="BD100" s="18" t="s">
        <v>142</v>
      </c>
      <c r="BE100" s="18"/>
      <c r="BF100" s="22" t="str">
        <f t="shared" si="1"/>
        <v>Goal (Buying). Home Type (Condominium/Apartment). Monthly Budget (3000)(). Price (300,000-600,000). Bedrooms (3). Bath (2). Pets ().  Parking (). Time Priod (Immediate (0-3 months)).</v>
      </c>
      <c r="BG100" s="37"/>
      <c r="BH100" s="37"/>
      <c r="BI100" s="37"/>
      <c r="BJ100" s="37"/>
      <c r="BK100" s="37"/>
      <c r="BL100" s="37"/>
      <c r="BM100" s="37"/>
      <c r="BN100" s="37"/>
      <c r="BO100" s="37"/>
      <c r="BP100" s="37"/>
      <c r="BQ100" s="37"/>
      <c r="BR100" s="37"/>
      <c r="BS100" s="37"/>
      <c r="BT100" s="37"/>
    </row>
    <row r="101" hidden="1">
      <c r="A101" s="33">
        <v>42010.431419687506</v>
      </c>
      <c r="B101" s="18" t="s">
        <v>2277</v>
      </c>
      <c r="C101" s="18" t="s">
        <v>2278</v>
      </c>
      <c r="D101" s="18" t="s">
        <v>2279</v>
      </c>
      <c r="E101" s="37"/>
      <c r="F101" s="18" t="s">
        <v>74</v>
      </c>
      <c r="G101" s="18" t="s">
        <v>58</v>
      </c>
      <c r="H101" s="18" t="s">
        <v>53</v>
      </c>
      <c r="I101" s="37"/>
      <c r="J101" s="37"/>
      <c r="K101" s="37"/>
      <c r="L101" s="34">
        <v>2.0</v>
      </c>
      <c r="M101" s="34">
        <v>1.0</v>
      </c>
      <c r="N101" s="110">
        <v>35.0</v>
      </c>
      <c r="O101" s="34">
        <v>60606.0</v>
      </c>
      <c r="P101" s="34">
        <v>60606.0</v>
      </c>
      <c r="Q101" s="37"/>
      <c r="R101" s="37"/>
      <c r="S101" s="37"/>
      <c r="T101" s="37"/>
      <c r="U101" s="37"/>
      <c r="V101" s="37"/>
      <c r="W101" s="37"/>
      <c r="X101" s="37"/>
      <c r="Y101" s="18" t="s">
        <v>2281</v>
      </c>
      <c r="Z101" s="18" t="s">
        <v>108</v>
      </c>
      <c r="AA101" s="34">
        <v>4.0</v>
      </c>
      <c r="AB101" s="34">
        <v>4.0</v>
      </c>
      <c r="AC101" s="34">
        <v>4.0</v>
      </c>
      <c r="AD101" s="34">
        <v>5.0</v>
      </c>
      <c r="AE101" s="37"/>
      <c r="AF101" s="18" t="s">
        <v>2282</v>
      </c>
      <c r="AG101" s="37"/>
      <c r="AH101" s="18" t="s">
        <v>374</v>
      </c>
      <c r="AI101" s="34">
        <v>1950.0</v>
      </c>
      <c r="AJ101" s="18" t="s">
        <v>61</v>
      </c>
      <c r="AK101" s="18" t="s">
        <v>591</v>
      </c>
      <c r="AL101" s="37"/>
      <c r="AM101" s="18" t="s">
        <v>61</v>
      </c>
      <c r="AN101" s="18" t="s">
        <v>662</v>
      </c>
      <c r="AO101" s="37"/>
      <c r="AP101" s="18" t="s">
        <v>2283</v>
      </c>
      <c r="AQ101" s="18" t="s">
        <v>382</v>
      </c>
      <c r="AR101" s="37"/>
      <c r="AS101" s="18" t="s">
        <v>119</v>
      </c>
      <c r="AT101" s="18" t="s">
        <v>100</v>
      </c>
      <c r="AU101" s="18" t="s">
        <v>60</v>
      </c>
      <c r="AV101" s="18"/>
      <c r="AW101" s="18"/>
      <c r="AX101" s="18"/>
      <c r="AY101" s="37"/>
      <c r="AZ101" s="72" t="str">
        <f t="shared" si="3"/>
        <v>Lives in (Lakeview, Chicago.). Wants to (Renting) to (Moving within the city). Maybe here (). Time Priod (3-6 months)</v>
      </c>
      <c r="BA101" s="18" t="s">
        <v>69</v>
      </c>
      <c r="BB101" s="18" t="s">
        <v>2287</v>
      </c>
      <c r="BC101" s="37"/>
      <c r="BD101" s="18" t="s">
        <v>142</v>
      </c>
      <c r="BE101" s="18"/>
      <c r="BF101" s="22" t="str">
        <f t="shared" si="1"/>
        <v>Goal (Renting). Home Type (Condominium/Apartment). Monthly Budget ()(1950). Price (). Bedrooms (2). Bath (1). Pets (No).  Parking (Parking Spot, Street Parking). Time Priod (3-6 months).</v>
      </c>
      <c r="BG101" s="37"/>
      <c r="BH101" s="37"/>
      <c r="BI101" s="37"/>
      <c r="BJ101" s="37"/>
      <c r="BK101" s="37"/>
      <c r="BL101" s="37"/>
      <c r="BM101" s="37"/>
      <c r="BN101" s="37"/>
      <c r="BO101" s="37"/>
      <c r="BP101" s="37"/>
      <c r="BQ101" s="37"/>
      <c r="BR101" s="37"/>
      <c r="BS101" s="37"/>
      <c r="BT101" s="37"/>
    </row>
    <row r="102">
      <c r="A102" s="33">
        <v>42010.43660136574</v>
      </c>
      <c r="B102" s="18" t="s">
        <v>2289</v>
      </c>
      <c r="C102" s="18" t="s">
        <v>2290</v>
      </c>
      <c r="D102" s="18" t="s">
        <v>2291</v>
      </c>
      <c r="E102" s="34">
        <v>8.476510787E9</v>
      </c>
      <c r="F102" s="18" t="s">
        <v>74</v>
      </c>
      <c r="G102" s="18" t="s">
        <v>82</v>
      </c>
      <c r="H102" s="18" t="s">
        <v>53</v>
      </c>
      <c r="I102" s="18" t="s">
        <v>2292</v>
      </c>
      <c r="J102" s="34">
        <v>1700.0</v>
      </c>
      <c r="K102" s="85">
        <v>0.2</v>
      </c>
      <c r="L102" s="34">
        <v>2.0</v>
      </c>
      <c r="M102" s="34">
        <v>1.0</v>
      </c>
      <c r="N102" s="110">
        <v>40.0</v>
      </c>
      <c r="O102" s="18" t="s">
        <v>2209</v>
      </c>
      <c r="P102" s="18" t="s">
        <v>2294</v>
      </c>
      <c r="Q102" s="37"/>
      <c r="R102" s="37"/>
      <c r="S102" s="18" t="s">
        <v>87</v>
      </c>
      <c r="T102" s="18" t="s">
        <v>88</v>
      </c>
      <c r="U102" s="18" t="s">
        <v>2296</v>
      </c>
      <c r="V102" s="37"/>
      <c r="W102" s="37"/>
      <c r="X102" s="37"/>
      <c r="Y102" s="18" t="s">
        <v>2297</v>
      </c>
      <c r="Z102" s="18" t="s">
        <v>108</v>
      </c>
      <c r="AA102" s="34">
        <v>5.0</v>
      </c>
      <c r="AB102" s="34">
        <v>3.0</v>
      </c>
      <c r="AC102" s="34">
        <v>5.0</v>
      </c>
      <c r="AD102" s="34">
        <v>3.0</v>
      </c>
      <c r="AE102" s="37"/>
      <c r="AF102" s="18" t="s">
        <v>2299</v>
      </c>
      <c r="AG102" s="37"/>
      <c r="AH102" s="18" t="s">
        <v>374</v>
      </c>
      <c r="AI102" s="37"/>
      <c r="AJ102" s="37"/>
      <c r="AK102" s="37"/>
      <c r="AL102" s="18" t="s">
        <v>86</v>
      </c>
      <c r="AM102" s="37"/>
      <c r="AN102" s="18" t="s">
        <v>2300</v>
      </c>
      <c r="AO102" s="37"/>
      <c r="AP102" s="18" t="s">
        <v>2301</v>
      </c>
      <c r="AQ102" s="18" t="s">
        <v>531</v>
      </c>
      <c r="AR102" s="37"/>
      <c r="AS102" s="18" t="s">
        <v>119</v>
      </c>
      <c r="AT102" s="18" t="s">
        <v>397</v>
      </c>
      <c r="AU102" s="37"/>
      <c r="AV102" s="37"/>
      <c r="AW102" s="37"/>
      <c r="AX102" s="37"/>
      <c r="AY102" s="37"/>
      <c r="AZ102" s="72" t="str">
        <f t="shared" si="3"/>
        <v>Lives in (East Lakeview). Wants to (Buying) to (Moving within the city). Maybe here (Roscoe Village, West Town). Time Priod (Immediate (0-3 months))</v>
      </c>
      <c r="BA102" s="18" t="s">
        <v>109</v>
      </c>
      <c r="BB102" s="18" t="s">
        <v>2302</v>
      </c>
      <c r="BC102" s="37"/>
      <c r="BD102" s="18" t="s">
        <v>142</v>
      </c>
      <c r="BE102" s="18"/>
      <c r="BF102" s="22" t="str">
        <f t="shared" si="1"/>
        <v>Goal (Buying). Home Type (Condominium/Apartment). Monthly Budget (1700)(). Price ($250,000-$300,000). Bedrooms (2). Bath (1). Pets ().  Parking (). Time Priod (Immediate (0-3 months)).</v>
      </c>
      <c r="BG102" s="37"/>
      <c r="BH102" s="37"/>
      <c r="BI102" s="37"/>
      <c r="BJ102" s="37"/>
      <c r="BK102" s="37"/>
      <c r="BL102" s="37"/>
      <c r="BM102" s="37"/>
      <c r="BN102" s="37"/>
      <c r="BO102" s="37"/>
      <c r="BP102" s="37"/>
      <c r="BQ102" s="37"/>
      <c r="BR102" s="37"/>
      <c r="BS102" s="37"/>
      <c r="BT102" s="37"/>
    </row>
    <row r="103">
      <c r="A103" s="33">
        <v>42010.48138532408</v>
      </c>
      <c r="B103" s="18" t="s">
        <v>2304</v>
      </c>
      <c r="C103" s="18" t="s">
        <v>2305</v>
      </c>
      <c r="D103" s="18" t="s">
        <v>2306</v>
      </c>
      <c r="E103" s="34">
        <v>3.087603219E9</v>
      </c>
      <c r="F103" s="18" t="s">
        <v>51</v>
      </c>
      <c r="G103" s="18" t="s">
        <v>82</v>
      </c>
      <c r="H103" s="18" t="s">
        <v>77</v>
      </c>
      <c r="I103" s="18" t="s">
        <v>2307</v>
      </c>
      <c r="J103" s="34">
        <v>1300.0</v>
      </c>
      <c r="K103" s="85">
        <v>0.1</v>
      </c>
      <c r="L103" s="34">
        <v>3.0</v>
      </c>
      <c r="M103" s="34">
        <v>2.0</v>
      </c>
      <c r="N103" s="110">
        <v>60.0</v>
      </c>
      <c r="O103" s="18" t="s">
        <v>1513</v>
      </c>
      <c r="P103" s="37"/>
      <c r="Q103" s="37"/>
      <c r="R103" s="37"/>
      <c r="S103" s="18" t="s">
        <v>87</v>
      </c>
      <c r="T103" s="18" t="s">
        <v>105</v>
      </c>
      <c r="U103" s="37"/>
      <c r="V103" s="37"/>
      <c r="W103" s="37"/>
      <c r="X103" s="37"/>
      <c r="Y103" s="18" t="s">
        <v>2310</v>
      </c>
      <c r="Z103" s="18" t="s">
        <v>370</v>
      </c>
      <c r="AA103" s="34">
        <v>3.0</v>
      </c>
      <c r="AB103" s="34">
        <v>4.0</v>
      </c>
      <c r="AC103" s="34">
        <v>4.0</v>
      </c>
      <c r="AD103" s="34">
        <v>4.0</v>
      </c>
      <c r="AE103" s="37"/>
      <c r="AF103" s="37"/>
      <c r="AG103" s="37"/>
      <c r="AH103" s="18" t="s">
        <v>374</v>
      </c>
      <c r="AI103" s="37"/>
      <c r="AJ103" s="37"/>
      <c r="AK103" s="37"/>
      <c r="AL103" s="18" t="s">
        <v>86</v>
      </c>
      <c r="AM103" s="37"/>
      <c r="AN103" s="18" t="s">
        <v>2316</v>
      </c>
      <c r="AO103" s="37"/>
      <c r="AP103" s="18"/>
      <c r="AQ103" s="18" t="s">
        <v>748</v>
      </c>
      <c r="AR103" s="37"/>
      <c r="AS103" s="18" t="s">
        <v>2126</v>
      </c>
      <c r="AT103" s="18" t="s">
        <v>55</v>
      </c>
      <c r="AU103" s="37"/>
      <c r="AV103" s="37"/>
      <c r="AW103" s="37"/>
      <c r="AX103" s="37"/>
      <c r="AY103" s="37"/>
      <c r="AZ103" s="72" t="str">
        <f t="shared" si="3"/>
        <v>Lives in (). Wants to (Buying) to (Relocating from outside the area). Maybe here (). Time Priod (9 months +)</v>
      </c>
      <c r="BA103" s="18" t="s">
        <v>69</v>
      </c>
      <c r="BB103" s="18" t="s">
        <v>2318</v>
      </c>
      <c r="BC103" s="37"/>
      <c r="BD103" s="18" t="s">
        <v>142</v>
      </c>
      <c r="BE103" s="18"/>
      <c r="BF103" s="22" t="str">
        <f t="shared" si="1"/>
        <v>Goal (Buying). Home Type (Single Family Home). Monthly Budget (1300)(). Price (100,000-400,000). Bedrooms (3). Bath (2). Pets ().  Parking (). Time Priod (9 months +).</v>
      </c>
      <c r="BG103" s="37"/>
      <c r="BH103" s="37"/>
      <c r="BI103" s="37"/>
      <c r="BJ103" s="37"/>
      <c r="BK103" s="37"/>
      <c r="BL103" s="37"/>
      <c r="BM103" s="37"/>
      <c r="BN103" s="37"/>
      <c r="BO103" s="37"/>
      <c r="BP103" s="37"/>
      <c r="BQ103" s="37"/>
      <c r="BR103" s="37"/>
      <c r="BS103" s="37"/>
      <c r="BT103" s="37"/>
    </row>
    <row r="104">
      <c r="A104" s="33">
        <v>42010.71381158565</v>
      </c>
      <c r="B104" s="18" t="s">
        <v>2319</v>
      </c>
      <c r="C104" s="18" t="s">
        <v>2320</v>
      </c>
      <c r="D104" s="18" t="s">
        <v>2321</v>
      </c>
      <c r="E104" s="37"/>
      <c r="F104" s="18" t="s">
        <v>2322</v>
      </c>
      <c r="G104" s="18" t="s">
        <v>82</v>
      </c>
      <c r="H104" s="18" t="s">
        <v>77</v>
      </c>
      <c r="I104" s="18" t="s">
        <v>2323</v>
      </c>
      <c r="J104" s="34">
        <v>2000.0</v>
      </c>
      <c r="K104" s="85">
        <v>0.2</v>
      </c>
      <c r="L104" s="34">
        <v>4.0</v>
      </c>
      <c r="M104" s="18" t="s">
        <v>898</v>
      </c>
      <c r="N104" s="110">
        <v>45.0</v>
      </c>
      <c r="O104" s="34">
        <v>60603.0</v>
      </c>
      <c r="P104" s="37"/>
      <c r="Q104" s="37"/>
      <c r="R104" s="37"/>
      <c r="S104" s="18" t="s">
        <v>652</v>
      </c>
      <c r="T104" s="18" t="s">
        <v>105</v>
      </c>
      <c r="U104" s="37"/>
      <c r="V104" s="37"/>
      <c r="W104" s="37"/>
      <c r="X104" s="37"/>
      <c r="Y104" s="18" t="s">
        <v>2324</v>
      </c>
      <c r="Z104" s="18" t="s">
        <v>91</v>
      </c>
      <c r="AA104" s="34">
        <v>3.0</v>
      </c>
      <c r="AB104" s="34">
        <v>5.0</v>
      </c>
      <c r="AC104" s="34">
        <v>3.0</v>
      </c>
      <c r="AD104" s="34">
        <v>4.0</v>
      </c>
      <c r="AE104" s="37"/>
      <c r="AF104" s="18" t="s">
        <v>1719</v>
      </c>
      <c r="AG104" s="37"/>
      <c r="AH104" s="18" t="s">
        <v>374</v>
      </c>
      <c r="AI104" s="37"/>
      <c r="AJ104" s="37"/>
      <c r="AK104" s="37"/>
      <c r="AL104" s="18" t="s">
        <v>86</v>
      </c>
      <c r="AM104" s="37"/>
      <c r="AN104" s="18" t="s">
        <v>2325</v>
      </c>
      <c r="AO104" s="37"/>
      <c r="AP104" s="18" t="s">
        <v>2326</v>
      </c>
      <c r="AQ104" s="18" t="s">
        <v>748</v>
      </c>
      <c r="AR104" s="37"/>
      <c r="AS104" s="18" t="s">
        <v>2327</v>
      </c>
      <c r="AT104" s="18" t="s">
        <v>55</v>
      </c>
      <c r="AU104" s="37"/>
      <c r="AV104" s="37"/>
      <c r="AW104" s="37"/>
      <c r="AX104" s="37"/>
      <c r="AY104" s="37"/>
      <c r="AZ104" s="72" t="str">
        <f t="shared" si="3"/>
        <v>Lives in (West Loop). Wants to (Buying) to (Looking). Maybe here (). Time Priod (9 months +)</v>
      </c>
      <c r="BA104" s="18" t="s">
        <v>69</v>
      </c>
      <c r="BB104" s="18" t="s">
        <v>2328</v>
      </c>
      <c r="BC104" s="37"/>
      <c r="BD104" s="18" t="s">
        <v>142</v>
      </c>
      <c r="BE104" s="18"/>
      <c r="BF104" s="22" t="str">
        <f t="shared" si="1"/>
        <v>Goal (Buying). Home Type (Single Family Home). Monthly Budget (2000)(). Price (200000-500000). Bedrooms (4). Bath (3+). Pets ().  Parking (). Time Priod (9 months +).</v>
      </c>
      <c r="BG104" s="37"/>
      <c r="BH104" s="37"/>
      <c r="BI104" s="37"/>
      <c r="BJ104" s="37"/>
      <c r="BK104" s="37"/>
      <c r="BL104" s="37"/>
      <c r="BM104" s="37"/>
      <c r="BN104" s="37"/>
      <c r="BO104" s="37"/>
      <c r="BP104" s="37"/>
      <c r="BQ104" s="37"/>
      <c r="BR104" s="37"/>
      <c r="BS104" s="37"/>
      <c r="BT104" s="37"/>
    </row>
    <row r="105" hidden="1">
      <c r="A105" s="33">
        <v>42010.65511288195</v>
      </c>
      <c r="B105" s="18" t="s">
        <v>1378</v>
      </c>
      <c r="C105" s="18" t="s">
        <v>2331</v>
      </c>
      <c r="D105" s="18" t="s">
        <v>2333</v>
      </c>
      <c r="E105" s="37"/>
      <c r="F105" s="18" t="s">
        <v>51</v>
      </c>
      <c r="G105" s="18" t="s">
        <v>58</v>
      </c>
      <c r="H105" s="18" t="s">
        <v>53</v>
      </c>
      <c r="I105" s="37"/>
      <c r="J105" s="37"/>
      <c r="K105" s="37"/>
      <c r="L105" s="34">
        <v>1.0</v>
      </c>
      <c r="M105" s="34">
        <v>1.0</v>
      </c>
      <c r="N105" s="110">
        <v>30.0</v>
      </c>
      <c r="O105" s="18" t="s">
        <v>2336</v>
      </c>
      <c r="P105" s="37"/>
      <c r="Q105" s="37"/>
      <c r="R105" s="37"/>
      <c r="S105" s="37"/>
      <c r="T105" s="37"/>
      <c r="U105" s="37"/>
      <c r="V105" s="37"/>
      <c r="W105" s="37"/>
      <c r="X105" s="37"/>
      <c r="Y105" s="18" t="s">
        <v>2337</v>
      </c>
      <c r="Z105" s="18" t="s">
        <v>108</v>
      </c>
      <c r="AA105" s="34">
        <v>3.0</v>
      </c>
      <c r="AB105" s="34">
        <v>2.0</v>
      </c>
      <c r="AC105" s="34">
        <v>3.0</v>
      </c>
      <c r="AD105" s="34">
        <v>5.0</v>
      </c>
      <c r="AE105" s="37"/>
      <c r="AF105" s="37"/>
      <c r="AG105" s="37"/>
      <c r="AH105" s="18" t="s">
        <v>374</v>
      </c>
      <c r="AI105" s="82">
        <v>850.0</v>
      </c>
      <c r="AJ105" s="18" t="s">
        <v>61</v>
      </c>
      <c r="AK105" s="18" t="s">
        <v>527</v>
      </c>
      <c r="AL105" s="37"/>
      <c r="AM105" s="18" t="s">
        <v>61</v>
      </c>
      <c r="AN105" s="18" t="s">
        <v>431</v>
      </c>
      <c r="AO105" s="37"/>
      <c r="AP105" s="18"/>
      <c r="AQ105" s="18" t="s">
        <v>433</v>
      </c>
      <c r="AR105" s="37"/>
      <c r="AS105" s="18" t="s">
        <v>799</v>
      </c>
      <c r="AT105" s="18" t="s">
        <v>55</v>
      </c>
      <c r="AU105" s="18" t="s">
        <v>532</v>
      </c>
      <c r="AV105" s="18"/>
      <c r="AW105" s="18"/>
      <c r="AX105" s="18"/>
      <c r="AY105" s="37"/>
      <c r="AZ105" s="72" t="str">
        <f t="shared" si="3"/>
        <v>Lives in (). Wants to (Renting) to (Relocating from outside the area). Maybe here (). Time Priod (6-9 months)</v>
      </c>
      <c r="BA105" s="18" t="s">
        <v>69</v>
      </c>
      <c r="BB105" s="18" t="s">
        <v>2340</v>
      </c>
      <c r="BC105" s="37"/>
      <c r="BD105" s="18" t="s">
        <v>692</v>
      </c>
      <c r="BE105" s="18"/>
      <c r="BF105" s="22" t="str">
        <f t="shared" si="1"/>
        <v>Goal (Renting). Home Type (Condominium/Apartment). Monthly Budget ()(850). Price (). Bedrooms (1). Bath (1). Pets (No).  Parking (Garage, Parking Spot, Street Parking). Time Priod (6-9 months).</v>
      </c>
      <c r="BG105" s="37"/>
      <c r="BH105" s="37"/>
      <c r="BI105" s="37"/>
      <c r="BJ105" s="37"/>
      <c r="BK105" s="37"/>
      <c r="BL105" s="37"/>
      <c r="BM105" s="37"/>
      <c r="BN105" s="37"/>
      <c r="BO105" s="37"/>
      <c r="BP105" s="37"/>
      <c r="BQ105" s="37"/>
      <c r="BR105" s="37"/>
      <c r="BS105" s="37"/>
      <c r="BT105" s="37"/>
    </row>
    <row r="106" hidden="1">
      <c r="A106" s="33">
        <v>42011.04661614584</v>
      </c>
      <c r="B106" s="18" t="s">
        <v>2341</v>
      </c>
      <c r="C106" s="18" t="s">
        <v>2342</v>
      </c>
      <c r="D106" s="18" t="s">
        <v>2343</v>
      </c>
      <c r="E106" s="34">
        <v>3.146025843E9</v>
      </c>
      <c r="F106" s="18" t="s">
        <v>51</v>
      </c>
      <c r="G106" s="18" t="s">
        <v>58</v>
      </c>
      <c r="H106" s="18" t="s">
        <v>53</v>
      </c>
      <c r="I106" s="37"/>
      <c r="J106" s="37"/>
      <c r="K106" s="37"/>
      <c r="L106" s="34">
        <v>1.0</v>
      </c>
      <c r="M106" s="34">
        <v>1.0</v>
      </c>
      <c r="N106" s="69" t="s">
        <v>521</v>
      </c>
      <c r="O106" s="18" t="s">
        <v>1603</v>
      </c>
      <c r="P106" s="37"/>
      <c r="Q106" s="37"/>
      <c r="R106" s="37"/>
      <c r="S106" s="37"/>
      <c r="T106" s="37"/>
      <c r="U106" s="18" t="s">
        <v>2348</v>
      </c>
      <c r="V106" s="37"/>
      <c r="W106" s="37"/>
      <c r="X106" s="37"/>
      <c r="Y106" s="18" t="s">
        <v>1302</v>
      </c>
      <c r="Z106" s="18" t="s">
        <v>108</v>
      </c>
      <c r="AA106" s="34">
        <v>5.0</v>
      </c>
      <c r="AB106" s="34">
        <v>5.0</v>
      </c>
      <c r="AC106" s="34">
        <v>3.0</v>
      </c>
      <c r="AD106" s="34">
        <v>4.0</v>
      </c>
      <c r="AE106" s="37"/>
      <c r="AF106" s="18" t="s">
        <v>2350</v>
      </c>
      <c r="AG106" s="37"/>
      <c r="AH106" s="18" t="s">
        <v>374</v>
      </c>
      <c r="AI106" s="82">
        <v>1000.0</v>
      </c>
      <c r="AJ106" s="18" t="s">
        <v>86</v>
      </c>
      <c r="AK106" s="18" t="s">
        <v>591</v>
      </c>
      <c r="AL106" s="37"/>
      <c r="AM106" s="18" t="s">
        <v>61</v>
      </c>
      <c r="AN106" s="18" t="s">
        <v>791</v>
      </c>
      <c r="AO106" s="37"/>
      <c r="AP106" s="18" t="s">
        <v>2351</v>
      </c>
      <c r="AQ106" s="18" t="s">
        <v>531</v>
      </c>
      <c r="AR106" s="37"/>
      <c r="AS106" s="18" t="s">
        <v>119</v>
      </c>
      <c r="AT106" s="18" t="s">
        <v>100</v>
      </c>
      <c r="AU106" s="18" t="s">
        <v>933</v>
      </c>
      <c r="AV106" s="18"/>
      <c r="AW106" s="18"/>
      <c r="AX106" s="18"/>
      <c r="AY106" s="37"/>
      <c r="AZ106" s="72" t="str">
        <f t="shared" si="3"/>
        <v>Lives in (San Jose, california). Wants to (Renting) to (Relocating from outside the area). Maybe here (Logan square, wicker park, ukranian village, west town, lakeview). Time Priod (Immediate (0-3 months))</v>
      </c>
      <c r="BA106" s="18" t="s">
        <v>109</v>
      </c>
      <c r="BB106" s="18" t="s">
        <v>2355</v>
      </c>
      <c r="BC106" s="37"/>
      <c r="BD106" s="18" t="s">
        <v>692</v>
      </c>
      <c r="BE106" s="18"/>
      <c r="BF106" s="22" t="str">
        <f t="shared" si="1"/>
        <v>Goal (Renting). Home Type (Condominium/Apartment). Monthly Budget ()(1000). Price (). Bedrooms (1). Bath (1). Pets (Yes).  Parking (Street Parking, Not Important). Time Priod (Immediate (0-3 months)).</v>
      </c>
      <c r="BG106" s="37"/>
      <c r="BH106" s="37"/>
      <c r="BI106" s="37"/>
      <c r="BJ106" s="37"/>
      <c r="BK106" s="37"/>
      <c r="BL106" s="37"/>
      <c r="BM106" s="37"/>
      <c r="BN106" s="37"/>
      <c r="BO106" s="37"/>
      <c r="BP106" s="37"/>
      <c r="BQ106" s="37"/>
      <c r="BR106" s="37"/>
      <c r="BS106" s="37"/>
      <c r="BT106" s="37"/>
    </row>
    <row r="107">
      <c r="A107" s="33">
        <v>42011.68338716435</v>
      </c>
      <c r="B107" s="18" t="s">
        <v>1591</v>
      </c>
      <c r="C107" s="18" t="s">
        <v>1014</v>
      </c>
      <c r="D107" s="18" t="s">
        <v>2361</v>
      </c>
      <c r="E107" s="30" t="s">
        <v>2362</v>
      </c>
      <c r="F107" s="18" t="s">
        <v>74</v>
      </c>
      <c r="G107" s="18" t="s">
        <v>82</v>
      </c>
      <c r="H107" s="18" t="s">
        <v>53</v>
      </c>
      <c r="I107" s="18" t="s">
        <v>2363</v>
      </c>
      <c r="J107" s="34">
        <v>1600.0</v>
      </c>
      <c r="K107" s="85">
        <v>0.2</v>
      </c>
      <c r="L107" s="34">
        <v>2.0</v>
      </c>
      <c r="M107" s="34">
        <v>1.5</v>
      </c>
      <c r="N107" s="69" t="s">
        <v>732</v>
      </c>
      <c r="O107" s="18" t="s">
        <v>2365</v>
      </c>
      <c r="P107" s="37"/>
      <c r="Q107" s="37"/>
      <c r="R107" s="37"/>
      <c r="S107" s="18" t="s">
        <v>87</v>
      </c>
      <c r="T107" s="18" t="s">
        <v>88</v>
      </c>
      <c r="U107" s="37"/>
      <c r="V107" s="37"/>
      <c r="W107" s="37"/>
      <c r="X107" s="37"/>
      <c r="Y107" s="18" t="s">
        <v>2366</v>
      </c>
      <c r="Z107" s="18" t="s">
        <v>108</v>
      </c>
      <c r="AA107" s="34">
        <v>4.0</v>
      </c>
      <c r="AB107" s="34">
        <v>4.0</v>
      </c>
      <c r="AC107" s="34">
        <v>3.0</v>
      </c>
      <c r="AD107" s="34">
        <v>5.0</v>
      </c>
      <c r="AE107" s="37"/>
      <c r="AF107" s="18" t="s">
        <v>129</v>
      </c>
      <c r="AG107" s="37"/>
      <c r="AH107" s="18" t="s">
        <v>374</v>
      </c>
      <c r="AI107" s="37"/>
      <c r="AJ107" s="37"/>
      <c r="AK107" s="37"/>
      <c r="AL107" s="18" t="s">
        <v>86</v>
      </c>
      <c r="AM107" s="37"/>
      <c r="AN107" s="18" t="s">
        <v>662</v>
      </c>
      <c r="AO107" s="37"/>
      <c r="AP107" s="18" t="s">
        <v>2367</v>
      </c>
      <c r="AQ107" s="18" t="s">
        <v>433</v>
      </c>
      <c r="AR107" s="37"/>
      <c r="AS107" s="18" t="s">
        <v>595</v>
      </c>
      <c r="AT107" s="18" t="s">
        <v>100</v>
      </c>
      <c r="AU107" s="37"/>
      <c r="AV107" s="37"/>
      <c r="AW107" s="37"/>
      <c r="AX107" s="37"/>
      <c r="AY107" s="37"/>
      <c r="AZ107" s="72" t="str">
        <f t="shared" si="3"/>
        <v>Lives in (Edgewater). Wants to (Buying) to (Moving within the city). Maybe here (). Time Priod (6-9 months)</v>
      </c>
      <c r="BA107" s="18" t="s">
        <v>109</v>
      </c>
      <c r="BB107" s="18" t="s">
        <v>2371</v>
      </c>
      <c r="BC107" s="37"/>
      <c r="BD107" s="18" t="s">
        <v>1372</v>
      </c>
      <c r="BE107" s="18"/>
      <c r="BF107" s="22" t="str">
        <f t="shared" si="1"/>
        <v>Goal (Buying). Home Type (Condominium/Apartment). Monthly Budget (1600)(). Price (190,000-260,000). Bedrooms (2). Bath (1.5). Pets ().  Parking (). Time Priod (6-9 months).</v>
      </c>
      <c r="BG107" s="37"/>
      <c r="BH107" s="37"/>
      <c r="BI107" s="37"/>
      <c r="BJ107" s="37"/>
      <c r="BK107" s="37"/>
      <c r="BL107" s="37"/>
      <c r="BM107" s="37"/>
      <c r="BN107" s="37"/>
      <c r="BO107" s="37"/>
      <c r="BP107" s="37"/>
      <c r="BQ107" s="37"/>
      <c r="BR107" s="37"/>
      <c r="BS107" s="37"/>
      <c r="BT107" s="37"/>
    </row>
    <row r="108" hidden="1">
      <c r="A108" s="33">
        <v>42011.889581284726</v>
      </c>
      <c r="B108" s="18" t="s">
        <v>2374</v>
      </c>
      <c r="C108" s="18" t="s">
        <v>2375</v>
      </c>
      <c r="D108" s="18" t="s">
        <v>2376</v>
      </c>
      <c r="E108" s="34">
        <v>4.795445431E9</v>
      </c>
      <c r="F108" s="18" t="s">
        <v>51</v>
      </c>
      <c r="G108" s="18" t="s">
        <v>58</v>
      </c>
      <c r="H108" s="18" t="s">
        <v>491</v>
      </c>
      <c r="I108" s="37"/>
      <c r="J108" s="37"/>
      <c r="K108" s="37"/>
      <c r="L108" s="34">
        <v>2.0</v>
      </c>
      <c r="M108" s="34">
        <v>1.5</v>
      </c>
      <c r="N108" s="110">
        <v>45.0</v>
      </c>
      <c r="O108" s="18" t="s">
        <v>2377</v>
      </c>
      <c r="P108" s="37"/>
      <c r="Q108" s="37"/>
      <c r="R108" s="37"/>
      <c r="S108" s="37"/>
      <c r="T108" s="37"/>
      <c r="U108" s="37"/>
      <c r="V108" s="37"/>
      <c r="W108" s="37"/>
      <c r="X108" s="37"/>
      <c r="Y108" s="18" t="s">
        <v>2379</v>
      </c>
      <c r="Z108" s="18" t="s">
        <v>415</v>
      </c>
      <c r="AA108" s="34">
        <v>3.0</v>
      </c>
      <c r="AB108" s="34">
        <v>3.0</v>
      </c>
      <c r="AC108" s="34">
        <v>3.0</v>
      </c>
      <c r="AD108" s="34">
        <v>3.0</v>
      </c>
      <c r="AE108" s="37"/>
      <c r="AF108" s="18" t="s">
        <v>2380</v>
      </c>
      <c r="AG108" s="37"/>
      <c r="AH108" s="18" t="s">
        <v>374</v>
      </c>
      <c r="AI108" s="34">
        <v>1100.0</v>
      </c>
      <c r="AJ108" s="18" t="s">
        <v>86</v>
      </c>
      <c r="AK108" s="18" t="s">
        <v>591</v>
      </c>
      <c r="AL108" s="37"/>
      <c r="AM108" s="18" t="s">
        <v>61</v>
      </c>
      <c r="AN108" s="18" t="s">
        <v>431</v>
      </c>
      <c r="AO108" s="37"/>
      <c r="AP108" s="18" t="s">
        <v>2382</v>
      </c>
      <c r="AQ108" s="18" t="s">
        <v>382</v>
      </c>
      <c r="AR108" s="37"/>
      <c r="AS108" s="18" t="s">
        <v>799</v>
      </c>
      <c r="AT108" s="18" t="s">
        <v>55</v>
      </c>
      <c r="AU108" s="18" t="s">
        <v>2384</v>
      </c>
      <c r="AV108" s="37"/>
      <c r="AW108" s="37"/>
      <c r="AX108" s="37"/>
      <c r="AY108" s="37"/>
      <c r="AZ108" s="72" t="str">
        <f t="shared" si="3"/>
        <v>Lives in (Bentonville, AR). Wants to (Renting) to (Relocating from outside the area). Maybe here (). Time Priod (3-6 months)</v>
      </c>
      <c r="BA108" s="18" t="s">
        <v>109</v>
      </c>
      <c r="BB108" s="18" t="s">
        <v>2386</v>
      </c>
      <c r="BC108" s="37"/>
      <c r="BD108" s="18" t="s">
        <v>692</v>
      </c>
      <c r="BE108" s="18"/>
      <c r="BF108" s="22" t="str">
        <f t="shared" si="1"/>
        <v>Goal (Renting). Home Type (Townhome). Monthly Budget ()(1100). Price (). Bedrooms (2). Bath (1.5). Pets (Yes).  Parking (Garage, Parking Spot, Street Parking, Not Important). Time Priod (3-6 months).</v>
      </c>
      <c r="BG108" s="37"/>
      <c r="BH108" s="37"/>
      <c r="BI108" s="37"/>
      <c r="BJ108" s="37"/>
      <c r="BK108" s="37"/>
      <c r="BL108" s="37"/>
      <c r="BM108" s="37"/>
      <c r="BN108" s="37"/>
      <c r="BO108" s="37"/>
      <c r="BP108" s="37"/>
      <c r="BQ108" s="37"/>
      <c r="BR108" s="37"/>
      <c r="BS108" s="37"/>
      <c r="BT108" s="37"/>
    </row>
    <row r="109" hidden="1">
      <c r="A109" s="33">
        <v>42012.41473853009</v>
      </c>
      <c r="B109" s="18" t="s">
        <v>2390</v>
      </c>
      <c r="C109" s="18" t="s">
        <v>2391</v>
      </c>
      <c r="D109" s="18" t="s">
        <v>2392</v>
      </c>
      <c r="E109" s="37"/>
      <c r="F109" s="18" t="s">
        <v>74</v>
      </c>
      <c r="G109" s="18" t="s">
        <v>58</v>
      </c>
      <c r="H109" s="18" t="s">
        <v>53</v>
      </c>
      <c r="I109" s="37"/>
      <c r="J109" s="37"/>
      <c r="K109" s="37"/>
      <c r="L109" s="34">
        <v>2.0</v>
      </c>
      <c r="M109" s="34">
        <v>1.5</v>
      </c>
      <c r="N109" s="110">
        <v>25.0</v>
      </c>
      <c r="O109" s="18" t="s">
        <v>2393</v>
      </c>
      <c r="P109" s="37"/>
      <c r="Q109" s="37"/>
      <c r="R109" s="37"/>
      <c r="S109" s="37"/>
      <c r="T109" s="37"/>
      <c r="U109" s="18" t="s">
        <v>2394</v>
      </c>
      <c r="V109" s="37"/>
      <c r="W109" s="37"/>
      <c r="X109" s="37"/>
      <c r="Y109" s="18" t="s">
        <v>2297</v>
      </c>
      <c r="Z109" s="18" t="s">
        <v>370</v>
      </c>
      <c r="AA109" s="34">
        <v>5.0</v>
      </c>
      <c r="AB109" s="34">
        <v>1.0</v>
      </c>
      <c r="AC109" s="34">
        <v>2.0</v>
      </c>
      <c r="AD109" s="34">
        <v>5.0</v>
      </c>
      <c r="AE109" s="37"/>
      <c r="AF109" s="18" t="s">
        <v>1609</v>
      </c>
      <c r="AG109" s="37"/>
      <c r="AH109" s="18" t="s">
        <v>374</v>
      </c>
      <c r="AI109" s="34">
        <v>3500.0</v>
      </c>
      <c r="AJ109" s="18" t="s">
        <v>61</v>
      </c>
      <c r="AK109" s="18" t="s">
        <v>527</v>
      </c>
      <c r="AL109" s="37"/>
      <c r="AM109" s="18" t="s">
        <v>61</v>
      </c>
      <c r="AN109" s="36" t="s">
        <v>2395</v>
      </c>
      <c r="AO109" s="37"/>
      <c r="AP109" s="18" t="s">
        <v>2396</v>
      </c>
      <c r="AQ109" s="18" t="s">
        <v>382</v>
      </c>
      <c r="AR109" s="37"/>
      <c r="AS109" s="18" t="s">
        <v>119</v>
      </c>
      <c r="AT109" s="18" t="s">
        <v>100</v>
      </c>
      <c r="AU109" s="18" t="s">
        <v>439</v>
      </c>
      <c r="AV109" s="37"/>
      <c r="AW109" s="37"/>
      <c r="AX109" s="37"/>
      <c r="AY109" s="37"/>
      <c r="AZ109" s="72" t="str">
        <f t="shared" si="3"/>
        <v>Lives in (West Lakeview). Wants to (Renting) to (Moving within the city). Maybe here (Lakeview, Lincoln Park, Old Town). Time Priod (3-6 months)</v>
      </c>
      <c r="BA109" s="18" t="s">
        <v>69</v>
      </c>
      <c r="BB109" s="18" t="s">
        <v>2398</v>
      </c>
      <c r="BC109" s="37"/>
      <c r="BD109" s="18" t="s">
        <v>142</v>
      </c>
      <c r="BE109" s="18"/>
      <c r="BF109" s="22" t="str">
        <f t="shared" si="1"/>
        <v>Goal (Renting). Home Type (Condominium/Apartment). Monthly Budget ()(3500). Price (). Bedrooms (2). Bath (1.5). Pets (No).  Parking (Garage, Parking Spot). Time Priod (3-6 months).</v>
      </c>
      <c r="BG109" s="37"/>
      <c r="BH109" s="37"/>
      <c r="BI109" s="37"/>
      <c r="BJ109" s="37"/>
      <c r="BK109" s="37"/>
      <c r="BL109" s="37"/>
      <c r="BM109" s="37"/>
      <c r="BN109" s="37"/>
      <c r="BO109" s="37"/>
      <c r="BP109" s="37"/>
      <c r="BQ109" s="37"/>
      <c r="BR109" s="37"/>
      <c r="BS109" s="37"/>
      <c r="BT109" s="37"/>
    </row>
    <row r="110">
      <c r="A110" s="33">
        <v>42012.42574547454</v>
      </c>
      <c r="B110" s="18" t="s">
        <v>1687</v>
      </c>
      <c r="C110" s="18" t="s">
        <v>2399</v>
      </c>
      <c r="D110" s="18" t="s">
        <v>2400</v>
      </c>
      <c r="E110" s="34">
        <v>7.208412442E9</v>
      </c>
      <c r="F110" s="18" t="s">
        <v>51</v>
      </c>
      <c r="G110" s="18" t="s">
        <v>82</v>
      </c>
      <c r="H110" s="18" t="s">
        <v>77</v>
      </c>
      <c r="I110" s="82">
        <v>400000.0</v>
      </c>
      <c r="J110" s="82">
        <v>2500.0</v>
      </c>
      <c r="K110" s="85">
        <v>0.05</v>
      </c>
      <c r="L110" s="34">
        <v>3.0</v>
      </c>
      <c r="M110" s="34">
        <v>2.0</v>
      </c>
      <c r="N110" s="69" t="s">
        <v>2404</v>
      </c>
      <c r="O110" s="18" t="s">
        <v>2405</v>
      </c>
      <c r="P110" s="37"/>
      <c r="Q110" s="34">
        <v>60.0</v>
      </c>
      <c r="R110" s="37"/>
      <c r="S110" s="18" t="s">
        <v>87</v>
      </c>
      <c r="T110" s="18" t="s">
        <v>105</v>
      </c>
      <c r="U110" s="37"/>
      <c r="V110" s="37"/>
      <c r="W110" s="37"/>
      <c r="X110" s="37"/>
      <c r="Y110" s="18" t="s">
        <v>2407</v>
      </c>
      <c r="Z110" s="18" t="s">
        <v>108</v>
      </c>
      <c r="AA110" s="34">
        <v>4.0</v>
      </c>
      <c r="AB110" s="34">
        <v>4.0</v>
      </c>
      <c r="AC110" s="34">
        <v>5.0</v>
      </c>
      <c r="AD110" s="34">
        <v>4.0</v>
      </c>
      <c r="AE110" s="37"/>
      <c r="AF110" s="18" t="s">
        <v>625</v>
      </c>
      <c r="AG110" s="37"/>
      <c r="AH110" s="18" t="s">
        <v>374</v>
      </c>
      <c r="AI110" s="37"/>
      <c r="AJ110" s="37"/>
      <c r="AK110" s="37"/>
      <c r="AL110" s="18" t="s">
        <v>86</v>
      </c>
      <c r="AM110" s="37"/>
      <c r="AN110" s="18" t="s">
        <v>662</v>
      </c>
      <c r="AO110" s="18" t="s">
        <v>2408</v>
      </c>
      <c r="AP110" s="18" t="s">
        <v>2409</v>
      </c>
      <c r="AQ110" s="18" t="s">
        <v>382</v>
      </c>
      <c r="AR110" s="37"/>
      <c r="AS110" s="18" t="s">
        <v>2410</v>
      </c>
      <c r="AT110" s="18" t="s">
        <v>100</v>
      </c>
      <c r="AU110" s="37"/>
      <c r="AV110" s="37"/>
      <c r="AW110" s="37"/>
      <c r="AX110" s="37"/>
      <c r="AY110" s="37"/>
      <c r="AZ110" s="72" t="str">
        <f t="shared" si="3"/>
        <v>Lives in (Naperville). Wants to (Buying) to (Relocating from outside the area). Maybe here (). Time Priod (3-6 months)</v>
      </c>
      <c r="BA110" s="18" t="s">
        <v>69</v>
      </c>
      <c r="BB110" s="18" t="s">
        <v>2411</v>
      </c>
      <c r="BC110" s="37"/>
      <c r="BD110" s="18" t="s">
        <v>1372</v>
      </c>
      <c r="BE110" s="18"/>
      <c r="BF110" s="22" t="str">
        <f t="shared" si="1"/>
        <v>Goal (Buying). Home Type (Single Family Home). Monthly Budget (2500)(). Price (400000). Bedrooms (3). Bath (2). Pets ().  Parking (). Time Priod (3-6 months).</v>
      </c>
      <c r="BG110" s="37"/>
      <c r="BH110" s="37"/>
      <c r="BI110" s="37"/>
      <c r="BJ110" s="37"/>
      <c r="BK110" s="37"/>
      <c r="BL110" s="37"/>
      <c r="BM110" s="37"/>
      <c r="BN110" s="37"/>
      <c r="BO110" s="37"/>
      <c r="BP110" s="37"/>
      <c r="BQ110" s="37"/>
      <c r="BR110" s="37"/>
      <c r="BS110" s="37"/>
      <c r="BT110" s="37"/>
    </row>
    <row r="111" hidden="1">
      <c r="A111" s="33">
        <v>42012.44430256944</v>
      </c>
      <c r="B111" s="18" t="s">
        <v>2412</v>
      </c>
      <c r="C111" s="18" t="s">
        <v>2413</v>
      </c>
      <c r="D111" s="18" t="s">
        <v>2414</v>
      </c>
      <c r="E111" s="37"/>
      <c r="F111" s="18" t="s">
        <v>51</v>
      </c>
      <c r="G111" s="18" t="s">
        <v>58</v>
      </c>
      <c r="H111" s="18" t="s">
        <v>53</v>
      </c>
      <c r="I111" s="37"/>
      <c r="J111" s="37"/>
      <c r="K111" s="37"/>
      <c r="L111" s="34">
        <v>1.0</v>
      </c>
      <c r="M111" s="34">
        <v>1.5</v>
      </c>
      <c r="N111" s="110">
        <v>60.0</v>
      </c>
      <c r="O111" s="34">
        <v>60606.0</v>
      </c>
      <c r="P111" s="37"/>
      <c r="Q111" s="37"/>
      <c r="R111" s="37"/>
      <c r="S111" s="37"/>
      <c r="T111" s="37"/>
      <c r="U111" s="18" t="s">
        <v>2417</v>
      </c>
      <c r="V111" s="37"/>
      <c r="W111" s="37"/>
      <c r="X111" s="37"/>
      <c r="Y111" s="18" t="s">
        <v>2418</v>
      </c>
      <c r="Z111" s="37"/>
      <c r="AA111" s="34">
        <v>4.0</v>
      </c>
      <c r="AB111" s="34">
        <v>3.0</v>
      </c>
      <c r="AC111" s="34">
        <v>2.0</v>
      </c>
      <c r="AD111" s="34">
        <v>4.0</v>
      </c>
      <c r="AE111" s="37"/>
      <c r="AF111" s="18" t="s">
        <v>2419</v>
      </c>
      <c r="AG111" s="37"/>
      <c r="AH111" s="18" t="s">
        <v>374</v>
      </c>
      <c r="AI111" s="34">
        <v>1000.0</v>
      </c>
      <c r="AJ111" s="18" t="s">
        <v>86</v>
      </c>
      <c r="AK111" s="18" t="s">
        <v>1090</v>
      </c>
      <c r="AL111" s="37"/>
      <c r="AM111" s="18" t="s">
        <v>61</v>
      </c>
      <c r="AN111" s="18" t="s">
        <v>2422</v>
      </c>
      <c r="AO111" s="37"/>
      <c r="AP111" s="18" t="s">
        <v>2423</v>
      </c>
      <c r="AQ111" s="18" t="s">
        <v>531</v>
      </c>
      <c r="AR111" s="37"/>
      <c r="AS111" s="18" t="s">
        <v>958</v>
      </c>
      <c r="AT111" s="18" t="s">
        <v>55</v>
      </c>
      <c r="AU111" s="18" t="s">
        <v>121</v>
      </c>
      <c r="AV111" s="37"/>
      <c r="AW111" s="37"/>
      <c r="AX111" s="37"/>
      <c r="AY111" s="37"/>
      <c r="AZ111" s="72" t="str">
        <f t="shared" si="3"/>
        <v>Lives in (Phoenix, AZ (downtown)). Wants to (Renting) to (Relocating from outside the area). Maybe here (edgewater, andersonville, lake view, bucktown, ravenswood). Time Priod (Immediate (0-3 months))</v>
      </c>
      <c r="BA111" s="18" t="s">
        <v>109</v>
      </c>
      <c r="BB111" s="18" t="s">
        <v>2426</v>
      </c>
      <c r="BC111" s="18" t="s">
        <v>885</v>
      </c>
      <c r="BD111" s="18" t="s">
        <v>142</v>
      </c>
      <c r="BE111" s="18"/>
      <c r="BF111" s="22" t="str">
        <f t="shared" si="1"/>
        <v>Goal (Renting). Home Type (Condominium/Apartment). Monthly Budget ()(1000). Price (). Bedrooms (1). Bath (1.5). Pets (Yes).  Parking (Not Important). Time Priod (Immediate (0-3 months)).</v>
      </c>
      <c r="BG111" s="18" t="s">
        <v>129</v>
      </c>
      <c r="BH111" s="18" t="s">
        <v>705</v>
      </c>
      <c r="BI111" s="18" t="s">
        <v>1063</v>
      </c>
      <c r="BJ111" s="18"/>
      <c r="BK111" s="18"/>
      <c r="BL111" s="18"/>
      <c r="BM111" s="18"/>
      <c r="BN111" s="18"/>
      <c r="BO111" s="18"/>
      <c r="BP111" s="18"/>
      <c r="BQ111" s="18"/>
      <c r="BR111" s="18"/>
      <c r="BS111" s="18"/>
      <c r="BT111" s="18"/>
    </row>
    <row r="112" hidden="1">
      <c r="A112" s="33">
        <v>42012.44605618055</v>
      </c>
      <c r="B112" s="18" t="s">
        <v>2427</v>
      </c>
      <c r="C112" s="18" t="s">
        <v>2428</v>
      </c>
      <c r="D112" s="18" t="s">
        <v>2429</v>
      </c>
      <c r="E112" s="34">
        <v>3.13418117E9</v>
      </c>
      <c r="F112" s="18" t="s">
        <v>74</v>
      </c>
      <c r="G112" s="18" t="s">
        <v>58</v>
      </c>
      <c r="H112" s="18" t="s">
        <v>53</v>
      </c>
      <c r="I112" s="37"/>
      <c r="J112" s="37"/>
      <c r="K112" s="37"/>
      <c r="L112" s="34">
        <v>2.0</v>
      </c>
      <c r="M112" s="34">
        <v>2.0</v>
      </c>
      <c r="N112" s="110">
        <v>15.0</v>
      </c>
      <c r="O112" s="18" t="s">
        <v>493</v>
      </c>
      <c r="P112" s="37"/>
      <c r="Q112" s="37"/>
      <c r="R112" s="37"/>
      <c r="S112" s="37"/>
      <c r="T112" s="37"/>
      <c r="U112" s="18" t="s">
        <v>1719</v>
      </c>
      <c r="V112" s="37"/>
      <c r="W112" s="37"/>
      <c r="X112" s="37"/>
      <c r="Y112" s="18" t="s">
        <v>1396</v>
      </c>
      <c r="Z112" s="37"/>
      <c r="AA112" s="34">
        <v>2.0</v>
      </c>
      <c r="AB112" s="34">
        <v>3.0</v>
      </c>
      <c r="AC112" s="34">
        <v>5.0</v>
      </c>
      <c r="AD112" s="34">
        <v>4.0</v>
      </c>
      <c r="AE112" s="37"/>
      <c r="AF112" s="18" t="s">
        <v>1719</v>
      </c>
      <c r="AG112" s="37"/>
      <c r="AH112" s="18" t="s">
        <v>374</v>
      </c>
      <c r="AI112" s="34">
        <v>2700.0</v>
      </c>
      <c r="AJ112" s="18" t="s">
        <v>86</v>
      </c>
      <c r="AK112" s="18" t="s">
        <v>378</v>
      </c>
      <c r="AL112" s="37"/>
      <c r="AM112" s="18" t="s">
        <v>61</v>
      </c>
      <c r="AN112" s="18" t="s">
        <v>431</v>
      </c>
      <c r="AO112" s="37"/>
      <c r="AP112" s="18" t="s">
        <v>2434</v>
      </c>
      <c r="AQ112" s="18" t="s">
        <v>382</v>
      </c>
      <c r="AR112" s="37"/>
      <c r="AS112" s="18" t="s">
        <v>119</v>
      </c>
      <c r="AT112" s="18" t="s">
        <v>55</v>
      </c>
      <c r="AU112" s="18" t="s">
        <v>149</v>
      </c>
      <c r="AV112" s="37"/>
      <c r="AW112" s="37"/>
      <c r="AX112" s="37"/>
      <c r="AY112" s="37"/>
      <c r="AZ112" s="72" t="str">
        <f t="shared" si="3"/>
        <v>Lives in (West Loop). Wants to (Renting) to (Moving within the city). Maybe here (West Loop). Time Priod (3-6 months)</v>
      </c>
      <c r="BA112" s="18" t="s">
        <v>109</v>
      </c>
      <c r="BB112" s="18" t="s">
        <v>2435</v>
      </c>
      <c r="BC112" s="18" t="s">
        <v>885</v>
      </c>
      <c r="BD112" s="18" t="s">
        <v>1372</v>
      </c>
      <c r="BE112" s="18" t="s">
        <v>86</v>
      </c>
      <c r="BF112" s="22" t="str">
        <f t="shared" si="1"/>
        <v>Goal (Renting). Home Type (Condominium/Apartment). Monthly Budget ()(2700). Price (). Bedrooms (2). Bath (2). Pets (Yes).  Parking (Garage). Time Priod (3-6 months).</v>
      </c>
      <c r="BG112" s="18" t="s">
        <v>1719</v>
      </c>
      <c r="BH112" s="18" t="s">
        <v>493</v>
      </c>
      <c r="BI112" s="18" t="s">
        <v>637</v>
      </c>
      <c r="BJ112" s="18"/>
      <c r="BK112" s="18"/>
      <c r="BL112" s="18"/>
      <c r="BM112" s="18"/>
      <c r="BN112" s="18"/>
      <c r="BO112" s="18"/>
      <c r="BP112" s="18"/>
      <c r="BQ112" s="18"/>
      <c r="BR112" s="18"/>
      <c r="BS112" s="18"/>
      <c r="BT112" s="18"/>
    </row>
    <row r="113" hidden="1">
      <c r="A113" s="33">
        <v>42012.44652907408</v>
      </c>
      <c r="B113" s="18" t="s">
        <v>144</v>
      </c>
      <c r="C113" s="18" t="s">
        <v>2438</v>
      </c>
      <c r="D113" s="18" t="s">
        <v>2439</v>
      </c>
      <c r="E113" s="37"/>
      <c r="F113" s="18" t="s">
        <v>74</v>
      </c>
      <c r="G113" s="18" t="s">
        <v>58</v>
      </c>
      <c r="H113" s="18" t="s">
        <v>53</v>
      </c>
      <c r="I113" s="37"/>
      <c r="J113" s="37"/>
      <c r="K113" s="37"/>
      <c r="L113" s="34">
        <v>2.0</v>
      </c>
      <c r="M113" s="34">
        <v>1.0</v>
      </c>
      <c r="N113" s="110">
        <v>30.0</v>
      </c>
      <c r="O113" s="18" t="s">
        <v>1719</v>
      </c>
      <c r="P113" s="18" t="s">
        <v>2442</v>
      </c>
      <c r="Q113" s="34">
        <v>45.0</v>
      </c>
      <c r="R113" s="37"/>
      <c r="S113" s="37"/>
      <c r="T113" s="37"/>
      <c r="U113" s="18" t="s">
        <v>2443</v>
      </c>
      <c r="V113" s="37"/>
      <c r="W113" s="37"/>
      <c r="X113" s="37"/>
      <c r="Y113" s="18" t="s">
        <v>2444</v>
      </c>
      <c r="Z113" s="18" t="s">
        <v>370</v>
      </c>
      <c r="AA113" s="34">
        <v>4.0</v>
      </c>
      <c r="AB113" s="34">
        <v>4.0</v>
      </c>
      <c r="AC113" s="34">
        <v>2.0</v>
      </c>
      <c r="AD113" s="34">
        <v>3.0</v>
      </c>
      <c r="AE113" s="37"/>
      <c r="AF113" s="18" t="s">
        <v>2445</v>
      </c>
      <c r="AG113" s="37"/>
      <c r="AH113" s="18" t="s">
        <v>374</v>
      </c>
      <c r="AI113" s="34">
        <v>1500.0</v>
      </c>
      <c r="AJ113" s="18" t="s">
        <v>86</v>
      </c>
      <c r="AK113" s="18" t="s">
        <v>378</v>
      </c>
      <c r="AL113" s="37"/>
      <c r="AM113" s="18" t="s">
        <v>61</v>
      </c>
      <c r="AN113" s="18" t="s">
        <v>431</v>
      </c>
      <c r="AO113" s="18" t="s">
        <v>883</v>
      </c>
      <c r="AP113" s="18" t="s">
        <v>2446</v>
      </c>
      <c r="AQ113" s="18" t="s">
        <v>748</v>
      </c>
      <c r="AR113" s="37"/>
      <c r="AS113" s="18" t="s">
        <v>595</v>
      </c>
      <c r="AT113" s="18" t="s">
        <v>55</v>
      </c>
      <c r="AU113" s="18" t="s">
        <v>60</v>
      </c>
      <c r="AV113" s="37"/>
      <c r="AW113" s="37"/>
      <c r="AX113" s="37"/>
      <c r="AY113" s="37"/>
      <c r="AZ113" s="72" t="str">
        <f t="shared" si="3"/>
        <v>Lives in (Hyde Park, Chicago). Wants to (Renting) to (Moving within the city). Maybe here (Ukrainian Villiage). Time Priod (9 months +)</v>
      </c>
      <c r="BA113" s="18" t="s">
        <v>69</v>
      </c>
      <c r="BB113" s="18" t="s">
        <v>2448</v>
      </c>
      <c r="BC113" s="18" t="s">
        <v>2449</v>
      </c>
      <c r="BD113" s="18" t="s">
        <v>142</v>
      </c>
      <c r="BE113" s="18"/>
      <c r="BF113" s="22" t="str">
        <f t="shared" si="1"/>
        <v>Goal (Renting). Home Type (Condominium/Apartment). Monthly Budget ()(1500). Price (). Bedrooms (2). Bath (1). Pets (Yes).  Parking (Parking Spot, Street Parking). Time Priod (9 months +).</v>
      </c>
      <c r="BG113" s="18" t="s">
        <v>98</v>
      </c>
      <c r="BH113" s="18" t="s">
        <v>2455</v>
      </c>
      <c r="BI113" s="18" t="s">
        <v>1673</v>
      </c>
      <c r="BJ113" s="37"/>
      <c r="BK113" s="37"/>
      <c r="BL113" s="37"/>
      <c r="BM113" s="37"/>
      <c r="BN113" s="37"/>
      <c r="BO113" s="37"/>
      <c r="BP113" s="37"/>
      <c r="BQ113" s="37"/>
      <c r="BR113" s="37"/>
      <c r="BS113" s="37"/>
      <c r="BT113" s="37"/>
    </row>
    <row r="114">
      <c r="A114" s="33">
        <v>42012.45063003472</v>
      </c>
      <c r="B114" s="18" t="s">
        <v>1880</v>
      </c>
      <c r="C114" s="18" t="s">
        <v>2458</v>
      </c>
      <c r="D114" s="18" t="s">
        <v>2460</v>
      </c>
      <c r="E114" s="37"/>
      <c r="F114" s="18" t="s">
        <v>74</v>
      </c>
      <c r="G114" s="18" t="s">
        <v>82</v>
      </c>
      <c r="H114" s="18" t="s">
        <v>77</v>
      </c>
      <c r="I114" s="18" t="s">
        <v>2461</v>
      </c>
      <c r="J114" s="89">
        <v>5000.0</v>
      </c>
      <c r="K114" s="85">
        <v>0.1</v>
      </c>
      <c r="L114" s="34">
        <v>3.0</v>
      </c>
      <c r="M114" s="34">
        <v>2.0</v>
      </c>
      <c r="N114" s="110">
        <v>40.0</v>
      </c>
      <c r="O114" s="18" t="s">
        <v>1513</v>
      </c>
      <c r="P114" s="18" t="s">
        <v>637</v>
      </c>
      <c r="Q114" s="18" t="s">
        <v>2462</v>
      </c>
      <c r="R114" s="37"/>
      <c r="S114" s="18" t="s">
        <v>87</v>
      </c>
      <c r="T114" s="18" t="s">
        <v>88</v>
      </c>
      <c r="U114" s="18" t="s">
        <v>2463</v>
      </c>
      <c r="V114" s="37"/>
      <c r="W114" s="37"/>
      <c r="X114" s="37"/>
      <c r="Y114" s="37"/>
      <c r="Z114" s="37"/>
      <c r="AA114" s="37"/>
      <c r="AB114" s="37"/>
      <c r="AC114" s="37"/>
      <c r="AD114" s="37"/>
      <c r="AE114" s="37"/>
      <c r="AF114" s="37"/>
      <c r="AG114" s="37"/>
      <c r="AH114" s="18" t="s">
        <v>171</v>
      </c>
      <c r="AI114" s="37"/>
      <c r="AJ114" s="37"/>
      <c r="AK114" s="37"/>
      <c r="AL114" s="18" t="s">
        <v>86</v>
      </c>
      <c r="AM114" s="37"/>
      <c r="AN114" s="18" t="s">
        <v>662</v>
      </c>
      <c r="AO114" s="18" t="s">
        <v>451</v>
      </c>
      <c r="AP114" s="18"/>
      <c r="AQ114" s="18" t="s">
        <v>382</v>
      </c>
      <c r="AR114" s="37"/>
      <c r="AS114" s="18" t="s">
        <v>119</v>
      </c>
      <c r="AT114" s="18" t="s">
        <v>100</v>
      </c>
      <c r="AU114" s="37"/>
      <c r="AV114" s="37"/>
      <c r="AW114" s="37"/>
      <c r="AX114" s="37"/>
      <c r="AY114" s="37"/>
      <c r="AZ114" s="72" t="str">
        <f t="shared" si="3"/>
        <v>Lives in (). Wants to (Buying) to (Moving within the city). Maybe here (Lincoln Park, West Town, LOgan Square, Lakeview). Time Priod (3-6 months)</v>
      </c>
      <c r="BA114" s="18" t="s">
        <v>109</v>
      </c>
      <c r="BB114" s="18" t="s">
        <v>2467</v>
      </c>
      <c r="BC114" s="37"/>
      <c r="BD114" s="18" t="s">
        <v>386</v>
      </c>
      <c r="BE114" s="18"/>
      <c r="BF114" s="22" t="str">
        <f t="shared" si="1"/>
        <v>Goal (Buying). Home Type (Single Family Home). Monthly Budget (5000)(). Price (800,000-900,000). Bedrooms (3). Bath (2). Pets ().  Parking (). Time Priod (3-6 months).</v>
      </c>
      <c r="BG114" s="37"/>
      <c r="BH114" s="37"/>
      <c r="BI114" s="37"/>
      <c r="BJ114" s="37"/>
      <c r="BK114" s="37"/>
      <c r="BL114" s="37"/>
      <c r="BM114" s="37"/>
      <c r="BN114" s="37"/>
      <c r="BO114" s="37"/>
      <c r="BP114" s="37"/>
      <c r="BQ114" s="37"/>
      <c r="BR114" s="37"/>
      <c r="BS114" s="37"/>
      <c r="BT114" s="37"/>
    </row>
    <row r="115" hidden="1">
      <c r="A115" s="33">
        <v>42012.45887729167</v>
      </c>
      <c r="B115" s="18" t="s">
        <v>2470</v>
      </c>
      <c r="C115" s="18" t="s">
        <v>2471</v>
      </c>
      <c r="D115" s="18" t="s">
        <v>2472</v>
      </c>
      <c r="E115" s="37"/>
      <c r="F115" s="18" t="s">
        <v>74</v>
      </c>
      <c r="G115" s="18" t="s">
        <v>58</v>
      </c>
      <c r="H115" s="18" t="s">
        <v>53</v>
      </c>
      <c r="I115" s="37"/>
      <c r="J115" s="37"/>
      <c r="K115" s="37"/>
      <c r="L115" s="34">
        <v>1.0</v>
      </c>
      <c r="M115" s="34">
        <v>1.0</v>
      </c>
      <c r="N115" s="110">
        <v>30.0</v>
      </c>
      <c r="O115" s="18" t="s">
        <v>493</v>
      </c>
      <c r="P115" s="37"/>
      <c r="Q115" s="37"/>
      <c r="R115" s="37"/>
      <c r="S115" s="37"/>
      <c r="T115" s="37"/>
      <c r="U115" s="37"/>
      <c r="V115" s="37"/>
      <c r="W115" s="37"/>
      <c r="X115" s="37"/>
      <c r="Y115" s="37"/>
      <c r="Z115" s="18" t="s">
        <v>108</v>
      </c>
      <c r="AA115" s="34">
        <v>4.0</v>
      </c>
      <c r="AB115" s="34">
        <v>4.0</v>
      </c>
      <c r="AC115" s="34">
        <v>5.0</v>
      </c>
      <c r="AD115" s="34">
        <v>4.0</v>
      </c>
      <c r="AE115" s="37"/>
      <c r="AF115" s="18" t="s">
        <v>128</v>
      </c>
      <c r="AG115" s="37"/>
      <c r="AH115" s="18" t="s">
        <v>374</v>
      </c>
      <c r="AI115" s="34">
        <v>1350.0</v>
      </c>
      <c r="AJ115" s="18" t="s">
        <v>86</v>
      </c>
      <c r="AK115" s="18" t="s">
        <v>378</v>
      </c>
      <c r="AL115" s="37"/>
      <c r="AM115" s="18" t="s">
        <v>61</v>
      </c>
      <c r="AN115" s="18" t="s">
        <v>2475</v>
      </c>
      <c r="AO115" s="37"/>
      <c r="AP115" s="18" t="s">
        <v>2476</v>
      </c>
      <c r="AQ115" s="18" t="s">
        <v>382</v>
      </c>
      <c r="AR115" s="37"/>
      <c r="AS115" s="18" t="s">
        <v>119</v>
      </c>
      <c r="AT115" s="18" t="s">
        <v>100</v>
      </c>
      <c r="AU115" s="18" t="s">
        <v>484</v>
      </c>
      <c r="AV115" s="37"/>
      <c r="AW115" s="37"/>
      <c r="AX115" s="37"/>
      <c r="AY115" s="37"/>
      <c r="AZ115" s="72" t="str">
        <f t="shared" si="3"/>
        <v>Lives in (Lakeview). Wants to (Renting) to (Moving within the city). Maybe here (). Time Priod (3-6 months)</v>
      </c>
      <c r="BA115" s="18" t="s">
        <v>69</v>
      </c>
      <c r="BB115" s="18" t="s">
        <v>2479</v>
      </c>
      <c r="BC115" s="18" t="s">
        <v>2480</v>
      </c>
      <c r="BD115" s="18" t="s">
        <v>1372</v>
      </c>
      <c r="BE115" s="18" t="s">
        <v>86</v>
      </c>
      <c r="BF115" s="22" t="str">
        <f t="shared" si="1"/>
        <v>Goal (Renting). Home Type (Condominium/Apartment). Monthly Budget ()(1350). Price (). Bedrooms (1). Bath (1). Pets (Yes).  Parking (Parking Spot). Time Priod (3-6 months).</v>
      </c>
      <c r="BG115" s="77" t="s">
        <v>128</v>
      </c>
      <c r="BH115" s="18" t="s">
        <v>495</v>
      </c>
      <c r="BI115" s="18" t="s">
        <v>2481</v>
      </c>
      <c r="BJ115" s="18"/>
      <c r="BK115" s="18"/>
      <c r="BL115" s="18"/>
      <c r="BM115" s="18"/>
      <c r="BN115" s="18"/>
      <c r="BO115" s="18"/>
      <c r="BP115" s="18"/>
      <c r="BQ115" s="18"/>
      <c r="BR115" s="18"/>
      <c r="BS115" s="18"/>
      <c r="BT115" s="18"/>
    </row>
    <row r="116">
      <c r="A116" s="33">
        <v>42012.490906099534</v>
      </c>
      <c r="B116" s="18" t="s">
        <v>2484</v>
      </c>
      <c r="C116" s="18" t="s">
        <v>2485</v>
      </c>
      <c r="D116" s="18" t="s">
        <v>2487</v>
      </c>
      <c r="E116" s="37"/>
      <c r="F116" s="18" t="s">
        <v>2488</v>
      </c>
      <c r="G116" s="18" t="s">
        <v>82</v>
      </c>
      <c r="H116" s="18" t="s">
        <v>53</v>
      </c>
      <c r="I116" s="18" t="s">
        <v>2489</v>
      </c>
      <c r="J116" s="34">
        <v>2000.0</v>
      </c>
      <c r="K116" s="34">
        <v>100.0</v>
      </c>
      <c r="L116" s="34">
        <v>3.0</v>
      </c>
      <c r="M116" s="34">
        <v>1.5</v>
      </c>
      <c r="N116" s="110">
        <v>45.0</v>
      </c>
      <c r="O116" s="34">
        <v>60601.0</v>
      </c>
      <c r="P116" s="37"/>
      <c r="Q116" s="37"/>
      <c r="R116" s="37"/>
      <c r="S116" s="37"/>
      <c r="T116" s="37"/>
      <c r="U116" s="18" t="s">
        <v>2491</v>
      </c>
      <c r="V116" s="37"/>
      <c r="W116" s="37"/>
      <c r="X116" s="37"/>
      <c r="Y116" s="18" t="s">
        <v>2493</v>
      </c>
      <c r="Z116" s="18" t="s">
        <v>108</v>
      </c>
      <c r="AA116" s="34">
        <v>5.0</v>
      </c>
      <c r="AB116" s="34">
        <v>4.0</v>
      </c>
      <c r="AC116" s="34">
        <v>4.0</v>
      </c>
      <c r="AD116" s="34">
        <v>5.0</v>
      </c>
      <c r="AE116" s="37"/>
      <c r="AF116" s="18" t="s">
        <v>2496</v>
      </c>
      <c r="AG116" s="37"/>
      <c r="AH116" s="18" t="s">
        <v>374</v>
      </c>
      <c r="AI116" s="37"/>
      <c r="AJ116" s="37"/>
      <c r="AK116" s="37"/>
      <c r="AL116" s="18" t="s">
        <v>61</v>
      </c>
      <c r="AM116" s="37"/>
      <c r="AN116" s="18" t="s">
        <v>2475</v>
      </c>
      <c r="AO116" s="37"/>
      <c r="AP116" s="18" t="s">
        <v>2498</v>
      </c>
      <c r="AQ116" s="18" t="s">
        <v>382</v>
      </c>
      <c r="AR116" s="37"/>
      <c r="AS116" s="18" t="s">
        <v>595</v>
      </c>
      <c r="AT116" s="18" t="s">
        <v>590</v>
      </c>
      <c r="AU116" s="37"/>
      <c r="AV116" s="37"/>
      <c r="AW116" s="37"/>
      <c r="AX116" s="37"/>
      <c r="AY116" s="37"/>
      <c r="AZ116" s="72" t="str">
        <f t="shared" si="3"/>
        <v>Lives in (Lake Zurich). Wants to (Buying) to (Moving from suburb to city). Maybe here (The Loop, River North, Streeterville). Time Priod (3-6 months)</v>
      </c>
      <c r="BA116" s="18" t="s">
        <v>109</v>
      </c>
      <c r="BB116" s="18" t="s">
        <v>2501</v>
      </c>
      <c r="BC116" s="37"/>
      <c r="BD116" s="18" t="s">
        <v>142</v>
      </c>
      <c r="BE116" s="18"/>
      <c r="BF116" s="22" t="str">
        <f t="shared" si="1"/>
        <v>Goal (Buying). Home Type (Condominium/Apartment). Monthly Budget (2000)(). Price (450000-1000000). Bedrooms (3). Bath (1.5). Pets ().  Parking (). Time Priod (3-6 months).</v>
      </c>
      <c r="BG116" s="37"/>
      <c r="BH116" s="37"/>
      <c r="BI116" s="37"/>
      <c r="BJ116" s="37"/>
      <c r="BK116" s="37"/>
      <c r="BL116" s="37"/>
      <c r="BM116" s="37"/>
      <c r="BN116" s="37"/>
      <c r="BO116" s="37"/>
      <c r="BP116" s="37"/>
      <c r="BQ116" s="37"/>
      <c r="BR116" s="37"/>
      <c r="BS116" s="37"/>
      <c r="BT116" s="37"/>
    </row>
    <row r="117">
      <c r="A117" s="33">
        <v>42012.56908553241</v>
      </c>
      <c r="B117" s="18" t="s">
        <v>2502</v>
      </c>
      <c r="C117" s="18" t="s">
        <v>2438</v>
      </c>
      <c r="D117" s="18" t="s">
        <v>2504</v>
      </c>
      <c r="E117" s="34">
        <v>3.12307494E9</v>
      </c>
      <c r="F117" s="18" t="s">
        <v>74</v>
      </c>
      <c r="G117" s="18" t="s">
        <v>82</v>
      </c>
      <c r="H117" s="18" t="s">
        <v>2505</v>
      </c>
      <c r="I117" s="18" t="s">
        <v>2506</v>
      </c>
      <c r="J117" s="82">
        <v>2500.0</v>
      </c>
      <c r="K117" s="82">
        <v>250000.0</v>
      </c>
      <c r="L117" s="34">
        <v>3.0</v>
      </c>
      <c r="M117" s="34">
        <v>2.0</v>
      </c>
      <c r="N117" s="69" t="s">
        <v>815</v>
      </c>
      <c r="O117" s="18" t="s">
        <v>2508</v>
      </c>
      <c r="P117" s="18" t="s">
        <v>519</v>
      </c>
      <c r="Q117" s="37"/>
      <c r="R117" s="37"/>
      <c r="S117" s="18" t="s">
        <v>150</v>
      </c>
      <c r="T117" s="18" t="s">
        <v>88</v>
      </c>
      <c r="U117" s="18" t="s">
        <v>2509</v>
      </c>
      <c r="V117" s="37"/>
      <c r="W117" s="37"/>
      <c r="X117" s="37"/>
      <c r="Y117" s="18" t="s">
        <v>586</v>
      </c>
      <c r="Z117" s="18" t="s">
        <v>108</v>
      </c>
      <c r="AA117" s="34">
        <v>4.0</v>
      </c>
      <c r="AB117" s="34">
        <v>3.0</v>
      </c>
      <c r="AC117" s="34">
        <v>3.0</v>
      </c>
      <c r="AD117" s="34">
        <v>5.0</v>
      </c>
      <c r="AE117" s="37"/>
      <c r="AF117" s="18" t="s">
        <v>2511</v>
      </c>
      <c r="AG117" s="37"/>
      <c r="AH117" s="18" t="s">
        <v>374</v>
      </c>
      <c r="AI117" s="37"/>
      <c r="AJ117" s="37"/>
      <c r="AK117" s="37"/>
      <c r="AL117" s="18" t="s">
        <v>86</v>
      </c>
      <c r="AM117" s="37"/>
      <c r="AN117" s="37" t="s">
        <v>2512</v>
      </c>
      <c r="AO117" s="37"/>
      <c r="AP117" s="18" t="s">
        <v>2513</v>
      </c>
      <c r="AQ117" s="18" t="s">
        <v>433</v>
      </c>
      <c r="AR117" s="37"/>
      <c r="AS117" s="18" t="s">
        <v>2515</v>
      </c>
      <c r="AT117" s="18" t="s">
        <v>55</v>
      </c>
      <c r="AU117" s="37"/>
      <c r="AV117" s="37"/>
      <c r="AW117" s="37"/>
      <c r="AX117" s="37"/>
      <c r="AY117" s="37"/>
      <c r="AZ117" s="72" t="str">
        <f t="shared" si="3"/>
        <v>Lives in (I live in Bucktown). Wants to (Buying) to (Moving within the city). Maybe here (Bucktown, Wicker Park, Logan Square, West Town, ). Time Priod (6-9 months)</v>
      </c>
      <c r="BA117" s="18" t="s">
        <v>69</v>
      </c>
      <c r="BB117" s="18" t="s">
        <v>2516</v>
      </c>
      <c r="BC117" s="37"/>
      <c r="BD117" s="18" t="s">
        <v>386</v>
      </c>
      <c r="BE117" s="18"/>
      <c r="BF117" s="22" t="str">
        <f t="shared" si="1"/>
        <v>Goal (Buying). Home Type (Single Family Home or townhome). Monthly Budget (2500)(). Price (less than $550K). Bedrooms (3). Bath (2). Pets ().  Parking (). Time Priod (6-9 months).</v>
      </c>
      <c r="BG117" s="18" t="s">
        <v>1432</v>
      </c>
      <c r="BH117" s="18" t="s">
        <v>128</v>
      </c>
      <c r="BI117" s="37"/>
      <c r="BJ117" s="37"/>
      <c r="BK117" s="37"/>
      <c r="BL117" s="37"/>
      <c r="BM117" s="37"/>
      <c r="BN117" s="37"/>
      <c r="BO117" s="37"/>
      <c r="BP117" s="37"/>
      <c r="BQ117" s="37"/>
      <c r="BR117" s="37"/>
      <c r="BS117" s="37"/>
      <c r="BT117" s="37"/>
    </row>
    <row r="118">
      <c r="A118" s="33">
        <v>42012.574701875</v>
      </c>
      <c r="B118" s="18" t="s">
        <v>2518</v>
      </c>
      <c r="C118" s="18" t="s">
        <v>2519</v>
      </c>
      <c r="D118" s="18" t="s">
        <v>2520</v>
      </c>
      <c r="E118" s="18"/>
      <c r="F118" s="18" t="s">
        <v>490</v>
      </c>
      <c r="G118" s="18" t="s">
        <v>82</v>
      </c>
      <c r="H118" s="18" t="s">
        <v>77</v>
      </c>
      <c r="I118" s="18" t="s">
        <v>2521</v>
      </c>
      <c r="J118" s="34">
        <v>3000.0</v>
      </c>
      <c r="K118" s="85">
        <v>0.2</v>
      </c>
      <c r="L118" s="34">
        <v>4.0</v>
      </c>
      <c r="M118" s="34">
        <v>2.5</v>
      </c>
      <c r="N118" s="110">
        <v>45.0</v>
      </c>
      <c r="O118" s="18" t="s">
        <v>2523</v>
      </c>
      <c r="P118" s="34">
        <v>60603.0</v>
      </c>
      <c r="Q118" s="18"/>
      <c r="R118" s="18"/>
      <c r="S118" s="18" t="s">
        <v>87</v>
      </c>
      <c r="T118" s="18" t="s">
        <v>105</v>
      </c>
      <c r="U118" s="18"/>
      <c r="V118" s="18"/>
      <c r="W118" s="18"/>
      <c r="X118" s="18"/>
      <c r="Y118" s="18" t="s">
        <v>1530</v>
      </c>
      <c r="Z118" s="18"/>
      <c r="AA118" s="34">
        <v>3.0</v>
      </c>
      <c r="AB118" s="34">
        <v>2.0</v>
      </c>
      <c r="AC118" s="34">
        <v>4.0</v>
      </c>
      <c r="AD118" s="34">
        <v>3.0</v>
      </c>
      <c r="AE118" s="18"/>
      <c r="AF118" s="18" t="s">
        <v>911</v>
      </c>
      <c r="AG118" s="18"/>
      <c r="AH118" s="18" t="s">
        <v>374</v>
      </c>
      <c r="AI118" s="18"/>
      <c r="AJ118" s="18"/>
      <c r="AK118" s="18"/>
      <c r="AL118" s="18" t="s">
        <v>86</v>
      </c>
      <c r="AM118" s="18"/>
      <c r="AN118" s="18" t="s">
        <v>2524</v>
      </c>
      <c r="AO118" s="18"/>
      <c r="AP118" s="18" t="s">
        <v>2526</v>
      </c>
      <c r="AQ118" s="18" t="s">
        <v>382</v>
      </c>
      <c r="AR118" s="18"/>
      <c r="AS118" s="18" t="s">
        <v>562</v>
      </c>
      <c r="AT118" s="18" t="s">
        <v>55</v>
      </c>
      <c r="AU118" s="18"/>
      <c r="AV118" s="18"/>
      <c r="AW118" s="18"/>
      <c r="AX118" s="18"/>
      <c r="AY118" s="18"/>
      <c r="AZ118" s="72" t="str">
        <f t="shared" si="3"/>
        <v>Lives in (Wicker Park). Wants to (Buying) to (Moving from the city to the suburbs). Maybe here (). Time Priod (3-6 months)</v>
      </c>
      <c r="BA118" s="18" t="s">
        <v>94</v>
      </c>
      <c r="BB118" s="18" t="s">
        <v>2528</v>
      </c>
      <c r="BC118" s="18"/>
      <c r="BD118" s="18" t="s">
        <v>1372</v>
      </c>
      <c r="BE118" s="18"/>
      <c r="BF118" s="22" t="str">
        <f t="shared" si="1"/>
        <v>Goal (Buying). Home Type (Single Family Home). Monthly Budget (3000)(). Price (300000-550000). Bedrooms (4). Bath (2.5). Pets ().  Parking (). Time Priod (3-6 months).</v>
      </c>
      <c r="BG118" s="18"/>
      <c r="BH118" s="18"/>
      <c r="BI118" s="18"/>
      <c r="BJ118" s="18"/>
      <c r="BK118" s="18"/>
      <c r="BL118" s="18"/>
      <c r="BM118" s="18"/>
      <c r="BN118" s="18"/>
      <c r="BO118" s="18"/>
      <c r="BP118" s="18"/>
      <c r="BQ118" s="18"/>
      <c r="BR118" s="18"/>
      <c r="BS118" s="18"/>
      <c r="BT118" s="18"/>
    </row>
    <row r="119" hidden="1">
      <c r="A119" s="33">
        <v>42012.6744596875</v>
      </c>
      <c r="B119" s="18" t="s">
        <v>2530</v>
      </c>
      <c r="C119" s="18" t="s">
        <v>2531</v>
      </c>
      <c r="D119" s="18" t="s">
        <v>486</v>
      </c>
      <c r="E119" s="37"/>
      <c r="F119" s="18" t="s">
        <v>51</v>
      </c>
      <c r="G119" s="18" t="s">
        <v>58</v>
      </c>
      <c r="H119" s="18" t="s">
        <v>53</v>
      </c>
      <c r="I119" s="37"/>
      <c r="J119" s="37"/>
      <c r="K119" s="37"/>
      <c r="L119" s="102">
        <v>3.0</v>
      </c>
      <c r="M119" s="102">
        <v>2.0</v>
      </c>
      <c r="N119" s="110">
        <v>20.0</v>
      </c>
      <c r="O119" s="18" t="s">
        <v>415</v>
      </c>
      <c r="P119" s="37"/>
      <c r="Q119" s="37"/>
      <c r="R119" s="37"/>
      <c r="S119" s="37"/>
      <c r="T119" s="37"/>
      <c r="U119" s="37"/>
      <c r="V119" s="37"/>
      <c r="W119" s="37"/>
      <c r="X119" s="37"/>
      <c r="Y119" s="37"/>
      <c r="Z119" s="37"/>
      <c r="AA119" s="37"/>
      <c r="AB119" s="37"/>
      <c r="AC119" s="37"/>
      <c r="AD119" s="37"/>
      <c r="AE119" s="37"/>
      <c r="AF119" s="37"/>
      <c r="AG119" s="37"/>
      <c r="AH119" s="18" t="s">
        <v>171</v>
      </c>
      <c r="AI119" s="102">
        <v>2400.0</v>
      </c>
      <c r="AJ119" s="18" t="s">
        <v>61</v>
      </c>
      <c r="AK119" s="18" t="s">
        <v>527</v>
      </c>
      <c r="AL119" s="37"/>
      <c r="AM119" s="50"/>
      <c r="AN119" s="18" t="s">
        <v>431</v>
      </c>
      <c r="AO119" s="37"/>
      <c r="AP119" s="18"/>
      <c r="AQ119" s="18" t="s">
        <v>433</v>
      </c>
      <c r="AR119" s="37"/>
      <c r="AS119" s="18" t="s">
        <v>119</v>
      </c>
      <c r="AT119" s="18" t="s">
        <v>590</v>
      </c>
      <c r="AU119" s="18" t="s">
        <v>439</v>
      </c>
      <c r="AV119" s="37"/>
      <c r="AW119" s="37"/>
      <c r="AX119" s="37"/>
      <c r="AY119" s="37"/>
      <c r="AZ119" s="72" t="str">
        <f t="shared" si="3"/>
        <v>Lives in (). Wants to (Renting) to (Relocating from outside the area). Maybe here (). Time Priod (6-9 months)</v>
      </c>
      <c r="BA119" s="18" t="s">
        <v>69</v>
      </c>
      <c r="BB119" s="18" t="s">
        <v>2534</v>
      </c>
      <c r="BC119" s="18" t="s">
        <v>2535</v>
      </c>
      <c r="BD119" s="50" t="s">
        <v>161</v>
      </c>
      <c r="BE119" s="50" t="s">
        <v>2536</v>
      </c>
      <c r="BF119" s="22" t="str">
        <f t="shared" si="1"/>
        <v>Goal (Renting). Home Type (Condominium/Apartment). Monthly Budget ()(2400). Price (). Bedrooms (3). Bath (2). Pets (No).  Parking (Garage, Parking Spot). Time Priod (6-9 months).</v>
      </c>
      <c r="BG119" s="120" t="s">
        <v>113</v>
      </c>
      <c r="BH119" s="18" t="s">
        <v>98</v>
      </c>
      <c r="BI119" s="18" t="s">
        <v>129</v>
      </c>
      <c r="BJ119" s="37"/>
      <c r="BK119" s="37"/>
      <c r="BL119" s="37"/>
      <c r="BM119" s="37"/>
      <c r="BN119" s="37"/>
      <c r="BO119" s="37"/>
      <c r="BP119" s="37"/>
      <c r="BQ119" s="37"/>
      <c r="BR119" s="37"/>
      <c r="BS119" s="37"/>
      <c r="BT119" s="37"/>
    </row>
    <row r="120" hidden="1">
      <c r="A120" s="33">
        <v>42012.643447418974</v>
      </c>
      <c r="B120" s="18" t="s">
        <v>2541</v>
      </c>
      <c r="C120" s="18" t="s">
        <v>2543</v>
      </c>
      <c r="D120" s="18" t="s">
        <v>2544</v>
      </c>
      <c r="E120" s="37"/>
      <c r="F120" s="18" t="s">
        <v>51</v>
      </c>
      <c r="G120" s="18" t="s">
        <v>58</v>
      </c>
      <c r="H120" s="18" t="s">
        <v>53</v>
      </c>
      <c r="I120" s="37"/>
      <c r="J120" s="37"/>
      <c r="K120" s="37"/>
      <c r="L120" s="34">
        <v>1.0</v>
      </c>
      <c r="M120" s="34">
        <v>1.0</v>
      </c>
      <c r="N120" s="110">
        <v>60.0</v>
      </c>
      <c r="O120" s="34">
        <v>60611.0</v>
      </c>
      <c r="P120" s="37"/>
      <c r="Q120" s="37"/>
      <c r="R120" s="37"/>
      <c r="S120" s="37"/>
      <c r="T120" s="37"/>
      <c r="U120" s="18" t="s">
        <v>2547</v>
      </c>
      <c r="V120" s="37"/>
      <c r="W120" s="37"/>
      <c r="X120" s="37"/>
      <c r="Y120" s="18" t="s">
        <v>2549</v>
      </c>
      <c r="Z120" s="18" t="s">
        <v>2550</v>
      </c>
      <c r="AA120" s="34">
        <v>4.0</v>
      </c>
      <c r="AB120" s="34">
        <v>3.0</v>
      </c>
      <c r="AC120" s="34">
        <v>3.0</v>
      </c>
      <c r="AD120" s="34">
        <v>3.0</v>
      </c>
      <c r="AE120" s="37"/>
      <c r="AF120" s="18" t="s">
        <v>2551</v>
      </c>
      <c r="AG120" s="37"/>
      <c r="AH120" s="18" t="s">
        <v>374</v>
      </c>
      <c r="AI120" s="34">
        <v>600.0</v>
      </c>
      <c r="AJ120" s="18" t="s">
        <v>61</v>
      </c>
      <c r="AK120" s="18" t="s">
        <v>527</v>
      </c>
      <c r="AL120" s="37"/>
      <c r="AM120" s="18" t="s">
        <v>61</v>
      </c>
      <c r="AN120" s="18" t="s">
        <v>2552</v>
      </c>
      <c r="AO120" s="37"/>
      <c r="AP120" s="18" t="s">
        <v>2553</v>
      </c>
      <c r="AQ120" s="18" t="s">
        <v>433</v>
      </c>
      <c r="AR120" s="37"/>
      <c r="AS120" s="18" t="s">
        <v>994</v>
      </c>
      <c r="AT120" s="18" t="s">
        <v>100</v>
      </c>
      <c r="AU120" s="18" t="s">
        <v>121</v>
      </c>
      <c r="AV120" s="18" t="s">
        <v>2554</v>
      </c>
      <c r="AW120" s="18"/>
      <c r="AX120" s="18"/>
      <c r="AY120" s="37"/>
      <c r="AZ120" s="72" t="str">
        <f t="shared" si="3"/>
        <v>Lives in (I am a Northwestern University graduate who relocated from Evanston to San Antonio, Texas.). Wants to (Renting) to (Relocating from outside the area). Maybe here (Wrigleyville, Lincoln Park, Printers Row, Logan Square, Wicker Park). Time Priod (6-9 months)</v>
      </c>
      <c r="BA120" s="18" t="s">
        <v>69</v>
      </c>
      <c r="BB120" s="18" t="s">
        <v>2556</v>
      </c>
      <c r="BC120" s="37"/>
      <c r="BD120" s="18" t="s">
        <v>692</v>
      </c>
      <c r="BE120" s="18"/>
      <c r="BF120" s="22" t="str">
        <f t="shared" si="1"/>
        <v>Goal (Renting). Home Type (Condominium/Apartment). Monthly Budget ()(600). Price (). Bedrooms (1). Bath (1). Pets (No).  Parking (Not Important). Time Priod (6-9 months).</v>
      </c>
      <c r="BG120" s="37"/>
      <c r="BH120" s="37"/>
      <c r="BI120" s="37"/>
      <c r="BJ120" s="37"/>
      <c r="BK120" s="37"/>
      <c r="BL120" s="37"/>
      <c r="BM120" s="37"/>
      <c r="BN120" s="37"/>
      <c r="BO120" s="37"/>
      <c r="BP120" s="37"/>
      <c r="BQ120" s="37"/>
      <c r="BR120" s="37"/>
      <c r="BS120" s="37"/>
      <c r="BT120" s="37"/>
    </row>
    <row r="121" hidden="1">
      <c r="A121" s="33">
        <v>42012.7712440625</v>
      </c>
      <c r="B121" s="18" t="s">
        <v>2560</v>
      </c>
      <c r="C121" s="18" t="s">
        <v>2561</v>
      </c>
      <c r="D121" s="18" t="s">
        <v>2563</v>
      </c>
      <c r="E121" s="37"/>
      <c r="F121" s="18" t="s">
        <v>74</v>
      </c>
      <c r="G121" s="18" t="s">
        <v>58</v>
      </c>
      <c r="H121" s="18" t="s">
        <v>53</v>
      </c>
      <c r="I121" s="37"/>
      <c r="J121" s="37"/>
      <c r="K121" s="37"/>
      <c r="L121" s="34">
        <v>1.0</v>
      </c>
      <c r="M121" s="34">
        <v>1.5</v>
      </c>
      <c r="N121" s="110">
        <v>10.0</v>
      </c>
      <c r="O121" s="34">
        <v>60603.0</v>
      </c>
      <c r="P121" s="37"/>
      <c r="Q121" s="37"/>
      <c r="R121" s="37"/>
      <c r="S121" s="37"/>
      <c r="T121" s="37"/>
      <c r="U121" s="37"/>
      <c r="V121" s="37"/>
      <c r="W121" s="37"/>
      <c r="X121" s="37"/>
      <c r="Y121" s="18" t="s">
        <v>2564</v>
      </c>
      <c r="Z121" s="18" t="s">
        <v>370</v>
      </c>
      <c r="AA121" s="34">
        <v>5.0</v>
      </c>
      <c r="AB121" s="34">
        <v>3.0</v>
      </c>
      <c r="AC121" s="34">
        <v>5.0</v>
      </c>
      <c r="AD121" s="34">
        <v>4.0</v>
      </c>
      <c r="AE121" s="37"/>
      <c r="AF121" s="18" t="s">
        <v>2565</v>
      </c>
      <c r="AG121" s="37"/>
      <c r="AH121" s="18" t="s">
        <v>374</v>
      </c>
      <c r="AI121" s="34">
        <v>2100.0</v>
      </c>
      <c r="AJ121" s="18" t="s">
        <v>61</v>
      </c>
      <c r="AK121" s="18" t="s">
        <v>527</v>
      </c>
      <c r="AL121" s="37"/>
      <c r="AM121" s="18" t="s">
        <v>61</v>
      </c>
      <c r="AN121" s="18" t="s">
        <v>791</v>
      </c>
      <c r="AO121" s="37"/>
      <c r="AP121" s="18" t="s">
        <v>2566</v>
      </c>
      <c r="AQ121" s="18" t="s">
        <v>382</v>
      </c>
      <c r="AR121" s="37"/>
      <c r="AS121" s="18" t="s">
        <v>119</v>
      </c>
      <c r="AT121" s="18" t="s">
        <v>100</v>
      </c>
      <c r="AU121" s="18" t="s">
        <v>121</v>
      </c>
      <c r="AV121" s="37"/>
      <c r="AW121" s="37"/>
      <c r="AX121" s="37"/>
      <c r="AY121" s="37"/>
      <c r="AZ121" s="72" t="str">
        <f t="shared" si="3"/>
        <v>Lives in (Streeterville ). Wants to (Renting) to (Moving within the city). Maybe here (). Time Priod (3-6 months)</v>
      </c>
      <c r="BA121" s="18" t="s">
        <v>109</v>
      </c>
      <c r="BB121" s="18" t="s">
        <v>2567</v>
      </c>
      <c r="BC121" s="37"/>
      <c r="BD121" s="18" t="s">
        <v>1372</v>
      </c>
      <c r="BE121" s="18" t="s">
        <v>86</v>
      </c>
      <c r="BF121" s="22" t="str">
        <f t="shared" si="1"/>
        <v>Goal (Renting). Home Type (Condominium/Apartment). Monthly Budget ()(2100). Price (). Bedrooms (1). Bath (1.5). Pets (No).  Parking (Not Important). Time Priod (3-6 months).</v>
      </c>
      <c r="BG121" s="37"/>
      <c r="BH121" s="37"/>
      <c r="BI121" s="37"/>
      <c r="BJ121" s="37"/>
      <c r="BK121" s="37"/>
      <c r="BL121" s="37"/>
      <c r="BM121" s="37"/>
      <c r="BN121" s="37"/>
      <c r="BO121" s="37"/>
      <c r="BP121" s="37"/>
      <c r="BQ121" s="37"/>
      <c r="BR121" s="37"/>
      <c r="BS121" s="37"/>
      <c r="BT121" s="37"/>
    </row>
    <row r="122" hidden="1">
      <c r="A122" s="33">
        <v>42014.35540233796</v>
      </c>
      <c r="B122" s="18" t="s">
        <v>2568</v>
      </c>
      <c r="C122" s="18" t="s">
        <v>2569</v>
      </c>
      <c r="D122" s="18" t="s">
        <v>2570</v>
      </c>
      <c r="E122" s="37"/>
      <c r="F122" s="18" t="s">
        <v>51</v>
      </c>
      <c r="G122" s="18" t="s">
        <v>58</v>
      </c>
      <c r="H122" s="18" t="s">
        <v>53</v>
      </c>
      <c r="I122" s="37"/>
      <c r="J122" s="37"/>
      <c r="K122" s="37"/>
      <c r="L122" s="34">
        <v>2.0</v>
      </c>
      <c r="M122" s="34">
        <v>1.0</v>
      </c>
      <c r="N122" s="69" t="s">
        <v>415</v>
      </c>
      <c r="O122" s="18" t="s">
        <v>2571</v>
      </c>
      <c r="P122" s="37"/>
      <c r="Q122" s="37"/>
      <c r="R122" s="37"/>
      <c r="S122" s="37"/>
      <c r="T122" s="37"/>
      <c r="U122" s="37"/>
      <c r="V122" s="37"/>
      <c r="W122" s="37"/>
      <c r="X122" s="37"/>
      <c r="Y122" s="18" t="s">
        <v>2572</v>
      </c>
      <c r="Z122" s="18" t="s">
        <v>138</v>
      </c>
      <c r="AA122" s="34">
        <v>1.0</v>
      </c>
      <c r="AB122" s="34">
        <v>5.0</v>
      </c>
      <c r="AC122" s="34">
        <v>4.0</v>
      </c>
      <c r="AD122" s="34">
        <v>4.0</v>
      </c>
      <c r="AE122" s="37"/>
      <c r="AF122" s="37"/>
      <c r="AG122" s="37"/>
      <c r="AH122" s="18" t="s">
        <v>374</v>
      </c>
      <c r="AI122" s="82">
        <v>1300.0</v>
      </c>
      <c r="AJ122" s="18" t="s">
        <v>86</v>
      </c>
      <c r="AK122" s="18" t="s">
        <v>378</v>
      </c>
      <c r="AL122" s="37"/>
      <c r="AM122" s="18" t="s">
        <v>61</v>
      </c>
      <c r="AN122" s="18" t="s">
        <v>431</v>
      </c>
      <c r="AO122" s="37"/>
      <c r="AP122" s="37"/>
      <c r="AQ122" s="18" t="s">
        <v>531</v>
      </c>
      <c r="AR122" s="37"/>
      <c r="AS122" s="18" t="s">
        <v>2574</v>
      </c>
      <c r="AT122" s="18" t="s">
        <v>397</v>
      </c>
      <c r="AU122" s="18" t="s">
        <v>439</v>
      </c>
      <c r="AV122" s="37"/>
      <c r="AW122" s="37"/>
      <c r="AX122" s="37"/>
      <c r="AY122" s="37"/>
      <c r="AZ122" s="72" t="str">
        <f t="shared" si="3"/>
        <v>Lives in (). Wants to (Renting) to (Relocating from outside the area). Maybe here (). Time Priod (Immediate (0-3 months))</v>
      </c>
      <c r="BA122" s="18" t="s">
        <v>69</v>
      </c>
      <c r="BB122" s="18" t="s">
        <v>2581</v>
      </c>
      <c r="BC122" s="37"/>
      <c r="BD122" s="18" t="s">
        <v>1372</v>
      </c>
      <c r="BE122" s="18"/>
      <c r="BF122" s="22" t="str">
        <f t="shared" si="1"/>
        <v>Goal (Renting). Home Type (Condominium/Apartment). Monthly Budget ()(1300). Price (). Bedrooms (2). Bath (1). Pets (Yes).  Parking (Garage, Parking Spot). Time Priod (Immediate (0-3 months)).</v>
      </c>
      <c r="BG122" s="18" t="s">
        <v>1175</v>
      </c>
      <c r="BH122" s="18" t="s">
        <v>2584</v>
      </c>
      <c r="BI122" s="18" t="s">
        <v>2585</v>
      </c>
      <c r="BJ122" s="37"/>
      <c r="BK122" s="37"/>
      <c r="BL122" s="37"/>
      <c r="BM122" s="37"/>
      <c r="BN122" s="37"/>
      <c r="BO122" s="37"/>
      <c r="BP122" s="37"/>
      <c r="BQ122" s="37"/>
      <c r="BR122" s="37"/>
      <c r="BS122" s="37"/>
      <c r="BT122" s="37"/>
    </row>
    <row r="123" hidden="1">
      <c r="A123" s="33">
        <v>42014.41872650463</v>
      </c>
      <c r="B123" s="18" t="s">
        <v>2587</v>
      </c>
      <c r="C123" s="18" t="s">
        <v>2588</v>
      </c>
      <c r="D123" s="18" t="s">
        <v>2590</v>
      </c>
      <c r="E123" s="34">
        <v>3.12709963E9</v>
      </c>
      <c r="F123" s="18" t="s">
        <v>74</v>
      </c>
      <c r="G123" s="18" t="s">
        <v>58</v>
      </c>
      <c r="H123" s="18" t="s">
        <v>53</v>
      </c>
      <c r="I123" s="37"/>
      <c r="J123" s="37"/>
      <c r="K123" s="37"/>
      <c r="L123" s="34">
        <v>1.0</v>
      </c>
      <c r="M123" s="34">
        <v>1.0</v>
      </c>
      <c r="N123" s="110">
        <v>20.0</v>
      </c>
      <c r="O123" s="18" t="s">
        <v>2591</v>
      </c>
      <c r="P123" s="34">
        <v>60618.0</v>
      </c>
      <c r="Q123" s="37"/>
      <c r="R123" s="37"/>
      <c r="S123" s="37"/>
      <c r="T123" s="37"/>
      <c r="U123" s="37"/>
      <c r="V123" s="37"/>
      <c r="W123" s="37"/>
      <c r="X123" s="37"/>
      <c r="Y123" s="18" t="s">
        <v>2592</v>
      </c>
      <c r="Z123" s="18" t="s">
        <v>370</v>
      </c>
      <c r="AA123" s="34">
        <v>4.0</v>
      </c>
      <c r="AB123" s="34">
        <v>2.0</v>
      </c>
      <c r="AC123" s="34">
        <v>5.0</v>
      </c>
      <c r="AD123" s="34">
        <v>4.0</v>
      </c>
      <c r="AE123" s="37"/>
      <c r="AF123" s="37"/>
      <c r="AG123" s="37"/>
      <c r="AH123" s="37"/>
      <c r="AI123" s="34">
        <v>400.0</v>
      </c>
      <c r="AJ123" s="18" t="s">
        <v>86</v>
      </c>
      <c r="AK123" s="18" t="s">
        <v>591</v>
      </c>
      <c r="AL123" s="37"/>
      <c r="AM123" s="18" t="s">
        <v>61</v>
      </c>
      <c r="AN123" s="18" t="s">
        <v>431</v>
      </c>
      <c r="AO123" s="37"/>
      <c r="AP123" s="37"/>
      <c r="AQ123" s="18" t="s">
        <v>531</v>
      </c>
      <c r="AR123" s="37"/>
      <c r="AS123" s="18" t="s">
        <v>119</v>
      </c>
      <c r="AT123" s="18" t="s">
        <v>55</v>
      </c>
      <c r="AU123" s="18" t="s">
        <v>149</v>
      </c>
      <c r="AV123" s="37"/>
      <c r="AW123" s="37"/>
      <c r="AX123" s="37"/>
      <c r="AY123" s="37"/>
      <c r="AZ123" s="72" t="str">
        <f t="shared" si="3"/>
        <v>Lives in (). Wants to (Renting) to (Moving within the city). Maybe here (). Time Priod (Immediate (0-3 months))</v>
      </c>
      <c r="BA123" s="18" t="s">
        <v>109</v>
      </c>
      <c r="BB123" s="18" t="s">
        <v>2594</v>
      </c>
      <c r="BC123" s="37"/>
      <c r="BD123" s="18" t="s">
        <v>692</v>
      </c>
      <c r="BE123" s="18"/>
      <c r="BF123" s="22" t="str">
        <f t="shared" si="1"/>
        <v>Goal (Renting). Home Type (Condominium/Apartment). Monthly Budget ()(400). Price (). Bedrooms (1). Bath (1). Pets (Yes).  Parking (Garage). Time Priod (Immediate (0-3 months)).</v>
      </c>
      <c r="BG123" s="37"/>
      <c r="BH123" s="37"/>
      <c r="BI123" s="37"/>
      <c r="BJ123" s="37"/>
      <c r="BK123" s="37"/>
      <c r="BL123" s="37"/>
      <c r="BM123" s="37"/>
      <c r="BN123" s="37"/>
      <c r="BO123" s="37"/>
      <c r="BP123" s="37"/>
      <c r="BQ123" s="37"/>
      <c r="BR123" s="37"/>
      <c r="BS123" s="37"/>
      <c r="BT123" s="37"/>
    </row>
    <row r="124" hidden="1">
      <c r="A124" s="33">
        <v>42014.42037994213</v>
      </c>
      <c r="B124" s="18" t="s">
        <v>2596</v>
      </c>
      <c r="C124" s="18" t="s">
        <v>2598</v>
      </c>
      <c r="D124" s="18" t="s">
        <v>2599</v>
      </c>
      <c r="E124" s="34">
        <v>3.125430516E9</v>
      </c>
      <c r="F124" s="18" t="s">
        <v>434</v>
      </c>
      <c r="G124" s="18" t="s">
        <v>58</v>
      </c>
      <c r="H124" s="18" t="s">
        <v>53</v>
      </c>
      <c r="I124" s="37"/>
      <c r="J124" s="37"/>
      <c r="K124" s="37"/>
      <c r="L124" s="34">
        <v>4.0</v>
      </c>
      <c r="M124" s="34">
        <v>1.5</v>
      </c>
      <c r="N124" s="69" t="s">
        <v>2600</v>
      </c>
      <c r="O124" s="34">
        <v>60637.0</v>
      </c>
      <c r="P124" s="37"/>
      <c r="Q124" s="37"/>
      <c r="R124" s="37"/>
      <c r="S124" s="18" t="s">
        <v>87</v>
      </c>
      <c r="T124" s="18" t="s">
        <v>88</v>
      </c>
      <c r="U124" s="37"/>
      <c r="V124" s="37"/>
      <c r="W124" s="37"/>
      <c r="X124" s="37"/>
      <c r="Y124" s="37"/>
      <c r="Z124" s="37"/>
      <c r="AA124" s="37"/>
      <c r="AB124" s="37"/>
      <c r="AC124" s="37"/>
      <c r="AD124" s="37"/>
      <c r="AE124" s="37"/>
      <c r="AF124" s="37"/>
      <c r="AG124" s="37"/>
      <c r="AH124" s="18" t="s">
        <v>171</v>
      </c>
      <c r="AI124" s="34">
        <v>1100.0</v>
      </c>
      <c r="AJ124" s="18" t="s">
        <v>61</v>
      </c>
      <c r="AK124" s="18" t="s">
        <v>527</v>
      </c>
      <c r="AL124" s="37"/>
      <c r="AM124" s="18" t="s">
        <v>86</v>
      </c>
      <c r="AN124" s="18" t="s">
        <v>431</v>
      </c>
      <c r="AO124" s="37"/>
      <c r="AP124" s="37"/>
      <c r="AQ124" s="18" t="s">
        <v>382</v>
      </c>
      <c r="AR124" s="37"/>
      <c r="AS124" s="18" t="s">
        <v>119</v>
      </c>
      <c r="AT124" s="18" t="s">
        <v>55</v>
      </c>
      <c r="AU124" s="18" t="s">
        <v>149</v>
      </c>
      <c r="AV124" s="37"/>
      <c r="AW124" s="37"/>
      <c r="AX124" s="37"/>
      <c r="AY124" s="37"/>
      <c r="AZ124" s="72" t="str">
        <f t="shared" si="3"/>
        <v>Lives in (). Wants to (Renting) to (Moving from suburb to suburb). Maybe here (). Time Priod (3-6 months)</v>
      </c>
      <c r="BA124" s="18" t="s">
        <v>109</v>
      </c>
      <c r="BB124" s="18" t="s">
        <v>2594</v>
      </c>
      <c r="BC124" s="37"/>
      <c r="BD124" s="18" t="s">
        <v>692</v>
      </c>
      <c r="BE124" s="18"/>
      <c r="BF124" s="22" t="str">
        <f t="shared" si="1"/>
        <v>Goal (Renting). Home Type (Condominium/Apartment). Monthly Budget ()(1100). Price (). Bedrooms (4). Bath (1.5). Pets (No).  Parking (Garage). Time Priod (3-6 months).</v>
      </c>
      <c r="BG124" s="37"/>
      <c r="BH124" s="37"/>
      <c r="BI124" s="37"/>
      <c r="BJ124" s="37"/>
      <c r="BK124" s="37"/>
      <c r="BL124" s="37"/>
      <c r="BM124" s="37"/>
      <c r="BN124" s="37"/>
      <c r="BO124" s="37"/>
      <c r="BP124" s="37"/>
      <c r="BQ124" s="37"/>
      <c r="BR124" s="37"/>
      <c r="BS124" s="37"/>
      <c r="BT124" s="37"/>
    </row>
    <row r="125" hidden="1">
      <c r="A125" s="33">
        <v>42014.794392986114</v>
      </c>
      <c r="B125" s="18" t="s">
        <v>2607</v>
      </c>
      <c r="C125" s="18" t="s">
        <v>2608</v>
      </c>
      <c r="D125" s="18" t="s">
        <v>2609</v>
      </c>
      <c r="E125" s="18" t="s">
        <v>2611</v>
      </c>
      <c r="F125" s="18" t="s">
        <v>51</v>
      </c>
      <c r="G125" s="18" t="s">
        <v>58</v>
      </c>
      <c r="H125" s="18" t="s">
        <v>53</v>
      </c>
      <c r="I125" s="37"/>
      <c r="J125" s="37"/>
      <c r="K125" s="37"/>
      <c r="L125" s="34">
        <v>1.0</v>
      </c>
      <c r="M125" s="34">
        <v>1.5</v>
      </c>
      <c r="N125" s="110">
        <v>45.0</v>
      </c>
      <c r="O125" s="18" t="s">
        <v>2612</v>
      </c>
      <c r="P125" s="37"/>
      <c r="Q125" s="37"/>
      <c r="R125" s="37"/>
      <c r="S125" s="37"/>
      <c r="T125" s="37"/>
      <c r="U125" s="18" t="s">
        <v>2613</v>
      </c>
      <c r="V125" s="37"/>
      <c r="W125" s="37"/>
      <c r="X125" s="37"/>
      <c r="Y125" s="18" t="s">
        <v>1861</v>
      </c>
      <c r="Z125" s="18" t="s">
        <v>108</v>
      </c>
      <c r="AA125" s="34">
        <v>5.0</v>
      </c>
      <c r="AB125" s="34">
        <v>1.0</v>
      </c>
      <c r="AC125" s="34">
        <v>5.0</v>
      </c>
      <c r="AD125" s="34">
        <v>4.0</v>
      </c>
      <c r="AE125" s="37"/>
      <c r="AF125" s="18" t="s">
        <v>2614</v>
      </c>
      <c r="AG125" s="37"/>
      <c r="AH125" s="18" t="s">
        <v>374</v>
      </c>
      <c r="AI125" s="82">
        <v>1650.0</v>
      </c>
      <c r="AJ125" s="18" t="s">
        <v>86</v>
      </c>
      <c r="AK125" s="18" t="s">
        <v>591</v>
      </c>
      <c r="AL125" s="37"/>
      <c r="AM125" s="18" t="s">
        <v>61</v>
      </c>
      <c r="AN125" s="18" t="s">
        <v>431</v>
      </c>
      <c r="AO125" s="37"/>
      <c r="AP125" s="18" t="s">
        <v>2615</v>
      </c>
      <c r="AQ125" s="18" t="s">
        <v>531</v>
      </c>
      <c r="AR125" s="37"/>
      <c r="AS125" s="18" t="s">
        <v>2616</v>
      </c>
      <c r="AT125" s="18" t="s">
        <v>55</v>
      </c>
      <c r="AU125" s="18" t="s">
        <v>149</v>
      </c>
      <c r="AV125" s="37"/>
      <c r="AW125" s="37"/>
      <c r="AX125" s="37"/>
      <c r="AY125" s="37"/>
      <c r="AZ125" s="72" t="str">
        <f t="shared" si="3"/>
        <v>Lives in (Silver Spring, MD). Wants to (Renting) to (Relocating from outside the area). Maybe here (Evanston, Oak Park, Berwyn, Evanston and Park Ridge). Time Priod (Immediate (0-3 months))</v>
      </c>
      <c r="BA125" s="18" t="s">
        <v>109</v>
      </c>
      <c r="BB125" s="18" t="s">
        <v>2617</v>
      </c>
      <c r="BC125" s="37"/>
      <c r="BD125" s="18" t="s">
        <v>142</v>
      </c>
      <c r="BE125" s="18"/>
      <c r="BF125" s="22" t="str">
        <f t="shared" si="1"/>
        <v>Goal (Renting). Home Type (Condominium/Apartment). Monthly Budget ()(1650). Price (). Bedrooms (1). Bath (1.5). Pets (Yes).  Parking (Garage). Time Priod (Immediate (0-3 months)).</v>
      </c>
      <c r="BG125" s="37"/>
      <c r="BH125" s="37"/>
      <c r="BI125" s="37"/>
      <c r="BJ125" s="37"/>
      <c r="BK125" s="37"/>
      <c r="BL125" s="37"/>
      <c r="BM125" s="37"/>
      <c r="BN125" s="37"/>
      <c r="BO125" s="37"/>
      <c r="BP125" s="37"/>
      <c r="BQ125" s="37"/>
      <c r="BR125" s="37"/>
      <c r="BS125" s="37"/>
      <c r="BT125" s="37"/>
    </row>
    <row r="126">
      <c r="A126" s="33">
        <v>42015.4541783912</v>
      </c>
      <c r="B126" s="18" t="s">
        <v>1497</v>
      </c>
      <c r="C126" s="18" t="s">
        <v>2618</v>
      </c>
      <c r="D126" s="18" t="s">
        <v>2619</v>
      </c>
      <c r="E126" s="34">
        <v>3.126567126E9</v>
      </c>
      <c r="F126" s="18" t="s">
        <v>74</v>
      </c>
      <c r="G126" s="18" t="s">
        <v>82</v>
      </c>
      <c r="H126" s="18" t="s">
        <v>77</v>
      </c>
      <c r="I126" s="18" t="s">
        <v>2620</v>
      </c>
      <c r="J126" s="34">
        <v>800.0</v>
      </c>
      <c r="K126" s="121">
        <v>0.035</v>
      </c>
      <c r="L126" s="34">
        <v>3.0</v>
      </c>
      <c r="M126" s="34">
        <v>2.0</v>
      </c>
      <c r="N126" s="69" t="s">
        <v>521</v>
      </c>
      <c r="O126" s="34">
        <v>60608.0</v>
      </c>
      <c r="P126" s="37"/>
      <c r="Q126" s="37"/>
      <c r="R126" s="37"/>
      <c r="S126" s="37"/>
      <c r="T126" s="37"/>
      <c r="U126" s="37"/>
      <c r="V126" s="37"/>
      <c r="W126" s="37"/>
      <c r="X126" s="37"/>
      <c r="Y126" s="37"/>
      <c r="Z126" s="37"/>
      <c r="AA126" s="37"/>
      <c r="AB126" s="37"/>
      <c r="AC126" s="37"/>
      <c r="AD126" s="37"/>
      <c r="AE126" s="37"/>
      <c r="AF126" s="37"/>
      <c r="AG126" s="37"/>
      <c r="AH126" s="18" t="s">
        <v>171</v>
      </c>
      <c r="AI126" s="37"/>
      <c r="AJ126" s="37"/>
      <c r="AK126" s="37"/>
      <c r="AL126" s="18" t="s">
        <v>61</v>
      </c>
      <c r="AM126" s="37"/>
      <c r="AN126" s="18" t="s">
        <v>662</v>
      </c>
      <c r="AO126" s="37"/>
      <c r="AP126" s="37"/>
      <c r="AQ126" s="18" t="s">
        <v>531</v>
      </c>
      <c r="AR126" s="37"/>
      <c r="AS126" s="18" t="s">
        <v>119</v>
      </c>
      <c r="AT126" s="18" t="s">
        <v>397</v>
      </c>
      <c r="AU126" s="37"/>
      <c r="AV126" s="37"/>
      <c r="AW126" s="37"/>
      <c r="AX126" s="37"/>
      <c r="AY126" s="37"/>
      <c r="AZ126" s="72" t="str">
        <f t="shared" si="3"/>
        <v>Lives in (). Wants to (Buying) to (Moving within the city). Maybe here (). Time Priod (Immediate (0-3 months))</v>
      </c>
      <c r="BA126" s="18" t="s">
        <v>69</v>
      </c>
      <c r="BB126" s="18" t="s">
        <v>2621</v>
      </c>
      <c r="BC126" s="37"/>
      <c r="BD126" s="18" t="s">
        <v>692</v>
      </c>
      <c r="BE126" s="18"/>
      <c r="BF126" s="22" t="str">
        <f t="shared" si="1"/>
        <v>Goal (Buying). Home Type (Single Family Home). Monthly Budget (800)(). Price (70000-90000). Bedrooms (3). Bath (2). Pets ().  Parking (). Time Priod (Immediate (0-3 months)).</v>
      </c>
      <c r="BG126" s="37"/>
      <c r="BH126" s="37"/>
      <c r="BI126" s="37"/>
      <c r="BJ126" s="37"/>
      <c r="BK126" s="37"/>
      <c r="BL126" s="37"/>
      <c r="BM126" s="37"/>
      <c r="BN126" s="37"/>
      <c r="BO126" s="37"/>
      <c r="BP126" s="37"/>
      <c r="BQ126" s="37"/>
      <c r="BR126" s="37"/>
      <c r="BS126" s="37"/>
      <c r="BT126" s="37"/>
    </row>
    <row r="127" hidden="1">
      <c r="A127" s="33">
        <v>42015.56219806713</v>
      </c>
      <c r="B127" s="18" t="s">
        <v>2622</v>
      </c>
      <c r="C127" s="18" t="s">
        <v>2623</v>
      </c>
      <c r="D127" s="18" t="s">
        <v>2624</v>
      </c>
      <c r="E127" s="18" t="s">
        <v>2625</v>
      </c>
      <c r="F127" s="18" t="s">
        <v>74</v>
      </c>
      <c r="G127" s="18" t="s">
        <v>58</v>
      </c>
      <c r="H127" s="18" t="s">
        <v>77</v>
      </c>
      <c r="I127" s="37"/>
      <c r="J127" s="37"/>
      <c r="K127" s="37"/>
      <c r="L127" s="34">
        <v>2.0</v>
      </c>
      <c r="M127" s="34">
        <v>1.0</v>
      </c>
      <c r="N127" s="110">
        <v>45.0</v>
      </c>
      <c r="O127" s="34">
        <v>60617.0</v>
      </c>
      <c r="P127" s="34">
        <v>60606.0</v>
      </c>
      <c r="Q127" s="18" t="s">
        <v>2626</v>
      </c>
      <c r="R127" s="37"/>
      <c r="S127" s="18" t="s">
        <v>87</v>
      </c>
      <c r="T127" s="18" t="s">
        <v>105</v>
      </c>
      <c r="U127" s="34">
        <v>60617.0</v>
      </c>
      <c r="V127" s="37"/>
      <c r="W127" s="37"/>
      <c r="X127" s="37"/>
      <c r="Y127" s="37"/>
      <c r="Z127" s="37"/>
      <c r="AA127" s="37"/>
      <c r="AB127" s="37"/>
      <c r="AC127" s="37"/>
      <c r="AD127" s="37"/>
      <c r="AE127" s="37"/>
      <c r="AF127" s="37"/>
      <c r="AG127" s="37"/>
      <c r="AH127" s="18" t="s">
        <v>171</v>
      </c>
      <c r="AI127" s="34">
        <v>900.0</v>
      </c>
      <c r="AJ127" s="18" t="s">
        <v>86</v>
      </c>
      <c r="AK127" s="18" t="s">
        <v>591</v>
      </c>
      <c r="AL127" s="37"/>
      <c r="AM127" s="18" t="s">
        <v>86</v>
      </c>
      <c r="AN127" s="18" t="s">
        <v>431</v>
      </c>
      <c r="AO127" s="34">
        <v>60617.0</v>
      </c>
      <c r="AP127" s="37"/>
      <c r="AQ127" s="18" t="s">
        <v>531</v>
      </c>
      <c r="AR127" s="37"/>
      <c r="AS127" s="18" t="s">
        <v>119</v>
      </c>
      <c r="AT127" s="18" t="s">
        <v>55</v>
      </c>
      <c r="AU127" s="18" t="s">
        <v>121</v>
      </c>
      <c r="AV127" s="37"/>
      <c r="AW127" s="37"/>
      <c r="AX127" s="37"/>
      <c r="AY127" s="37"/>
      <c r="AZ127" s="72" t="str">
        <f t="shared" si="3"/>
        <v>Lives in (). Wants to (Renting) to (Moving within the city). Maybe here (60617). Time Priod (Immediate (0-3 months))</v>
      </c>
      <c r="BA127" s="18" t="s">
        <v>109</v>
      </c>
      <c r="BB127" s="18" t="s">
        <v>2594</v>
      </c>
      <c r="BC127" s="37"/>
      <c r="BD127" s="18" t="s">
        <v>692</v>
      </c>
      <c r="BE127" s="18"/>
      <c r="BF127" s="22" t="str">
        <f t="shared" si="1"/>
        <v>Goal (Renting). Home Type (Single Family Home). Monthly Budget ()(900). Price (). Bedrooms (2). Bath (1). Pets (Yes).  Parking (Not Important). Time Priod (Immediate (0-3 months)).</v>
      </c>
      <c r="BG127" s="37"/>
      <c r="BH127" s="37"/>
      <c r="BI127" s="37"/>
      <c r="BJ127" s="37"/>
      <c r="BK127" s="37"/>
      <c r="BL127" s="37"/>
      <c r="BM127" s="37"/>
      <c r="BN127" s="37"/>
      <c r="BO127" s="37"/>
      <c r="BP127" s="37"/>
      <c r="BQ127" s="37"/>
      <c r="BR127" s="37"/>
      <c r="BS127" s="37"/>
      <c r="BT127" s="37"/>
    </row>
    <row r="128" hidden="1">
      <c r="A128" s="33">
        <v>42015.75205366898</v>
      </c>
      <c r="B128" s="18" t="s">
        <v>2627</v>
      </c>
      <c r="C128" s="18" t="s">
        <v>2628</v>
      </c>
      <c r="D128" s="18" t="s">
        <v>2629</v>
      </c>
      <c r="E128" s="18" t="s">
        <v>2630</v>
      </c>
      <c r="F128" s="18" t="s">
        <v>74</v>
      </c>
      <c r="G128" s="18" t="s">
        <v>58</v>
      </c>
      <c r="H128" s="18" t="s">
        <v>77</v>
      </c>
      <c r="I128" s="37"/>
      <c r="J128" s="37"/>
      <c r="K128" s="37"/>
      <c r="L128" s="34">
        <v>4.0</v>
      </c>
      <c r="M128" s="34">
        <v>1.5</v>
      </c>
      <c r="N128" s="69" t="s">
        <v>815</v>
      </c>
      <c r="O128" s="34">
        <v>60624.0</v>
      </c>
      <c r="P128" s="34">
        <v>60624.0</v>
      </c>
      <c r="Q128" s="37"/>
      <c r="R128" s="37"/>
      <c r="S128" s="37"/>
      <c r="T128" s="37"/>
      <c r="U128" s="37"/>
      <c r="V128" s="37"/>
      <c r="W128" s="37"/>
      <c r="X128" s="37"/>
      <c r="Y128" s="37"/>
      <c r="Z128" s="37"/>
      <c r="AA128" s="37"/>
      <c r="AB128" s="37"/>
      <c r="AC128" s="37"/>
      <c r="AD128" s="37"/>
      <c r="AE128" s="37"/>
      <c r="AF128" s="37"/>
      <c r="AG128" s="37"/>
      <c r="AH128" s="18" t="s">
        <v>171</v>
      </c>
      <c r="AI128" s="18" t="s">
        <v>2631</v>
      </c>
      <c r="AJ128" s="18" t="s">
        <v>86</v>
      </c>
      <c r="AK128" s="18" t="s">
        <v>591</v>
      </c>
      <c r="AL128" s="37"/>
      <c r="AM128" s="18" t="s">
        <v>61</v>
      </c>
      <c r="AN128" s="18" t="s">
        <v>431</v>
      </c>
      <c r="AO128" s="18" t="s">
        <v>2632</v>
      </c>
      <c r="AP128" s="37"/>
      <c r="AQ128" s="18" t="s">
        <v>382</v>
      </c>
      <c r="AR128" s="37"/>
      <c r="AS128" s="18" t="s">
        <v>765</v>
      </c>
      <c r="AT128" s="18" t="s">
        <v>397</v>
      </c>
      <c r="AU128" s="18" t="s">
        <v>439</v>
      </c>
      <c r="AV128" s="37"/>
      <c r="AW128" s="37"/>
      <c r="AX128" s="37"/>
      <c r="AY128" s="37"/>
      <c r="AZ128" s="72" t="str">
        <f t="shared" si="3"/>
        <v>Lives in (). Wants to (Renting) to (Moving within the city). Maybe here (). Time Priod (3-6 months)</v>
      </c>
      <c r="BA128" s="18" t="s">
        <v>109</v>
      </c>
      <c r="BB128" s="18" t="s">
        <v>2594</v>
      </c>
      <c r="BC128" s="37"/>
      <c r="BD128" s="18" t="s">
        <v>692</v>
      </c>
      <c r="BE128" s="18"/>
      <c r="BF128" s="22" t="str">
        <f t="shared" si="1"/>
        <v>Goal (Renting). Home Type (Single Family Home). Monthly Budget ()(i have section8). Price (). Bedrooms (4). Bath (1.5). Pets (Yes).  Parking (Garage, Parking Spot). Time Priod (3-6 months).</v>
      </c>
      <c r="BG128" s="37"/>
      <c r="BH128" s="37"/>
      <c r="BI128" s="37"/>
      <c r="BJ128" s="37"/>
      <c r="BK128" s="37"/>
      <c r="BL128" s="37"/>
      <c r="BM128" s="37"/>
      <c r="BN128" s="37"/>
      <c r="BO128" s="37"/>
      <c r="BP128" s="37"/>
      <c r="BQ128" s="37"/>
      <c r="BR128" s="37"/>
      <c r="BS128" s="37"/>
      <c r="BT128" s="37"/>
    </row>
    <row r="129" hidden="1">
      <c r="A129" s="33">
        <v>42016.521541608796</v>
      </c>
      <c r="B129" s="18" t="s">
        <v>1829</v>
      </c>
      <c r="C129" s="18" t="s">
        <v>2633</v>
      </c>
      <c r="D129" s="18" t="s">
        <v>2634</v>
      </c>
      <c r="E129" s="37"/>
      <c r="F129" s="18" t="s">
        <v>74</v>
      </c>
      <c r="G129" s="18" t="s">
        <v>58</v>
      </c>
      <c r="H129" s="18" t="s">
        <v>53</v>
      </c>
      <c r="I129" s="37"/>
      <c r="J129" s="37"/>
      <c r="K129" s="37"/>
      <c r="L129" s="34">
        <v>2.0</v>
      </c>
      <c r="M129" s="34">
        <v>1.0</v>
      </c>
      <c r="N129" s="110">
        <v>25.0</v>
      </c>
      <c r="O129" s="34">
        <v>60610.0</v>
      </c>
      <c r="P129" s="18" t="s">
        <v>2635</v>
      </c>
      <c r="Q129" s="37"/>
      <c r="R129" s="37"/>
      <c r="S129" s="37"/>
      <c r="T129" s="37"/>
      <c r="U129" s="18" t="s">
        <v>2636</v>
      </c>
      <c r="V129" s="37"/>
      <c r="W129" s="37"/>
      <c r="X129" s="37"/>
      <c r="Y129" s="18" t="s">
        <v>359</v>
      </c>
      <c r="Z129" s="18" t="s">
        <v>370</v>
      </c>
      <c r="AA129" s="34">
        <v>4.0</v>
      </c>
      <c r="AB129" s="34">
        <v>3.0</v>
      </c>
      <c r="AC129" s="34">
        <v>3.0</v>
      </c>
      <c r="AD129" s="34">
        <v>4.0</v>
      </c>
      <c r="AE129" s="37"/>
      <c r="AF129" s="18" t="s">
        <v>601</v>
      </c>
      <c r="AG129" s="37"/>
      <c r="AH129" s="18" t="s">
        <v>374</v>
      </c>
      <c r="AI129" s="34">
        <v>2400.0</v>
      </c>
      <c r="AJ129" s="18" t="s">
        <v>86</v>
      </c>
      <c r="AK129" s="18" t="s">
        <v>378</v>
      </c>
      <c r="AL129" s="37"/>
      <c r="AM129" s="18" t="s">
        <v>61</v>
      </c>
      <c r="AN129" s="18" t="s">
        <v>2637</v>
      </c>
      <c r="AO129" s="37"/>
      <c r="AP129" s="18" t="s">
        <v>2638</v>
      </c>
      <c r="AQ129" s="18" t="s">
        <v>748</v>
      </c>
      <c r="AR129" s="37"/>
      <c r="AS129" s="18" t="s">
        <v>119</v>
      </c>
      <c r="AT129" s="18" t="s">
        <v>100</v>
      </c>
      <c r="AU129" s="18" t="s">
        <v>439</v>
      </c>
      <c r="AV129" s="18" t="s">
        <v>2639</v>
      </c>
      <c r="AW129" s="18"/>
      <c r="AX129" s="18"/>
      <c r="AY129" s="37"/>
      <c r="AZ129" s="72" t="str">
        <f t="shared" si="3"/>
        <v>Lives in (Old Town). Wants to (Renting) to (Moving within the city). Maybe here (Old Town, Lincoln Park, Gold Coast). Time Priod (9 months +)</v>
      </c>
      <c r="BA129" s="18" t="s">
        <v>69</v>
      </c>
      <c r="BB129" s="18" t="s">
        <v>2640</v>
      </c>
      <c r="BC129" s="37"/>
      <c r="BD129" s="18" t="s">
        <v>386</v>
      </c>
      <c r="BE129" s="18"/>
      <c r="BF129" s="22" t="str">
        <f t="shared" si="1"/>
        <v>Goal (Renting). Home Type (Condominium/Apartment). Monthly Budget ()(2400). Price (). Bedrooms (2). Bath (1). Pets (Yes).  Parking (Garage, Parking Spot). Time Priod (9 months +).</v>
      </c>
      <c r="BG129" s="37"/>
      <c r="BH129" s="37"/>
      <c r="BI129" s="37"/>
      <c r="BJ129" s="37"/>
      <c r="BK129" s="37"/>
      <c r="BL129" s="37"/>
      <c r="BM129" s="37"/>
      <c r="BN129" s="37"/>
      <c r="BO129" s="37"/>
      <c r="BP129" s="37"/>
      <c r="BQ129" s="37"/>
      <c r="BR129" s="37"/>
      <c r="BS129" s="37"/>
      <c r="BT129" s="37"/>
    </row>
    <row r="130" hidden="1">
      <c r="A130" s="33">
        <v>42017.55006656249</v>
      </c>
      <c r="B130" s="18" t="s">
        <v>2641</v>
      </c>
      <c r="C130" s="18" t="s">
        <v>2531</v>
      </c>
      <c r="D130" s="18" t="s">
        <v>2642</v>
      </c>
      <c r="E130" s="18" t="s">
        <v>2643</v>
      </c>
      <c r="F130" s="18" t="s">
        <v>2644</v>
      </c>
      <c r="G130" s="18" t="s">
        <v>58</v>
      </c>
      <c r="H130" s="18" t="s">
        <v>53</v>
      </c>
      <c r="I130" s="37"/>
      <c r="J130" s="37"/>
      <c r="K130" s="37"/>
      <c r="L130" s="34">
        <v>2.0</v>
      </c>
      <c r="M130" s="34">
        <v>1.0</v>
      </c>
      <c r="N130" s="110">
        <v>45.0</v>
      </c>
      <c r="O130" s="18" t="s">
        <v>493</v>
      </c>
      <c r="P130" s="18" t="s">
        <v>1513</v>
      </c>
      <c r="Q130" s="18" t="s">
        <v>415</v>
      </c>
      <c r="R130" s="37"/>
      <c r="S130" s="37"/>
      <c r="T130" s="37"/>
      <c r="U130" s="18" t="s">
        <v>2645</v>
      </c>
      <c r="V130" s="37"/>
      <c r="W130" s="37"/>
      <c r="X130" s="37"/>
      <c r="Y130" s="37"/>
      <c r="Z130" s="37"/>
      <c r="AA130" s="37"/>
      <c r="AB130" s="37"/>
      <c r="AC130" s="37"/>
      <c r="AD130" s="37"/>
      <c r="AE130" s="37"/>
      <c r="AF130" s="37"/>
      <c r="AG130" s="37"/>
      <c r="AH130" s="18" t="s">
        <v>171</v>
      </c>
      <c r="AI130" s="34">
        <v>1100.0</v>
      </c>
      <c r="AJ130" s="18" t="s">
        <v>61</v>
      </c>
      <c r="AK130" s="18" t="s">
        <v>527</v>
      </c>
      <c r="AL130" s="37"/>
      <c r="AM130" s="18" t="s">
        <v>61</v>
      </c>
      <c r="AN130" s="18" t="s">
        <v>791</v>
      </c>
      <c r="AO130" s="18" t="s">
        <v>415</v>
      </c>
      <c r="AP130" s="37"/>
      <c r="AQ130" s="18" t="s">
        <v>382</v>
      </c>
      <c r="AR130" s="37"/>
      <c r="AS130" s="18" t="s">
        <v>119</v>
      </c>
      <c r="AT130" s="18" t="s">
        <v>100</v>
      </c>
      <c r="AU130" s="18" t="s">
        <v>121</v>
      </c>
      <c r="AV130" s="37"/>
      <c r="AW130" s="37"/>
      <c r="AX130" s="37"/>
      <c r="AY130" s="37"/>
      <c r="AZ130" s="72" t="str">
        <f t="shared" si="3"/>
        <v>Lives in (). Wants to (Renting) to (From suburb to city). Maybe here (Uptown, Edgewater, Rogers Park, Humboldt Park, West Town, Logan Square, Avondale, Irving Park). Time Priod (3-6 months)</v>
      </c>
      <c r="BA130" s="18" t="s">
        <v>69</v>
      </c>
      <c r="BB130" s="18" t="s">
        <v>2646</v>
      </c>
      <c r="BC130" s="18" t="s">
        <v>2647</v>
      </c>
      <c r="BD130" s="18" t="s">
        <v>1372</v>
      </c>
      <c r="BE130" s="18" t="s">
        <v>86</v>
      </c>
      <c r="BF130" s="22" t="str">
        <f t="shared" si="1"/>
        <v>Goal (Renting). Home Type (Condominium/Apartment). Monthly Budget ()(1100). Price (). Bedrooms (2). Bath (1). Pets (No).  Parking (Not Important). Time Priod (3-6 months).</v>
      </c>
      <c r="BG130" s="18" t="s">
        <v>2648</v>
      </c>
      <c r="BH130" s="18" t="s">
        <v>451</v>
      </c>
      <c r="BI130" s="18" t="s">
        <v>1364</v>
      </c>
      <c r="BJ130" s="18"/>
      <c r="BK130" s="18"/>
      <c r="BL130" s="18"/>
      <c r="BM130" s="18"/>
      <c r="BN130" s="18"/>
      <c r="BO130" s="18"/>
      <c r="BP130" s="18"/>
      <c r="BQ130" s="18"/>
      <c r="BR130" s="18"/>
      <c r="BS130" s="18"/>
      <c r="BT130" s="18"/>
    </row>
    <row r="131" hidden="1">
      <c r="A131" s="33">
        <v>42018.71151219908</v>
      </c>
      <c r="B131" s="18" t="s">
        <v>2374</v>
      </c>
      <c r="C131" s="18" t="s">
        <v>2649</v>
      </c>
      <c r="D131" s="18" t="s">
        <v>2650</v>
      </c>
      <c r="E131" s="34">
        <v>7.739141587E9</v>
      </c>
      <c r="F131" s="18" t="s">
        <v>74</v>
      </c>
      <c r="G131" s="18" t="s">
        <v>58</v>
      </c>
      <c r="H131" s="18" t="s">
        <v>53</v>
      </c>
      <c r="I131" s="37"/>
      <c r="J131" s="37"/>
      <c r="K131" s="37"/>
      <c r="L131" s="34">
        <v>1.0</v>
      </c>
      <c r="M131" s="34">
        <v>1.0</v>
      </c>
      <c r="N131" s="110">
        <v>60.0</v>
      </c>
      <c r="O131" s="34">
        <v>60661.0</v>
      </c>
      <c r="P131" s="37"/>
      <c r="Q131" s="37"/>
      <c r="R131" s="37"/>
      <c r="S131" s="37"/>
      <c r="T131" s="37"/>
      <c r="U131" s="18" t="s">
        <v>2651</v>
      </c>
      <c r="V131" s="37"/>
      <c r="W131" s="37"/>
      <c r="X131" s="37"/>
      <c r="Y131" s="18" t="s">
        <v>2652</v>
      </c>
      <c r="Z131" s="37"/>
      <c r="AA131" s="34">
        <v>4.0</v>
      </c>
      <c r="AB131" s="34">
        <v>4.0</v>
      </c>
      <c r="AC131" s="34">
        <v>3.0</v>
      </c>
      <c r="AD131" s="34">
        <v>3.0</v>
      </c>
      <c r="AE131" s="37"/>
      <c r="AF131" s="18" t="s">
        <v>495</v>
      </c>
      <c r="AG131" s="37"/>
      <c r="AH131" s="18" t="s">
        <v>374</v>
      </c>
      <c r="AI131" s="34">
        <v>1000.0</v>
      </c>
      <c r="AJ131" s="18" t="s">
        <v>61</v>
      </c>
      <c r="AK131" s="18" t="s">
        <v>527</v>
      </c>
      <c r="AL131" s="37"/>
      <c r="AM131" s="18" t="s">
        <v>61</v>
      </c>
      <c r="AN131" s="18" t="s">
        <v>1206</v>
      </c>
      <c r="AO131" s="37"/>
      <c r="AP131" s="18" t="s">
        <v>2653</v>
      </c>
      <c r="AQ131" s="18" t="s">
        <v>382</v>
      </c>
      <c r="AR131" s="37"/>
      <c r="AS131" s="18" t="s">
        <v>119</v>
      </c>
      <c r="AT131" s="18" t="s">
        <v>100</v>
      </c>
      <c r="AU131" s="18" t="s">
        <v>121</v>
      </c>
      <c r="AV131" s="18" t="s">
        <v>2654</v>
      </c>
      <c r="AW131" s="18"/>
      <c r="AX131" s="18"/>
      <c r="AY131" s="37"/>
      <c r="AZ131" s="72" t="str">
        <f t="shared" si="3"/>
        <v>Lives in (Lincoln Park). Wants to (Renting) to (Moving within the city). Maybe here (Lincoln Park, Logan Square, Lakeview, West Loop). Time Priod (3-6 months)</v>
      </c>
      <c r="BA131" s="18" t="s">
        <v>69</v>
      </c>
      <c r="BB131" s="18" t="s">
        <v>2655</v>
      </c>
      <c r="BC131" s="37"/>
      <c r="BD131" s="18" t="s">
        <v>692</v>
      </c>
      <c r="BE131" s="18"/>
      <c r="BF131" s="22" t="str">
        <f t="shared" si="1"/>
        <v>Goal (Renting). Home Type (Condominium/Apartment). Monthly Budget ()(1000). Price (). Bedrooms (1). Bath (1). Pets (No).  Parking (Not Important). Time Priod (3-6 months).</v>
      </c>
      <c r="BG131" s="37"/>
      <c r="BH131" s="37"/>
      <c r="BI131" s="37"/>
      <c r="BJ131" s="37"/>
      <c r="BK131" s="37"/>
      <c r="BL131" s="37"/>
      <c r="BM131" s="37"/>
      <c r="BN131" s="37"/>
      <c r="BO131" s="37"/>
      <c r="BP131" s="37"/>
      <c r="BQ131" s="37"/>
      <c r="BR131" s="37"/>
      <c r="BS131" s="37"/>
      <c r="BT131" s="37"/>
    </row>
    <row r="132" hidden="1">
      <c r="A132" s="33">
        <v>42019.83387120371</v>
      </c>
      <c r="B132" s="18" t="s">
        <v>2308</v>
      </c>
      <c r="C132" s="18" t="s">
        <v>2656</v>
      </c>
      <c r="D132" s="18" t="s">
        <v>2657</v>
      </c>
      <c r="E132" s="34">
        <v>4.025414256E9</v>
      </c>
      <c r="F132" s="18" t="s">
        <v>74</v>
      </c>
      <c r="G132" s="18" t="s">
        <v>58</v>
      </c>
      <c r="H132" s="18" t="s">
        <v>53</v>
      </c>
      <c r="I132" s="37"/>
      <c r="J132" s="37"/>
      <c r="K132" s="37"/>
      <c r="L132" s="34">
        <v>1.0</v>
      </c>
      <c r="M132" s="34">
        <v>1.0</v>
      </c>
      <c r="N132" s="69" t="s">
        <v>2658</v>
      </c>
      <c r="O132" s="18" t="s">
        <v>2659</v>
      </c>
      <c r="P132" s="37"/>
      <c r="Q132" s="37"/>
      <c r="R132" s="37"/>
      <c r="S132" s="37"/>
      <c r="T132" s="37"/>
      <c r="U132" s="18" t="s">
        <v>2660</v>
      </c>
      <c r="V132" s="37"/>
      <c r="W132" s="37"/>
      <c r="X132" s="37"/>
      <c r="Y132" s="18" t="s">
        <v>2661</v>
      </c>
      <c r="Z132" s="37"/>
      <c r="AA132" s="34">
        <v>3.0</v>
      </c>
      <c r="AB132" s="34">
        <v>4.0</v>
      </c>
      <c r="AC132" s="34">
        <v>4.0</v>
      </c>
      <c r="AD132" s="34">
        <v>4.0</v>
      </c>
      <c r="AE132" s="37"/>
      <c r="AF132" s="18" t="s">
        <v>911</v>
      </c>
      <c r="AG132" s="37"/>
      <c r="AH132" s="18" t="s">
        <v>374</v>
      </c>
      <c r="AI132" s="18" t="s">
        <v>2662</v>
      </c>
      <c r="AJ132" s="18" t="s">
        <v>86</v>
      </c>
      <c r="AK132" s="18" t="s">
        <v>378</v>
      </c>
      <c r="AL132" s="37"/>
      <c r="AM132" s="18" t="s">
        <v>61</v>
      </c>
      <c r="AN132" s="18" t="s">
        <v>431</v>
      </c>
      <c r="AO132" s="37"/>
      <c r="AP132" s="18" t="s">
        <v>2663</v>
      </c>
      <c r="AQ132" s="18" t="s">
        <v>531</v>
      </c>
      <c r="AR132" s="37"/>
      <c r="AS132" s="18" t="s">
        <v>2664</v>
      </c>
      <c r="AT132" s="18" t="s">
        <v>397</v>
      </c>
      <c r="AU132" s="18" t="s">
        <v>532</v>
      </c>
      <c r="AV132" s="18" t="s">
        <v>2665</v>
      </c>
      <c r="AW132" s="18"/>
      <c r="AX132" s="18"/>
      <c r="AY132" s="37"/>
      <c r="AZ132" s="72" t="str">
        <f t="shared" si="3"/>
        <v>Lives in (Wicker Park). Wants to (Renting) to (Moving within the city). Maybe here (Oak Park, Hinsdale, Wheaton, Dupage County, Hoffman Estates). Time Priod (Immediate (0-3 months))</v>
      </c>
      <c r="BA132" s="18" t="s">
        <v>69</v>
      </c>
      <c r="BB132" s="18" t="s">
        <v>2666</v>
      </c>
      <c r="BC132" s="37"/>
      <c r="BD132" s="18" t="s">
        <v>692</v>
      </c>
      <c r="BE132" s="18"/>
      <c r="BF132" s="22" t="str">
        <f t="shared" si="1"/>
        <v>Goal (Renting). Home Type (Condominium/Apartment). Monthly Budget ()($750-$800 (including utilites)). Price (). Bedrooms (1). Bath (1). Pets (Yes).  Parking (Garage, Parking Spot, Street Parking). Time Priod (Immediate (0-3 months)).</v>
      </c>
      <c r="BG132" s="37"/>
      <c r="BH132" s="37"/>
      <c r="BI132" s="37"/>
      <c r="BJ132" s="37"/>
      <c r="BK132" s="37"/>
      <c r="BL132" s="37"/>
      <c r="BM132" s="37"/>
      <c r="BN132" s="37"/>
      <c r="BO132" s="37"/>
      <c r="BP132" s="37"/>
      <c r="BQ132" s="37"/>
      <c r="BR132" s="37"/>
      <c r="BS132" s="37"/>
      <c r="BT132" s="37"/>
    </row>
    <row r="133" hidden="1">
      <c r="A133" s="33">
        <v>42021.28917467593</v>
      </c>
      <c r="B133" s="18" t="s">
        <v>2667</v>
      </c>
      <c r="C133" s="18" t="s">
        <v>2668</v>
      </c>
      <c r="D133" s="18" t="s">
        <v>2669</v>
      </c>
      <c r="E133" s="37"/>
      <c r="F133" s="18" t="s">
        <v>51</v>
      </c>
      <c r="G133" s="18" t="s">
        <v>58</v>
      </c>
      <c r="H133" s="18" t="s">
        <v>53</v>
      </c>
      <c r="I133" s="37"/>
      <c r="J133" s="37"/>
      <c r="K133" s="37"/>
      <c r="L133" s="34">
        <v>1.0</v>
      </c>
      <c r="M133" s="34">
        <v>1.0</v>
      </c>
      <c r="N133" s="110">
        <v>20.0</v>
      </c>
      <c r="O133" s="18" t="s">
        <v>2670</v>
      </c>
      <c r="P133" s="37"/>
      <c r="Q133" s="37"/>
      <c r="R133" s="37"/>
      <c r="S133" s="37"/>
      <c r="T133" s="37"/>
      <c r="U133" s="37"/>
      <c r="V133" s="37"/>
      <c r="W133" s="37"/>
      <c r="X133" s="37"/>
      <c r="Y133" s="37"/>
      <c r="Z133" s="37"/>
      <c r="AA133" s="37"/>
      <c r="AB133" s="37"/>
      <c r="AC133" s="37"/>
      <c r="AD133" s="37"/>
      <c r="AE133" s="37"/>
      <c r="AF133" s="37"/>
      <c r="AG133" s="37"/>
      <c r="AH133" s="18" t="s">
        <v>171</v>
      </c>
      <c r="AI133" s="18" t="s">
        <v>2671</v>
      </c>
      <c r="AJ133" s="18" t="s">
        <v>61</v>
      </c>
      <c r="AK133" s="18" t="s">
        <v>527</v>
      </c>
      <c r="AL133" s="37"/>
      <c r="AM133" s="18" t="s">
        <v>61</v>
      </c>
      <c r="AN133" s="18" t="s">
        <v>431</v>
      </c>
      <c r="AO133" s="37"/>
      <c r="AP133" s="37"/>
      <c r="AQ133" s="18" t="s">
        <v>382</v>
      </c>
      <c r="AR133" s="37"/>
      <c r="AS133" s="18" t="s">
        <v>119</v>
      </c>
      <c r="AT133" s="18" t="s">
        <v>100</v>
      </c>
      <c r="AU133" s="18" t="s">
        <v>121</v>
      </c>
      <c r="AV133" s="37"/>
      <c r="AW133" s="37"/>
      <c r="AX133" s="37"/>
      <c r="AY133" s="37"/>
      <c r="AZ133" s="72" t="str">
        <f t="shared" si="3"/>
        <v>Lives in (). Wants to (Renting) to (Relocating from outside the area). Maybe here (). Time Priod (3-6 months)</v>
      </c>
      <c r="BA133" s="18" t="s">
        <v>69</v>
      </c>
      <c r="BB133" s="122" t="s">
        <v>2672</v>
      </c>
      <c r="BC133" s="18" t="s">
        <v>2673</v>
      </c>
      <c r="BD133" s="18" t="s">
        <v>1372</v>
      </c>
      <c r="BE133" s="50" t="s">
        <v>2674</v>
      </c>
      <c r="BF133" s="22" t="str">
        <f t="shared" si="1"/>
        <v>Goal (Renting). Home Type (Condominium/Apartment). Monthly Budget ()(1500 (or less)). Price (). Bedrooms (1). Bath (1). Pets (No).  Parking (Not Important). Time Priod (3-6 months).</v>
      </c>
      <c r="BG133" s="18" t="s">
        <v>2155</v>
      </c>
      <c r="BH133" s="18" t="s">
        <v>883</v>
      </c>
      <c r="BI133" s="37"/>
      <c r="BJ133" s="37"/>
      <c r="BK133" s="37"/>
      <c r="BL133" s="37"/>
      <c r="BM133" s="37"/>
      <c r="BN133" s="37"/>
      <c r="BO133" s="37"/>
      <c r="BP133" s="37"/>
      <c r="BQ133" s="37"/>
      <c r="BR133" s="37"/>
      <c r="BS133" s="37"/>
      <c r="BT133" s="37"/>
    </row>
    <row r="134" hidden="1">
      <c r="A134" s="33">
        <v>42022.76886291667</v>
      </c>
      <c r="B134" s="18" t="s">
        <v>695</v>
      </c>
      <c r="C134" s="18" t="s">
        <v>2675</v>
      </c>
      <c r="D134" s="18" t="s">
        <v>2676</v>
      </c>
      <c r="E134" s="37"/>
      <c r="F134" s="18" t="s">
        <v>51</v>
      </c>
      <c r="G134" s="18" t="s">
        <v>58</v>
      </c>
      <c r="H134" s="18" t="s">
        <v>53</v>
      </c>
      <c r="I134" s="37"/>
      <c r="J134" s="37"/>
      <c r="K134" s="37"/>
      <c r="L134" s="34">
        <v>1.0</v>
      </c>
      <c r="M134" s="34">
        <v>1.0</v>
      </c>
      <c r="N134" s="110">
        <v>30.0</v>
      </c>
      <c r="O134" s="18" t="s">
        <v>2024</v>
      </c>
      <c r="P134" s="18" t="s">
        <v>2677</v>
      </c>
      <c r="Q134" s="37"/>
      <c r="R134" s="37"/>
      <c r="S134" s="37"/>
      <c r="T134" s="37"/>
      <c r="U134" s="18" t="s">
        <v>2678</v>
      </c>
      <c r="V134" s="37"/>
      <c r="W134" s="37"/>
      <c r="X134" s="37"/>
      <c r="Y134" s="18" t="s">
        <v>2679</v>
      </c>
      <c r="Z134" s="18" t="s">
        <v>91</v>
      </c>
      <c r="AA134" s="34">
        <v>4.0</v>
      </c>
      <c r="AB134" s="34">
        <v>4.0</v>
      </c>
      <c r="AC134" s="34">
        <v>4.0</v>
      </c>
      <c r="AD134" s="34">
        <v>4.0</v>
      </c>
      <c r="AE134" s="37"/>
      <c r="AF134" s="18" t="s">
        <v>2680</v>
      </c>
      <c r="AG134" s="37"/>
      <c r="AH134" s="18" t="s">
        <v>374</v>
      </c>
      <c r="AI134" s="34">
        <v>1200.0</v>
      </c>
      <c r="AJ134" s="18" t="s">
        <v>86</v>
      </c>
      <c r="AK134" s="18" t="s">
        <v>591</v>
      </c>
      <c r="AL134" s="37"/>
      <c r="AM134" s="18" t="s">
        <v>61</v>
      </c>
      <c r="AN134" s="18" t="s">
        <v>431</v>
      </c>
      <c r="AO134" s="37"/>
      <c r="AP134" s="18" t="s">
        <v>2681</v>
      </c>
      <c r="AQ134" s="18" t="s">
        <v>531</v>
      </c>
      <c r="AR134" s="37"/>
      <c r="AS134" s="18" t="s">
        <v>2682</v>
      </c>
      <c r="AT134" s="18" t="s">
        <v>397</v>
      </c>
      <c r="AU134" s="18" t="s">
        <v>532</v>
      </c>
      <c r="AV134" s="18" t="s">
        <v>2683</v>
      </c>
      <c r="AW134" s="18"/>
      <c r="AX134" s="18"/>
      <c r="AY134" s="37"/>
      <c r="AZ134" s="72" t="str">
        <f t="shared" si="3"/>
        <v>Lives in (I live in North Bethesda/Rockville, Maryland. ). Wants to (Renting) to (Relocating from outside the area). Maybe here (Wicker Park, Oak Brook, Evanston). Time Priod (Immediate (0-3 months))</v>
      </c>
      <c r="BA134" s="18" t="s">
        <v>109</v>
      </c>
      <c r="BB134" s="18" t="s">
        <v>2684</v>
      </c>
      <c r="BC134" s="18" t="s">
        <v>86</v>
      </c>
      <c r="BD134" s="18" t="s">
        <v>692</v>
      </c>
      <c r="BE134" s="36"/>
      <c r="BF134" s="123" t="str">
        <f t="shared" si="1"/>
        <v>Goal (Renting). Home Type (Condominium/Apartment). Monthly Budget ()(1200). Price (). Bedrooms (1). Bath (1). Pets (Yes).  Parking (Garage, Parking Spot, Street Parking). Time Priod (Immediate (0-3 months)).</v>
      </c>
      <c r="BG134" s="37"/>
      <c r="BH134" s="37"/>
      <c r="BI134" s="37"/>
      <c r="BJ134" s="37"/>
      <c r="BK134" s="37"/>
      <c r="BL134" s="37"/>
      <c r="BM134" s="37"/>
      <c r="BN134" s="37"/>
      <c r="BO134" s="37"/>
      <c r="BP134" s="37"/>
      <c r="BQ134" s="37"/>
      <c r="BR134" s="37"/>
      <c r="BS134" s="37"/>
      <c r="BT134" s="37"/>
    </row>
    <row r="135" hidden="1">
      <c r="A135" s="33">
        <v>42022.809026400464</v>
      </c>
      <c r="B135" s="18" t="s">
        <v>984</v>
      </c>
      <c r="C135" s="18" t="s">
        <v>2685</v>
      </c>
      <c r="D135" s="18" t="s">
        <v>2686</v>
      </c>
      <c r="E135" s="37"/>
      <c r="F135" s="18" t="s">
        <v>51</v>
      </c>
      <c r="G135" s="18" t="s">
        <v>58</v>
      </c>
      <c r="H135" s="18" t="s">
        <v>53</v>
      </c>
      <c r="I135" s="37"/>
      <c r="J135" s="37"/>
      <c r="K135" s="37"/>
      <c r="L135" s="34">
        <v>1.0</v>
      </c>
      <c r="M135" s="34">
        <v>1.0</v>
      </c>
      <c r="N135" s="110">
        <v>30.0</v>
      </c>
      <c r="O135" s="18" t="s">
        <v>2687</v>
      </c>
      <c r="P135" s="37"/>
      <c r="Q135" s="37"/>
      <c r="R135" s="37"/>
      <c r="S135" s="37"/>
      <c r="T135" s="37"/>
      <c r="U135" s="37"/>
      <c r="V135" s="37"/>
      <c r="W135" s="37"/>
      <c r="X135" s="37"/>
      <c r="Y135" s="18" t="s">
        <v>2688</v>
      </c>
      <c r="Z135" s="37"/>
      <c r="AA135" s="34">
        <v>1.0</v>
      </c>
      <c r="AB135" s="34">
        <v>1.0</v>
      </c>
      <c r="AC135" s="34">
        <v>4.0</v>
      </c>
      <c r="AD135" s="34">
        <v>3.0</v>
      </c>
      <c r="AE135" s="37"/>
      <c r="AF135" s="37"/>
      <c r="AG135" s="37"/>
      <c r="AH135" s="18" t="s">
        <v>374</v>
      </c>
      <c r="AI135" s="34">
        <v>1000.0</v>
      </c>
      <c r="AJ135" s="18" t="s">
        <v>61</v>
      </c>
      <c r="AK135" s="18" t="s">
        <v>527</v>
      </c>
      <c r="AL135" s="37"/>
      <c r="AM135" s="18" t="s">
        <v>61</v>
      </c>
      <c r="AN135" s="18" t="s">
        <v>820</v>
      </c>
      <c r="AO135" s="37"/>
      <c r="AP135" s="37"/>
      <c r="AQ135" s="18" t="s">
        <v>531</v>
      </c>
      <c r="AR135" s="37"/>
      <c r="AS135" s="18" t="s">
        <v>799</v>
      </c>
      <c r="AT135" s="18" t="s">
        <v>55</v>
      </c>
      <c r="AU135" s="18" t="s">
        <v>532</v>
      </c>
      <c r="AV135" s="37"/>
      <c r="AW135" s="37"/>
      <c r="AX135" s="37"/>
      <c r="AY135" s="37"/>
      <c r="AZ135" s="72" t="str">
        <f t="shared" si="3"/>
        <v>Lives in (). Wants to (Renting) to (Relocating from outside the area). Maybe here (). Time Priod (Immediate (0-3 months))</v>
      </c>
      <c r="BA135" s="18" t="s">
        <v>69</v>
      </c>
      <c r="BB135" s="18" t="s">
        <v>2689</v>
      </c>
      <c r="BC135" s="37"/>
      <c r="BD135" s="18" t="s">
        <v>142</v>
      </c>
      <c r="BE135" s="18"/>
      <c r="BF135" s="22" t="str">
        <f t="shared" si="1"/>
        <v>Goal (Renting). Home Type (Condominium/Apartment). Monthly Budget ()(1000). Price (). Bedrooms (1). Bath (1). Pets (No).  Parking (Garage, Parking Spot, Street Parking). Time Priod (Immediate (0-3 months)).</v>
      </c>
      <c r="BG135" s="37"/>
      <c r="BH135" s="37"/>
      <c r="BI135" s="37"/>
      <c r="BJ135" s="37"/>
      <c r="BK135" s="37"/>
      <c r="BL135" s="37"/>
      <c r="BM135" s="37"/>
      <c r="BN135" s="37"/>
      <c r="BO135" s="37"/>
      <c r="BP135" s="37"/>
      <c r="BQ135" s="37"/>
      <c r="BR135" s="37"/>
      <c r="BS135" s="37"/>
      <c r="BT135" s="37"/>
    </row>
    <row r="136" hidden="1">
      <c r="A136" s="33">
        <v>42025.719262557875</v>
      </c>
      <c r="B136" s="18" t="s">
        <v>2690</v>
      </c>
      <c r="C136" s="18" t="s">
        <v>2691</v>
      </c>
      <c r="D136" s="18" t="s">
        <v>2692</v>
      </c>
      <c r="E136" s="34">
        <v>8.184867353E9</v>
      </c>
      <c r="F136" s="18" t="s">
        <v>51</v>
      </c>
      <c r="G136" s="18" t="s">
        <v>58</v>
      </c>
      <c r="H136" s="18" t="s">
        <v>53</v>
      </c>
      <c r="I136" s="37"/>
      <c r="J136" s="37"/>
      <c r="K136" s="37"/>
      <c r="L136" s="34">
        <v>3.0</v>
      </c>
      <c r="M136" s="34">
        <v>1.5</v>
      </c>
      <c r="N136" s="110">
        <v>0.0</v>
      </c>
      <c r="O136" s="18" t="s">
        <v>2693</v>
      </c>
      <c r="P136" s="18" t="s">
        <v>592</v>
      </c>
      <c r="Q136" s="18" t="s">
        <v>592</v>
      </c>
      <c r="R136" s="37"/>
      <c r="S136" s="37"/>
      <c r="T136" s="37"/>
      <c r="U136" s="18" t="s">
        <v>2694</v>
      </c>
      <c r="V136" s="37"/>
      <c r="W136" s="37"/>
      <c r="X136" s="37"/>
      <c r="Y136" s="18" t="s">
        <v>2695</v>
      </c>
      <c r="Z136" s="18" t="s">
        <v>370</v>
      </c>
      <c r="AA136" s="34">
        <v>4.0</v>
      </c>
      <c r="AB136" s="34">
        <v>4.0</v>
      </c>
      <c r="AC136" s="34">
        <v>4.0</v>
      </c>
      <c r="AD136" s="34">
        <v>4.0</v>
      </c>
      <c r="AE136" s="37"/>
      <c r="AF136" s="18" t="s">
        <v>2054</v>
      </c>
      <c r="AG136" s="37"/>
      <c r="AH136" s="18" t="s">
        <v>374</v>
      </c>
      <c r="AI136" s="34">
        <v>3000.0</v>
      </c>
      <c r="AJ136" s="18" t="s">
        <v>86</v>
      </c>
      <c r="AK136" s="18" t="s">
        <v>1090</v>
      </c>
      <c r="AL136" s="37"/>
      <c r="AM136" s="18" t="s">
        <v>61</v>
      </c>
      <c r="AN136" s="18" t="s">
        <v>431</v>
      </c>
      <c r="AO136" s="37"/>
      <c r="AP136" s="18" t="s">
        <v>2696</v>
      </c>
      <c r="AQ136" s="18" t="s">
        <v>382</v>
      </c>
      <c r="AR136" s="37"/>
      <c r="AS136" s="18" t="s">
        <v>958</v>
      </c>
      <c r="AT136" s="18" t="s">
        <v>55</v>
      </c>
      <c r="AU136" s="18" t="s">
        <v>149</v>
      </c>
      <c r="AV136" s="18" t="s">
        <v>2697</v>
      </c>
      <c r="AW136" s="18"/>
      <c r="AX136" s="18"/>
      <c r="AY136" s="37"/>
      <c r="AZ136" s="72" t="str">
        <f t="shared" si="3"/>
        <v>Lives in (Los Angeles). Wants to (Renting) to (Relocating from outside the area). Maybe here (Wicker Park, Bucktown, Roscoes Village, Lincoln Park, Evanston, Wilmette). Time Priod (3-6 months)</v>
      </c>
      <c r="BA136" s="18" t="s">
        <v>69</v>
      </c>
      <c r="BB136" s="18" t="s">
        <v>2698</v>
      </c>
      <c r="BC136" s="18" t="s">
        <v>2699</v>
      </c>
      <c r="BD136" s="18" t="s">
        <v>1372</v>
      </c>
      <c r="BE136" s="18" t="s">
        <v>86</v>
      </c>
      <c r="BF136" s="22" t="str">
        <f t="shared" si="1"/>
        <v>Goal (Renting). Home Type (Condominium/Apartment). Monthly Budget ()(3000). Price (). Bedrooms (3). Bath (1.5). Pets (Yes).  Parking (Garage). Time Priod (3-6 months).</v>
      </c>
      <c r="BG136" s="18" t="s">
        <v>2700</v>
      </c>
      <c r="BH136" s="18" t="s">
        <v>157</v>
      </c>
      <c r="BI136" s="18" t="s">
        <v>128</v>
      </c>
      <c r="BJ136" s="37"/>
      <c r="BK136" s="37"/>
      <c r="BL136" s="37"/>
      <c r="BM136" s="37"/>
      <c r="BN136" s="37"/>
      <c r="BO136" s="37"/>
      <c r="BP136" s="37"/>
      <c r="BQ136" s="37"/>
      <c r="BR136" s="37"/>
      <c r="BS136" s="37"/>
      <c r="BT136" s="37"/>
    </row>
    <row r="137">
      <c r="A137" s="33">
        <v>42025.90998626157</v>
      </c>
      <c r="B137" s="18" t="s">
        <v>2701</v>
      </c>
      <c r="C137" s="18" t="s">
        <v>2702</v>
      </c>
      <c r="D137" s="18" t="s">
        <v>2703</v>
      </c>
      <c r="E137" s="34">
        <v>5.712414444E9</v>
      </c>
      <c r="F137" s="18" t="s">
        <v>51</v>
      </c>
      <c r="G137" s="18" t="s">
        <v>82</v>
      </c>
      <c r="H137" s="18" t="s">
        <v>491</v>
      </c>
      <c r="I137" s="18" t="s">
        <v>2704</v>
      </c>
      <c r="J137" s="34">
        <v>3500.0</v>
      </c>
      <c r="K137" s="85">
        <v>0.05</v>
      </c>
      <c r="L137" s="34">
        <v>3.0</v>
      </c>
      <c r="M137" s="34">
        <v>2.5</v>
      </c>
      <c r="N137" s="110">
        <v>30.0</v>
      </c>
      <c r="O137" s="34">
        <v>60015.0</v>
      </c>
      <c r="P137" s="37"/>
      <c r="Q137" s="37"/>
      <c r="R137" s="37"/>
      <c r="S137" s="18" t="s">
        <v>87</v>
      </c>
      <c r="T137" s="18" t="s">
        <v>105</v>
      </c>
      <c r="U137" s="37"/>
      <c r="V137" s="37"/>
      <c r="W137" s="37"/>
      <c r="X137" s="37"/>
      <c r="Y137" s="18" t="s">
        <v>1396</v>
      </c>
      <c r="Z137" s="37"/>
      <c r="AA137" s="34">
        <v>5.0</v>
      </c>
      <c r="AB137" s="34">
        <v>3.0</v>
      </c>
      <c r="AC137" s="34">
        <v>4.0</v>
      </c>
      <c r="AD137" s="34">
        <v>4.0</v>
      </c>
      <c r="AE137" s="37"/>
      <c r="AF137" s="18" t="s">
        <v>2705</v>
      </c>
      <c r="AG137" s="37"/>
      <c r="AH137" s="18" t="s">
        <v>374</v>
      </c>
      <c r="AI137" s="37"/>
      <c r="AJ137" s="37"/>
      <c r="AK137" s="37"/>
      <c r="AL137" s="18" t="s">
        <v>86</v>
      </c>
      <c r="AM137" s="37"/>
      <c r="AN137" s="18" t="s">
        <v>662</v>
      </c>
      <c r="AO137" s="37"/>
      <c r="AP137" s="18" t="s">
        <v>2706</v>
      </c>
      <c r="AQ137" s="18" t="s">
        <v>531</v>
      </c>
      <c r="AR137" s="37"/>
      <c r="AS137" s="18" t="s">
        <v>2126</v>
      </c>
      <c r="AT137" s="18" t="s">
        <v>55</v>
      </c>
      <c r="AU137" s="37"/>
      <c r="AV137" s="37"/>
      <c r="AW137" s="37"/>
      <c r="AX137" s="37"/>
      <c r="AY137" s="37"/>
      <c r="AZ137" s="72" t="str">
        <f t="shared" si="3"/>
        <v>Lives in (Arlington VA 22201). Wants to (Buying) to (Relocating from outside the area). Maybe here (). Time Priod (Immediate (0-3 months))</v>
      </c>
      <c r="BA137" s="18" t="s">
        <v>109</v>
      </c>
      <c r="BB137" s="18" t="s">
        <v>2707</v>
      </c>
      <c r="BC137" s="37"/>
      <c r="BD137" s="18" t="s">
        <v>142</v>
      </c>
      <c r="BE137" s="18"/>
      <c r="BF137" s="22" t="str">
        <f t="shared" si="1"/>
        <v>Goal (Buying). Home Type (Townhome). Monthly Budget (3500)(). Price (300000-650000). Bedrooms (3). Bath (2.5). Pets ().  Parking (). Time Priod (Immediate (0-3 months)).</v>
      </c>
      <c r="BG137" s="37"/>
      <c r="BH137" s="37"/>
      <c r="BI137" s="37"/>
      <c r="BJ137" s="37"/>
      <c r="BK137" s="37"/>
      <c r="BL137" s="37"/>
      <c r="BM137" s="37"/>
      <c r="BN137" s="37"/>
      <c r="BO137" s="37"/>
      <c r="BP137" s="37"/>
      <c r="BQ137" s="37"/>
      <c r="BR137" s="37"/>
      <c r="BS137" s="37"/>
      <c r="BT137" s="37"/>
    </row>
    <row r="138" hidden="1">
      <c r="A138" s="33">
        <v>42026.35621171296</v>
      </c>
      <c r="B138" s="18" t="s">
        <v>2066</v>
      </c>
      <c r="C138" s="18" t="s">
        <v>2708</v>
      </c>
      <c r="D138" s="18" t="s">
        <v>2709</v>
      </c>
      <c r="E138" s="37"/>
      <c r="F138" s="18" t="s">
        <v>74</v>
      </c>
      <c r="G138" s="18" t="s">
        <v>58</v>
      </c>
      <c r="H138" s="18" t="s">
        <v>53</v>
      </c>
      <c r="I138" s="37"/>
      <c r="J138" s="37"/>
      <c r="K138" s="37"/>
      <c r="L138" s="34">
        <v>2.0</v>
      </c>
      <c r="M138" s="34">
        <v>2.0</v>
      </c>
      <c r="N138" s="110">
        <v>45.0</v>
      </c>
      <c r="O138" s="34">
        <v>60606.0</v>
      </c>
      <c r="P138" s="37"/>
      <c r="Q138" s="37"/>
      <c r="R138" s="37"/>
      <c r="S138" s="37"/>
      <c r="T138" s="37"/>
      <c r="U138" s="37"/>
      <c r="V138" s="37"/>
      <c r="W138" s="37"/>
      <c r="X138" s="37"/>
      <c r="Y138" s="37"/>
      <c r="Z138" s="37"/>
      <c r="AA138" s="37"/>
      <c r="AB138" s="37"/>
      <c r="AC138" s="37"/>
      <c r="AD138" s="37"/>
      <c r="AE138" s="37"/>
      <c r="AF138" s="37"/>
      <c r="AG138" s="37"/>
      <c r="AH138" s="18" t="s">
        <v>171</v>
      </c>
      <c r="AI138" s="34">
        <v>2400.0</v>
      </c>
      <c r="AJ138" s="18" t="s">
        <v>61</v>
      </c>
      <c r="AK138" s="37"/>
      <c r="AL138" s="37"/>
      <c r="AM138" s="18" t="s">
        <v>61</v>
      </c>
      <c r="AN138" s="18" t="s">
        <v>431</v>
      </c>
      <c r="AO138" s="37"/>
      <c r="AP138" s="37"/>
      <c r="AQ138" s="18" t="s">
        <v>748</v>
      </c>
      <c r="AR138" s="37"/>
      <c r="AS138" s="18" t="s">
        <v>119</v>
      </c>
      <c r="AT138" s="18" t="s">
        <v>100</v>
      </c>
      <c r="AU138" s="18" t="s">
        <v>60</v>
      </c>
      <c r="AV138" s="37"/>
      <c r="AW138" s="37"/>
      <c r="AX138" s="37"/>
      <c r="AY138" s="37"/>
      <c r="AZ138" s="72" t="str">
        <f t="shared" si="3"/>
        <v>Lives in (). Wants to (Renting) to (Moving within the city). Maybe here (). Time Priod (9 months +)</v>
      </c>
      <c r="BA138" s="18" t="s">
        <v>69</v>
      </c>
      <c r="BB138" s="18" t="s">
        <v>2710</v>
      </c>
      <c r="BC138" s="37"/>
      <c r="BD138" s="18" t="s">
        <v>386</v>
      </c>
      <c r="BE138" s="18"/>
      <c r="BF138" s="22" t="str">
        <f t="shared" si="1"/>
        <v>Goal (Renting). Home Type (Condominium/Apartment). Monthly Budget ()(2400). Price (). Bedrooms (2). Bath (2). Pets (No).  Parking (Parking Spot, Street Parking). Time Priod (9 months +).</v>
      </c>
      <c r="BG138" s="37"/>
      <c r="BH138" s="37"/>
      <c r="BI138" s="37"/>
      <c r="BJ138" s="37"/>
      <c r="BK138" s="37"/>
      <c r="BL138" s="37"/>
      <c r="BM138" s="37"/>
      <c r="BN138" s="37"/>
      <c r="BO138" s="37"/>
      <c r="BP138" s="37"/>
      <c r="BQ138" s="37"/>
      <c r="BR138" s="37"/>
      <c r="BS138" s="37"/>
      <c r="BT138" s="37"/>
    </row>
    <row r="139" hidden="1">
      <c r="A139" s="33">
        <v>42026.76488244213</v>
      </c>
      <c r="B139" s="18" t="s">
        <v>2711</v>
      </c>
      <c r="C139" s="18" t="s">
        <v>2712</v>
      </c>
      <c r="D139" s="18" t="s">
        <v>2713</v>
      </c>
      <c r="E139" s="37"/>
      <c r="F139" s="18" t="s">
        <v>51</v>
      </c>
      <c r="G139" s="18" t="s">
        <v>58</v>
      </c>
      <c r="H139" s="18" t="s">
        <v>53</v>
      </c>
      <c r="I139" s="37"/>
      <c r="J139" s="37"/>
      <c r="K139" s="37"/>
      <c r="L139" s="34">
        <v>1.0</v>
      </c>
      <c r="M139" s="34">
        <v>1.0</v>
      </c>
      <c r="N139" s="110">
        <v>40.0</v>
      </c>
      <c r="O139" s="18" t="s">
        <v>1513</v>
      </c>
      <c r="P139" s="37"/>
      <c r="Q139" s="37"/>
      <c r="R139" s="37"/>
      <c r="S139" s="37"/>
      <c r="T139" s="37"/>
      <c r="U139" s="37"/>
      <c r="V139" s="37"/>
      <c r="W139" s="37"/>
      <c r="X139" s="37"/>
      <c r="Y139" s="37"/>
      <c r="Z139" s="37"/>
      <c r="AA139" s="37"/>
      <c r="AB139" s="37"/>
      <c r="AC139" s="37"/>
      <c r="AD139" s="37"/>
      <c r="AE139" s="37"/>
      <c r="AF139" s="37"/>
      <c r="AG139" s="37"/>
      <c r="AH139" s="18" t="s">
        <v>171</v>
      </c>
      <c r="AI139" s="34">
        <v>1300.0</v>
      </c>
      <c r="AJ139" s="18" t="s">
        <v>86</v>
      </c>
      <c r="AK139" s="18" t="s">
        <v>1090</v>
      </c>
      <c r="AL139" s="37"/>
      <c r="AM139" s="18" t="s">
        <v>61</v>
      </c>
      <c r="AN139" s="18" t="s">
        <v>431</v>
      </c>
      <c r="AO139" s="37"/>
      <c r="AP139" s="37"/>
      <c r="AQ139" s="18" t="s">
        <v>433</v>
      </c>
      <c r="AR139" s="37"/>
      <c r="AS139" s="18" t="s">
        <v>819</v>
      </c>
      <c r="AT139" s="18" t="s">
        <v>100</v>
      </c>
      <c r="AU139" s="18" t="s">
        <v>60</v>
      </c>
      <c r="AV139" s="37"/>
      <c r="AW139" s="37"/>
      <c r="AX139" s="37"/>
      <c r="AY139" s="37"/>
      <c r="AZ139" s="72" t="str">
        <f t="shared" si="3"/>
        <v>Lives in (). Wants to (Renting) to (Relocating from outside the area). Maybe here (). Time Priod (6-9 months)</v>
      </c>
      <c r="BA139" s="18" t="s">
        <v>69</v>
      </c>
      <c r="BB139" s="18" t="s">
        <v>2714</v>
      </c>
      <c r="BC139" s="37"/>
      <c r="BD139" s="18" t="s">
        <v>142</v>
      </c>
      <c r="BE139" s="18"/>
      <c r="BF139" s="22" t="str">
        <f t="shared" si="1"/>
        <v>Goal (Renting). Home Type (Condominium/Apartment). Monthly Budget ()(1300). Price (). Bedrooms (1). Bath (1). Pets (Yes).  Parking (Parking Spot, Street Parking). Time Priod (6-9 months).</v>
      </c>
      <c r="BG139" s="37"/>
      <c r="BH139" s="37"/>
      <c r="BI139" s="37"/>
      <c r="BJ139" s="37"/>
      <c r="BK139" s="37"/>
      <c r="BL139" s="37"/>
      <c r="BM139" s="37"/>
      <c r="BN139" s="37"/>
      <c r="BO139" s="37"/>
      <c r="BP139" s="37"/>
      <c r="BQ139" s="37"/>
      <c r="BR139" s="37"/>
      <c r="BS139" s="37"/>
      <c r="BT139" s="37"/>
    </row>
    <row r="140" hidden="1">
      <c r="A140" s="33">
        <v>42027.591226041666</v>
      </c>
      <c r="B140" s="18" t="s">
        <v>2715</v>
      </c>
      <c r="C140" s="18" t="s">
        <v>2716</v>
      </c>
      <c r="D140" s="18" t="s">
        <v>2717</v>
      </c>
      <c r="E140" s="34">
        <v>3.10699024E9</v>
      </c>
      <c r="F140" s="18" t="s">
        <v>51</v>
      </c>
      <c r="G140" s="18" t="s">
        <v>58</v>
      </c>
      <c r="H140" s="18" t="s">
        <v>77</v>
      </c>
      <c r="I140" s="37"/>
      <c r="J140" s="37"/>
      <c r="K140" s="37"/>
      <c r="L140" s="34">
        <v>3.0</v>
      </c>
      <c r="M140" s="34">
        <v>1.5</v>
      </c>
      <c r="N140" s="69" t="s">
        <v>436</v>
      </c>
      <c r="O140" s="18" t="s">
        <v>2718</v>
      </c>
      <c r="P140" s="18" t="s">
        <v>2719</v>
      </c>
      <c r="Q140" s="18" t="s">
        <v>2720</v>
      </c>
      <c r="R140" s="37"/>
      <c r="S140" s="37"/>
      <c r="T140" s="37"/>
      <c r="U140" s="18" t="s">
        <v>2721</v>
      </c>
      <c r="V140" s="37"/>
      <c r="W140" s="37"/>
      <c r="X140" s="37"/>
      <c r="Y140" s="18" t="s">
        <v>2722</v>
      </c>
      <c r="Z140" s="18" t="s">
        <v>370</v>
      </c>
      <c r="AA140" s="34">
        <v>4.0</v>
      </c>
      <c r="AB140" s="34">
        <v>4.0</v>
      </c>
      <c r="AC140" s="34">
        <v>4.0</v>
      </c>
      <c r="AD140" s="34">
        <v>5.0</v>
      </c>
      <c r="AE140" s="37"/>
      <c r="AF140" s="18" t="s">
        <v>2723</v>
      </c>
      <c r="AG140" s="37"/>
      <c r="AH140" s="18" t="s">
        <v>374</v>
      </c>
      <c r="AI140" s="34">
        <v>3700.0</v>
      </c>
      <c r="AJ140" s="18" t="s">
        <v>86</v>
      </c>
      <c r="AK140" s="18" t="s">
        <v>1090</v>
      </c>
      <c r="AL140" s="37"/>
      <c r="AM140" s="18" t="s">
        <v>61</v>
      </c>
      <c r="AN140" s="18" t="s">
        <v>2724</v>
      </c>
      <c r="AO140" s="37"/>
      <c r="AP140" s="18" t="s">
        <v>2725</v>
      </c>
      <c r="AQ140" s="18" t="s">
        <v>531</v>
      </c>
      <c r="AR140" s="37"/>
      <c r="AS140" s="18" t="s">
        <v>958</v>
      </c>
      <c r="AT140" s="18" t="s">
        <v>100</v>
      </c>
      <c r="AU140" s="18" t="s">
        <v>149</v>
      </c>
      <c r="AV140" s="18" t="s">
        <v>2726</v>
      </c>
      <c r="AW140" s="18"/>
      <c r="AX140" s="18"/>
      <c r="AY140" s="37"/>
      <c r="AZ140" s="72" t="str">
        <f t="shared" si="3"/>
        <v>Lives in (I live in Sherman Oaks. Its a neighborhood in the City of Los Angeles. ). Wants to (Renting) to (Relocating from outside the area). Maybe here (wicker park, bucktown, lincoln park, southport corridor, south loop, evanston, lakeview). Time Priod (Immediate (0-3 months))</v>
      </c>
      <c r="BA140" s="18" t="s">
        <v>1055</v>
      </c>
      <c r="BB140" s="18" t="s">
        <v>2727</v>
      </c>
      <c r="BC140" s="18" t="s">
        <v>86</v>
      </c>
      <c r="BD140" s="18" t="s">
        <v>1372</v>
      </c>
      <c r="BE140" s="18" t="s">
        <v>86</v>
      </c>
      <c r="BF140" s="22" t="str">
        <f t="shared" si="1"/>
        <v>Goal (Renting). Home Type (Single Family Home). Monthly Budget ()(3700). Price (). Bedrooms (3). Bath (1.5). Pets (Yes).  Parking (Garage). Time Priod (Immediate (0-3 months)).</v>
      </c>
      <c r="BG140" s="18" t="s">
        <v>157</v>
      </c>
      <c r="BH140" s="18" t="s">
        <v>128</v>
      </c>
      <c r="BI140" s="18" t="s">
        <v>911</v>
      </c>
      <c r="BJ140" s="18"/>
      <c r="BK140" s="18"/>
      <c r="BL140" s="18"/>
      <c r="BM140" s="18"/>
      <c r="BN140" s="18"/>
      <c r="BO140" s="18"/>
      <c r="BP140" s="18"/>
      <c r="BQ140" s="18"/>
      <c r="BR140" s="18"/>
      <c r="BS140" s="18"/>
      <c r="BT140" s="18"/>
    </row>
    <row r="141" hidden="1">
      <c r="A141" s="33">
        <v>42029.59188679398</v>
      </c>
      <c r="B141" s="18" t="s">
        <v>2235</v>
      </c>
      <c r="C141" s="18" t="s">
        <v>2236</v>
      </c>
      <c r="D141" s="18" t="s">
        <v>2237</v>
      </c>
      <c r="E141" s="34">
        <v>8.475253018E9</v>
      </c>
      <c r="F141" s="18" t="s">
        <v>490</v>
      </c>
      <c r="G141" s="18" t="s">
        <v>58</v>
      </c>
      <c r="H141" s="18" t="s">
        <v>53</v>
      </c>
      <c r="I141" s="37"/>
      <c r="J141" s="37"/>
      <c r="K141" s="37"/>
      <c r="L141" s="34">
        <v>1.0</v>
      </c>
      <c r="M141" s="34">
        <v>1.0</v>
      </c>
      <c r="N141" s="110">
        <v>60.0</v>
      </c>
      <c r="O141" s="18" t="s">
        <v>2240</v>
      </c>
      <c r="P141" s="37"/>
      <c r="Q141" s="37"/>
      <c r="R141" s="37"/>
      <c r="S141" s="37"/>
      <c r="T141" s="37"/>
      <c r="U141" s="18" t="s">
        <v>2728</v>
      </c>
      <c r="V141" s="37"/>
      <c r="W141" s="37"/>
      <c r="X141" s="37"/>
      <c r="Y141" s="18" t="s">
        <v>151</v>
      </c>
      <c r="Z141" s="18" t="s">
        <v>108</v>
      </c>
      <c r="AA141" s="34">
        <v>5.0</v>
      </c>
      <c r="AB141" s="34">
        <v>1.0</v>
      </c>
      <c r="AC141" s="34">
        <v>5.0</v>
      </c>
      <c r="AD141" s="34">
        <v>3.0</v>
      </c>
      <c r="AE141" s="37"/>
      <c r="AF141" s="18" t="s">
        <v>2729</v>
      </c>
      <c r="AG141" s="37"/>
      <c r="AH141" s="18" t="s">
        <v>374</v>
      </c>
      <c r="AI141" s="34">
        <v>1000.0</v>
      </c>
      <c r="AJ141" s="18" t="s">
        <v>61</v>
      </c>
      <c r="AK141" s="18" t="s">
        <v>527</v>
      </c>
      <c r="AL141" s="37"/>
      <c r="AM141" s="18" t="s">
        <v>61</v>
      </c>
      <c r="AN141" s="18" t="s">
        <v>2724</v>
      </c>
      <c r="AO141" s="37"/>
      <c r="AP141" s="18" t="s">
        <v>2730</v>
      </c>
      <c r="AQ141" s="18" t="s">
        <v>531</v>
      </c>
      <c r="AR141" s="37"/>
      <c r="AS141" s="18" t="s">
        <v>119</v>
      </c>
      <c r="AT141" s="18" t="s">
        <v>100</v>
      </c>
      <c r="AU141" s="18" t="s">
        <v>121</v>
      </c>
      <c r="AV141" s="18" t="s">
        <v>2731</v>
      </c>
      <c r="AW141" s="18"/>
      <c r="AX141" s="18"/>
      <c r="AY141" s="37"/>
      <c r="AZ141" s="72" t="str">
        <f t="shared" si="3"/>
        <v>Lives in (I live at home in Lake Bluff, IL). Wants to (Renting) to (Moving from the city to the suburbs). Maybe here (Lincoln Park, Lakeview, Lincoln Square, Andersonville). Time Priod (Immediate (0-3 months))</v>
      </c>
      <c r="BA141" s="18" t="s">
        <v>69</v>
      </c>
      <c r="BB141" s="18" t="s">
        <v>2732</v>
      </c>
      <c r="BC141" s="18" t="s">
        <v>2733</v>
      </c>
      <c r="BD141" s="18" t="s">
        <v>1372</v>
      </c>
      <c r="BE141" s="18"/>
      <c r="BF141" s="22" t="str">
        <f t="shared" si="1"/>
        <v>Goal (Renting). Home Type (Condominium/Apartment). Monthly Budget ()(1000). Price (). Bedrooms (1). Bath (1). Pets (No).  Parking (Not Important). Time Priod (Immediate (0-3 months)).</v>
      </c>
      <c r="BG141" s="18" t="s">
        <v>113</v>
      </c>
      <c r="BH141" s="18" t="s">
        <v>705</v>
      </c>
      <c r="BI141" s="37"/>
      <c r="BJ141" s="37"/>
      <c r="BK141" s="37"/>
      <c r="BL141" s="37"/>
      <c r="BM141" s="37"/>
      <c r="BN141" s="37"/>
      <c r="BO141" s="37"/>
      <c r="BP141" s="37"/>
      <c r="BQ141" s="37"/>
      <c r="BR141" s="37"/>
      <c r="BS141" s="37"/>
      <c r="BT141" s="37"/>
    </row>
    <row r="142" hidden="1">
      <c r="A142" s="33">
        <v>42029.976508391206</v>
      </c>
      <c r="B142" s="18" t="s">
        <v>1855</v>
      </c>
      <c r="C142" s="18" t="s">
        <v>2734</v>
      </c>
      <c r="D142" s="18" t="s">
        <v>2735</v>
      </c>
      <c r="E142" s="37"/>
      <c r="F142" s="18" t="s">
        <v>74</v>
      </c>
      <c r="G142" s="18" t="s">
        <v>58</v>
      </c>
      <c r="H142" s="18" t="s">
        <v>53</v>
      </c>
      <c r="I142" s="37"/>
      <c r="J142" s="37"/>
      <c r="K142" s="37"/>
      <c r="L142" s="34">
        <v>1.0</v>
      </c>
      <c r="M142" s="34">
        <v>1.0</v>
      </c>
      <c r="N142" s="110">
        <v>60.0</v>
      </c>
      <c r="O142" s="18" t="s">
        <v>2736</v>
      </c>
      <c r="P142" s="37"/>
      <c r="Q142" s="37"/>
      <c r="R142" s="37"/>
      <c r="S142" s="37"/>
      <c r="T142" s="37"/>
      <c r="U142" s="37"/>
      <c r="V142" s="37"/>
      <c r="W142" s="37"/>
      <c r="X142" s="37"/>
      <c r="Y142" s="18" t="s">
        <v>2737</v>
      </c>
      <c r="Z142" s="18" t="s">
        <v>108</v>
      </c>
      <c r="AA142" s="34">
        <v>4.0</v>
      </c>
      <c r="AB142" s="34">
        <v>4.0</v>
      </c>
      <c r="AC142" s="34">
        <v>5.0</v>
      </c>
      <c r="AD142" s="34">
        <v>5.0</v>
      </c>
      <c r="AE142" s="37"/>
      <c r="AF142" s="18" t="s">
        <v>2738</v>
      </c>
      <c r="AG142" s="37"/>
      <c r="AH142" s="18" t="s">
        <v>374</v>
      </c>
      <c r="AI142" s="34">
        <v>1600.0</v>
      </c>
      <c r="AJ142" s="18" t="s">
        <v>61</v>
      </c>
      <c r="AK142" s="18" t="s">
        <v>527</v>
      </c>
      <c r="AL142" s="37"/>
      <c r="AM142" s="18" t="s">
        <v>61</v>
      </c>
      <c r="AN142" s="18" t="s">
        <v>820</v>
      </c>
      <c r="AO142" s="37"/>
      <c r="AP142" s="18" t="s">
        <v>2739</v>
      </c>
      <c r="AQ142" s="18" t="s">
        <v>382</v>
      </c>
      <c r="AR142" s="37"/>
      <c r="AS142" s="18" t="s">
        <v>2740</v>
      </c>
      <c r="AT142" s="18" t="s">
        <v>55</v>
      </c>
      <c r="AU142" s="18" t="s">
        <v>121</v>
      </c>
      <c r="AV142" s="37"/>
      <c r="AW142" s="37"/>
      <c r="AX142" s="37"/>
      <c r="AY142" s="37"/>
      <c r="AZ142" s="72" t="str">
        <f t="shared" si="3"/>
        <v>Lives in (hyde park). Wants to (Renting) to (Moving within the city). Maybe here (). Time Priod (3-6 months)</v>
      </c>
      <c r="BA142" s="18" t="s">
        <v>109</v>
      </c>
      <c r="BB142" s="18" t="s">
        <v>2741</v>
      </c>
      <c r="BC142" s="18" t="s">
        <v>2742</v>
      </c>
      <c r="BD142" s="18" t="s">
        <v>386</v>
      </c>
      <c r="BE142" s="18"/>
      <c r="BF142" s="22" t="str">
        <f t="shared" si="1"/>
        <v>Goal (Renting). Home Type (Condominium/Apartment). Monthly Budget ()(1600). Price (). Bedrooms (1). Bath (1). Pets (No).  Parking (Not Important). Time Priod (3-6 months).</v>
      </c>
      <c r="BG142" s="18" t="s">
        <v>157</v>
      </c>
      <c r="BH142" s="18" t="s">
        <v>600</v>
      </c>
      <c r="BI142" s="18" t="s">
        <v>541</v>
      </c>
      <c r="BJ142" s="37"/>
      <c r="BK142" s="37"/>
      <c r="BL142" s="37"/>
      <c r="BM142" s="37"/>
      <c r="BN142" s="37"/>
      <c r="BO142" s="37"/>
      <c r="BP142" s="37"/>
      <c r="BQ142" s="37"/>
      <c r="BR142" s="37"/>
      <c r="BS142" s="37"/>
      <c r="BT142" s="37"/>
    </row>
    <row r="143" hidden="1">
      <c r="A143" s="33">
        <v>42030.91471662037</v>
      </c>
      <c r="B143" s="18" t="s">
        <v>2743</v>
      </c>
      <c r="C143" s="18" t="s">
        <v>2744</v>
      </c>
      <c r="D143" s="18" t="s">
        <v>2745</v>
      </c>
      <c r="E143" s="37"/>
      <c r="F143" s="18" t="s">
        <v>2746</v>
      </c>
      <c r="G143" s="18" t="s">
        <v>58</v>
      </c>
      <c r="H143" s="18" t="s">
        <v>53</v>
      </c>
      <c r="I143" s="37"/>
      <c r="J143" s="37"/>
      <c r="K143" s="37"/>
      <c r="L143" s="34">
        <v>1.0</v>
      </c>
      <c r="M143" s="34">
        <v>1.0</v>
      </c>
      <c r="N143" s="110">
        <v>20.0</v>
      </c>
      <c r="O143" s="18" t="s">
        <v>2747</v>
      </c>
      <c r="P143" s="37"/>
      <c r="Q143" s="37"/>
      <c r="R143" s="37"/>
      <c r="S143" s="37"/>
      <c r="T143" s="37"/>
      <c r="U143" s="37"/>
      <c r="V143" s="37"/>
      <c r="W143" s="37"/>
      <c r="X143" s="37"/>
      <c r="Y143" s="18" t="s">
        <v>2748</v>
      </c>
      <c r="Z143" s="37"/>
      <c r="AA143" s="34">
        <v>4.0</v>
      </c>
      <c r="AB143" s="34">
        <v>3.0</v>
      </c>
      <c r="AC143" s="34">
        <v>4.0</v>
      </c>
      <c r="AD143" s="34">
        <v>3.0</v>
      </c>
      <c r="AE143" s="37"/>
      <c r="AF143" s="18" t="s">
        <v>2749</v>
      </c>
      <c r="AG143" s="37"/>
      <c r="AH143" s="18" t="s">
        <v>374</v>
      </c>
      <c r="AI143" s="89">
        <v>1250.0</v>
      </c>
      <c r="AJ143" s="18" t="s">
        <v>61</v>
      </c>
      <c r="AK143" s="18" t="s">
        <v>527</v>
      </c>
      <c r="AL143" s="37"/>
      <c r="AM143" s="18" t="s">
        <v>61</v>
      </c>
      <c r="AN143" s="18" t="s">
        <v>431</v>
      </c>
      <c r="AO143" s="37"/>
      <c r="AP143" s="18" t="s">
        <v>2750</v>
      </c>
      <c r="AQ143" s="18" t="s">
        <v>382</v>
      </c>
      <c r="AR143" s="37"/>
      <c r="AS143" s="18" t="s">
        <v>119</v>
      </c>
      <c r="AT143" s="18" t="s">
        <v>100</v>
      </c>
      <c r="AU143" s="18" t="s">
        <v>121</v>
      </c>
      <c r="AV143" s="37"/>
      <c r="AW143" s="37"/>
      <c r="AX143" s="37"/>
      <c r="AY143" s="37"/>
      <c r="AZ143" s="72" t="str">
        <f t="shared" si="3"/>
        <v>Lives in (Lake Forest, Illinois). Wants to (Renting) to (Summer internship). Maybe here (). Time Priod (3-6 months)</v>
      </c>
      <c r="BA143" s="18" t="s">
        <v>69</v>
      </c>
      <c r="BB143" s="18" t="s">
        <v>2751</v>
      </c>
      <c r="BC143" s="18" t="s">
        <v>2752</v>
      </c>
      <c r="BD143" s="18" t="s">
        <v>142</v>
      </c>
      <c r="BE143" s="18"/>
      <c r="BF143" s="22" t="str">
        <f t="shared" si="1"/>
        <v>Goal (Renting). Home Type (Condominium/Apartment). Monthly Budget ()(1250). Price (). Bedrooms (1). Bath (1). Pets (No).  Parking (Not Important). Time Priod (3-6 months).</v>
      </c>
      <c r="BG143" s="18" t="s">
        <v>129</v>
      </c>
      <c r="BH143" s="18" t="s">
        <v>98</v>
      </c>
      <c r="BI143" s="18" t="s">
        <v>113</v>
      </c>
      <c r="BJ143" s="37"/>
      <c r="BK143" s="37"/>
      <c r="BL143" s="37"/>
      <c r="BM143" s="37"/>
      <c r="BN143" s="37"/>
      <c r="BO143" s="37"/>
      <c r="BP143" s="37"/>
      <c r="BQ143" s="37"/>
      <c r="BR143" s="37"/>
      <c r="BS143" s="37"/>
      <c r="BT143" s="37"/>
    </row>
    <row r="144" hidden="1">
      <c r="A144" s="33">
        <v>42031.44203329861</v>
      </c>
      <c r="B144" s="18" t="s">
        <v>1091</v>
      </c>
      <c r="C144" s="18" t="s">
        <v>2753</v>
      </c>
      <c r="D144" s="18" t="s">
        <v>2754</v>
      </c>
      <c r="E144" s="37"/>
      <c r="F144" s="18" t="s">
        <v>51</v>
      </c>
      <c r="G144" s="18" t="s">
        <v>58</v>
      </c>
      <c r="H144" s="18" t="s">
        <v>53</v>
      </c>
      <c r="I144" s="37"/>
      <c r="J144" s="37"/>
      <c r="K144" s="37"/>
      <c r="L144" s="34">
        <v>1.0</v>
      </c>
      <c r="M144" s="34">
        <v>1.0</v>
      </c>
      <c r="N144" s="110">
        <v>35.0</v>
      </c>
      <c r="O144" s="18" t="s">
        <v>973</v>
      </c>
      <c r="P144" s="37"/>
      <c r="Q144" s="37"/>
      <c r="R144" s="37"/>
      <c r="S144" s="37"/>
      <c r="T144" s="37"/>
      <c r="U144" s="37"/>
      <c r="V144" s="37"/>
      <c r="W144" s="37"/>
      <c r="X144" s="37"/>
      <c r="Y144" s="18" t="s">
        <v>1846</v>
      </c>
      <c r="Z144" s="37"/>
      <c r="AA144" s="34">
        <v>5.0</v>
      </c>
      <c r="AB144" s="34">
        <v>4.0</v>
      </c>
      <c r="AC144" s="34">
        <v>5.0</v>
      </c>
      <c r="AD144" s="34">
        <v>3.0</v>
      </c>
      <c r="AE144" s="37"/>
      <c r="AF144" s="18" t="s">
        <v>2755</v>
      </c>
      <c r="AG144" s="37"/>
      <c r="AH144" s="18" t="s">
        <v>374</v>
      </c>
      <c r="AI144" s="34">
        <v>800.0</v>
      </c>
      <c r="AJ144" s="18" t="s">
        <v>61</v>
      </c>
      <c r="AK144" s="18" t="s">
        <v>527</v>
      </c>
      <c r="AL144" s="37"/>
      <c r="AM144" s="18" t="s">
        <v>61</v>
      </c>
      <c r="AN144" s="18" t="s">
        <v>431</v>
      </c>
      <c r="AO144" s="37"/>
      <c r="AP144" s="18" t="s">
        <v>2756</v>
      </c>
      <c r="AQ144" s="18" t="s">
        <v>382</v>
      </c>
      <c r="AR144" s="37"/>
      <c r="AS144" s="18" t="s">
        <v>119</v>
      </c>
      <c r="AT144" s="18" t="s">
        <v>100</v>
      </c>
      <c r="AU144" s="18" t="s">
        <v>121</v>
      </c>
      <c r="AV144" s="37"/>
      <c r="AW144" s="37"/>
      <c r="AX144" s="37"/>
      <c r="AY144" s="37"/>
      <c r="AZ144" s="72" t="str">
        <f t="shared" si="3"/>
        <v>Lives in (I live in Canton, Baltimore, where I'm surrounded by young professionals like me. ). Wants to (Renting) to (Relocating from outside the area). Maybe here (). Time Priod (3-6 months)</v>
      </c>
      <c r="BA144" s="18" t="s">
        <v>109</v>
      </c>
      <c r="BB144" s="18" t="s">
        <v>2757</v>
      </c>
      <c r="BC144" s="37"/>
      <c r="BD144" s="18" t="s">
        <v>692</v>
      </c>
      <c r="BE144" s="18"/>
      <c r="BF144" s="22" t="str">
        <f t="shared" si="1"/>
        <v>Goal (Renting). Home Type (Condominium/Apartment). Monthly Budget ()(800). Price (). Bedrooms (1). Bath (1). Pets (No).  Parking (Not Important). Time Priod (3-6 months).</v>
      </c>
      <c r="BG144" s="37"/>
      <c r="BH144" s="37"/>
      <c r="BI144" s="37"/>
      <c r="BJ144" s="37"/>
      <c r="BK144" s="37"/>
      <c r="BL144" s="37"/>
      <c r="BM144" s="37"/>
      <c r="BN144" s="37"/>
      <c r="BO144" s="37"/>
      <c r="BP144" s="37"/>
      <c r="BQ144" s="37"/>
      <c r="BR144" s="37"/>
      <c r="BS144" s="37"/>
      <c r="BT144" s="37"/>
    </row>
    <row r="145">
      <c r="A145" s="33">
        <v>42031.5964271875</v>
      </c>
      <c r="B145" s="18" t="s">
        <v>2758</v>
      </c>
      <c r="C145" s="18" t="s">
        <v>2759</v>
      </c>
      <c r="D145" s="18" t="s">
        <v>2760</v>
      </c>
      <c r="E145" s="37"/>
      <c r="F145" s="18" t="s">
        <v>74</v>
      </c>
      <c r="G145" s="18" t="s">
        <v>82</v>
      </c>
      <c r="H145" s="18" t="s">
        <v>77</v>
      </c>
      <c r="I145" s="18" t="s">
        <v>2761</v>
      </c>
      <c r="J145" s="34">
        <v>3000.0</v>
      </c>
      <c r="K145" s="85">
        <v>0.2</v>
      </c>
      <c r="L145" s="34">
        <v>3.0</v>
      </c>
      <c r="M145" s="34">
        <v>2.0</v>
      </c>
      <c r="N145" s="110">
        <v>30.0</v>
      </c>
      <c r="O145" s="34">
        <v>60602.0</v>
      </c>
      <c r="P145" s="37"/>
      <c r="Q145" s="37"/>
      <c r="R145" s="37"/>
      <c r="S145" s="18" t="s">
        <v>87</v>
      </c>
      <c r="T145" s="18" t="s">
        <v>105</v>
      </c>
      <c r="U145" s="18" t="s">
        <v>2762</v>
      </c>
      <c r="V145" s="37"/>
      <c r="W145" s="37"/>
      <c r="X145" s="37"/>
      <c r="Y145" s="18" t="s">
        <v>2763</v>
      </c>
      <c r="Z145" s="18" t="s">
        <v>91</v>
      </c>
      <c r="AA145" s="34">
        <v>5.0</v>
      </c>
      <c r="AB145" s="34">
        <v>5.0</v>
      </c>
      <c r="AC145" s="34">
        <v>5.0</v>
      </c>
      <c r="AD145" s="34">
        <v>5.0</v>
      </c>
      <c r="AE145" s="37"/>
      <c r="AF145" s="18" t="s">
        <v>2764</v>
      </c>
      <c r="AG145" s="37"/>
      <c r="AH145" s="18" t="s">
        <v>374</v>
      </c>
      <c r="AI145" s="37"/>
      <c r="AJ145" s="37"/>
      <c r="AK145" s="37"/>
      <c r="AL145" s="18" t="s">
        <v>86</v>
      </c>
      <c r="AM145" s="37"/>
      <c r="AN145" s="18" t="s">
        <v>662</v>
      </c>
      <c r="AO145" s="37"/>
      <c r="AP145" s="18" t="s">
        <v>2765</v>
      </c>
      <c r="AQ145" s="18" t="s">
        <v>748</v>
      </c>
      <c r="AR145" s="37"/>
      <c r="AS145" s="18" t="s">
        <v>119</v>
      </c>
      <c r="AT145" s="18" t="s">
        <v>55</v>
      </c>
      <c r="AU145" s="37"/>
      <c r="AV145" s="37"/>
      <c r="AW145" s="37"/>
      <c r="AX145" s="37"/>
      <c r="AY145" s="37"/>
      <c r="AZ145" s="72" t="str">
        <f t="shared" si="3"/>
        <v>Lives in (Lincoln Park ). Wants to (Buying) to (Moving within the city). Maybe here (Edison Park, Park Ridge, Wildwood, Edgebrook). Time Priod (9 months +)</v>
      </c>
      <c r="BA145" s="18" t="s">
        <v>69</v>
      </c>
      <c r="BB145" s="18" t="s">
        <v>2766</v>
      </c>
      <c r="BC145" s="37"/>
      <c r="BD145" s="18" t="s">
        <v>142</v>
      </c>
      <c r="BE145" s="18"/>
      <c r="BF145" s="22" t="str">
        <f t="shared" si="1"/>
        <v>Goal (Buying). Home Type (Single Family Home). Monthly Budget (3000)(). Price (400,000-750,000). Bedrooms (3). Bath (2). Pets ().  Parking (). Time Priod (9 months +).</v>
      </c>
      <c r="BG145" s="37"/>
      <c r="BH145" s="37"/>
      <c r="BI145" s="37"/>
      <c r="BJ145" s="37"/>
      <c r="BK145" s="37"/>
      <c r="BL145" s="37"/>
      <c r="BM145" s="37"/>
      <c r="BN145" s="37"/>
      <c r="BO145" s="37"/>
      <c r="BP145" s="37"/>
      <c r="BQ145" s="37"/>
      <c r="BR145" s="37"/>
      <c r="BS145" s="37"/>
      <c r="BT145" s="37"/>
    </row>
    <row r="146">
      <c r="A146" s="33">
        <v>42031.718649305556</v>
      </c>
      <c r="B146" s="18" t="s">
        <v>2767</v>
      </c>
      <c r="C146" s="18" t="s">
        <v>1856</v>
      </c>
      <c r="D146" s="18" t="s">
        <v>2768</v>
      </c>
      <c r="E146" s="37"/>
      <c r="F146" s="18" t="s">
        <v>490</v>
      </c>
      <c r="G146" s="18" t="s">
        <v>82</v>
      </c>
      <c r="H146" s="18" t="s">
        <v>77</v>
      </c>
      <c r="I146" s="18" t="s">
        <v>2769</v>
      </c>
      <c r="J146" s="18" t="s">
        <v>2770</v>
      </c>
      <c r="K146" s="85">
        <v>0.1</v>
      </c>
      <c r="L146" s="34">
        <v>4.0</v>
      </c>
      <c r="M146" s="34">
        <v>2.0</v>
      </c>
      <c r="N146" s="110">
        <v>40.0</v>
      </c>
      <c r="O146" s="18" t="s">
        <v>2771</v>
      </c>
      <c r="P146" s="37"/>
      <c r="Q146" s="37"/>
      <c r="R146" s="37"/>
      <c r="S146" s="18" t="s">
        <v>87</v>
      </c>
      <c r="T146" s="18" t="s">
        <v>105</v>
      </c>
      <c r="U146" s="37"/>
      <c r="V146" s="37"/>
      <c r="W146" s="37"/>
      <c r="X146" s="37"/>
      <c r="Y146" s="37"/>
      <c r="Z146" s="37"/>
      <c r="AA146" s="37"/>
      <c r="AB146" s="37"/>
      <c r="AC146" s="37"/>
      <c r="AD146" s="37"/>
      <c r="AE146" s="37"/>
      <c r="AF146" s="37"/>
      <c r="AG146" s="37"/>
      <c r="AH146" s="18" t="s">
        <v>171</v>
      </c>
      <c r="AI146" s="37"/>
      <c r="AJ146" s="37"/>
      <c r="AK146" s="37"/>
      <c r="AL146" s="18" t="s">
        <v>86</v>
      </c>
      <c r="AM146" s="37"/>
      <c r="AN146" s="18" t="s">
        <v>820</v>
      </c>
      <c r="AO146" s="37"/>
      <c r="AP146" s="37"/>
      <c r="AQ146" s="18" t="s">
        <v>531</v>
      </c>
      <c r="AR146" s="37"/>
      <c r="AS146" s="18" t="s">
        <v>2772</v>
      </c>
      <c r="AT146" s="18" t="s">
        <v>55</v>
      </c>
      <c r="AU146" s="37"/>
      <c r="AV146" s="37"/>
      <c r="AW146" s="37"/>
      <c r="AX146" s="37"/>
      <c r="AY146" s="37"/>
      <c r="AZ146" s="72" t="str">
        <f t="shared" si="3"/>
        <v>Lives in (). Wants to (Buying) to (Moving from the city to the suburbs). Maybe here (). Time Priod (Immediate (0-3 months))</v>
      </c>
      <c r="BA146" s="18" t="s">
        <v>109</v>
      </c>
      <c r="BB146" s="18" t="s">
        <v>2773</v>
      </c>
      <c r="BC146" s="37"/>
      <c r="BD146" s="18" t="s">
        <v>142</v>
      </c>
      <c r="BE146" s="18"/>
      <c r="BF146" s="22" t="str">
        <f t="shared" si="1"/>
        <v>Goal (Buying). Home Type (Single Family Home). Monthly Budget ($5000/month)(). Price (500000 - 700000). Bedrooms (4). Bath (2). Pets ().  Parking (). Time Priod (Immediate (0-3 months)).</v>
      </c>
      <c r="BG146" s="37"/>
      <c r="BH146" s="37"/>
      <c r="BI146" s="37"/>
      <c r="BJ146" s="37"/>
      <c r="BK146" s="37"/>
      <c r="BL146" s="37"/>
      <c r="BM146" s="37"/>
      <c r="BN146" s="37"/>
      <c r="BO146" s="37"/>
      <c r="BP146" s="37"/>
      <c r="BQ146" s="37"/>
      <c r="BR146" s="37"/>
      <c r="BS146" s="37"/>
      <c r="BT146" s="37"/>
    </row>
    <row r="147" hidden="1">
      <c r="A147" s="33">
        <v>42031.8067740162</v>
      </c>
      <c r="B147" s="18" t="s">
        <v>2774</v>
      </c>
      <c r="C147" s="18" t="s">
        <v>2775</v>
      </c>
      <c r="D147" s="18" t="s">
        <v>2776</v>
      </c>
      <c r="E147" s="18" t="s">
        <v>2777</v>
      </c>
      <c r="F147" s="18" t="s">
        <v>51</v>
      </c>
      <c r="G147" s="18" t="s">
        <v>58</v>
      </c>
      <c r="H147" s="18" t="s">
        <v>53</v>
      </c>
      <c r="I147" s="37"/>
      <c r="J147" s="37"/>
      <c r="K147" s="37"/>
      <c r="L147" s="34">
        <v>2.0</v>
      </c>
      <c r="M147" s="34">
        <v>1.5</v>
      </c>
      <c r="N147" s="69" t="s">
        <v>1022</v>
      </c>
      <c r="O147" s="18" t="s">
        <v>2778</v>
      </c>
      <c r="P147" s="37"/>
      <c r="Q147" s="37"/>
      <c r="R147" s="37"/>
      <c r="S147" s="37"/>
      <c r="T147" s="37"/>
      <c r="U147" s="18" t="s">
        <v>2779</v>
      </c>
      <c r="V147" s="37"/>
      <c r="W147" s="37"/>
      <c r="X147" s="37"/>
      <c r="Y147" s="18" t="s">
        <v>1448</v>
      </c>
      <c r="Z147" s="18" t="s">
        <v>108</v>
      </c>
      <c r="AA147" s="34">
        <v>4.0</v>
      </c>
      <c r="AB147" s="34">
        <v>4.0</v>
      </c>
      <c r="AC147" s="34">
        <v>3.0</v>
      </c>
      <c r="AD147" s="34">
        <v>4.0</v>
      </c>
      <c r="AE147" s="37"/>
      <c r="AF147" s="18" t="s">
        <v>2780</v>
      </c>
      <c r="AG147" s="37"/>
      <c r="AH147" s="18" t="s">
        <v>374</v>
      </c>
      <c r="AI147" s="34">
        <v>2000.0</v>
      </c>
      <c r="AJ147" s="18" t="s">
        <v>86</v>
      </c>
      <c r="AK147" s="18" t="s">
        <v>591</v>
      </c>
      <c r="AL147" s="37"/>
      <c r="AM147" s="18" t="s">
        <v>61</v>
      </c>
      <c r="AN147" s="18" t="s">
        <v>431</v>
      </c>
      <c r="AO147" s="37"/>
      <c r="AP147" s="18" t="s">
        <v>2781</v>
      </c>
      <c r="AQ147" s="18" t="s">
        <v>382</v>
      </c>
      <c r="AR147" s="37"/>
      <c r="AS147" s="18" t="s">
        <v>119</v>
      </c>
      <c r="AT147" s="18" t="s">
        <v>100</v>
      </c>
      <c r="AU147" s="18" t="s">
        <v>149</v>
      </c>
      <c r="AV147" s="18" t="s">
        <v>2782</v>
      </c>
      <c r="AW147" s="18"/>
      <c r="AX147" s="18"/>
      <c r="AY147" s="37"/>
      <c r="AZ147" s="72" t="str">
        <f t="shared" si="3"/>
        <v>Lives in (Morningside/Midtown Atlanta Georgia). Wants to (Renting) to (Relocating from outside the area). Maybe here (wicker park, lincoln park ). Time Priod (3-6 months)</v>
      </c>
      <c r="BA147" s="18" t="s">
        <v>69</v>
      </c>
      <c r="BB147" s="124" t="s">
        <v>2783</v>
      </c>
      <c r="BC147" s="18" t="s">
        <v>2784</v>
      </c>
      <c r="BD147" s="18" t="s">
        <v>386</v>
      </c>
      <c r="BE147" s="18" t="s">
        <v>2785</v>
      </c>
      <c r="BF147" s="22" t="str">
        <f t="shared" si="1"/>
        <v>Goal (Renting). Home Type (Condominium/Apartment). Monthly Budget ()(2000). Price (). Bedrooms (2). Bath (1.5). Pets (Yes).  Parking (Garage). Time Priod (3-6 months).</v>
      </c>
      <c r="BG147" s="18" t="s">
        <v>129</v>
      </c>
      <c r="BH147" s="18" t="s">
        <v>128</v>
      </c>
      <c r="BI147" s="18" t="s">
        <v>1432</v>
      </c>
      <c r="BJ147" s="37"/>
      <c r="BK147" s="37"/>
      <c r="BL147" s="37"/>
      <c r="BM147" s="37"/>
      <c r="BN147" s="37"/>
      <c r="BO147" s="37"/>
      <c r="BP147" s="37"/>
      <c r="BQ147" s="37"/>
      <c r="BR147" s="37"/>
      <c r="BS147" s="37"/>
      <c r="BT147" s="37"/>
    </row>
    <row r="148">
      <c r="A148" s="33">
        <v>42031.83523836806</v>
      </c>
      <c r="B148" s="18" t="s">
        <v>2786</v>
      </c>
      <c r="C148" s="18" t="s">
        <v>2787</v>
      </c>
      <c r="D148" s="18" t="s">
        <v>2788</v>
      </c>
      <c r="E148" s="34">
        <v>9.173758355E9</v>
      </c>
      <c r="F148" s="18" t="s">
        <v>51</v>
      </c>
      <c r="G148" s="18" t="s">
        <v>82</v>
      </c>
      <c r="H148" s="18" t="s">
        <v>53</v>
      </c>
      <c r="I148" s="34">
        <v>450000.0</v>
      </c>
      <c r="J148" s="34">
        <v>2500.0</v>
      </c>
      <c r="K148" s="85">
        <v>0.2</v>
      </c>
      <c r="L148" s="34">
        <v>2.0</v>
      </c>
      <c r="M148" s="34">
        <v>2.0</v>
      </c>
      <c r="N148" s="110">
        <v>40.0</v>
      </c>
      <c r="O148" s="18" t="s">
        <v>2789</v>
      </c>
      <c r="P148" s="18" t="s">
        <v>2790</v>
      </c>
      <c r="Q148" s="37"/>
      <c r="R148" s="37"/>
      <c r="S148" s="37"/>
      <c r="T148" s="37"/>
      <c r="U148" s="18" t="s">
        <v>128</v>
      </c>
      <c r="V148" s="37"/>
      <c r="W148" s="37"/>
      <c r="X148" s="37"/>
      <c r="Y148" s="18" t="s">
        <v>1530</v>
      </c>
      <c r="Z148" s="18" t="s">
        <v>108</v>
      </c>
      <c r="AA148" s="34">
        <v>5.0</v>
      </c>
      <c r="AB148" s="34">
        <v>3.0</v>
      </c>
      <c r="AC148" s="34">
        <v>4.0</v>
      </c>
      <c r="AD148" s="34">
        <v>5.0</v>
      </c>
      <c r="AE148" s="37"/>
      <c r="AF148" s="18" t="s">
        <v>2791</v>
      </c>
      <c r="AG148" s="37"/>
      <c r="AH148" s="18" t="s">
        <v>374</v>
      </c>
      <c r="AI148" s="37"/>
      <c r="AJ148" s="37"/>
      <c r="AK148" s="37"/>
      <c r="AL148" s="18" t="s">
        <v>61</v>
      </c>
      <c r="AM148" s="37"/>
      <c r="AN148" s="18" t="s">
        <v>2792</v>
      </c>
      <c r="AO148" s="37"/>
      <c r="AP148" s="18" t="s">
        <v>2793</v>
      </c>
      <c r="AQ148" s="18" t="s">
        <v>748</v>
      </c>
      <c r="AR148" s="37"/>
      <c r="AS148" s="18" t="s">
        <v>119</v>
      </c>
      <c r="AT148" s="18" t="s">
        <v>55</v>
      </c>
      <c r="AU148" s="37"/>
      <c r="AV148" s="37"/>
      <c r="AW148" s="37"/>
      <c r="AX148" s="37"/>
      <c r="AY148" s="37"/>
      <c r="AZ148" s="72" t="str">
        <f t="shared" si="3"/>
        <v>Lives in (Park slope, Brooklyn, NY). Wants to (Buying) to (Relocating from outside the area). Maybe here (Lakeview). Time Priod (9 months +)</v>
      </c>
      <c r="BA148" s="18" t="s">
        <v>69</v>
      </c>
      <c r="BB148" s="18" t="s">
        <v>2794</v>
      </c>
      <c r="BC148" s="37"/>
      <c r="BD148" s="18" t="s">
        <v>1372</v>
      </c>
      <c r="BE148" s="18"/>
      <c r="BF148" s="22" t="str">
        <f t="shared" si="1"/>
        <v>Goal (Buying). Home Type (Condominium/Apartment). Monthly Budget (2500)(). Price (450000). Bedrooms (2). Bath (2). Pets ().  Parking (). Time Priod (9 months +).</v>
      </c>
      <c r="BG148" s="37"/>
      <c r="BH148" s="37"/>
      <c r="BI148" s="37"/>
      <c r="BJ148" s="37"/>
      <c r="BK148" s="37"/>
      <c r="BL148" s="37"/>
      <c r="BM148" s="37"/>
      <c r="BN148" s="37"/>
      <c r="BO148" s="37"/>
      <c r="BP148" s="37"/>
      <c r="BQ148" s="37"/>
      <c r="BR148" s="37"/>
      <c r="BS148" s="37"/>
      <c r="BT148" s="37"/>
    </row>
    <row r="149" hidden="1">
      <c r="A149" s="33">
        <v>42031.83977452546</v>
      </c>
      <c r="B149" s="18" t="s">
        <v>2268</v>
      </c>
      <c r="C149" s="18" t="s">
        <v>2795</v>
      </c>
      <c r="D149" s="18" t="s">
        <v>2796</v>
      </c>
      <c r="E149" s="37"/>
      <c r="F149" s="18" t="s">
        <v>51</v>
      </c>
      <c r="G149" s="18" t="s">
        <v>58</v>
      </c>
      <c r="H149" s="18" t="s">
        <v>53</v>
      </c>
      <c r="I149" s="37"/>
      <c r="J149" s="37"/>
      <c r="K149" s="37"/>
      <c r="L149" s="34">
        <v>1.0</v>
      </c>
      <c r="M149" s="34">
        <v>1.0</v>
      </c>
      <c r="N149" s="110">
        <v>60.0</v>
      </c>
      <c r="O149" s="18" t="s">
        <v>2797</v>
      </c>
      <c r="P149" s="37"/>
      <c r="Q149" s="37"/>
      <c r="R149" s="37"/>
      <c r="S149" s="37"/>
      <c r="T149" s="37"/>
      <c r="U149" s="18" t="s">
        <v>2242</v>
      </c>
      <c r="V149" s="37"/>
      <c r="W149" s="37"/>
      <c r="X149" s="37"/>
      <c r="Y149" s="18" t="s">
        <v>1724</v>
      </c>
      <c r="Z149" s="37"/>
      <c r="AA149" s="34">
        <v>3.0</v>
      </c>
      <c r="AB149" s="34">
        <v>3.0</v>
      </c>
      <c r="AC149" s="34">
        <v>4.0</v>
      </c>
      <c r="AD149" s="34">
        <v>2.0</v>
      </c>
      <c r="AE149" s="37"/>
      <c r="AF149" s="18" t="s">
        <v>2798</v>
      </c>
      <c r="AG149" s="37"/>
      <c r="AH149" s="18" t="s">
        <v>374</v>
      </c>
      <c r="AI149" s="34">
        <v>1000.0</v>
      </c>
      <c r="AJ149" s="18" t="s">
        <v>86</v>
      </c>
      <c r="AK149" s="18" t="s">
        <v>591</v>
      </c>
      <c r="AL149" s="37"/>
      <c r="AM149" s="18" t="s">
        <v>61</v>
      </c>
      <c r="AN149" s="18" t="s">
        <v>431</v>
      </c>
      <c r="AO149" s="37"/>
      <c r="AP149" s="18" t="s">
        <v>2799</v>
      </c>
      <c r="AQ149" s="18" t="s">
        <v>531</v>
      </c>
      <c r="AR149" s="37"/>
      <c r="AS149" s="18" t="s">
        <v>994</v>
      </c>
      <c r="AT149" s="18" t="s">
        <v>55</v>
      </c>
      <c r="AU149" s="18" t="s">
        <v>439</v>
      </c>
      <c r="AV149" s="37"/>
      <c r="AW149" s="37"/>
      <c r="AX149" s="37"/>
      <c r="AY149" s="37"/>
      <c r="AZ149" s="72" t="str">
        <f t="shared" si="3"/>
        <v>Lives in (Urbana, IL). Wants to (Renting) to (Relocating from outside the area). Maybe here (Lake Bluff). Time Priod (Immediate (0-3 months))</v>
      </c>
      <c r="BA149" s="18" t="s">
        <v>69</v>
      </c>
      <c r="BB149" s="18" t="s">
        <v>2800</v>
      </c>
      <c r="BC149" s="37"/>
      <c r="BD149" s="18" t="s">
        <v>692</v>
      </c>
      <c r="BE149" s="18"/>
      <c r="BF149" s="22" t="str">
        <f t="shared" si="1"/>
        <v>Goal (Renting). Home Type (Condominium/Apartment). Monthly Budget ()(1000). Price (). Bedrooms (1). Bath (1). Pets (Yes).  Parking (Garage, Parking Spot). Time Priod (Immediate (0-3 months)).</v>
      </c>
      <c r="BG149" s="37"/>
      <c r="BH149" s="37"/>
      <c r="BI149" s="37"/>
      <c r="BJ149" s="37"/>
      <c r="BK149" s="37"/>
      <c r="BL149" s="37"/>
      <c r="BM149" s="37"/>
      <c r="BN149" s="37"/>
      <c r="BO149" s="37"/>
      <c r="BP149" s="37"/>
      <c r="BQ149" s="37"/>
      <c r="BR149" s="37"/>
      <c r="BS149" s="37"/>
      <c r="BT149" s="37"/>
    </row>
    <row r="150" hidden="1">
      <c r="A150" s="33">
        <v>42032.16975318287</v>
      </c>
      <c r="B150" s="18" t="s">
        <v>829</v>
      </c>
      <c r="C150" s="18" t="s">
        <v>2801</v>
      </c>
      <c r="D150" s="18" t="s">
        <v>2802</v>
      </c>
      <c r="E150" s="37"/>
      <c r="F150" s="18" t="s">
        <v>51</v>
      </c>
      <c r="G150" s="18" t="s">
        <v>58</v>
      </c>
      <c r="H150" s="18" t="s">
        <v>53</v>
      </c>
      <c r="I150" s="37"/>
      <c r="J150" s="37"/>
      <c r="K150" s="37"/>
      <c r="L150" s="34">
        <v>1.0</v>
      </c>
      <c r="M150" s="34">
        <v>1.0</v>
      </c>
      <c r="N150" s="110">
        <v>30.0</v>
      </c>
      <c r="O150" s="18" t="s">
        <v>2803</v>
      </c>
      <c r="P150" s="37"/>
      <c r="Q150" s="37"/>
      <c r="R150" s="37"/>
      <c r="S150" s="37"/>
      <c r="T150" s="37"/>
      <c r="U150" s="37"/>
      <c r="V150" s="37"/>
      <c r="W150" s="37"/>
      <c r="X150" s="37"/>
      <c r="Y150" s="18" t="s">
        <v>2804</v>
      </c>
      <c r="Z150" s="37"/>
      <c r="AA150" s="34">
        <v>5.0</v>
      </c>
      <c r="AB150" s="34">
        <v>3.0</v>
      </c>
      <c r="AC150" s="34">
        <v>5.0</v>
      </c>
      <c r="AD150" s="34">
        <v>4.0</v>
      </c>
      <c r="AE150" s="37"/>
      <c r="AF150" s="18" t="s">
        <v>2805</v>
      </c>
      <c r="AG150" s="37"/>
      <c r="AH150" s="18" t="s">
        <v>374</v>
      </c>
      <c r="AI150" s="34">
        <v>1600.0</v>
      </c>
      <c r="AJ150" s="18" t="s">
        <v>86</v>
      </c>
      <c r="AK150" s="18" t="s">
        <v>1090</v>
      </c>
      <c r="AL150" s="37"/>
      <c r="AM150" s="18" t="s">
        <v>61</v>
      </c>
      <c r="AN150" s="18" t="s">
        <v>431</v>
      </c>
      <c r="AO150" s="37"/>
      <c r="AP150" s="37"/>
      <c r="AQ150" s="18" t="s">
        <v>382</v>
      </c>
      <c r="AR150" s="37"/>
      <c r="AS150" s="18" t="s">
        <v>119</v>
      </c>
      <c r="AT150" s="18" t="s">
        <v>100</v>
      </c>
      <c r="AU150" s="18" t="s">
        <v>121</v>
      </c>
      <c r="AV150" s="37"/>
      <c r="AW150" s="37"/>
      <c r="AX150" s="37"/>
      <c r="AY150" s="37"/>
      <c r="AZ150" s="72" t="str">
        <f t="shared" si="3"/>
        <v>Lives in (Austin, TX). Wants to (Renting) to (Relocating from outside the area). Maybe here (). Time Priod (3-6 months)</v>
      </c>
      <c r="BA150" s="18" t="s">
        <v>109</v>
      </c>
      <c r="BB150" s="18" t="s">
        <v>2806</v>
      </c>
      <c r="BC150" s="18" t="s">
        <v>2807</v>
      </c>
      <c r="BD150" s="18" t="s">
        <v>1372</v>
      </c>
      <c r="BE150" s="50" t="s">
        <v>2808</v>
      </c>
      <c r="BF150" s="22" t="str">
        <f t="shared" si="1"/>
        <v>Goal (Renting). Home Type (Condominium/Apartment). Monthly Budget ()(1600). Price (). Bedrooms (1). Bath (1). Pets (Yes).  Parking (Not Important). Time Priod (3-6 months).</v>
      </c>
      <c r="BG150" s="18" t="s">
        <v>495</v>
      </c>
      <c r="BH150" s="18" t="s">
        <v>128</v>
      </c>
      <c r="BI150" s="18" t="s">
        <v>2809</v>
      </c>
      <c r="BJ150" s="37"/>
      <c r="BK150" s="37"/>
      <c r="BL150" s="37"/>
      <c r="BM150" s="37"/>
      <c r="BN150" s="37"/>
      <c r="BO150" s="37"/>
      <c r="BP150" s="37"/>
      <c r="BQ150" s="37"/>
      <c r="BR150" s="37"/>
      <c r="BS150" s="37"/>
      <c r="BT150" s="37"/>
    </row>
    <row r="151">
      <c r="A151" s="33">
        <v>42032.435195231476</v>
      </c>
      <c r="B151" s="18" t="s">
        <v>2810</v>
      </c>
      <c r="C151" s="18" t="s">
        <v>394</v>
      </c>
      <c r="D151" s="18" t="s">
        <v>2811</v>
      </c>
      <c r="E151" s="18" t="s">
        <v>2812</v>
      </c>
      <c r="F151" s="18" t="s">
        <v>74</v>
      </c>
      <c r="G151" s="18" t="s">
        <v>82</v>
      </c>
      <c r="H151" s="18" t="s">
        <v>77</v>
      </c>
      <c r="I151" s="18" t="s">
        <v>2813</v>
      </c>
      <c r="J151" s="34">
        <v>2000.0</v>
      </c>
      <c r="K151" s="85">
        <v>0.1</v>
      </c>
      <c r="L151" s="34">
        <v>3.0</v>
      </c>
      <c r="M151" s="34">
        <v>2.0</v>
      </c>
      <c r="N151" s="110">
        <v>30.0</v>
      </c>
      <c r="O151" s="18" t="s">
        <v>1513</v>
      </c>
      <c r="P151" s="37"/>
      <c r="Q151" s="37"/>
      <c r="R151" s="37"/>
      <c r="S151" s="18" t="s">
        <v>150</v>
      </c>
      <c r="T151" s="18" t="s">
        <v>88</v>
      </c>
      <c r="U151" s="37"/>
      <c r="V151" s="37"/>
      <c r="W151" s="37"/>
      <c r="X151" s="37"/>
      <c r="Y151" s="37"/>
      <c r="Z151" s="37"/>
      <c r="AA151" s="37"/>
      <c r="AB151" s="37"/>
      <c r="AC151" s="37"/>
      <c r="AD151" s="37"/>
      <c r="AE151" s="37"/>
      <c r="AF151" s="37"/>
      <c r="AG151" s="37"/>
      <c r="AH151" s="18" t="s">
        <v>171</v>
      </c>
      <c r="AI151" s="37"/>
      <c r="AJ151" s="37"/>
      <c r="AK151" s="37"/>
      <c r="AL151" s="18" t="s">
        <v>86</v>
      </c>
      <c r="AM151" s="37"/>
      <c r="AN151" s="18" t="s">
        <v>2792</v>
      </c>
      <c r="AO151" s="37"/>
      <c r="AP151" s="37"/>
      <c r="AQ151" s="18" t="s">
        <v>748</v>
      </c>
      <c r="AR151" s="37"/>
      <c r="AS151" s="18" t="s">
        <v>119</v>
      </c>
      <c r="AT151" s="18" t="s">
        <v>55</v>
      </c>
      <c r="AU151" s="37"/>
      <c r="AV151" s="37"/>
      <c r="AW151" s="37"/>
      <c r="AX151" s="37"/>
      <c r="AY151" s="37"/>
      <c r="AZ151" s="72" t="str">
        <f t="shared" si="3"/>
        <v>Lives in (). Wants to (Buying) to (Moving within the city). Maybe here (). Time Priod (9 months +)</v>
      </c>
      <c r="BA151" s="18" t="s">
        <v>109</v>
      </c>
      <c r="BB151" s="18" t="s">
        <v>2814</v>
      </c>
      <c r="BC151" s="37"/>
      <c r="BD151" s="18" t="s">
        <v>142</v>
      </c>
      <c r="BE151" s="18"/>
      <c r="BF151" s="22" t="str">
        <f t="shared" si="1"/>
        <v>Goal (Buying). Home Type (Single Family Home). Monthly Budget (2000)(). Price (under 350k). Bedrooms (3). Bath (2). Pets ().  Parking (). Time Priod (9 months +).</v>
      </c>
      <c r="BG151" s="37"/>
      <c r="BH151" s="37"/>
      <c r="BI151" s="37"/>
      <c r="BJ151" s="37"/>
      <c r="BK151" s="37"/>
      <c r="BL151" s="37"/>
      <c r="BM151" s="37"/>
      <c r="BN151" s="37"/>
      <c r="BO151" s="37"/>
      <c r="BP151" s="37"/>
      <c r="BQ151" s="37"/>
      <c r="BR151" s="37"/>
      <c r="BS151" s="37"/>
      <c r="BT151" s="37"/>
    </row>
    <row r="152">
      <c r="A152" s="33">
        <v>42032.3508414699</v>
      </c>
      <c r="B152" s="18" t="s">
        <v>2815</v>
      </c>
      <c r="C152" s="18" t="s">
        <v>2816</v>
      </c>
      <c r="D152" s="18" t="s">
        <v>2817</v>
      </c>
      <c r="E152" s="37"/>
      <c r="F152" s="18" t="s">
        <v>74</v>
      </c>
      <c r="G152" s="18" t="s">
        <v>82</v>
      </c>
      <c r="H152" s="18" t="s">
        <v>53</v>
      </c>
      <c r="I152" s="18" t="s">
        <v>2818</v>
      </c>
      <c r="J152" s="18" t="s">
        <v>2819</v>
      </c>
      <c r="K152" s="85">
        <v>0.05</v>
      </c>
      <c r="L152" s="34">
        <v>2.0</v>
      </c>
      <c r="M152" s="34">
        <v>2.0</v>
      </c>
      <c r="N152" s="69" t="s">
        <v>592</v>
      </c>
      <c r="O152" s="18" t="s">
        <v>2820</v>
      </c>
      <c r="P152" s="18" t="s">
        <v>2821</v>
      </c>
      <c r="Q152" s="37"/>
      <c r="R152" s="37"/>
      <c r="S152" s="37"/>
      <c r="T152" s="37"/>
      <c r="U152" s="18" t="s">
        <v>2822</v>
      </c>
      <c r="V152" s="37"/>
      <c r="W152" s="37"/>
      <c r="X152" s="37"/>
      <c r="Y152" s="18" t="s">
        <v>2337</v>
      </c>
      <c r="Z152" s="37"/>
      <c r="AA152" s="34">
        <v>5.0</v>
      </c>
      <c r="AB152" s="34">
        <v>2.0</v>
      </c>
      <c r="AC152" s="34">
        <v>5.0</v>
      </c>
      <c r="AD152" s="34">
        <v>3.0</v>
      </c>
      <c r="AE152" s="37"/>
      <c r="AF152" s="18" t="s">
        <v>493</v>
      </c>
      <c r="AG152" s="37"/>
      <c r="AH152" s="18" t="s">
        <v>374</v>
      </c>
      <c r="AI152" s="37"/>
      <c r="AJ152" s="37"/>
      <c r="AK152" s="37"/>
      <c r="AL152" s="18" t="s">
        <v>61</v>
      </c>
      <c r="AM152" s="37"/>
      <c r="AN152" s="18" t="s">
        <v>2792</v>
      </c>
      <c r="AO152" s="37"/>
      <c r="AP152" s="18" t="s">
        <v>2823</v>
      </c>
      <c r="AQ152" s="18" t="s">
        <v>382</v>
      </c>
      <c r="AR152" s="37"/>
      <c r="AS152" s="18" t="s">
        <v>119</v>
      </c>
      <c r="AT152" s="18" t="s">
        <v>590</v>
      </c>
      <c r="AU152" s="37"/>
      <c r="AV152" s="37"/>
      <c r="AW152" s="37"/>
      <c r="AX152" s="37"/>
      <c r="AY152" s="37"/>
      <c r="AZ152" s="72" t="str">
        <f t="shared" si="3"/>
        <v>Lives in (River North). Wants to (Buying) to (Moving within the city). Maybe here (West Loop, Old Town, River North, Lincoln Park). Time Priod (3-6 months)</v>
      </c>
      <c r="BA152" s="18" t="s">
        <v>109</v>
      </c>
      <c r="BB152" s="18" t="s">
        <v>2824</v>
      </c>
      <c r="BC152" s="37"/>
      <c r="BD152" s="18" t="s">
        <v>142</v>
      </c>
      <c r="BE152" s="18"/>
      <c r="BF152" s="22" t="str">
        <f t="shared" si="1"/>
        <v>Goal (Buying). Home Type (Condominium/Apartment). Monthly Budget (2,200/month)(). Price (250,000-375,000). Bedrooms (2). Bath (2). Pets ().  Parking (). Time Priod (3-6 months).</v>
      </c>
      <c r="BG152" s="37"/>
      <c r="BH152" s="37"/>
      <c r="BI152" s="37"/>
      <c r="BJ152" s="37"/>
      <c r="BK152" s="37"/>
      <c r="BL152" s="37"/>
      <c r="BM152" s="37"/>
      <c r="BN152" s="37"/>
      <c r="BO152" s="37"/>
      <c r="BP152" s="37"/>
      <c r="BQ152" s="37"/>
      <c r="BR152" s="37"/>
      <c r="BS152" s="37"/>
      <c r="BT152" s="37"/>
    </row>
    <row r="153" hidden="1">
      <c r="A153" s="33">
        <v>42032.52780412037</v>
      </c>
      <c r="B153" s="18" t="s">
        <v>984</v>
      </c>
      <c r="C153" s="18" t="s">
        <v>2825</v>
      </c>
      <c r="D153" s="18" t="s">
        <v>2826</v>
      </c>
      <c r="E153" s="34">
        <v>5.089443845E9</v>
      </c>
      <c r="F153" s="18" t="s">
        <v>51</v>
      </c>
      <c r="G153" s="18" t="s">
        <v>58</v>
      </c>
      <c r="H153" s="18" t="s">
        <v>53</v>
      </c>
      <c r="I153" s="37"/>
      <c r="J153" s="37"/>
      <c r="K153" s="37"/>
      <c r="L153" s="34">
        <v>3.0</v>
      </c>
      <c r="M153" s="34">
        <v>1.5</v>
      </c>
      <c r="N153" s="110">
        <v>40.0</v>
      </c>
      <c r="O153" s="18" t="s">
        <v>2827</v>
      </c>
      <c r="P153" s="37"/>
      <c r="Q153" s="37"/>
      <c r="R153" s="37"/>
      <c r="S153" s="37"/>
      <c r="T153" s="37"/>
      <c r="U153" s="37"/>
      <c r="V153" s="37"/>
      <c r="W153" s="37"/>
      <c r="X153" s="37"/>
      <c r="Y153" s="18" t="s">
        <v>2828</v>
      </c>
      <c r="Z153" s="18" t="s">
        <v>108</v>
      </c>
      <c r="AA153" s="34">
        <v>4.0</v>
      </c>
      <c r="AB153" s="34">
        <v>4.0</v>
      </c>
      <c r="AC153" s="34">
        <v>4.0</v>
      </c>
      <c r="AD153" s="34">
        <v>4.0</v>
      </c>
      <c r="AE153" s="37"/>
      <c r="AF153" s="18" t="s">
        <v>157</v>
      </c>
      <c r="AG153" s="37"/>
      <c r="AH153" s="18" t="s">
        <v>374</v>
      </c>
      <c r="AI153" s="34">
        <v>3000.0</v>
      </c>
      <c r="AJ153" s="18" t="s">
        <v>61</v>
      </c>
      <c r="AK153" s="18" t="s">
        <v>527</v>
      </c>
      <c r="AL153" s="37"/>
      <c r="AM153" s="18" t="s">
        <v>61</v>
      </c>
      <c r="AN153" s="18" t="s">
        <v>431</v>
      </c>
      <c r="AO153" s="37"/>
      <c r="AP153" s="18" t="s">
        <v>2829</v>
      </c>
      <c r="AQ153" s="18" t="s">
        <v>433</v>
      </c>
      <c r="AR153" s="37"/>
      <c r="AS153" s="18" t="s">
        <v>119</v>
      </c>
      <c r="AT153" s="18" t="s">
        <v>100</v>
      </c>
      <c r="AU153" s="18" t="s">
        <v>121</v>
      </c>
      <c r="AV153" s="18" t="s">
        <v>2830</v>
      </c>
      <c r="AW153" s="18"/>
      <c r="AX153" s="18"/>
      <c r="AY153" s="37"/>
      <c r="AZ153" s="72" t="str">
        <f t="shared" si="3"/>
        <v>Lives in (Evanston). Wants to (Renting) to (Relocating from outside the area). Maybe here (). Time Priod (6-9 months)</v>
      </c>
      <c r="BA153" s="18" t="s">
        <v>69</v>
      </c>
      <c r="BB153" s="18" t="s">
        <v>2831</v>
      </c>
      <c r="BC153" s="18" t="s">
        <v>2535</v>
      </c>
      <c r="BD153" s="18" t="s">
        <v>386</v>
      </c>
      <c r="BE153" s="18"/>
      <c r="BF153" s="22" t="str">
        <f t="shared" si="1"/>
        <v>Goal (Renting). Home Type (Condominium/Apartment). Monthly Budget ()(3000). Price (). Bedrooms (3). Bath (1.5). Pets (No).  Parking (Not Important). Time Priod (6-9 months).</v>
      </c>
      <c r="BG153" s="18" t="s">
        <v>911</v>
      </c>
      <c r="BH153" s="18" t="s">
        <v>1432</v>
      </c>
      <c r="BI153" s="18" t="s">
        <v>129</v>
      </c>
      <c r="BJ153" s="37"/>
      <c r="BK153" s="37"/>
      <c r="BL153" s="37"/>
      <c r="BM153" s="37"/>
      <c r="BN153" s="37"/>
      <c r="BO153" s="37"/>
      <c r="BP153" s="37"/>
      <c r="BQ153" s="37"/>
      <c r="BR153" s="37"/>
      <c r="BS153" s="37"/>
      <c r="BT153" s="37"/>
    </row>
    <row r="154">
      <c r="A154" s="33">
        <v>42032.592832800925</v>
      </c>
      <c r="B154" s="18" t="s">
        <v>2832</v>
      </c>
      <c r="C154" s="18" t="s">
        <v>2833</v>
      </c>
      <c r="D154" s="18" t="s">
        <v>2834</v>
      </c>
      <c r="E154" s="34">
        <v>7.736978772E9</v>
      </c>
      <c r="F154" s="18" t="s">
        <v>490</v>
      </c>
      <c r="G154" s="18" t="s">
        <v>82</v>
      </c>
      <c r="H154" s="18" t="s">
        <v>77</v>
      </c>
      <c r="I154" s="18" t="s">
        <v>2835</v>
      </c>
      <c r="J154" s="18" t="s">
        <v>2836</v>
      </c>
      <c r="K154" s="18" t="s">
        <v>2837</v>
      </c>
      <c r="L154" s="18" t="s">
        <v>897</v>
      </c>
      <c r="M154" s="18" t="s">
        <v>898</v>
      </c>
      <c r="N154" s="110">
        <v>40.0</v>
      </c>
      <c r="O154" s="18" t="s">
        <v>563</v>
      </c>
      <c r="P154" s="18" t="s">
        <v>563</v>
      </c>
      <c r="Q154" s="18" t="s">
        <v>2838</v>
      </c>
      <c r="R154" s="37"/>
      <c r="S154" s="18" t="s">
        <v>652</v>
      </c>
      <c r="T154" s="18" t="s">
        <v>105</v>
      </c>
      <c r="U154" s="37"/>
      <c r="V154" s="37"/>
      <c r="W154" s="37"/>
      <c r="X154" s="37"/>
      <c r="Y154" s="18" t="s">
        <v>2839</v>
      </c>
      <c r="Z154" s="37"/>
      <c r="AA154" s="34">
        <v>3.0</v>
      </c>
      <c r="AB154" s="34">
        <v>4.0</v>
      </c>
      <c r="AC154" s="34">
        <v>5.0</v>
      </c>
      <c r="AD154" s="34">
        <v>4.0</v>
      </c>
      <c r="AE154" s="37"/>
      <c r="AF154" s="18" t="s">
        <v>980</v>
      </c>
      <c r="AG154" s="37"/>
      <c r="AH154" s="18" t="s">
        <v>374</v>
      </c>
      <c r="AI154" s="37"/>
      <c r="AJ154" s="37"/>
      <c r="AK154" s="37"/>
      <c r="AL154" s="18" t="s">
        <v>86</v>
      </c>
      <c r="AM154" s="37"/>
      <c r="AN154" s="18" t="s">
        <v>2792</v>
      </c>
      <c r="AO154" s="18" t="s">
        <v>2840</v>
      </c>
      <c r="AP154" s="18" t="s">
        <v>2841</v>
      </c>
      <c r="AQ154" s="18" t="s">
        <v>382</v>
      </c>
      <c r="AR154" s="37"/>
      <c r="AS154" s="18" t="s">
        <v>2218</v>
      </c>
      <c r="AT154" s="18" t="s">
        <v>55</v>
      </c>
      <c r="AU154" s="37"/>
      <c r="AV154" s="37"/>
      <c r="AW154" s="37"/>
      <c r="AX154" s="37"/>
      <c r="AY154" s="37"/>
      <c r="AZ154" s="72" t="str">
        <f t="shared" si="3"/>
        <v>Lives in (Bucktown). Wants to (Buying) to (Moving from the city to the suburbs). Maybe here (). Time Priod (3-6 months)</v>
      </c>
      <c r="BA154" s="18" t="s">
        <v>109</v>
      </c>
      <c r="BB154" s="18" t="s">
        <v>2842</v>
      </c>
      <c r="BC154" s="37"/>
      <c r="BD154" s="18" t="s">
        <v>142</v>
      </c>
      <c r="BE154" s="18"/>
      <c r="BF154" s="22" t="str">
        <f t="shared" si="1"/>
        <v>Goal (Buying). Home Type (Single Family Home). Monthly Budget (4-10k)(). Price (1.5mm - 3mm). Bedrooms (5+). Bath (3+). Pets ().  Parking (). Time Priod (3-6 months).</v>
      </c>
      <c r="BG154" s="37"/>
      <c r="BH154" s="37"/>
      <c r="BI154" s="37"/>
      <c r="BJ154" s="37"/>
      <c r="BK154" s="37"/>
      <c r="BL154" s="37"/>
      <c r="BM154" s="37"/>
      <c r="BN154" s="37"/>
      <c r="BO154" s="37"/>
      <c r="BP154" s="37"/>
      <c r="BQ154" s="37"/>
      <c r="BR154" s="37"/>
      <c r="BS154" s="37"/>
      <c r="BT154" s="37"/>
    </row>
    <row r="155">
      <c r="A155" s="33">
        <v>42032.83155689815</v>
      </c>
      <c r="B155" s="18" t="s">
        <v>2843</v>
      </c>
      <c r="C155" s="18" t="s">
        <v>2844</v>
      </c>
      <c r="D155" s="18" t="s">
        <v>2845</v>
      </c>
      <c r="E155" s="37"/>
      <c r="F155" s="18" t="s">
        <v>51</v>
      </c>
      <c r="G155" s="18" t="s">
        <v>82</v>
      </c>
      <c r="H155" s="18" t="s">
        <v>491</v>
      </c>
      <c r="I155" s="18" t="s">
        <v>2846</v>
      </c>
      <c r="J155" s="82">
        <v>1500.0</v>
      </c>
      <c r="K155" s="85">
        <v>0.1</v>
      </c>
      <c r="L155" s="34">
        <v>3.0</v>
      </c>
      <c r="M155" s="34">
        <v>2.0</v>
      </c>
      <c r="N155" s="110">
        <v>35.0</v>
      </c>
      <c r="O155" s="18" t="s">
        <v>2847</v>
      </c>
      <c r="P155" s="37"/>
      <c r="Q155" s="18" t="s">
        <v>2848</v>
      </c>
      <c r="R155" s="37"/>
      <c r="S155" s="18" t="s">
        <v>652</v>
      </c>
      <c r="T155" s="18" t="s">
        <v>105</v>
      </c>
      <c r="U155" s="37"/>
      <c r="V155" s="37"/>
      <c r="W155" s="37"/>
      <c r="X155" s="37"/>
      <c r="Y155" s="18" t="s">
        <v>2849</v>
      </c>
      <c r="Z155" s="37"/>
      <c r="AA155" s="34">
        <v>4.0</v>
      </c>
      <c r="AB155" s="34">
        <v>2.0</v>
      </c>
      <c r="AC155" s="34">
        <v>4.0</v>
      </c>
      <c r="AD155" s="34">
        <v>3.0</v>
      </c>
      <c r="AE155" s="37"/>
      <c r="AF155" s="18" t="s">
        <v>2850</v>
      </c>
      <c r="AG155" s="37"/>
      <c r="AH155" s="18" t="s">
        <v>374</v>
      </c>
      <c r="AI155" s="37"/>
      <c r="AJ155" s="37"/>
      <c r="AK155" s="37"/>
      <c r="AL155" s="18" t="s">
        <v>86</v>
      </c>
      <c r="AM155" s="37"/>
      <c r="AN155" s="18" t="s">
        <v>431</v>
      </c>
      <c r="AO155" s="37"/>
      <c r="AP155" s="18" t="s">
        <v>2851</v>
      </c>
      <c r="AQ155" s="18" t="s">
        <v>748</v>
      </c>
      <c r="AR155" s="37"/>
      <c r="AS155" s="18" t="s">
        <v>2664</v>
      </c>
      <c r="AT155" s="18" t="s">
        <v>55</v>
      </c>
      <c r="AU155" s="37"/>
      <c r="AV155" s="37"/>
      <c r="AW155" s="37"/>
      <c r="AX155" s="37"/>
      <c r="AY155" s="37"/>
      <c r="AZ155" s="72" t="str">
        <f t="shared" si="3"/>
        <v>Lives in (Burlington, VT). Wants to (Buying) to (Relocating from outside the area). Maybe here (). Time Priod (9 months +)</v>
      </c>
      <c r="BA155" s="18" t="s">
        <v>69</v>
      </c>
      <c r="BB155" s="18" t="s">
        <v>2852</v>
      </c>
      <c r="BC155" s="37"/>
      <c r="BD155" s="18" t="s">
        <v>142</v>
      </c>
      <c r="BE155" s="18"/>
      <c r="BF155" s="22" t="str">
        <f t="shared" si="1"/>
        <v>Goal (Buying). Home Type (Townhome). Monthly Budget (1500)(). Price ($275,000-$320,000). Bedrooms (3). Bath (2). Pets ().  Parking (). Time Priod (9 months +).</v>
      </c>
      <c r="BG155" s="37"/>
      <c r="BH155" s="37"/>
      <c r="BI155" s="37"/>
      <c r="BJ155" s="37"/>
      <c r="BK155" s="37"/>
      <c r="BL155" s="37"/>
      <c r="BM155" s="37"/>
      <c r="BN155" s="37"/>
      <c r="BO155" s="37"/>
      <c r="BP155" s="37"/>
      <c r="BQ155" s="37"/>
      <c r="BR155" s="37"/>
      <c r="BS155" s="37"/>
      <c r="BT155" s="37"/>
    </row>
    <row r="156">
      <c r="A156" s="63">
        <v>42033.57389090278</v>
      </c>
      <c r="B156" s="18" t="s">
        <v>2853</v>
      </c>
      <c r="C156" s="18" t="s">
        <v>2854</v>
      </c>
      <c r="D156" s="18" t="s">
        <v>2855</v>
      </c>
      <c r="E156" s="34">
        <v>6.306492852E9</v>
      </c>
      <c r="F156" s="18" t="s">
        <v>490</v>
      </c>
      <c r="G156" s="18" t="s">
        <v>82</v>
      </c>
      <c r="H156" s="18" t="s">
        <v>77</v>
      </c>
      <c r="I156" s="18" t="s">
        <v>2856</v>
      </c>
      <c r="J156" s="125">
        <v>2600.0</v>
      </c>
      <c r="K156" s="85">
        <v>0.1</v>
      </c>
      <c r="L156" s="34">
        <v>3.0</v>
      </c>
      <c r="M156" s="34">
        <v>2.0</v>
      </c>
      <c r="N156" s="110">
        <v>25.0</v>
      </c>
      <c r="O156" s="18" t="s">
        <v>2857</v>
      </c>
      <c r="P156" s="18"/>
      <c r="Q156" s="18"/>
      <c r="R156" s="18"/>
      <c r="S156" s="18" t="s">
        <v>87</v>
      </c>
      <c r="T156" s="18" t="s">
        <v>88</v>
      </c>
      <c r="U156" s="18" t="s">
        <v>2858</v>
      </c>
      <c r="V156" s="18"/>
      <c r="W156" s="18"/>
      <c r="X156" s="18"/>
      <c r="Y156" s="18" t="s">
        <v>2859</v>
      </c>
      <c r="Z156" s="18" t="s">
        <v>91</v>
      </c>
      <c r="AA156" s="34">
        <v>2.0</v>
      </c>
      <c r="AB156" s="34">
        <v>4.0</v>
      </c>
      <c r="AC156" s="34">
        <v>5.0</v>
      </c>
      <c r="AD156" s="34">
        <v>5.0</v>
      </c>
      <c r="AE156" s="18"/>
      <c r="AF156" s="18" t="s">
        <v>2860</v>
      </c>
      <c r="AG156" s="18"/>
      <c r="AH156" s="18" t="s">
        <v>374</v>
      </c>
      <c r="AI156" s="18"/>
      <c r="AJ156" s="18"/>
      <c r="AK156" s="18"/>
      <c r="AL156" s="18" t="s">
        <v>86</v>
      </c>
      <c r="AM156" s="18"/>
      <c r="AN156" s="18" t="s">
        <v>431</v>
      </c>
      <c r="AO156" s="18"/>
      <c r="AP156" s="18" t="s">
        <v>2861</v>
      </c>
      <c r="AQ156" s="18" t="s">
        <v>382</v>
      </c>
      <c r="AR156" s="18"/>
      <c r="AS156" s="18" t="s">
        <v>523</v>
      </c>
      <c r="AT156" s="18" t="s">
        <v>397</v>
      </c>
      <c r="AU156" s="18"/>
      <c r="AV156" s="18"/>
      <c r="AW156" s="18"/>
      <c r="AX156" s="18"/>
      <c r="AY156" s="18"/>
      <c r="AZ156" s="72" t="str">
        <f t="shared" si="3"/>
        <v>Lives in (Nice, safe ). Wants to (Buying) to (Moving from the city to the suburbs). Maybe here (Naperville, Lisle , Aurora , Plainfield ). Time Priod (3-6 months)</v>
      </c>
      <c r="BA156" s="18" t="s">
        <v>94</v>
      </c>
      <c r="BB156" s="18" t="s">
        <v>2862</v>
      </c>
      <c r="BC156" s="18"/>
      <c r="BD156" s="18" t="s">
        <v>1372</v>
      </c>
      <c r="BE156" s="18"/>
      <c r="BF156" s="22" t="str">
        <f t="shared" si="1"/>
        <v>Goal (Buying). Home Type (Single Family Home). Monthly Budget (2600)(). Price (350,000-375,000). Bedrooms (3). Bath (2). Pets ().  Parking (). Time Priod (3-6 months).</v>
      </c>
      <c r="BG156" s="18"/>
      <c r="BH156" s="18"/>
      <c r="BI156" s="18"/>
      <c r="BJ156" s="18"/>
      <c r="BK156" s="18"/>
      <c r="BL156" s="18"/>
      <c r="BM156" s="18"/>
      <c r="BN156" s="18"/>
      <c r="BO156" s="18"/>
      <c r="BP156" s="18"/>
      <c r="BQ156" s="18"/>
      <c r="BR156" s="18"/>
      <c r="BS156" s="18"/>
      <c r="BT156" s="18"/>
    </row>
    <row r="157" hidden="1">
      <c r="A157" s="33">
        <v>42033.616760902776</v>
      </c>
      <c r="B157" s="18" t="s">
        <v>2863</v>
      </c>
      <c r="C157" s="18" t="s">
        <v>2864</v>
      </c>
      <c r="D157" s="18" t="s">
        <v>2865</v>
      </c>
      <c r="E157" s="37"/>
      <c r="F157" s="18" t="s">
        <v>51</v>
      </c>
      <c r="G157" s="18" t="s">
        <v>58</v>
      </c>
      <c r="H157" s="18" t="s">
        <v>53</v>
      </c>
      <c r="I157" s="37"/>
      <c r="J157" s="37"/>
      <c r="K157" s="37"/>
      <c r="L157" s="34">
        <v>1.0</v>
      </c>
      <c r="M157" s="34">
        <v>1.0</v>
      </c>
      <c r="N157" s="110">
        <v>20.0</v>
      </c>
      <c r="O157" s="18" t="s">
        <v>2866</v>
      </c>
      <c r="P157" s="18" t="s">
        <v>2867</v>
      </c>
      <c r="Q157" s="37"/>
      <c r="R157" s="37"/>
      <c r="S157" s="37"/>
      <c r="T157" s="37"/>
      <c r="U157" s="37"/>
      <c r="V157" s="37"/>
      <c r="W157" s="37"/>
      <c r="X157" s="37"/>
      <c r="Y157" s="18" t="s">
        <v>2868</v>
      </c>
      <c r="Z157" s="18" t="s">
        <v>138</v>
      </c>
      <c r="AA157" s="34">
        <v>2.0</v>
      </c>
      <c r="AB157" s="34">
        <v>3.0</v>
      </c>
      <c r="AC157" s="34">
        <v>4.0</v>
      </c>
      <c r="AD157" s="34">
        <v>2.0</v>
      </c>
      <c r="AE157" s="37"/>
      <c r="AF157" s="37"/>
      <c r="AG157" s="37"/>
      <c r="AH157" s="18" t="s">
        <v>374</v>
      </c>
      <c r="AI157" s="34">
        <v>1200.0</v>
      </c>
      <c r="AJ157" s="18" t="s">
        <v>61</v>
      </c>
      <c r="AK157" s="18" t="s">
        <v>527</v>
      </c>
      <c r="AL157" s="37"/>
      <c r="AM157" s="18" t="s">
        <v>61</v>
      </c>
      <c r="AN157" s="18" t="s">
        <v>431</v>
      </c>
      <c r="AO157" s="37"/>
      <c r="AP157" s="37"/>
      <c r="AQ157" s="18" t="s">
        <v>531</v>
      </c>
      <c r="AR157" s="37"/>
      <c r="AS157" s="18" t="s">
        <v>2126</v>
      </c>
      <c r="AT157" s="18" t="s">
        <v>397</v>
      </c>
      <c r="AU157" s="18" t="s">
        <v>149</v>
      </c>
      <c r="AV157" s="37"/>
      <c r="AW157" s="37"/>
      <c r="AX157" s="37"/>
      <c r="AY157" s="37"/>
      <c r="AZ157" s="72" t="str">
        <f t="shared" si="3"/>
        <v>Lives in (). Wants to (Renting) to (Relocating from outside the area). Maybe here (). Time Priod (Immediate (0-3 months))</v>
      </c>
      <c r="BA157" s="18" t="s">
        <v>109</v>
      </c>
      <c r="BB157" s="18" t="s">
        <v>2869</v>
      </c>
      <c r="BC157" s="18" t="s">
        <v>1364</v>
      </c>
      <c r="BD157" s="18" t="s">
        <v>692</v>
      </c>
      <c r="BE157" s="36"/>
      <c r="BF157" s="123" t="str">
        <f t="shared" si="1"/>
        <v>Goal (Renting). Home Type (Condominium/Apartment). Monthly Budget ()(1200). Price (). Bedrooms (1). Bath (1). Pets (No).  Parking (Garage). Time Priod (Immediate (0-3 months)).</v>
      </c>
      <c r="BG157" s="37"/>
      <c r="BH157" s="37"/>
      <c r="BI157" s="37"/>
      <c r="BJ157" s="37"/>
      <c r="BK157" s="37"/>
      <c r="BL157" s="37"/>
      <c r="BM157" s="37"/>
      <c r="BN157" s="37"/>
      <c r="BO157" s="37"/>
      <c r="BP157" s="37"/>
      <c r="BQ157" s="37"/>
      <c r="BR157" s="37"/>
      <c r="BS157" s="37"/>
      <c r="BT157" s="37"/>
    </row>
    <row r="158">
      <c r="A158" s="33">
        <v>42034.65732189815</v>
      </c>
      <c r="B158" s="18" t="s">
        <v>2870</v>
      </c>
      <c r="C158" s="18" t="s">
        <v>2871</v>
      </c>
      <c r="D158" s="18" t="s">
        <v>2872</v>
      </c>
      <c r="E158" s="34">
        <v>3.03525645E9</v>
      </c>
      <c r="F158" s="18" t="s">
        <v>434</v>
      </c>
      <c r="G158" s="18" t="s">
        <v>82</v>
      </c>
      <c r="H158" s="18" t="s">
        <v>77</v>
      </c>
      <c r="I158" s="18" t="s">
        <v>2873</v>
      </c>
      <c r="J158" s="18" t="s">
        <v>2874</v>
      </c>
      <c r="K158" s="85">
        <v>0.2</v>
      </c>
      <c r="L158" s="34">
        <v>3.0</v>
      </c>
      <c r="M158" s="34">
        <v>2.0</v>
      </c>
      <c r="N158" s="69" t="s">
        <v>1642</v>
      </c>
      <c r="O158" s="18" t="s">
        <v>1719</v>
      </c>
      <c r="P158" s="18" t="s">
        <v>2875</v>
      </c>
      <c r="Q158" s="18"/>
      <c r="R158" s="18"/>
      <c r="S158" s="18" t="s">
        <v>652</v>
      </c>
      <c r="T158" s="18" t="s">
        <v>105</v>
      </c>
      <c r="U158" s="18" t="s">
        <v>2876</v>
      </c>
      <c r="V158" s="18"/>
      <c r="W158" s="18"/>
      <c r="X158" s="18"/>
      <c r="Y158" s="18" t="s">
        <v>2859</v>
      </c>
      <c r="Z158" s="18" t="s">
        <v>108</v>
      </c>
      <c r="AA158" s="34">
        <v>4.0</v>
      </c>
      <c r="AB158" s="34">
        <v>3.0</v>
      </c>
      <c r="AC158" s="34">
        <v>4.0</v>
      </c>
      <c r="AD158" s="34">
        <v>4.0</v>
      </c>
      <c r="AE158" s="18"/>
      <c r="AF158" s="18" t="s">
        <v>1486</v>
      </c>
      <c r="AG158" s="18"/>
      <c r="AH158" s="18" t="s">
        <v>374</v>
      </c>
      <c r="AI158" s="18"/>
      <c r="AJ158" s="18"/>
      <c r="AK158" s="18"/>
      <c r="AL158" s="18" t="s">
        <v>86</v>
      </c>
      <c r="AM158" s="18"/>
      <c r="AN158" s="18" t="s">
        <v>2877</v>
      </c>
      <c r="AO158" s="18"/>
      <c r="AP158" s="18" t="s">
        <v>2878</v>
      </c>
      <c r="AQ158" s="18" t="s">
        <v>382</v>
      </c>
      <c r="AR158" s="18"/>
      <c r="AS158" s="18" t="s">
        <v>765</v>
      </c>
      <c r="AT158" s="18" t="s">
        <v>100</v>
      </c>
      <c r="AU158" s="18"/>
      <c r="AV158" s="18"/>
      <c r="AW158" s="18"/>
      <c r="AX158" s="18"/>
      <c r="AY158" s="18"/>
      <c r="AZ158" s="72" t="str">
        <f t="shared" si="3"/>
        <v>Lives in (Forest Park, IL). Wants to (Buying) to (Moving from suburb to suburb). Maybe here (Oak Park, River Forest). Time Priod (3-6 months)</v>
      </c>
      <c r="BA158" s="18" t="s">
        <v>94</v>
      </c>
      <c r="BB158" s="18" t="s">
        <v>2879</v>
      </c>
      <c r="BC158" s="18"/>
      <c r="BD158" s="18" t="s">
        <v>386</v>
      </c>
      <c r="BE158" s="18"/>
      <c r="BF158" s="22" t="str">
        <f t="shared" si="1"/>
        <v>Goal (Buying). Home Type (Single Family Home). Monthly Budget ($2500/month)(). Price ($300,000-$400,000). Bedrooms (3). Bath (2). Pets ().  Parking (). Time Priod (3-6 months).</v>
      </c>
      <c r="BG158" s="18"/>
      <c r="BH158" s="18"/>
      <c r="BI158" s="18"/>
      <c r="BJ158" s="18"/>
      <c r="BK158" s="18"/>
      <c r="BL158" s="18"/>
      <c r="BM158" s="18"/>
      <c r="BN158" s="18"/>
      <c r="BO158" s="18"/>
      <c r="BP158" s="18"/>
      <c r="BQ158" s="18"/>
      <c r="BR158" s="18"/>
      <c r="BS158" s="18"/>
      <c r="BT158" s="18"/>
    </row>
    <row r="159" hidden="1">
      <c r="A159" s="33">
        <v>42036.49714261574</v>
      </c>
      <c r="B159" s="18" t="s">
        <v>144</v>
      </c>
      <c r="C159" s="18" t="s">
        <v>2880</v>
      </c>
      <c r="D159" s="18" t="s">
        <v>2881</v>
      </c>
      <c r="E159" s="18"/>
      <c r="F159" s="18" t="s">
        <v>51</v>
      </c>
      <c r="G159" s="18" t="s">
        <v>58</v>
      </c>
      <c r="H159" s="18" t="s">
        <v>53</v>
      </c>
      <c r="I159" s="18"/>
      <c r="J159" s="18"/>
      <c r="K159" s="18"/>
      <c r="L159" s="34">
        <v>2.0</v>
      </c>
      <c r="M159" s="34">
        <v>1.0</v>
      </c>
      <c r="N159" s="110">
        <v>100.0</v>
      </c>
      <c r="O159" s="18" t="s">
        <v>2209</v>
      </c>
      <c r="P159" s="18"/>
      <c r="Q159" s="18"/>
      <c r="R159" s="18"/>
      <c r="S159" s="18"/>
      <c r="T159" s="18"/>
      <c r="U159" s="18" t="s">
        <v>2882</v>
      </c>
      <c r="V159" s="18"/>
      <c r="W159" s="18"/>
      <c r="X159" s="18"/>
      <c r="Y159" s="18" t="s">
        <v>2883</v>
      </c>
      <c r="Z159" s="18" t="s">
        <v>370</v>
      </c>
      <c r="AA159" s="34">
        <v>4.0</v>
      </c>
      <c r="AB159" s="34">
        <v>1.0</v>
      </c>
      <c r="AC159" s="34">
        <v>4.0</v>
      </c>
      <c r="AD159" s="34">
        <v>4.0</v>
      </c>
      <c r="AE159" s="18"/>
      <c r="AF159" s="18" t="s">
        <v>2884</v>
      </c>
      <c r="AG159" s="18"/>
      <c r="AH159" s="18" t="s">
        <v>374</v>
      </c>
      <c r="AI159" s="82">
        <v>1300.0</v>
      </c>
      <c r="AJ159" s="18" t="s">
        <v>61</v>
      </c>
      <c r="AK159" s="18" t="s">
        <v>527</v>
      </c>
      <c r="AL159" s="18"/>
      <c r="AM159" s="18" t="s">
        <v>61</v>
      </c>
      <c r="AN159" s="18" t="s">
        <v>431</v>
      </c>
      <c r="AO159" s="18"/>
      <c r="AP159" s="18"/>
      <c r="AQ159" s="18" t="s">
        <v>531</v>
      </c>
      <c r="AR159" s="18"/>
      <c r="AS159" s="18" t="s">
        <v>994</v>
      </c>
      <c r="AT159" s="18" t="s">
        <v>590</v>
      </c>
      <c r="AU159" s="18" t="s">
        <v>484</v>
      </c>
      <c r="AV159" s="18"/>
      <c r="AW159" s="18"/>
      <c r="AX159" s="18"/>
      <c r="AY159" s="18"/>
      <c r="AZ159" s="72" t="str">
        <f t="shared" si="3"/>
        <v>Lives in (raleigh, NC). Wants to (Renting) to (Relocating from outside the area). Maybe here (buena park, streeterville, uptown, clarendon park). Time Priod (Immediate (0-3 months))</v>
      </c>
      <c r="BA159" s="18" t="s">
        <v>94</v>
      </c>
      <c r="BB159" s="18" t="s">
        <v>2885</v>
      </c>
      <c r="BC159" s="18" t="s">
        <v>2886</v>
      </c>
      <c r="BD159" s="18" t="s">
        <v>1372</v>
      </c>
      <c r="BE159" s="18" t="s">
        <v>86</v>
      </c>
      <c r="BF159" s="22" t="str">
        <f t="shared" si="1"/>
        <v>Goal (Renting). Home Type (Condominium/Apartment). Monthly Budget ()(1300). Price (). Bedrooms (2). Bath (1). Pets (No).  Parking (Parking Spot). Time Priod (Immediate (0-3 months)).</v>
      </c>
      <c r="BG159" s="18" t="s">
        <v>451</v>
      </c>
      <c r="BH159" s="18" t="s">
        <v>2887</v>
      </c>
      <c r="BI159" s="18" t="s">
        <v>2888</v>
      </c>
      <c r="BJ159" s="18"/>
      <c r="BK159" s="18"/>
      <c r="BL159" s="18"/>
      <c r="BM159" s="18"/>
      <c r="BN159" s="18"/>
      <c r="BO159" s="18"/>
      <c r="BP159" s="18"/>
      <c r="BQ159" s="18"/>
      <c r="BR159" s="18"/>
      <c r="BS159" s="18"/>
      <c r="BT159" s="18"/>
    </row>
    <row r="160" hidden="1">
      <c r="A160" s="33">
        <v>42036.80205430555</v>
      </c>
      <c r="B160" s="18" t="s">
        <v>2889</v>
      </c>
      <c r="C160" s="18" t="s">
        <v>2890</v>
      </c>
      <c r="D160" s="18" t="s">
        <v>2891</v>
      </c>
      <c r="E160" s="34">
        <v>9.173457971E9</v>
      </c>
      <c r="F160" s="18" t="s">
        <v>51</v>
      </c>
      <c r="G160" s="18" t="s">
        <v>58</v>
      </c>
      <c r="H160" s="18" t="s">
        <v>53</v>
      </c>
      <c r="I160" s="18"/>
      <c r="J160" s="18"/>
      <c r="K160" s="18"/>
      <c r="L160" s="34">
        <v>1.0</v>
      </c>
      <c r="M160" s="34">
        <v>1.0</v>
      </c>
      <c r="N160" s="69" t="s">
        <v>2892</v>
      </c>
      <c r="O160" s="18" t="s">
        <v>2893</v>
      </c>
      <c r="P160" s="18"/>
      <c r="Q160" s="18"/>
      <c r="R160" s="18"/>
      <c r="S160" s="18"/>
      <c r="T160" s="18"/>
      <c r="U160" s="18" t="s">
        <v>2894</v>
      </c>
      <c r="V160" s="18"/>
      <c r="W160" s="18"/>
      <c r="X160" s="18"/>
      <c r="Y160" s="18"/>
      <c r="Z160" s="18"/>
      <c r="AA160" s="18"/>
      <c r="AB160" s="18"/>
      <c r="AC160" s="18"/>
      <c r="AD160" s="18"/>
      <c r="AE160" s="18"/>
      <c r="AF160" s="18"/>
      <c r="AG160" s="18"/>
      <c r="AH160" s="18" t="s">
        <v>171</v>
      </c>
      <c r="AI160" s="18" t="s">
        <v>2895</v>
      </c>
      <c r="AJ160" s="18" t="s">
        <v>86</v>
      </c>
      <c r="AK160" s="18" t="s">
        <v>1090</v>
      </c>
      <c r="AL160" s="18"/>
      <c r="AM160" s="18" t="s">
        <v>61</v>
      </c>
      <c r="AN160" s="18" t="s">
        <v>431</v>
      </c>
      <c r="AO160" s="18"/>
      <c r="AP160" s="18"/>
      <c r="AQ160" s="18" t="s">
        <v>531</v>
      </c>
      <c r="AR160" s="18"/>
      <c r="AS160" s="18" t="s">
        <v>119</v>
      </c>
      <c r="AT160" s="18" t="s">
        <v>100</v>
      </c>
      <c r="AU160" s="18" t="s">
        <v>121</v>
      </c>
      <c r="AV160" s="18"/>
      <c r="AW160" s="18"/>
      <c r="AX160" s="18"/>
      <c r="AY160" s="18"/>
      <c r="AZ160" s="72" t="str">
        <f t="shared" si="3"/>
        <v>Lives in (). Wants to (Renting) to (Relocating from outside the area). Maybe here (Near North Side). Time Priod (Immediate (0-3 months))</v>
      </c>
      <c r="BA160" s="18" t="s">
        <v>94</v>
      </c>
      <c r="BB160" s="18" t="s">
        <v>2896</v>
      </c>
      <c r="BC160" s="18" t="s">
        <v>2897</v>
      </c>
      <c r="BD160" s="18" t="s">
        <v>142</v>
      </c>
      <c r="BE160" s="18"/>
      <c r="BF160" s="22" t="str">
        <f t="shared" si="1"/>
        <v>Goal (Renting). Home Type (Condominium/Apartment). Monthly Budget ()($750-$1150). Price (). Bedrooms (1). Bath (1). Pets (Yes).  Parking (Not Important). Time Priod (Immediate (0-3 months)).</v>
      </c>
      <c r="BG160" s="18" t="s">
        <v>129</v>
      </c>
      <c r="BH160" s="18" t="s">
        <v>2898</v>
      </c>
      <c r="BI160" s="18" t="s">
        <v>495</v>
      </c>
      <c r="BJ160" s="18"/>
      <c r="BK160" s="18"/>
      <c r="BL160" s="18"/>
      <c r="BM160" s="18"/>
      <c r="BN160" s="18"/>
      <c r="BO160" s="18"/>
      <c r="BP160" s="18"/>
      <c r="BQ160" s="18"/>
      <c r="BR160" s="18"/>
      <c r="BS160" s="18"/>
      <c r="BT160" s="18"/>
    </row>
    <row r="161" hidden="1">
      <c r="A161" s="33">
        <v>42036.890448969905</v>
      </c>
      <c r="B161" s="18" t="s">
        <v>2899</v>
      </c>
      <c r="C161" s="18" t="s">
        <v>2900</v>
      </c>
      <c r="D161" s="18" t="s">
        <v>2901</v>
      </c>
      <c r="E161" s="34">
        <v>9.205628485E9</v>
      </c>
      <c r="F161" s="18" t="s">
        <v>490</v>
      </c>
      <c r="G161" s="18" t="s">
        <v>58</v>
      </c>
      <c r="H161" s="18" t="s">
        <v>77</v>
      </c>
      <c r="I161" s="37"/>
      <c r="J161" s="37"/>
      <c r="K161" s="37"/>
      <c r="L161" s="34">
        <v>2.0</v>
      </c>
      <c r="M161" s="34">
        <v>1.5</v>
      </c>
      <c r="N161" s="110">
        <v>45.0</v>
      </c>
      <c r="O161" s="18" t="s">
        <v>2902</v>
      </c>
      <c r="P161" s="18" t="s">
        <v>2903</v>
      </c>
      <c r="Q161" s="37"/>
      <c r="R161" s="37"/>
      <c r="S161" s="37"/>
      <c r="T161" s="37"/>
      <c r="U161" s="18" t="s">
        <v>157</v>
      </c>
      <c r="V161" s="37"/>
      <c r="W161" s="37"/>
      <c r="X161" s="37"/>
      <c r="Y161" s="18" t="s">
        <v>2904</v>
      </c>
      <c r="Z161" s="18" t="s">
        <v>370</v>
      </c>
      <c r="AA161" s="34">
        <v>3.0</v>
      </c>
      <c r="AB161" s="34">
        <v>3.0</v>
      </c>
      <c r="AC161" s="34">
        <v>5.0</v>
      </c>
      <c r="AD161" s="34">
        <v>3.0</v>
      </c>
      <c r="AE161" s="37"/>
      <c r="AF161" s="18" t="s">
        <v>128</v>
      </c>
      <c r="AG161" s="37"/>
      <c r="AH161" s="18" t="s">
        <v>374</v>
      </c>
      <c r="AI161" s="34">
        <v>2000.0</v>
      </c>
      <c r="AJ161" s="18" t="s">
        <v>86</v>
      </c>
      <c r="AK161" s="18" t="s">
        <v>378</v>
      </c>
      <c r="AL161" s="37"/>
      <c r="AM161" s="18" t="s">
        <v>61</v>
      </c>
      <c r="AN161" s="18" t="s">
        <v>2905</v>
      </c>
      <c r="AO161" s="37"/>
      <c r="AP161" s="18" t="s">
        <v>2906</v>
      </c>
      <c r="AQ161" s="18" t="s">
        <v>531</v>
      </c>
      <c r="AR161" s="37"/>
      <c r="AS161" s="18" t="s">
        <v>994</v>
      </c>
      <c r="AT161" s="18" t="s">
        <v>55</v>
      </c>
      <c r="AU161" s="18" t="s">
        <v>532</v>
      </c>
      <c r="AV161" s="37"/>
      <c r="AW161" s="37"/>
      <c r="AX161" s="37"/>
      <c r="AY161" s="37"/>
      <c r="AZ161" s="72" t="str">
        <f t="shared" si="3"/>
        <v>Lives in (Lakeview). Wants to (Renting) to (Moving from the city to the suburbs). Maybe here (Evanston). Time Priod (Immediate (0-3 months))</v>
      </c>
      <c r="BA161" s="18" t="s">
        <v>109</v>
      </c>
      <c r="BB161" s="18" t="s">
        <v>2907</v>
      </c>
      <c r="BC161" s="18" t="s">
        <v>2908</v>
      </c>
      <c r="BD161" s="18" t="s">
        <v>1372</v>
      </c>
      <c r="BE161" s="18" t="s">
        <v>2909</v>
      </c>
      <c r="BF161" s="22" t="str">
        <f t="shared" si="1"/>
        <v>Goal (Renting). Home Type (Single Family Home). Monthly Budget ()(2000). Price (). Bedrooms (2). Bath (1.5). Pets (Yes).  Parking (Garage, Parking Spot, Street Parking). Time Priod (Immediate (0-3 months)).</v>
      </c>
      <c r="BG161" s="18" t="s">
        <v>157</v>
      </c>
      <c r="BH161" s="18" t="s">
        <v>2910</v>
      </c>
      <c r="BI161" s="18" t="s">
        <v>1063</v>
      </c>
      <c r="BJ161" s="37"/>
      <c r="BK161" s="37"/>
      <c r="BL161" s="37"/>
      <c r="BM161" s="37"/>
      <c r="BN161" s="37"/>
      <c r="BO161" s="37"/>
      <c r="BP161" s="37"/>
      <c r="BQ161" s="37"/>
      <c r="BR161" s="37"/>
      <c r="BS161" s="37"/>
      <c r="BT161" s="37"/>
    </row>
    <row r="162" hidden="1">
      <c r="A162" s="33">
        <v>42037.4218555787</v>
      </c>
      <c r="B162" s="18" t="s">
        <v>2911</v>
      </c>
      <c r="C162" s="18" t="s">
        <v>2912</v>
      </c>
      <c r="D162" s="18" t="s">
        <v>2913</v>
      </c>
      <c r="E162" s="18" t="s">
        <v>2914</v>
      </c>
      <c r="F162" s="18" t="s">
        <v>51</v>
      </c>
      <c r="G162" s="18" t="s">
        <v>58</v>
      </c>
      <c r="H162" s="18" t="s">
        <v>53</v>
      </c>
      <c r="I162" s="37"/>
      <c r="J162" s="37"/>
      <c r="K162" s="37"/>
      <c r="L162" s="34">
        <v>1.0</v>
      </c>
      <c r="M162" s="34">
        <v>1.0</v>
      </c>
      <c r="N162" s="69" t="s">
        <v>2915</v>
      </c>
      <c r="O162" s="18" t="s">
        <v>1513</v>
      </c>
      <c r="P162" s="37"/>
      <c r="Q162" s="37"/>
      <c r="R162" s="37"/>
      <c r="S162" s="37"/>
      <c r="T162" s="37"/>
      <c r="U162" s="18" t="s">
        <v>2916</v>
      </c>
      <c r="V162" s="37"/>
      <c r="W162" s="37"/>
      <c r="X162" s="37"/>
      <c r="Y162" s="18" t="s">
        <v>2917</v>
      </c>
      <c r="Z162" s="18" t="s">
        <v>108</v>
      </c>
      <c r="AA162" s="34">
        <v>5.0</v>
      </c>
      <c r="AB162" s="34">
        <v>3.0</v>
      </c>
      <c r="AC162" s="34">
        <v>3.0</v>
      </c>
      <c r="AD162" s="34">
        <v>5.0</v>
      </c>
      <c r="AE162" s="37"/>
      <c r="AF162" s="18" t="s">
        <v>2918</v>
      </c>
      <c r="AG162" s="37"/>
      <c r="AH162" s="18" t="s">
        <v>374</v>
      </c>
      <c r="AI162" s="34">
        <v>1000.0</v>
      </c>
      <c r="AJ162" s="18" t="s">
        <v>61</v>
      </c>
      <c r="AK162" s="18" t="s">
        <v>527</v>
      </c>
      <c r="AL162" s="37"/>
      <c r="AM162" s="18" t="s">
        <v>61</v>
      </c>
      <c r="AN162" s="18" t="s">
        <v>431</v>
      </c>
      <c r="AO162" s="37"/>
      <c r="AP162" s="18" t="s">
        <v>2919</v>
      </c>
      <c r="AQ162" s="18" t="s">
        <v>531</v>
      </c>
      <c r="AR162" s="37"/>
      <c r="AS162" s="18" t="s">
        <v>119</v>
      </c>
      <c r="AT162" s="18" t="s">
        <v>55</v>
      </c>
      <c r="AU162" s="18" t="s">
        <v>60</v>
      </c>
      <c r="AV162" s="37"/>
      <c r="AW162" s="37"/>
      <c r="AX162" s="37"/>
      <c r="AY162" s="37"/>
      <c r="AZ162" s="72" t="str">
        <f t="shared" si="3"/>
        <v>Lives in (Mesa, AZ). Wants to (Renting) to (Relocating from outside the area). Maybe here (Hyde Park, Rogers Park). Time Priod (Immediate (0-3 months))</v>
      </c>
      <c r="BA162" s="18" t="s">
        <v>109</v>
      </c>
      <c r="BB162" s="18" t="s">
        <v>2920</v>
      </c>
      <c r="BC162" s="37"/>
      <c r="BD162" s="18" t="s">
        <v>692</v>
      </c>
      <c r="BE162" s="36"/>
      <c r="BF162" s="123" t="str">
        <f t="shared" si="1"/>
        <v>Goal (Renting). Home Type (Condominium/Apartment). Monthly Budget ()(1000). Price (). Bedrooms (1). Bath (1). Pets (No).  Parking (Parking Spot, Street Parking). Time Priod (Immediate (0-3 months)).</v>
      </c>
      <c r="BG162" s="37"/>
      <c r="BH162" s="37"/>
      <c r="BI162" s="37"/>
      <c r="BJ162" s="37"/>
      <c r="BK162" s="37"/>
      <c r="BL162" s="37"/>
      <c r="BM162" s="37"/>
      <c r="BN162" s="37"/>
      <c r="BO162" s="37"/>
      <c r="BP162" s="37"/>
      <c r="BQ162" s="37"/>
      <c r="BR162" s="37"/>
      <c r="BS162" s="37"/>
      <c r="BT162" s="37"/>
    </row>
    <row r="163">
      <c r="A163" s="33">
        <v>42037.53357912037</v>
      </c>
      <c r="B163" s="18" t="s">
        <v>720</v>
      </c>
      <c r="C163" s="18" t="s">
        <v>2921</v>
      </c>
      <c r="D163" s="18" t="s">
        <v>2922</v>
      </c>
      <c r="E163" s="18" t="s">
        <v>2923</v>
      </c>
      <c r="F163" s="18" t="s">
        <v>51</v>
      </c>
      <c r="G163" s="18" t="s">
        <v>82</v>
      </c>
      <c r="H163" s="18" t="s">
        <v>77</v>
      </c>
      <c r="I163" s="18" t="s">
        <v>2924</v>
      </c>
      <c r="J163" s="18" t="s">
        <v>2925</v>
      </c>
      <c r="K163" s="18" t="s">
        <v>2926</v>
      </c>
      <c r="L163" s="34">
        <v>4.0</v>
      </c>
      <c r="M163" s="34">
        <v>2.5</v>
      </c>
      <c r="N163" s="69" t="s">
        <v>815</v>
      </c>
      <c r="O163" s="18" t="s">
        <v>2927</v>
      </c>
      <c r="P163" s="37"/>
      <c r="Q163" s="37"/>
      <c r="R163" s="37"/>
      <c r="S163" s="18" t="s">
        <v>87</v>
      </c>
      <c r="T163" s="18" t="s">
        <v>105</v>
      </c>
      <c r="U163" s="18" t="s">
        <v>495</v>
      </c>
      <c r="V163" s="37"/>
      <c r="W163" s="37"/>
      <c r="X163" s="37"/>
      <c r="Y163" s="18" t="s">
        <v>655</v>
      </c>
      <c r="Z163" s="18" t="s">
        <v>2928</v>
      </c>
      <c r="AA163" s="34">
        <v>3.0</v>
      </c>
      <c r="AB163" s="34">
        <v>3.0</v>
      </c>
      <c r="AC163" s="34">
        <v>4.0</v>
      </c>
      <c r="AD163" s="34">
        <v>3.0</v>
      </c>
      <c r="AE163" s="37"/>
      <c r="AF163" s="18" t="s">
        <v>2929</v>
      </c>
      <c r="AG163" s="37"/>
      <c r="AH163" s="18" t="s">
        <v>374</v>
      </c>
      <c r="AI163" s="37"/>
      <c r="AJ163" s="37"/>
      <c r="AK163" s="37"/>
      <c r="AL163" s="18" t="s">
        <v>86</v>
      </c>
      <c r="AM163" s="37"/>
      <c r="AN163" s="18" t="s">
        <v>2724</v>
      </c>
      <c r="AO163" s="37"/>
      <c r="AP163" s="18" t="s">
        <v>2930</v>
      </c>
      <c r="AQ163" s="18" t="s">
        <v>433</v>
      </c>
      <c r="AR163" s="37"/>
      <c r="AS163" s="18" t="s">
        <v>119</v>
      </c>
      <c r="AT163" s="18" t="s">
        <v>55</v>
      </c>
      <c r="AU163" s="37"/>
      <c r="AV163" s="18" t="s">
        <v>2931</v>
      </c>
      <c r="AW163" s="18"/>
      <c r="AX163" s="18"/>
      <c r="AY163" s="37"/>
      <c r="AZ163" s="72" t="str">
        <f t="shared" si="3"/>
        <v>Lives in (Syosset, New York on Long Island.). Wants to (Buying) to (Relocating from outside the area). Maybe here (Lincoln Park). Time Priod (6-9 months)</v>
      </c>
      <c r="BA163" s="18" t="s">
        <v>109</v>
      </c>
      <c r="BB163" s="18" t="s">
        <v>2932</v>
      </c>
      <c r="BC163" s="18" t="s">
        <v>2933</v>
      </c>
      <c r="BD163" s="18" t="s">
        <v>1372</v>
      </c>
      <c r="BE163" s="18" t="s">
        <v>86</v>
      </c>
      <c r="BF163" s="22" t="str">
        <f t="shared" si="1"/>
        <v>Goal (Buying). Home Type (Single Family Home). Monthly Budget (5,000 - 5,500/ month)(). Price (900,000 - 1,300,000). Bedrooms (4). Bath (2.5). Pets ().  Parking (). Time Priod (6-9 months).</v>
      </c>
      <c r="BG163" s="18" t="s">
        <v>495</v>
      </c>
      <c r="BH163" s="18" t="s">
        <v>128</v>
      </c>
      <c r="BI163" s="18" t="s">
        <v>1432</v>
      </c>
      <c r="BJ163" s="37"/>
      <c r="BK163" s="37"/>
      <c r="BL163" s="37"/>
      <c r="BM163" s="37"/>
      <c r="BN163" s="37"/>
      <c r="BO163" s="37"/>
      <c r="BP163" s="37"/>
      <c r="BQ163" s="37"/>
      <c r="BR163" s="37"/>
      <c r="BS163" s="37"/>
      <c r="BT163" s="37"/>
    </row>
    <row r="164" hidden="1">
      <c r="A164" s="33">
        <v>42037.58522584491</v>
      </c>
      <c r="B164" s="18" t="s">
        <v>2934</v>
      </c>
      <c r="C164" s="18" t="s">
        <v>2935</v>
      </c>
      <c r="D164" s="18" t="s">
        <v>2936</v>
      </c>
      <c r="E164" s="37"/>
      <c r="F164" s="18" t="s">
        <v>74</v>
      </c>
      <c r="G164" s="18" t="s">
        <v>58</v>
      </c>
      <c r="H164" s="18" t="s">
        <v>53</v>
      </c>
      <c r="I164" s="37"/>
      <c r="J164" s="37"/>
      <c r="K164" s="37"/>
      <c r="L164" s="34">
        <v>1.0</v>
      </c>
      <c r="M164" s="34">
        <v>1.0</v>
      </c>
      <c r="N164" s="69" t="s">
        <v>436</v>
      </c>
      <c r="O164" s="18" t="s">
        <v>2937</v>
      </c>
      <c r="P164" s="37"/>
      <c r="Q164" s="37"/>
      <c r="R164" s="37"/>
      <c r="S164" s="37"/>
      <c r="T164" s="37"/>
      <c r="U164" s="37"/>
      <c r="V164" s="37"/>
      <c r="W164" s="37"/>
      <c r="X164" s="37"/>
      <c r="Y164" s="18" t="s">
        <v>2859</v>
      </c>
      <c r="Z164" s="37"/>
      <c r="AA164" s="34">
        <v>3.0</v>
      </c>
      <c r="AB164" s="34">
        <v>2.0</v>
      </c>
      <c r="AC164" s="34">
        <v>4.0</v>
      </c>
      <c r="AD164" s="34">
        <v>3.0</v>
      </c>
      <c r="AE164" s="37"/>
      <c r="AF164" s="18" t="s">
        <v>2938</v>
      </c>
      <c r="AG164" s="37"/>
      <c r="AH164" s="18" t="s">
        <v>374</v>
      </c>
      <c r="AI164" s="82">
        <v>800.0</v>
      </c>
      <c r="AJ164" s="18" t="s">
        <v>61</v>
      </c>
      <c r="AK164" s="18" t="s">
        <v>527</v>
      </c>
      <c r="AL164" s="37"/>
      <c r="AM164" s="18" t="s">
        <v>61</v>
      </c>
      <c r="AN164" s="18" t="s">
        <v>431</v>
      </c>
      <c r="AO164" s="18" t="s">
        <v>2939</v>
      </c>
      <c r="AP164" s="37"/>
      <c r="AQ164" s="18" t="s">
        <v>531</v>
      </c>
      <c r="AR164" s="37"/>
      <c r="AS164" s="18" t="s">
        <v>595</v>
      </c>
      <c r="AT164" s="18" t="s">
        <v>397</v>
      </c>
      <c r="AU164" s="18" t="s">
        <v>532</v>
      </c>
      <c r="AV164" s="37"/>
      <c r="AW164" s="37"/>
      <c r="AX164" s="37"/>
      <c r="AY164" s="37"/>
      <c r="AZ164" s="72" t="str">
        <f t="shared" si="3"/>
        <v>Lives in (Geneva, IL). Wants to (Renting) to (Moving within the city). Maybe here (). Time Priod (Immediate (0-3 months))</v>
      </c>
      <c r="BA164" s="18" t="s">
        <v>109</v>
      </c>
      <c r="BB164" s="18" t="s">
        <v>2940</v>
      </c>
      <c r="BC164" s="37"/>
      <c r="BD164" s="18" t="s">
        <v>692</v>
      </c>
      <c r="BE164" s="18"/>
      <c r="BF164" s="22" t="str">
        <f t="shared" si="1"/>
        <v>Goal (Renting). Home Type (Condominium/Apartment). Monthly Budget ()(800). Price (). Bedrooms (1). Bath (1). Pets (No).  Parking (Garage, Parking Spot, Street Parking). Time Priod (Immediate (0-3 months)).</v>
      </c>
      <c r="BG164" s="37"/>
      <c r="BH164" s="37"/>
      <c r="BI164" s="37"/>
      <c r="BJ164" s="37"/>
      <c r="BK164" s="37"/>
      <c r="BL164" s="37"/>
      <c r="BM164" s="37"/>
      <c r="BN164" s="37"/>
      <c r="BO164" s="37"/>
      <c r="BP164" s="37"/>
      <c r="BQ164" s="37"/>
      <c r="BR164" s="37"/>
      <c r="BS164" s="37"/>
      <c r="BT164" s="37"/>
    </row>
    <row r="165" hidden="1">
      <c r="A165" s="33">
        <v>42037.80620334491</v>
      </c>
      <c r="B165" s="18" t="s">
        <v>2941</v>
      </c>
      <c r="C165" s="18" t="s">
        <v>2942</v>
      </c>
      <c r="D165" s="18" t="s">
        <v>2943</v>
      </c>
      <c r="E165" s="34">
        <v>8.104415556E9</v>
      </c>
      <c r="F165" s="18" t="s">
        <v>51</v>
      </c>
      <c r="G165" s="18" t="s">
        <v>58</v>
      </c>
      <c r="H165" s="18" t="s">
        <v>53</v>
      </c>
      <c r="I165" s="37"/>
      <c r="J165" s="37"/>
      <c r="K165" s="37"/>
      <c r="L165" s="34">
        <v>2.0</v>
      </c>
      <c r="M165" s="34">
        <v>1.0</v>
      </c>
      <c r="N165" s="110">
        <v>45.0</v>
      </c>
      <c r="O165" s="18" t="s">
        <v>2944</v>
      </c>
      <c r="P165" s="37"/>
      <c r="Q165" s="37"/>
      <c r="R165" s="37"/>
      <c r="S165" s="37"/>
      <c r="T165" s="37"/>
      <c r="U165" s="37"/>
      <c r="V165" s="37"/>
      <c r="W165" s="37"/>
      <c r="X165" s="37"/>
      <c r="Y165" s="18" t="s">
        <v>2945</v>
      </c>
      <c r="Z165" s="37"/>
      <c r="AA165" s="34">
        <v>4.0</v>
      </c>
      <c r="AB165" s="34">
        <v>3.0</v>
      </c>
      <c r="AC165" s="34">
        <v>4.0</v>
      </c>
      <c r="AD165" s="34">
        <v>4.0</v>
      </c>
      <c r="AE165" s="37"/>
      <c r="AF165" s="37"/>
      <c r="AG165" s="37"/>
      <c r="AH165" s="18" t="s">
        <v>374</v>
      </c>
      <c r="AI165" s="34">
        <v>1250.0</v>
      </c>
      <c r="AJ165" s="18" t="s">
        <v>86</v>
      </c>
      <c r="AK165" s="18" t="s">
        <v>591</v>
      </c>
      <c r="AL165" s="37"/>
      <c r="AM165" s="18" t="s">
        <v>61</v>
      </c>
      <c r="AN165" s="18" t="s">
        <v>431</v>
      </c>
      <c r="AO165" s="37"/>
      <c r="AP165" s="37"/>
      <c r="AQ165" s="18" t="s">
        <v>382</v>
      </c>
      <c r="AR165" s="37"/>
      <c r="AS165" s="18" t="s">
        <v>799</v>
      </c>
      <c r="AT165" s="18" t="s">
        <v>55</v>
      </c>
      <c r="AU165" s="18" t="s">
        <v>532</v>
      </c>
      <c r="AV165" s="37"/>
      <c r="AW165" s="37"/>
      <c r="AX165" s="37"/>
      <c r="AY165" s="37"/>
      <c r="AZ165" s="72" t="str">
        <f t="shared" si="3"/>
        <v>Lives in (). Wants to (Renting) to (Relocating from outside the area). Maybe here (). Time Priod (3-6 months)</v>
      </c>
      <c r="BA165" s="18" t="s">
        <v>109</v>
      </c>
      <c r="BB165" s="18" t="s">
        <v>2946</v>
      </c>
      <c r="BC165" s="37"/>
      <c r="BD165" s="18" t="s">
        <v>692</v>
      </c>
      <c r="BE165" s="36"/>
      <c r="BF165" s="123" t="str">
        <f t="shared" si="1"/>
        <v>Goal (Renting). Home Type (Condominium/Apartment). Monthly Budget ()(1250). Price (). Bedrooms (2). Bath (1). Pets (Yes).  Parking (Garage, Parking Spot, Street Parking). Time Priod (3-6 months).</v>
      </c>
      <c r="BG165" s="37"/>
      <c r="BH165" s="37"/>
      <c r="BI165" s="37"/>
      <c r="BJ165" s="37"/>
      <c r="BK165" s="37"/>
      <c r="BL165" s="37"/>
      <c r="BM165" s="37"/>
      <c r="BN165" s="37"/>
      <c r="BO165" s="37"/>
      <c r="BP165" s="37"/>
      <c r="BQ165" s="37"/>
      <c r="BR165" s="37"/>
      <c r="BS165" s="37"/>
      <c r="BT165" s="37"/>
    </row>
    <row r="166" hidden="1">
      <c r="A166" s="33">
        <v>42040.89443938657</v>
      </c>
      <c r="B166" s="18" t="s">
        <v>998</v>
      </c>
      <c r="C166" s="18" t="s">
        <v>2947</v>
      </c>
      <c r="D166" s="18" t="s">
        <v>2948</v>
      </c>
      <c r="E166" s="34">
        <v>5.129470149E9</v>
      </c>
      <c r="F166" s="18" t="s">
        <v>51</v>
      </c>
      <c r="G166" s="18" t="s">
        <v>58</v>
      </c>
      <c r="H166" s="18" t="s">
        <v>53</v>
      </c>
      <c r="I166" s="37"/>
      <c r="J166" s="37"/>
      <c r="K166" s="37"/>
      <c r="L166" s="34">
        <v>2.0</v>
      </c>
      <c r="M166" s="34">
        <v>1.0</v>
      </c>
      <c r="N166" s="110">
        <v>30.0</v>
      </c>
      <c r="O166" s="18" t="s">
        <v>2949</v>
      </c>
      <c r="P166" s="37"/>
      <c r="Q166" s="37"/>
      <c r="R166" s="37"/>
      <c r="S166" s="37"/>
      <c r="T166" s="37"/>
      <c r="U166" s="37"/>
      <c r="V166" s="37"/>
      <c r="W166" s="37"/>
      <c r="X166" s="37"/>
      <c r="Y166" s="18" t="s">
        <v>2950</v>
      </c>
      <c r="Z166" s="37"/>
      <c r="AA166" s="34">
        <v>4.0</v>
      </c>
      <c r="AB166" s="34">
        <v>3.0</v>
      </c>
      <c r="AC166" s="34">
        <v>3.0</v>
      </c>
      <c r="AD166" s="34">
        <v>4.0</v>
      </c>
      <c r="AE166" s="37"/>
      <c r="AF166" s="18" t="s">
        <v>2951</v>
      </c>
      <c r="AG166" s="37"/>
      <c r="AH166" s="18" t="s">
        <v>374</v>
      </c>
      <c r="AI166" s="34">
        <v>1500.0</v>
      </c>
      <c r="AJ166" s="18" t="s">
        <v>86</v>
      </c>
      <c r="AK166" s="18" t="s">
        <v>1090</v>
      </c>
      <c r="AL166" s="37"/>
      <c r="AM166" s="18" t="s">
        <v>61</v>
      </c>
      <c r="AN166" s="18" t="s">
        <v>431</v>
      </c>
      <c r="AO166" s="37"/>
      <c r="AP166" s="18" t="s">
        <v>2952</v>
      </c>
      <c r="AQ166" s="18" t="s">
        <v>531</v>
      </c>
      <c r="AR166" s="37"/>
      <c r="AS166" s="18" t="s">
        <v>595</v>
      </c>
      <c r="AT166" s="18" t="s">
        <v>100</v>
      </c>
      <c r="AU166" s="18" t="s">
        <v>121</v>
      </c>
      <c r="AV166" s="18" t="s">
        <v>2953</v>
      </c>
      <c r="AW166" s="18"/>
      <c r="AX166" s="18"/>
      <c r="AY166" s="37"/>
      <c r="AZ166" s="72" t="str">
        <f t="shared" si="3"/>
        <v>Lives in (Dallas, Texas). Wants to (Renting) to (Relocating from outside the area). Maybe here (). Time Priod (Immediate (0-3 months))</v>
      </c>
      <c r="BA166" s="18" t="s">
        <v>109</v>
      </c>
      <c r="BB166" s="18" t="s">
        <v>2954</v>
      </c>
      <c r="BC166" s="37"/>
      <c r="BD166" s="18" t="s">
        <v>1372</v>
      </c>
      <c r="BE166" s="18" t="s">
        <v>86</v>
      </c>
      <c r="BF166" s="22" t="str">
        <f t="shared" si="1"/>
        <v>Goal (Renting). Home Type (Condominium/Apartment). Monthly Budget ()(1500). Price (). Bedrooms (2). Bath (1). Pets (Yes).  Parking (Not Important). Time Priod (Immediate (0-3 months)).</v>
      </c>
      <c r="BG166" s="18" t="s">
        <v>1007</v>
      </c>
      <c r="BH166" s="18" t="s">
        <v>600</v>
      </c>
      <c r="BI166" s="18" t="s">
        <v>128</v>
      </c>
      <c r="BJ166" s="37"/>
      <c r="BK166" s="37"/>
      <c r="BL166" s="37"/>
      <c r="BM166" s="37"/>
      <c r="BN166" s="37"/>
      <c r="BO166" s="37"/>
      <c r="BP166" s="37"/>
      <c r="BQ166" s="37"/>
      <c r="BR166" s="37"/>
      <c r="BS166" s="37"/>
      <c r="BT166" s="37"/>
    </row>
    <row r="167" hidden="1">
      <c r="A167" s="33">
        <v>42040.90954207176</v>
      </c>
      <c r="B167" s="18" t="s">
        <v>2955</v>
      </c>
      <c r="C167" s="18" t="s">
        <v>2956</v>
      </c>
      <c r="D167" s="18" t="s">
        <v>2957</v>
      </c>
      <c r="E167" s="18" t="s">
        <v>2958</v>
      </c>
      <c r="F167" s="18" t="s">
        <v>74</v>
      </c>
      <c r="G167" s="18" t="s">
        <v>58</v>
      </c>
      <c r="H167" s="18" t="s">
        <v>53</v>
      </c>
      <c r="I167" s="37"/>
      <c r="J167" s="37"/>
      <c r="K167" s="37"/>
      <c r="L167" s="34">
        <v>3.0</v>
      </c>
      <c r="M167" s="34">
        <v>1.0</v>
      </c>
      <c r="N167" s="69" t="s">
        <v>2959</v>
      </c>
      <c r="O167" s="18" t="s">
        <v>2960</v>
      </c>
      <c r="P167" s="37"/>
      <c r="Q167" s="37"/>
      <c r="R167" s="37"/>
      <c r="S167" s="37"/>
      <c r="T167" s="37"/>
      <c r="U167" s="18" t="s">
        <v>2961</v>
      </c>
      <c r="V167" s="37"/>
      <c r="W167" s="37"/>
      <c r="X167" s="37"/>
      <c r="Y167" s="18" t="s">
        <v>1900</v>
      </c>
      <c r="Z167" s="18" t="s">
        <v>108</v>
      </c>
      <c r="AA167" s="34">
        <v>5.0</v>
      </c>
      <c r="AB167" s="34">
        <v>3.0</v>
      </c>
      <c r="AC167" s="34">
        <v>4.0</v>
      </c>
      <c r="AD167" s="34">
        <v>4.0</v>
      </c>
      <c r="AE167" s="37"/>
      <c r="AF167" s="18" t="s">
        <v>2962</v>
      </c>
      <c r="AG167" s="37"/>
      <c r="AH167" s="18" t="s">
        <v>374</v>
      </c>
      <c r="AI167" s="18" t="s">
        <v>2963</v>
      </c>
      <c r="AJ167" s="18" t="s">
        <v>61</v>
      </c>
      <c r="AK167" s="18" t="s">
        <v>527</v>
      </c>
      <c r="AL167" s="37"/>
      <c r="AM167" s="18" t="s">
        <v>61</v>
      </c>
      <c r="AN167" s="18" t="s">
        <v>2724</v>
      </c>
      <c r="AO167" s="37"/>
      <c r="AP167" s="18" t="s">
        <v>2964</v>
      </c>
      <c r="AQ167" s="18" t="s">
        <v>382</v>
      </c>
      <c r="AR167" s="37"/>
      <c r="AS167" s="18" t="s">
        <v>119</v>
      </c>
      <c r="AT167" s="18" t="s">
        <v>100</v>
      </c>
      <c r="AU167" s="18" t="s">
        <v>121</v>
      </c>
      <c r="AV167" s="37"/>
      <c r="AW167" s="37"/>
      <c r="AX167" s="37"/>
      <c r="AY167" s="37"/>
      <c r="AZ167" s="72" t="str">
        <f t="shared" si="3"/>
        <v>Lives in (I currently live in the South Loop in a campus building for my school, Columbia College Chicago. ). Wants to (Renting) to (Moving within the city). Maybe here (Northcenter, Roscoe Village, Lakeview, Wicker Park, Bucktown, Logan Square). Time Priod (3-6 months)</v>
      </c>
      <c r="BA167" s="18" t="s">
        <v>109</v>
      </c>
      <c r="BB167" s="18" t="s">
        <v>2946</v>
      </c>
      <c r="BC167" s="37"/>
      <c r="BD167" s="18" t="s">
        <v>692</v>
      </c>
      <c r="BE167" s="18"/>
      <c r="BF167" s="22" t="str">
        <f t="shared" si="1"/>
        <v>Goal (Renting). Home Type (Condominium/Apartment). Monthly Budget ()(between $500 and $700. Preferably around $600. ). Price (). Bedrooms (3). Bath (1). Pets (No).  Parking (Not Important). Time Priod (3-6 months).</v>
      </c>
      <c r="BG167" s="37"/>
      <c r="BH167" s="37"/>
      <c r="BI167" s="37"/>
      <c r="BJ167" s="37"/>
      <c r="BK167" s="37"/>
      <c r="BL167" s="37"/>
      <c r="BM167" s="37"/>
      <c r="BN167" s="37"/>
      <c r="BO167" s="37"/>
      <c r="BP167" s="37"/>
      <c r="BQ167" s="37"/>
      <c r="BR167" s="37"/>
      <c r="BS167" s="37"/>
      <c r="BT167" s="37"/>
    </row>
    <row r="168">
      <c r="A168" s="63">
        <v>42041.41759125</v>
      </c>
      <c r="B168" s="18" t="s">
        <v>1519</v>
      </c>
      <c r="C168" s="18" t="s">
        <v>1520</v>
      </c>
      <c r="D168" s="18" t="s">
        <v>1521</v>
      </c>
      <c r="E168" s="18"/>
      <c r="F168" s="18" t="s">
        <v>74</v>
      </c>
      <c r="G168" s="18" t="s">
        <v>82</v>
      </c>
      <c r="H168" s="18" t="s">
        <v>77</v>
      </c>
      <c r="I168" s="18" t="s">
        <v>2965</v>
      </c>
      <c r="J168" s="34">
        <v>2800.0</v>
      </c>
      <c r="K168" s="85">
        <v>0.1</v>
      </c>
      <c r="L168" s="34">
        <v>3.0</v>
      </c>
      <c r="M168" s="34">
        <v>2.0</v>
      </c>
      <c r="N168" s="110">
        <v>30.0</v>
      </c>
      <c r="O168" s="18" t="s">
        <v>2966</v>
      </c>
      <c r="P168" s="18"/>
      <c r="Q168" s="34">
        <v>30.0</v>
      </c>
      <c r="R168" s="18"/>
      <c r="S168" s="18" t="s">
        <v>87</v>
      </c>
      <c r="T168" s="18" t="s">
        <v>105</v>
      </c>
      <c r="U168" s="18"/>
      <c r="V168" s="18"/>
      <c r="W168" s="18"/>
      <c r="X168" s="18"/>
      <c r="Y168" s="18" t="s">
        <v>1396</v>
      </c>
      <c r="Z168" s="18" t="s">
        <v>108</v>
      </c>
      <c r="AA168" s="34">
        <v>3.0</v>
      </c>
      <c r="AB168" s="34">
        <v>4.0</v>
      </c>
      <c r="AC168" s="34">
        <v>4.0</v>
      </c>
      <c r="AD168" s="34">
        <v>4.0</v>
      </c>
      <c r="AE168" s="18"/>
      <c r="AF168" s="18" t="s">
        <v>1106</v>
      </c>
      <c r="AG168" s="18"/>
      <c r="AH168" s="18" t="s">
        <v>374</v>
      </c>
      <c r="AI168" s="18"/>
      <c r="AJ168" s="18"/>
      <c r="AK168" s="18"/>
      <c r="AL168" s="18" t="s">
        <v>86</v>
      </c>
      <c r="AM168" s="18"/>
      <c r="AN168" s="18" t="s">
        <v>820</v>
      </c>
      <c r="AO168" s="18" t="s">
        <v>2967</v>
      </c>
      <c r="AP168" s="18" t="s">
        <v>2968</v>
      </c>
      <c r="AQ168" s="18" t="s">
        <v>748</v>
      </c>
      <c r="AR168" s="18"/>
      <c r="AS168" s="18" t="s">
        <v>994</v>
      </c>
      <c r="AT168" s="18" t="s">
        <v>55</v>
      </c>
      <c r="AU168" s="18"/>
      <c r="AV168" s="18"/>
      <c r="AW168" s="18"/>
      <c r="AX168" s="18"/>
      <c r="AY168" s="18"/>
      <c r="AZ168" s="72" t="str">
        <f t="shared" si="3"/>
        <v>Lives in (Irving Park). Wants to (Buying) to (Moving within the city). Maybe here (). Time Priod (9 months +)</v>
      </c>
      <c r="BA168" s="18" t="s">
        <v>94</v>
      </c>
      <c r="BB168" s="30" t="s">
        <v>2969</v>
      </c>
      <c r="BC168" s="18"/>
      <c r="BD168" s="18" t="s">
        <v>1372</v>
      </c>
      <c r="BE168" s="18"/>
      <c r="BF168" s="22" t="str">
        <f t="shared" si="1"/>
        <v>Goal (Buying). Home Type (Single Family Home). Monthly Budget (2800)(). Price (350,000-500,000). Bedrooms (3). Bath (2). Pets ().  Parking (). Time Priod (9 months +).</v>
      </c>
      <c r="BG168" s="18"/>
      <c r="BH168" s="18"/>
      <c r="BI168" s="18"/>
      <c r="BJ168" s="18"/>
      <c r="BK168" s="18"/>
      <c r="BL168" s="18"/>
      <c r="BM168" s="18"/>
      <c r="BN168" s="18"/>
      <c r="BO168" s="18"/>
      <c r="BP168" s="18"/>
      <c r="BQ168" s="18"/>
      <c r="BR168" s="18"/>
      <c r="BS168" s="18"/>
      <c r="BT168" s="18"/>
    </row>
    <row r="169" hidden="1">
      <c r="A169" s="63">
        <v>42043.61255109953</v>
      </c>
      <c r="B169" s="18" t="s">
        <v>2970</v>
      </c>
      <c r="C169" s="18" t="s">
        <v>2971</v>
      </c>
      <c r="D169" s="18" t="s">
        <v>2972</v>
      </c>
      <c r="E169" s="18"/>
      <c r="F169" s="18" t="s">
        <v>51</v>
      </c>
      <c r="G169" s="18" t="s">
        <v>58</v>
      </c>
      <c r="H169" s="18" t="s">
        <v>53</v>
      </c>
      <c r="I169" s="18"/>
      <c r="J169" s="18"/>
      <c r="K169" s="18"/>
      <c r="L169" s="34">
        <v>1.0</v>
      </c>
      <c r="M169" s="34">
        <v>1.0</v>
      </c>
      <c r="N169" s="110">
        <v>45.0</v>
      </c>
      <c r="O169" s="18" t="s">
        <v>2973</v>
      </c>
      <c r="P169" s="18"/>
      <c r="Q169" s="18"/>
      <c r="R169" s="18"/>
      <c r="S169" s="18"/>
      <c r="T169" s="18"/>
      <c r="U169" s="18"/>
      <c r="V169" s="18"/>
      <c r="W169" s="18"/>
      <c r="X169" s="18"/>
      <c r="Y169" s="18" t="s">
        <v>2974</v>
      </c>
      <c r="Z169" s="18"/>
      <c r="AA169" s="34">
        <v>2.0</v>
      </c>
      <c r="AB169" s="34">
        <v>2.0</v>
      </c>
      <c r="AC169" s="34">
        <v>4.0</v>
      </c>
      <c r="AD169" s="34">
        <v>5.0</v>
      </c>
      <c r="AE169" s="18"/>
      <c r="AF169" s="18"/>
      <c r="AG169" s="18"/>
      <c r="AH169" s="18" t="s">
        <v>374</v>
      </c>
      <c r="AI169" s="34">
        <v>1200.0</v>
      </c>
      <c r="AJ169" s="18" t="s">
        <v>61</v>
      </c>
      <c r="AK169" s="18" t="s">
        <v>527</v>
      </c>
      <c r="AL169" s="18"/>
      <c r="AM169" s="18" t="s">
        <v>61</v>
      </c>
      <c r="AN169" s="18" t="s">
        <v>431</v>
      </c>
      <c r="AO169" s="18"/>
      <c r="AP169" s="18"/>
      <c r="AQ169" s="18" t="s">
        <v>531</v>
      </c>
      <c r="AR169" s="18"/>
      <c r="AS169" s="18" t="s">
        <v>799</v>
      </c>
      <c r="AT169" s="18" t="s">
        <v>397</v>
      </c>
      <c r="AU169" s="18" t="s">
        <v>439</v>
      </c>
      <c r="AV169" s="18"/>
      <c r="AW169" s="18"/>
      <c r="AX169" s="18"/>
      <c r="AY169" s="18"/>
      <c r="AZ169" s="72" t="str">
        <f t="shared" si="3"/>
        <v>Lives in (). Wants to (Renting) to (Relocating from outside the area). Maybe here (). Time Priod (Immediate (0-3 months))</v>
      </c>
      <c r="BA169" s="18" t="s">
        <v>94</v>
      </c>
      <c r="BB169" s="30" t="s">
        <v>2975</v>
      </c>
      <c r="BC169" s="18"/>
      <c r="BD169" s="18" t="s">
        <v>1372</v>
      </c>
      <c r="BE169" s="50" t="s">
        <v>2808</v>
      </c>
      <c r="BF169" s="22" t="str">
        <f t="shared" si="1"/>
        <v>Goal (Renting). Home Type (Condominium/Apartment). Monthly Budget ()(1200). Price (). Bedrooms (1). Bath (1). Pets (No).  Parking (Garage, Parking Spot). Time Priod (Immediate (0-3 months)).</v>
      </c>
      <c r="BG169" s="18"/>
      <c r="BH169" s="18"/>
      <c r="BI169" s="18"/>
      <c r="BJ169" s="18"/>
      <c r="BK169" s="18"/>
      <c r="BL169" s="18"/>
      <c r="BM169" s="18"/>
      <c r="BN169" s="18"/>
      <c r="BO169" s="18"/>
      <c r="BP169" s="18"/>
      <c r="BQ169" s="18"/>
      <c r="BR169" s="18"/>
      <c r="BS169" s="18"/>
      <c r="BT169" s="18"/>
    </row>
    <row r="170" hidden="1">
      <c r="A170" s="33">
        <v>42043.73454859954</v>
      </c>
      <c r="B170" s="18" t="s">
        <v>2015</v>
      </c>
      <c r="C170" s="18" t="s">
        <v>2976</v>
      </c>
      <c r="D170" s="18" t="s">
        <v>2977</v>
      </c>
      <c r="E170" s="37"/>
      <c r="F170" s="18" t="s">
        <v>51</v>
      </c>
      <c r="G170" s="18" t="s">
        <v>58</v>
      </c>
      <c r="H170" s="18" t="s">
        <v>53</v>
      </c>
      <c r="I170" s="37"/>
      <c r="J170" s="37"/>
      <c r="K170" s="37"/>
      <c r="L170" s="34">
        <v>1.0</v>
      </c>
      <c r="M170" s="34">
        <v>1.0</v>
      </c>
      <c r="N170" s="110">
        <v>40.0</v>
      </c>
      <c r="O170" s="18" t="s">
        <v>2978</v>
      </c>
      <c r="P170" s="37"/>
      <c r="Q170" s="37"/>
      <c r="R170" s="37"/>
      <c r="S170" s="37"/>
      <c r="T170" s="37"/>
      <c r="U170" s="37"/>
      <c r="V170" s="37"/>
      <c r="W170" s="37"/>
      <c r="X170" s="37"/>
      <c r="Y170" s="18" t="s">
        <v>2979</v>
      </c>
      <c r="Z170" s="37"/>
      <c r="AA170" s="34">
        <v>4.0</v>
      </c>
      <c r="AB170" s="34">
        <v>4.0</v>
      </c>
      <c r="AC170" s="34">
        <v>3.0</v>
      </c>
      <c r="AD170" s="34">
        <v>4.0</v>
      </c>
      <c r="AE170" s="37"/>
      <c r="AF170" s="18" t="s">
        <v>2980</v>
      </c>
      <c r="AG170" s="37"/>
      <c r="AH170" s="18" t="s">
        <v>374</v>
      </c>
      <c r="AI170" s="34">
        <v>1500.0</v>
      </c>
      <c r="AJ170" s="18" t="s">
        <v>86</v>
      </c>
      <c r="AK170" s="18" t="s">
        <v>1090</v>
      </c>
      <c r="AL170" s="37"/>
      <c r="AM170" s="18" t="s">
        <v>61</v>
      </c>
      <c r="AN170" s="18" t="s">
        <v>431</v>
      </c>
      <c r="AO170" s="37"/>
      <c r="AP170" s="18" t="s">
        <v>2981</v>
      </c>
      <c r="AQ170" s="18" t="s">
        <v>382</v>
      </c>
      <c r="AR170" s="37"/>
      <c r="AS170" s="18" t="s">
        <v>2126</v>
      </c>
      <c r="AT170" s="18" t="s">
        <v>55</v>
      </c>
      <c r="AU170" s="18" t="s">
        <v>439</v>
      </c>
      <c r="AV170" s="18" t="s">
        <v>2982</v>
      </c>
      <c r="AW170" s="18"/>
      <c r="AX170" s="18"/>
      <c r="AY170" s="37"/>
      <c r="AZ170" s="72" t="str">
        <f t="shared" si="3"/>
        <v>Lives in (Alexandria VA outside of DC). Wants to (Renting) to (Relocating from outside the area). Maybe here (). Time Priod (3-6 months)</v>
      </c>
      <c r="BA170" s="18" t="s">
        <v>109</v>
      </c>
      <c r="BB170" s="18" t="s">
        <v>2983</v>
      </c>
      <c r="BC170" s="18" t="s">
        <v>2535</v>
      </c>
      <c r="BD170" s="18" t="s">
        <v>2984</v>
      </c>
      <c r="BE170" s="18" t="s">
        <v>86</v>
      </c>
      <c r="BF170" s="22" t="str">
        <f t="shared" si="1"/>
        <v>Goal (Renting). Home Type (Condominium/Apartment). Monthly Budget ()(1500). Price (). Bedrooms (1). Bath (1). Pets (Yes).  Parking (Garage, Parking Spot). Time Priod (3-6 months).</v>
      </c>
      <c r="BG170" s="18" t="s">
        <v>2985</v>
      </c>
      <c r="BH170" s="18" t="s">
        <v>182</v>
      </c>
      <c r="BI170" s="18" t="s">
        <v>495</v>
      </c>
      <c r="BJ170" s="37"/>
      <c r="BK170" s="37"/>
      <c r="BL170" s="37"/>
      <c r="BM170" s="37"/>
      <c r="BN170" s="37"/>
      <c r="BO170" s="37"/>
      <c r="BP170" s="37"/>
      <c r="BQ170" s="37"/>
      <c r="BR170" s="37"/>
      <c r="BS170" s="37"/>
      <c r="BT170" s="37"/>
    </row>
    <row r="171">
      <c r="A171" s="63">
        <v>42043.77787267361</v>
      </c>
      <c r="B171" s="18" t="s">
        <v>2986</v>
      </c>
      <c r="C171" s="18" t="s">
        <v>2987</v>
      </c>
      <c r="D171" s="18" t="s">
        <v>2988</v>
      </c>
      <c r="E171" s="18"/>
      <c r="F171" s="18" t="s">
        <v>434</v>
      </c>
      <c r="G171" s="18" t="s">
        <v>82</v>
      </c>
      <c r="H171" s="18" t="s">
        <v>53</v>
      </c>
      <c r="I171" s="18" t="s">
        <v>1461</v>
      </c>
      <c r="J171" s="34">
        <v>1300.0</v>
      </c>
      <c r="K171" s="85">
        <v>0.2</v>
      </c>
      <c r="L171" s="34">
        <v>3.0</v>
      </c>
      <c r="M171" s="34">
        <v>2.0</v>
      </c>
      <c r="N171" s="69" t="s">
        <v>1642</v>
      </c>
      <c r="O171" s="34">
        <v>60563.0</v>
      </c>
      <c r="P171" s="34">
        <v>60045.0</v>
      </c>
      <c r="Q171" s="18"/>
      <c r="R171" s="18"/>
      <c r="S171" s="18"/>
      <c r="T171" s="18"/>
      <c r="U171" s="18"/>
      <c r="V171" s="18"/>
      <c r="W171" s="18"/>
      <c r="X171" s="18"/>
      <c r="Y171" s="18" t="s">
        <v>2989</v>
      </c>
      <c r="Z171" s="18" t="s">
        <v>370</v>
      </c>
      <c r="AA171" s="34">
        <v>4.0</v>
      </c>
      <c r="AB171" s="34">
        <v>4.0</v>
      </c>
      <c r="AC171" s="34">
        <v>5.0</v>
      </c>
      <c r="AD171" s="34">
        <v>3.0</v>
      </c>
      <c r="AE171" s="18"/>
      <c r="AF171" s="18"/>
      <c r="AG171" s="18"/>
      <c r="AH171" s="18" t="s">
        <v>374</v>
      </c>
      <c r="AI171" s="18"/>
      <c r="AJ171" s="18"/>
      <c r="AK171" s="18"/>
      <c r="AL171" s="18" t="s">
        <v>61</v>
      </c>
      <c r="AM171" s="18"/>
      <c r="AN171" s="18" t="s">
        <v>2792</v>
      </c>
      <c r="AO171" s="18"/>
      <c r="AP171" s="18"/>
      <c r="AQ171" s="18" t="s">
        <v>531</v>
      </c>
      <c r="AR171" s="18"/>
      <c r="AS171" s="18" t="s">
        <v>325</v>
      </c>
      <c r="AT171" s="18" t="s">
        <v>397</v>
      </c>
      <c r="AU171" s="18"/>
      <c r="AV171" s="18"/>
      <c r="AW171" s="18"/>
      <c r="AX171" s="18"/>
      <c r="AY171" s="18"/>
      <c r="AZ171" s="72" t="str">
        <f t="shared" si="3"/>
        <v>Lives in (). Wants to (Buying) to (Moving from suburb to suburb). Maybe here (). Time Priod (Immediate (0-3 months))</v>
      </c>
      <c r="BA171" s="18" t="s">
        <v>94</v>
      </c>
      <c r="BB171" s="30" t="s">
        <v>2990</v>
      </c>
      <c r="BC171" s="18"/>
      <c r="BD171" s="18" t="s">
        <v>1372</v>
      </c>
      <c r="BE171" s="18"/>
      <c r="BF171" s="22" t="str">
        <f t="shared" si="1"/>
        <v>Goal (Buying). Home Type (Condominium/Apartment). Monthly Budget (1300)(). Price (300000-400000). Bedrooms (3). Bath (2). Pets ().  Parking (). Time Priod (Immediate (0-3 months)).</v>
      </c>
      <c r="BG171" s="18"/>
      <c r="BH171" s="18"/>
      <c r="BI171" s="18"/>
      <c r="BJ171" s="18"/>
      <c r="BK171" s="18"/>
      <c r="BL171" s="18"/>
      <c r="BM171" s="18"/>
      <c r="BN171" s="18"/>
      <c r="BO171" s="18"/>
      <c r="BP171" s="18"/>
      <c r="BQ171" s="18"/>
      <c r="BR171" s="18"/>
      <c r="BS171" s="18"/>
      <c r="BT171" s="18"/>
    </row>
    <row r="172" hidden="1">
      <c r="A172" s="33">
        <v>42044.62423327546</v>
      </c>
      <c r="B172" s="18" t="s">
        <v>887</v>
      </c>
      <c r="C172" s="18" t="s">
        <v>2991</v>
      </c>
      <c r="D172" s="18" t="s">
        <v>2992</v>
      </c>
      <c r="E172" s="37"/>
      <c r="F172" s="18" t="s">
        <v>2993</v>
      </c>
      <c r="G172" s="18" t="s">
        <v>58</v>
      </c>
      <c r="H172" s="18" t="s">
        <v>53</v>
      </c>
      <c r="I172" s="37"/>
      <c r="J172" s="37"/>
      <c r="K172" s="37"/>
      <c r="L172" s="34">
        <v>2.0</v>
      </c>
      <c r="M172" s="34">
        <v>1.0</v>
      </c>
      <c r="N172" s="110">
        <v>60.0</v>
      </c>
      <c r="O172" s="18" t="s">
        <v>2523</v>
      </c>
      <c r="P172" s="37"/>
      <c r="Q172" s="37"/>
      <c r="R172" s="37"/>
      <c r="S172" s="37"/>
      <c r="T172" s="37"/>
      <c r="U172" s="18" t="s">
        <v>2994</v>
      </c>
      <c r="V172" s="37"/>
      <c r="W172" s="37"/>
      <c r="X172" s="37"/>
      <c r="Y172" s="18" t="s">
        <v>1465</v>
      </c>
      <c r="Z172" s="18" t="s">
        <v>108</v>
      </c>
      <c r="AA172" s="34">
        <v>3.0</v>
      </c>
      <c r="AB172" s="34">
        <v>4.0</v>
      </c>
      <c r="AC172" s="34">
        <v>3.0</v>
      </c>
      <c r="AD172" s="34">
        <v>4.0</v>
      </c>
      <c r="AE172" s="37"/>
      <c r="AF172" s="18" t="s">
        <v>2995</v>
      </c>
      <c r="AG172" s="37"/>
      <c r="AH172" s="18" t="s">
        <v>374</v>
      </c>
      <c r="AI172" s="34">
        <v>1500.0</v>
      </c>
      <c r="AJ172" s="18" t="s">
        <v>61</v>
      </c>
      <c r="AK172" s="18" t="s">
        <v>527</v>
      </c>
      <c r="AL172" s="37"/>
      <c r="AM172" s="18" t="s">
        <v>61</v>
      </c>
      <c r="AN172" s="18" t="s">
        <v>431</v>
      </c>
      <c r="AO172" s="37"/>
      <c r="AP172" s="18" t="s">
        <v>2996</v>
      </c>
      <c r="AQ172" s="18" t="s">
        <v>382</v>
      </c>
      <c r="AR172" s="37"/>
      <c r="AS172" s="18" t="s">
        <v>119</v>
      </c>
      <c r="AT172" s="18" t="s">
        <v>397</v>
      </c>
      <c r="AU172" s="18" t="s">
        <v>532</v>
      </c>
      <c r="AV172" s="18" t="s">
        <v>2997</v>
      </c>
      <c r="AW172" s="18"/>
      <c r="AX172" s="18"/>
      <c r="AY172" s="37"/>
      <c r="AZ172" s="72" t="str">
        <f t="shared" si="3"/>
        <v>Lives in (Hawthorn Woods). Wants to (Renting) to (From the Northwest suburbs to the city). Maybe here (Edgewater, Andersonville, Lincoln Square). Time Priod (3-6 months)</v>
      </c>
      <c r="BA172" s="18" t="s">
        <v>69</v>
      </c>
      <c r="BB172" s="122" t="s">
        <v>2998</v>
      </c>
      <c r="BC172" s="18" t="s">
        <v>2999</v>
      </c>
      <c r="BD172" s="50" t="s">
        <v>142</v>
      </c>
      <c r="BE172" s="50" t="s">
        <v>3000</v>
      </c>
      <c r="BF172" s="22" t="str">
        <f t="shared" si="1"/>
        <v>Goal (Renting). Home Type (Condominium/Apartment). Monthly Budget ()(1500). Price (). Bedrooms (2). Bath (1). Pets (No).  Parking (Garage, Parking Spot, Street Parking). Time Priod (3-6 months).</v>
      </c>
      <c r="BG172" s="18" t="s">
        <v>129</v>
      </c>
      <c r="BH172" s="18" t="s">
        <v>705</v>
      </c>
      <c r="BI172" s="37"/>
      <c r="BJ172" s="37"/>
      <c r="BK172" s="37"/>
      <c r="BL172" s="37"/>
      <c r="BM172" s="37"/>
      <c r="BN172" s="37"/>
      <c r="BO172" s="37"/>
      <c r="BP172" s="37"/>
      <c r="BQ172" s="37"/>
      <c r="BR172" s="37"/>
      <c r="BS172" s="37"/>
      <c r="BT172" s="37"/>
    </row>
    <row r="173" hidden="1">
      <c r="A173" s="33">
        <v>42044.886854386576</v>
      </c>
      <c r="B173" s="18" t="s">
        <v>3001</v>
      </c>
      <c r="C173" s="18" t="s">
        <v>3002</v>
      </c>
      <c r="D173" s="18" t="s">
        <v>3003</v>
      </c>
      <c r="E173" s="37"/>
      <c r="F173" s="18" t="s">
        <v>51</v>
      </c>
      <c r="G173" s="18" t="s">
        <v>58</v>
      </c>
      <c r="H173" s="18" t="s">
        <v>53</v>
      </c>
      <c r="I173" s="37"/>
      <c r="J173" s="37"/>
      <c r="K173" s="37"/>
      <c r="L173" s="34">
        <v>2.0</v>
      </c>
      <c r="M173" s="34">
        <v>2.0</v>
      </c>
      <c r="N173" s="110">
        <v>60.0</v>
      </c>
      <c r="O173" s="18" t="s">
        <v>3004</v>
      </c>
      <c r="P173" s="37"/>
      <c r="Q173" s="37"/>
      <c r="R173" s="37"/>
      <c r="S173" s="37"/>
      <c r="T173" s="37"/>
      <c r="U173" s="37"/>
      <c r="V173" s="37"/>
      <c r="W173" s="37"/>
      <c r="X173" s="37"/>
      <c r="Y173" s="18" t="s">
        <v>3005</v>
      </c>
      <c r="Z173" s="37"/>
      <c r="AA173" s="34">
        <v>3.0</v>
      </c>
      <c r="AB173" s="34">
        <v>3.0</v>
      </c>
      <c r="AC173" s="34">
        <v>4.0</v>
      </c>
      <c r="AD173" s="34">
        <v>4.0</v>
      </c>
      <c r="AE173" s="37"/>
      <c r="AF173" s="18" t="s">
        <v>3006</v>
      </c>
      <c r="AG173" s="37"/>
      <c r="AH173" s="18" t="s">
        <v>374</v>
      </c>
      <c r="AI173" s="34">
        <v>1500.0</v>
      </c>
      <c r="AJ173" s="18" t="s">
        <v>61</v>
      </c>
      <c r="AK173" s="18" t="s">
        <v>527</v>
      </c>
      <c r="AL173" s="37"/>
      <c r="AM173" s="18" t="s">
        <v>61</v>
      </c>
      <c r="AN173" s="18" t="s">
        <v>431</v>
      </c>
      <c r="AO173" s="37"/>
      <c r="AP173" s="18" t="s">
        <v>971</v>
      </c>
      <c r="AQ173" s="18" t="s">
        <v>748</v>
      </c>
      <c r="AR173" s="37"/>
      <c r="AS173" s="18" t="s">
        <v>119</v>
      </c>
      <c r="AT173" s="18" t="s">
        <v>55</v>
      </c>
      <c r="AU173" s="18" t="s">
        <v>149</v>
      </c>
      <c r="AV173" s="37"/>
      <c r="AW173" s="37"/>
      <c r="AX173" s="37"/>
      <c r="AY173" s="37"/>
      <c r="AZ173" s="72" t="str">
        <f t="shared" si="3"/>
        <v>Lives in (Gulfport,ms). Wants to (Renting) to (Relocating from outside the area). Maybe here (). Time Priod (9 months +)</v>
      </c>
      <c r="BA173" s="18" t="s">
        <v>69</v>
      </c>
      <c r="BB173" s="18" t="s">
        <v>3007</v>
      </c>
      <c r="BC173" s="18" t="s">
        <v>2999</v>
      </c>
      <c r="BD173" s="18" t="s">
        <v>142</v>
      </c>
      <c r="BE173" s="18"/>
      <c r="BF173" s="22" t="str">
        <f t="shared" si="1"/>
        <v>Goal (Renting). Home Type (Condominium/Apartment). Monthly Budget ()(1500). Price (). Bedrooms (2). Bath (2). Pets (No).  Parking (Garage). Time Priod (9 months +).</v>
      </c>
      <c r="BG173" s="18" t="s">
        <v>129</v>
      </c>
      <c r="BH173" s="18" t="s">
        <v>1063</v>
      </c>
      <c r="BI173" s="37"/>
      <c r="BJ173" s="37"/>
      <c r="BK173" s="37"/>
      <c r="BL173" s="37"/>
      <c r="BM173" s="37"/>
      <c r="BN173" s="37"/>
      <c r="BO173" s="37"/>
      <c r="BP173" s="37"/>
      <c r="BQ173" s="37"/>
      <c r="BR173" s="37"/>
      <c r="BS173" s="37"/>
      <c r="BT173" s="37"/>
    </row>
    <row r="174" hidden="1">
      <c r="A174" s="33">
        <v>42045.70050428241</v>
      </c>
      <c r="B174" s="18" t="s">
        <v>2268</v>
      </c>
      <c r="C174" s="18" t="s">
        <v>3008</v>
      </c>
      <c r="D174" s="18" t="s">
        <v>3009</v>
      </c>
      <c r="E174" s="18" t="s">
        <v>3010</v>
      </c>
      <c r="F174" s="18" t="s">
        <v>74</v>
      </c>
      <c r="G174" s="18" t="s">
        <v>58</v>
      </c>
      <c r="H174" s="18" t="s">
        <v>53</v>
      </c>
      <c r="I174" s="37"/>
      <c r="J174" s="37"/>
      <c r="K174" s="37"/>
      <c r="L174" s="34">
        <v>1.0</v>
      </c>
      <c r="M174" s="34">
        <v>1.0</v>
      </c>
      <c r="N174" s="110">
        <v>30.0</v>
      </c>
      <c r="O174" s="34">
        <v>60660.0</v>
      </c>
      <c r="P174" s="18" t="s">
        <v>493</v>
      </c>
      <c r="Q174" s="37"/>
      <c r="R174" s="37"/>
      <c r="S174" s="37"/>
      <c r="T174" s="37"/>
      <c r="U174" s="37"/>
      <c r="V174" s="37"/>
      <c r="W174" s="37"/>
      <c r="X174" s="37"/>
      <c r="Y174" s="18" t="s">
        <v>1598</v>
      </c>
      <c r="Z174" s="37"/>
      <c r="AA174" s="34">
        <v>5.0</v>
      </c>
      <c r="AB174" s="34">
        <v>3.0</v>
      </c>
      <c r="AC174" s="34">
        <v>5.0</v>
      </c>
      <c r="AD174" s="34">
        <v>4.0</v>
      </c>
      <c r="AE174" s="37"/>
      <c r="AF174" s="18" t="s">
        <v>128</v>
      </c>
      <c r="AG174" s="37"/>
      <c r="AH174" s="18" t="s">
        <v>374</v>
      </c>
      <c r="AI174" s="34">
        <v>1200.0</v>
      </c>
      <c r="AJ174" s="18" t="s">
        <v>86</v>
      </c>
      <c r="AK174" s="18" t="s">
        <v>591</v>
      </c>
      <c r="AL174" s="37"/>
      <c r="AM174" s="18" t="s">
        <v>61</v>
      </c>
      <c r="AN174" s="18" t="s">
        <v>431</v>
      </c>
      <c r="AO174" s="37"/>
      <c r="AP174" s="18" t="s">
        <v>3011</v>
      </c>
      <c r="AQ174" s="18" t="s">
        <v>382</v>
      </c>
      <c r="AR174" s="37"/>
      <c r="AS174" s="18" t="s">
        <v>119</v>
      </c>
      <c r="AT174" s="18" t="s">
        <v>100</v>
      </c>
      <c r="AU174" s="18" t="s">
        <v>121</v>
      </c>
      <c r="AV174" s="37"/>
      <c r="AW174" s="37"/>
      <c r="AX174" s="37"/>
      <c r="AY174" s="37"/>
      <c r="AZ174" s="72" t="str">
        <f t="shared" si="3"/>
        <v>Lives in (Lakeview). Wants to (Renting) to (Moving within the city). Maybe here (). Time Priod (3-6 months)</v>
      </c>
      <c r="BA174" s="18" t="s">
        <v>69</v>
      </c>
      <c r="BB174" s="18" t="s">
        <v>3012</v>
      </c>
      <c r="BC174" s="18" t="s">
        <v>3013</v>
      </c>
      <c r="BD174" s="18" t="s">
        <v>1372</v>
      </c>
      <c r="BE174" s="18" t="s">
        <v>86</v>
      </c>
      <c r="BF174" s="22" t="str">
        <f t="shared" si="1"/>
        <v>Goal (Renting). Home Type (Condominium/Apartment). Monthly Budget ()(1200). Price (). Bedrooms (1). Bath (1). Pets (Yes).  Parking (Not Important). Time Priod (3-6 months).</v>
      </c>
      <c r="BG174" s="18" t="s">
        <v>129</v>
      </c>
      <c r="BH174" s="18" t="s">
        <v>113</v>
      </c>
      <c r="BI174" s="18" t="s">
        <v>705</v>
      </c>
      <c r="BJ174" s="37"/>
      <c r="BK174" s="37"/>
      <c r="BL174" s="37"/>
      <c r="BM174" s="37"/>
      <c r="BN174" s="37"/>
      <c r="BO174" s="37"/>
      <c r="BP174" s="37"/>
      <c r="BQ174" s="37"/>
      <c r="BR174" s="37"/>
      <c r="BS174" s="37"/>
      <c r="BT174" s="37"/>
    </row>
    <row r="175" hidden="1">
      <c r="A175" s="33">
        <v>42045.88973054398</v>
      </c>
      <c r="B175" s="18" t="s">
        <v>3014</v>
      </c>
      <c r="C175" s="18" t="s">
        <v>3015</v>
      </c>
      <c r="D175" s="18" t="s">
        <v>3016</v>
      </c>
      <c r="E175" s="34">
        <v>9.087458939E9</v>
      </c>
      <c r="F175" s="18" t="s">
        <v>51</v>
      </c>
      <c r="G175" s="18" t="s">
        <v>58</v>
      </c>
      <c r="H175" s="18" t="s">
        <v>53</v>
      </c>
      <c r="I175" s="37"/>
      <c r="J175" s="37"/>
      <c r="K175" s="37"/>
      <c r="L175" s="34">
        <v>1.0</v>
      </c>
      <c r="M175" s="34">
        <v>1.0</v>
      </c>
      <c r="N175" s="110">
        <v>35.0</v>
      </c>
      <c r="O175" s="18" t="s">
        <v>3017</v>
      </c>
      <c r="P175" s="37"/>
      <c r="Q175" s="37"/>
      <c r="R175" s="37"/>
      <c r="S175" s="37"/>
      <c r="T175" s="37"/>
      <c r="U175" s="37"/>
      <c r="V175" s="37"/>
      <c r="W175" s="37"/>
      <c r="X175" s="37"/>
      <c r="Y175" s="18" t="s">
        <v>3018</v>
      </c>
      <c r="Z175" s="18" t="s">
        <v>138</v>
      </c>
      <c r="AA175" s="34">
        <v>2.0</v>
      </c>
      <c r="AB175" s="34">
        <v>1.0</v>
      </c>
      <c r="AC175" s="34">
        <v>4.0</v>
      </c>
      <c r="AD175" s="34">
        <v>4.0</v>
      </c>
      <c r="AE175" s="37"/>
      <c r="AF175" s="18" t="s">
        <v>3019</v>
      </c>
      <c r="AG175" s="37"/>
      <c r="AH175" s="18" t="s">
        <v>374</v>
      </c>
      <c r="AI175" s="34">
        <v>950.0</v>
      </c>
      <c r="AJ175" s="18" t="s">
        <v>61</v>
      </c>
      <c r="AK175" s="18" t="s">
        <v>527</v>
      </c>
      <c r="AL175" s="37"/>
      <c r="AM175" s="18" t="s">
        <v>61</v>
      </c>
      <c r="AN175" s="18" t="s">
        <v>662</v>
      </c>
      <c r="AO175" s="37"/>
      <c r="AP175" s="18" t="s">
        <v>3020</v>
      </c>
      <c r="AQ175" s="18" t="s">
        <v>531</v>
      </c>
      <c r="AR175" s="37"/>
      <c r="AS175" s="18" t="s">
        <v>1155</v>
      </c>
      <c r="AT175" s="18" t="s">
        <v>397</v>
      </c>
      <c r="AU175" s="18" t="s">
        <v>532</v>
      </c>
      <c r="AV175" s="37"/>
      <c r="AW175" s="37"/>
      <c r="AX175" s="37"/>
      <c r="AY175" s="37"/>
      <c r="AZ175" s="72" t="str">
        <f t="shared" si="3"/>
        <v>Lives in (Highland Park, New Jersey). Wants to (Renting) to (Relocating from outside the area). Maybe here (). Time Priod (Immediate (0-3 months))</v>
      </c>
      <c r="BA175" s="18" t="s">
        <v>69</v>
      </c>
      <c r="BB175" s="18" t="s">
        <v>3021</v>
      </c>
      <c r="BC175" s="37"/>
      <c r="BD175" s="18" t="s">
        <v>692</v>
      </c>
      <c r="BE175" s="18"/>
      <c r="BF175" s="22" t="str">
        <f t="shared" si="1"/>
        <v>Goal (Renting). Home Type (Condominium/Apartment). Monthly Budget ()(950). Price (). Bedrooms (1). Bath (1). Pets (No).  Parking (Garage, Parking Spot, Street Parking). Time Priod (Immediate (0-3 months)).</v>
      </c>
      <c r="BG175" s="37"/>
      <c r="BH175" s="37"/>
      <c r="BI175" s="37"/>
      <c r="BJ175" s="37"/>
      <c r="BK175" s="37"/>
      <c r="BL175" s="37"/>
      <c r="BM175" s="37"/>
      <c r="BN175" s="37"/>
      <c r="BO175" s="37"/>
      <c r="BP175" s="37"/>
      <c r="BQ175" s="37"/>
      <c r="BR175" s="37"/>
      <c r="BS175" s="37"/>
      <c r="BT175" s="37"/>
    </row>
    <row r="176" hidden="1">
      <c r="A176" s="33">
        <v>42046.257751087964</v>
      </c>
      <c r="B176" s="18" t="s">
        <v>3022</v>
      </c>
      <c r="C176" s="18" t="s">
        <v>3023</v>
      </c>
      <c r="D176" s="18" t="s">
        <v>3024</v>
      </c>
      <c r="E176" s="37"/>
      <c r="F176" s="18" t="s">
        <v>51</v>
      </c>
      <c r="G176" s="18" t="s">
        <v>58</v>
      </c>
      <c r="H176" s="18" t="s">
        <v>53</v>
      </c>
      <c r="I176" s="37"/>
      <c r="J176" s="37"/>
      <c r="K176" s="37"/>
      <c r="L176" s="34">
        <v>1.0</v>
      </c>
      <c r="M176" s="34">
        <v>1.0</v>
      </c>
      <c r="N176" s="110">
        <v>30.0</v>
      </c>
      <c r="O176" s="18" t="s">
        <v>3025</v>
      </c>
      <c r="P176" s="18" t="s">
        <v>3026</v>
      </c>
      <c r="Q176" s="37"/>
      <c r="R176" s="37"/>
      <c r="S176" s="37"/>
      <c r="T176" s="37"/>
      <c r="U176" s="18" t="s">
        <v>3026</v>
      </c>
      <c r="V176" s="37"/>
      <c r="W176" s="37"/>
      <c r="X176" s="37"/>
      <c r="Y176" s="37"/>
      <c r="Z176" s="37"/>
      <c r="AA176" s="37"/>
      <c r="AB176" s="37"/>
      <c r="AC176" s="37"/>
      <c r="AD176" s="37"/>
      <c r="AE176" s="37"/>
      <c r="AF176" s="37"/>
      <c r="AG176" s="37"/>
      <c r="AH176" s="18" t="s">
        <v>374</v>
      </c>
      <c r="AI176" s="34">
        <v>800.0</v>
      </c>
      <c r="AJ176" s="18" t="s">
        <v>61</v>
      </c>
      <c r="AK176" s="18" t="s">
        <v>527</v>
      </c>
      <c r="AL176" s="37"/>
      <c r="AM176" s="18" t="s">
        <v>61</v>
      </c>
      <c r="AN176" s="18" t="s">
        <v>2724</v>
      </c>
      <c r="AO176" s="37"/>
      <c r="AP176" s="37"/>
      <c r="AQ176" s="18" t="s">
        <v>531</v>
      </c>
      <c r="AR176" s="37"/>
      <c r="AS176" s="18" t="s">
        <v>595</v>
      </c>
      <c r="AT176" s="18" t="s">
        <v>100</v>
      </c>
      <c r="AU176" s="18" t="s">
        <v>121</v>
      </c>
      <c r="AV176" s="37"/>
      <c r="AW176" s="37"/>
      <c r="AX176" s="37"/>
      <c r="AY176" s="37"/>
      <c r="AZ176" s="72" t="str">
        <f t="shared" si="3"/>
        <v>Lives in (). Wants to (Renting) to (Relocating from outside the area). Maybe here (lincoln park). Time Priod (Immediate (0-3 months))</v>
      </c>
      <c r="BA176" s="18" t="s">
        <v>69</v>
      </c>
      <c r="BB176" s="18" t="s">
        <v>3027</v>
      </c>
      <c r="BC176" s="37"/>
      <c r="BD176" s="18" t="s">
        <v>692</v>
      </c>
      <c r="BE176" s="18"/>
      <c r="BF176" s="22" t="str">
        <f t="shared" si="1"/>
        <v>Goal (Renting). Home Type (Condominium/Apartment). Monthly Budget ()(800). Price (). Bedrooms (1). Bath (1). Pets (No).  Parking (Not Important). Time Priod (Immediate (0-3 months)).</v>
      </c>
      <c r="BG176" s="37"/>
      <c r="BH176" s="37"/>
      <c r="BI176" s="37"/>
      <c r="BJ176" s="37"/>
      <c r="BK176" s="37"/>
      <c r="BL176" s="37"/>
      <c r="BM176" s="37"/>
      <c r="BN176" s="37"/>
      <c r="BO176" s="37"/>
      <c r="BP176" s="37"/>
      <c r="BQ176" s="37"/>
      <c r="BR176" s="37"/>
      <c r="BS176" s="37"/>
      <c r="BT176" s="37"/>
    </row>
    <row r="177">
      <c r="A177" s="33">
        <v>42049.31650930556</v>
      </c>
      <c r="B177" s="18" t="s">
        <v>3028</v>
      </c>
      <c r="C177" s="18" t="s">
        <v>3029</v>
      </c>
      <c r="D177" s="18" t="s">
        <v>3030</v>
      </c>
      <c r="E177" s="37"/>
      <c r="F177" s="18" t="s">
        <v>74</v>
      </c>
      <c r="G177" s="18" t="s">
        <v>82</v>
      </c>
      <c r="H177" s="18" t="s">
        <v>53</v>
      </c>
      <c r="I177" s="34">
        <v>500000.0</v>
      </c>
      <c r="J177" s="34">
        <v>3000.0</v>
      </c>
      <c r="K177" s="85">
        <v>0.05</v>
      </c>
      <c r="L177" s="34">
        <v>3.0</v>
      </c>
      <c r="M177" s="34">
        <v>2.0</v>
      </c>
      <c r="N177" s="110">
        <v>30.0</v>
      </c>
      <c r="O177" s="34">
        <v>60601.0</v>
      </c>
      <c r="P177" s="37"/>
      <c r="Q177" s="37"/>
      <c r="R177" s="37"/>
      <c r="S177" s="18" t="s">
        <v>87</v>
      </c>
      <c r="T177" s="18" t="s">
        <v>105</v>
      </c>
      <c r="U177" s="37"/>
      <c r="V177" s="37"/>
      <c r="W177" s="37"/>
      <c r="X177" s="37"/>
      <c r="Y177" s="37"/>
      <c r="Z177" s="37"/>
      <c r="AA177" s="37"/>
      <c r="AB177" s="37"/>
      <c r="AC177" s="37"/>
      <c r="AD177" s="37"/>
      <c r="AE177" s="37"/>
      <c r="AF177" s="18" t="s">
        <v>129</v>
      </c>
      <c r="AG177" s="37"/>
      <c r="AH177" s="18" t="s">
        <v>374</v>
      </c>
      <c r="AI177" s="37"/>
      <c r="AJ177" s="37"/>
      <c r="AK177" s="37"/>
      <c r="AL177" s="18" t="s">
        <v>86</v>
      </c>
      <c r="AM177" s="37"/>
      <c r="AN177" s="18" t="s">
        <v>240</v>
      </c>
      <c r="AO177" s="37"/>
      <c r="AP177" s="37"/>
      <c r="AQ177" s="18" t="s">
        <v>433</v>
      </c>
      <c r="AR177" s="37"/>
      <c r="AS177" s="18" t="s">
        <v>595</v>
      </c>
      <c r="AT177" s="18" t="s">
        <v>397</v>
      </c>
      <c r="AU177" s="37"/>
      <c r="AV177" s="37"/>
      <c r="AW177" s="37"/>
      <c r="AX177" s="37"/>
      <c r="AY177" s="37"/>
      <c r="AZ177" s="72" t="str">
        <f t="shared" si="3"/>
        <v>Lives in (Edgewater). Wants to (Buying) to (Moving within the city). Maybe here (). Time Priod (6-9 months)</v>
      </c>
      <c r="BA177" s="18" t="s">
        <v>69</v>
      </c>
      <c r="BB177" s="18" t="s">
        <v>3031</v>
      </c>
      <c r="BC177" s="37"/>
      <c r="BD177" s="18" t="s">
        <v>142</v>
      </c>
      <c r="BE177" s="18"/>
      <c r="BF177" s="22" t="str">
        <f t="shared" si="1"/>
        <v>Goal (Buying). Home Type (Condominium/Apartment). Monthly Budget (3000)(). Price (500000). Bedrooms (3). Bath (2). Pets ().  Parking (). Time Priod (6-9 months).</v>
      </c>
      <c r="BG177" s="37"/>
      <c r="BH177" s="37"/>
      <c r="BI177" s="37"/>
      <c r="BJ177" s="37"/>
      <c r="BK177" s="37"/>
      <c r="BL177" s="37"/>
      <c r="BM177" s="37"/>
      <c r="BN177" s="37"/>
      <c r="BO177" s="37"/>
      <c r="BP177" s="37"/>
      <c r="BQ177" s="37"/>
      <c r="BR177" s="37"/>
      <c r="BS177" s="37"/>
      <c r="BT177" s="37"/>
    </row>
    <row r="178" hidden="1">
      <c r="A178" s="33">
        <v>42049.70520634259</v>
      </c>
      <c r="B178" s="18" t="s">
        <v>3032</v>
      </c>
      <c r="C178" s="18" t="s">
        <v>3033</v>
      </c>
      <c r="D178" s="18" t="s">
        <v>3034</v>
      </c>
      <c r="E178" s="18"/>
      <c r="F178" s="18" t="s">
        <v>51</v>
      </c>
      <c r="G178" s="18" t="s">
        <v>58</v>
      </c>
      <c r="H178" s="18" t="s">
        <v>491</v>
      </c>
      <c r="I178" s="18"/>
      <c r="J178" s="18"/>
      <c r="K178" s="18"/>
      <c r="L178" s="34">
        <v>2.0</v>
      </c>
      <c r="M178" s="34">
        <v>1.5</v>
      </c>
      <c r="N178" s="110">
        <v>45.0</v>
      </c>
      <c r="O178" s="18" t="s">
        <v>1513</v>
      </c>
      <c r="P178" s="18" t="s">
        <v>1513</v>
      </c>
      <c r="Q178" s="18"/>
      <c r="R178" s="18"/>
      <c r="S178" s="18"/>
      <c r="T178" s="18"/>
      <c r="U178" s="18"/>
      <c r="V178" s="18"/>
      <c r="W178" s="18"/>
      <c r="X178" s="18"/>
      <c r="Y178" s="18" t="s">
        <v>3035</v>
      </c>
      <c r="Z178" s="18" t="s">
        <v>108</v>
      </c>
      <c r="AA178" s="34">
        <v>2.0</v>
      </c>
      <c r="AB178" s="34">
        <v>4.0</v>
      </c>
      <c r="AC178" s="34">
        <v>5.0</v>
      </c>
      <c r="AD178" s="34">
        <v>3.0</v>
      </c>
      <c r="AE178" s="18"/>
      <c r="AF178" s="18" t="s">
        <v>3036</v>
      </c>
      <c r="AG178" s="18"/>
      <c r="AH178" s="18" t="s">
        <v>374</v>
      </c>
      <c r="AI178" s="34">
        <v>1600.0</v>
      </c>
      <c r="AJ178" s="18" t="s">
        <v>61</v>
      </c>
      <c r="AK178" s="18"/>
      <c r="AL178" s="18"/>
      <c r="AM178" s="18" t="s">
        <v>61</v>
      </c>
      <c r="AN178" s="18" t="s">
        <v>662</v>
      </c>
      <c r="AO178" s="18"/>
      <c r="AP178" s="18" t="s">
        <v>3037</v>
      </c>
      <c r="AQ178" s="18" t="s">
        <v>382</v>
      </c>
      <c r="AR178" s="18"/>
      <c r="AS178" s="18" t="s">
        <v>1075</v>
      </c>
      <c r="AT178" s="18" t="s">
        <v>55</v>
      </c>
      <c r="AU178" s="18" t="s">
        <v>532</v>
      </c>
      <c r="AV178" s="18"/>
      <c r="AW178" s="18"/>
      <c r="AX178" s="18"/>
      <c r="AY178" s="18"/>
      <c r="AZ178" s="72" t="str">
        <f t="shared" si="3"/>
        <v>Lives in (Out of State). Wants to (Renting) to (Relocating from outside the area). Maybe here (). Time Priod (3-6 months)</v>
      </c>
      <c r="BA178" s="18" t="s">
        <v>94</v>
      </c>
      <c r="BB178" s="18" t="s">
        <v>3038</v>
      </c>
      <c r="BC178" s="18"/>
      <c r="BD178" s="18" t="s">
        <v>1372</v>
      </c>
      <c r="BE178" s="18"/>
      <c r="BF178" s="22" t="str">
        <f t="shared" si="1"/>
        <v>Goal (Renting). Home Type (Townhome). Monthly Budget ()(1600). Price (). Bedrooms (2). Bath (1.5). Pets (No).  Parking (Garage, Parking Spot, Street Parking). Time Priod (3-6 months).</v>
      </c>
      <c r="BG178" s="18"/>
      <c r="BH178" s="18"/>
      <c r="BI178" s="18"/>
      <c r="BJ178" s="18"/>
      <c r="BK178" s="18"/>
      <c r="BL178" s="18"/>
      <c r="BM178" s="18"/>
      <c r="BN178" s="18"/>
      <c r="BO178" s="18"/>
      <c r="BP178" s="18"/>
      <c r="BQ178" s="18"/>
      <c r="BR178" s="18"/>
      <c r="BS178" s="18"/>
      <c r="BT178" s="18"/>
    </row>
    <row r="179" hidden="1">
      <c r="A179" s="33">
        <v>42050.414468090275</v>
      </c>
      <c r="B179" s="18" t="s">
        <v>3039</v>
      </c>
      <c r="C179" s="18" t="s">
        <v>3040</v>
      </c>
      <c r="D179" s="18" t="s">
        <v>3041</v>
      </c>
      <c r="E179" s="37"/>
      <c r="F179" s="18" t="s">
        <v>51</v>
      </c>
      <c r="G179" s="18" t="s">
        <v>58</v>
      </c>
      <c r="H179" s="18" t="s">
        <v>77</v>
      </c>
      <c r="I179" s="37"/>
      <c r="J179" s="37"/>
      <c r="K179" s="37"/>
      <c r="L179" s="34">
        <v>2.0</v>
      </c>
      <c r="M179" s="34">
        <v>1.5</v>
      </c>
      <c r="N179" s="110">
        <v>30.0</v>
      </c>
      <c r="O179" s="18" t="s">
        <v>3042</v>
      </c>
      <c r="P179" s="37"/>
      <c r="Q179" s="37"/>
      <c r="R179" s="37"/>
      <c r="S179" s="37"/>
      <c r="T179" s="37"/>
      <c r="U179" s="37"/>
      <c r="V179" s="37"/>
      <c r="W179" s="37"/>
      <c r="X179" s="37"/>
      <c r="Y179" s="18" t="s">
        <v>3043</v>
      </c>
      <c r="Z179" s="18" t="s">
        <v>138</v>
      </c>
      <c r="AA179" s="34">
        <v>3.0</v>
      </c>
      <c r="AB179" s="34">
        <v>3.0</v>
      </c>
      <c r="AC179" s="34">
        <v>5.0</v>
      </c>
      <c r="AD179" s="34">
        <v>3.0</v>
      </c>
      <c r="AE179" s="37"/>
      <c r="AF179" s="18" t="s">
        <v>3044</v>
      </c>
      <c r="AG179" s="37"/>
      <c r="AH179" s="18" t="s">
        <v>374</v>
      </c>
      <c r="AI179" s="18" t="s">
        <v>3045</v>
      </c>
      <c r="AJ179" s="18" t="s">
        <v>86</v>
      </c>
      <c r="AK179" s="18" t="s">
        <v>378</v>
      </c>
      <c r="AL179" s="37"/>
      <c r="AM179" s="18" t="s">
        <v>61</v>
      </c>
      <c r="AN179" s="18" t="s">
        <v>662</v>
      </c>
      <c r="AO179" s="37"/>
      <c r="AP179" s="18" t="s">
        <v>3046</v>
      </c>
      <c r="AQ179" s="18" t="s">
        <v>382</v>
      </c>
      <c r="AR179" s="37"/>
      <c r="AS179" s="18" t="s">
        <v>2126</v>
      </c>
      <c r="AT179" s="18" t="s">
        <v>397</v>
      </c>
      <c r="AU179" s="18" t="s">
        <v>439</v>
      </c>
      <c r="AV179" s="37"/>
      <c r="AW179" s="37"/>
      <c r="AX179" s="37"/>
      <c r="AY179" s="37"/>
      <c r="AZ179" s="72" t="str">
        <f t="shared" si="3"/>
        <v>Lives in (Suburbs). Wants to (Renting) to (Relocating from outside the area). Maybe here (). Time Priod (3-6 months)</v>
      </c>
      <c r="BA179" s="18" t="s">
        <v>109</v>
      </c>
      <c r="BB179" s="18" t="s">
        <v>3047</v>
      </c>
      <c r="BC179" s="18" t="s">
        <v>3048</v>
      </c>
      <c r="BD179" s="18" t="s">
        <v>1372</v>
      </c>
      <c r="BE179" s="18" t="s">
        <v>3049</v>
      </c>
      <c r="BF179" s="22" t="str">
        <f t="shared" si="1"/>
        <v>Goal (Renting). Home Type (Single Family Home). Monthly Budget ()($1200 - $1800). Price (). Bedrooms (2). Bath (1.5). Pets (Yes).  Parking (Garage, Parking Spot). Time Priod (3-6 months).</v>
      </c>
      <c r="BG179" s="18" t="s">
        <v>1547</v>
      </c>
      <c r="BH179" s="18" t="s">
        <v>579</v>
      </c>
      <c r="BI179" s="18" t="s">
        <v>755</v>
      </c>
      <c r="BJ179" s="37"/>
      <c r="BK179" s="37"/>
      <c r="BL179" s="37"/>
      <c r="BM179" s="37"/>
      <c r="BN179" s="37"/>
      <c r="BO179" s="37"/>
      <c r="BP179" s="37"/>
      <c r="BQ179" s="37"/>
      <c r="BR179" s="37"/>
      <c r="BS179" s="37"/>
      <c r="BT179" s="37"/>
    </row>
    <row r="180" hidden="1">
      <c r="A180" s="33">
        <v>42050.52548546296</v>
      </c>
      <c r="B180" s="18" t="s">
        <v>1649</v>
      </c>
      <c r="C180" s="18" t="s">
        <v>3050</v>
      </c>
      <c r="D180" s="18" t="s">
        <v>3051</v>
      </c>
      <c r="E180" s="37"/>
      <c r="F180" s="18" t="s">
        <v>51</v>
      </c>
      <c r="G180" s="18" t="s">
        <v>58</v>
      </c>
      <c r="H180" s="18" t="s">
        <v>53</v>
      </c>
      <c r="I180" s="37"/>
      <c r="J180" s="37"/>
      <c r="K180" s="37"/>
      <c r="L180" s="34">
        <v>1.0</v>
      </c>
      <c r="M180" s="34">
        <v>1.0</v>
      </c>
      <c r="N180" s="110">
        <v>30.0</v>
      </c>
      <c r="O180" s="18" t="s">
        <v>3052</v>
      </c>
      <c r="P180" s="37"/>
      <c r="Q180" s="37"/>
      <c r="R180" s="37"/>
      <c r="S180" s="37"/>
      <c r="T180" s="37"/>
      <c r="U180" s="37"/>
      <c r="V180" s="37"/>
      <c r="W180" s="37"/>
      <c r="X180" s="37"/>
      <c r="Y180" s="18" t="s">
        <v>1396</v>
      </c>
      <c r="Z180" s="37"/>
      <c r="AA180" s="34">
        <v>4.0</v>
      </c>
      <c r="AB180" s="34">
        <v>4.0</v>
      </c>
      <c r="AC180" s="34">
        <v>4.0</v>
      </c>
      <c r="AD180" s="34">
        <v>4.0</v>
      </c>
      <c r="AE180" s="37"/>
      <c r="AF180" s="18" t="s">
        <v>3053</v>
      </c>
      <c r="AG180" s="37"/>
      <c r="AH180" s="18" t="s">
        <v>374</v>
      </c>
      <c r="AI180" s="34">
        <v>1800.0</v>
      </c>
      <c r="AJ180" s="18" t="s">
        <v>61</v>
      </c>
      <c r="AK180" s="18" t="s">
        <v>527</v>
      </c>
      <c r="AL180" s="37"/>
      <c r="AM180" s="18" t="s">
        <v>61</v>
      </c>
      <c r="AN180" s="18" t="s">
        <v>431</v>
      </c>
      <c r="AO180" s="37"/>
      <c r="AP180" s="18" t="s">
        <v>3054</v>
      </c>
      <c r="AQ180" s="18" t="s">
        <v>748</v>
      </c>
      <c r="AR180" s="37"/>
      <c r="AS180" s="18" t="s">
        <v>119</v>
      </c>
      <c r="AT180" s="18" t="s">
        <v>55</v>
      </c>
      <c r="AU180" s="18" t="s">
        <v>121</v>
      </c>
      <c r="AV180" s="37"/>
      <c r="AW180" s="37"/>
      <c r="AX180" s="37"/>
      <c r="AY180" s="37"/>
      <c r="AZ180" s="72" t="str">
        <f t="shared" si="3"/>
        <v>Lives in (Irvine). Wants to (Renting) to (Relocating from outside the area). Maybe here (). Time Priod (9 months +)</v>
      </c>
      <c r="BA180" s="18" t="s">
        <v>69</v>
      </c>
      <c r="BB180" s="18" t="s">
        <v>3055</v>
      </c>
      <c r="BC180" s="18" t="s">
        <v>3056</v>
      </c>
      <c r="BD180" s="18" t="s">
        <v>1372</v>
      </c>
      <c r="BE180" s="18" t="s">
        <v>86</v>
      </c>
      <c r="BF180" s="22" t="str">
        <f t="shared" si="1"/>
        <v>Goal (Renting). Home Type (Condominium/Apartment). Monthly Budget ()(1800). Price (). Bedrooms (1). Bath (1). Pets (No).  Parking (Not Important). Time Priod (9 months +).</v>
      </c>
      <c r="BG180" s="18" t="s">
        <v>495</v>
      </c>
      <c r="BH180" s="18" t="s">
        <v>2894</v>
      </c>
      <c r="BI180" s="18" t="s">
        <v>1447</v>
      </c>
      <c r="BJ180" s="37"/>
      <c r="BK180" s="37"/>
      <c r="BL180" s="37"/>
      <c r="BM180" s="37"/>
      <c r="BN180" s="37"/>
      <c r="BO180" s="37"/>
      <c r="BP180" s="37"/>
      <c r="BQ180" s="37"/>
      <c r="BR180" s="37"/>
      <c r="BS180" s="37"/>
      <c r="BT180" s="37"/>
    </row>
    <row r="181" hidden="1">
      <c r="A181" s="33">
        <v>42052.37598646991</v>
      </c>
      <c r="B181" s="18" t="s">
        <v>1091</v>
      </c>
      <c r="C181" s="18" t="s">
        <v>3057</v>
      </c>
      <c r="D181" s="18" t="s">
        <v>3058</v>
      </c>
      <c r="E181" s="37"/>
      <c r="F181" s="18" t="s">
        <v>51</v>
      </c>
      <c r="G181" s="18" t="s">
        <v>58</v>
      </c>
      <c r="H181" s="18" t="s">
        <v>53</v>
      </c>
      <c r="I181" s="37"/>
      <c r="J181" s="37"/>
      <c r="K181" s="37"/>
      <c r="L181" s="34">
        <v>1.0</v>
      </c>
      <c r="M181" s="34">
        <v>1.0</v>
      </c>
      <c r="N181" s="110">
        <v>45.0</v>
      </c>
      <c r="O181" s="18" t="s">
        <v>3059</v>
      </c>
      <c r="P181" s="37"/>
      <c r="Q181" s="37"/>
      <c r="R181" s="37"/>
      <c r="S181" s="37"/>
      <c r="T181" s="37"/>
      <c r="U181" s="37"/>
      <c r="V181" s="37"/>
      <c r="W181" s="37"/>
      <c r="X181" s="37"/>
      <c r="Y181" s="18" t="s">
        <v>3060</v>
      </c>
      <c r="Z181" s="18" t="s">
        <v>108</v>
      </c>
      <c r="AA181" s="34">
        <v>4.0</v>
      </c>
      <c r="AB181" s="34">
        <v>4.0</v>
      </c>
      <c r="AC181" s="34">
        <v>5.0</v>
      </c>
      <c r="AD181" s="34">
        <v>4.0</v>
      </c>
      <c r="AE181" s="37"/>
      <c r="AF181" s="18" t="s">
        <v>3061</v>
      </c>
      <c r="AG181" s="37"/>
      <c r="AH181" s="18" t="s">
        <v>374</v>
      </c>
      <c r="AI181" s="34">
        <v>500.0</v>
      </c>
      <c r="AJ181" s="18" t="s">
        <v>61</v>
      </c>
      <c r="AK181" s="37"/>
      <c r="AL181" s="37"/>
      <c r="AM181" s="18" t="s">
        <v>61</v>
      </c>
      <c r="AN181" s="18" t="s">
        <v>431</v>
      </c>
      <c r="AO181" s="37"/>
      <c r="AP181" s="18" t="s">
        <v>3062</v>
      </c>
      <c r="AQ181" s="18" t="s">
        <v>433</v>
      </c>
      <c r="AR181" s="37"/>
      <c r="AS181" s="18" t="s">
        <v>799</v>
      </c>
      <c r="AT181" s="18" t="s">
        <v>100</v>
      </c>
      <c r="AU181" s="18" t="s">
        <v>121</v>
      </c>
      <c r="AV181" s="37"/>
      <c r="AW181" s="37"/>
      <c r="AX181" s="37"/>
      <c r="AY181" s="37"/>
      <c r="AZ181" s="72" t="str">
        <f t="shared" si="3"/>
        <v>Lives in (Berlin, Germany.
). Wants to (Renting) to (Relocating from outside the area). Maybe here (). Time Priod (6-9 months)</v>
      </c>
      <c r="BA181" s="18" t="s">
        <v>69</v>
      </c>
      <c r="BB181" s="18" t="s">
        <v>3063</v>
      </c>
      <c r="BC181" s="37"/>
      <c r="BD181" s="18" t="s">
        <v>692</v>
      </c>
      <c r="BE181" s="18"/>
      <c r="BF181" s="22" t="str">
        <f t="shared" si="1"/>
        <v>Goal (Renting). Home Type (Condominium/Apartment). Monthly Budget ()(500). Price (). Bedrooms (1). Bath (1). Pets (No).  Parking (Not Important). Time Priod (6-9 months).</v>
      </c>
      <c r="BG181" s="37"/>
      <c r="BH181" s="37"/>
      <c r="BI181" s="37"/>
      <c r="BJ181" s="37"/>
      <c r="BK181" s="37"/>
      <c r="BL181" s="37"/>
      <c r="BM181" s="37"/>
      <c r="BN181" s="37"/>
      <c r="BO181" s="37"/>
      <c r="BP181" s="37"/>
      <c r="BQ181" s="37"/>
      <c r="BR181" s="37"/>
      <c r="BS181" s="37"/>
      <c r="BT181" s="37"/>
    </row>
    <row r="182" hidden="1">
      <c r="A182" s="33">
        <v>42052.57749905093</v>
      </c>
      <c r="B182" s="18" t="s">
        <v>3064</v>
      </c>
      <c r="C182" s="18" t="s">
        <v>3065</v>
      </c>
      <c r="D182" s="18" t="s">
        <v>3066</v>
      </c>
      <c r="E182" s="37"/>
      <c r="F182" s="18" t="s">
        <v>51</v>
      </c>
      <c r="G182" s="18" t="s">
        <v>58</v>
      </c>
      <c r="H182" s="18" t="s">
        <v>53</v>
      </c>
      <c r="I182" s="37"/>
      <c r="J182" s="37"/>
      <c r="K182" s="37"/>
      <c r="L182" s="34">
        <v>1.0</v>
      </c>
      <c r="M182" s="34">
        <v>1.0</v>
      </c>
      <c r="N182" s="110">
        <v>30.0</v>
      </c>
      <c r="O182" s="18" t="s">
        <v>3067</v>
      </c>
      <c r="P182" s="37"/>
      <c r="Q182" s="37"/>
      <c r="R182" s="37"/>
      <c r="S182" s="37"/>
      <c r="T182" s="37"/>
      <c r="U182" s="18" t="s">
        <v>980</v>
      </c>
      <c r="V182" s="37"/>
      <c r="W182" s="37"/>
      <c r="X182" s="37"/>
      <c r="Y182" s="18" t="s">
        <v>2418</v>
      </c>
      <c r="Z182" s="18" t="s">
        <v>3068</v>
      </c>
      <c r="AA182" s="34">
        <v>3.0</v>
      </c>
      <c r="AB182" s="34">
        <v>2.0</v>
      </c>
      <c r="AC182" s="34">
        <v>4.0</v>
      </c>
      <c r="AD182" s="34">
        <v>4.0</v>
      </c>
      <c r="AE182" s="37"/>
      <c r="AF182" s="18" t="s">
        <v>241</v>
      </c>
      <c r="AG182" s="37"/>
      <c r="AH182" s="18" t="s">
        <v>374</v>
      </c>
      <c r="AI182" s="34">
        <v>1200.0</v>
      </c>
      <c r="AJ182" s="18" t="s">
        <v>61</v>
      </c>
      <c r="AK182" s="18" t="s">
        <v>527</v>
      </c>
      <c r="AL182" s="37"/>
      <c r="AM182" s="18" t="s">
        <v>61</v>
      </c>
      <c r="AN182" s="18" t="s">
        <v>431</v>
      </c>
      <c r="AO182" s="37"/>
      <c r="AP182" s="18" t="s">
        <v>3069</v>
      </c>
      <c r="AQ182" s="18" t="s">
        <v>531</v>
      </c>
      <c r="AR182" s="37"/>
      <c r="AS182" s="18" t="s">
        <v>595</v>
      </c>
      <c r="AT182" s="18" t="s">
        <v>100</v>
      </c>
      <c r="AU182" s="18" t="s">
        <v>121</v>
      </c>
      <c r="AV182" s="37"/>
      <c r="AW182" s="37"/>
      <c r="AX182" s="37"/>
      <c r="AY182" s="37"/>
      <c r="AZ182" s="72" t="str">
        <f t="shared" si="3"/>
        <v>Lives in (Columbus, OH). Wants to (Renting) to (Relocating from outside the area). Maybe here (Bucktown). Time Priod (Immediate (0-3 months))</v>
      </c>
      <c r="BA182" s="18" t="s">
        <v>109</v>
      </c>
      <c r="BB182" s="18" t="s">
        <v>3070</v>
      </c>
      <c r="BC182" s="18" t="s">
        <v>3048</v>
      </c>
      <c r="BD182" s="18" t="s">
        <v>1372</v>
      </c>
      <c r="BE182" s="18" t="s">
        <v>86</v>
      </c>
      <c r="BF182" s="22" t="str">
        <f t="shared" si="1"/>
        <v>Goal (Renting). Home Type (Condominium/Apartment). Monthly Budget ()(1200). Price (). Bedrooms (1). Bath (1). Pets (No).  Parking (Not Important). Time Priod (Immediate (0-3 months)).</v>
      </c>
      <c r="BG182" s="18" t="s">
        <v>705</v>
      </c>
      <c r="BH182" s="18" t="s">
        <v>3071</v>
      </c>
      <c r="BI182" s="18" t="s">
        <v>1063</v>
      </c>
      <c r="BJ182" s="37"/>
      <c r="BK182" s="37"/>
      <c r="BL182" s="37"/>
      <c r="BM182" s="37"/>
      <c r="BN182" s="37"/>
      <c r="BO182" s="37"/>
      <c r="BP182" s="37"/>
      <c r="BQ182" s="37"/>
      <c r="BR182" s="37"/>
      <c r="BS182" s="37"/>
      <c r="BT182" s="37"/>
    </row>
    <row r="183" hidden="1">
      <c r="A183" s="33">
        <v>42052.76818752315</v>
      </c>
      <c r="B183" s="18" t="s">
        <v>3072</v>
      </c>
      <c r="C183" s="18" t="s">
        <v>3073</v>
      </c>
      <c r="D183" s="18" t="s">
        <v>3074</v>
      </c>
      <c r="E183" s="37"/>
      <c r="F183" s="18" t="s">
        <v>51</v>
      </c>
      <c r="G183" s="18" t="s">
        <v>58</v>
      </c>
      <c r="H183" s="18" t="s">
        <v>53</v>
      </c>
      <c r="I183" s="37"/>
      <c r="J183" s="37"/>
      <c r="K183" s="37"/>
      <c r="L183" s="34">
        <v>2.0</v>
      </c>
      <c r="M183" s="34">
        <v>1.0</v>
      </c>
      <c r="N183" s="110">
        <v>30.0</v>
      </c>
      <c r="O183" s="18" t="s">
        <v>3075</v>
      </c>
      <c r="P183" s="37"/>
      <c r="Q183" s="37"/>
      <c r="R183" s="37"/>
      <c r="S183" s="37"/>
      <c r="T183" s="37"/>
      <c r="U183" s="37"/>
      <c r="V183" s="37"/>
      <c r="W183" s="37"/>
      <c r="X183" s="37"/>
      <c r="Y183" s="18" t="s">
        <v>2748</v>
      </c>
      <c r="Z183" s="37"/>
      <c r="AA183" s="34">
        <v>2.0</v>
      </c>
      <c r="AB183" s="34">
        <v>3.0</v>
      </c>
      <c r="AC183" s="34">
        <v>4.0</v>
      </c>
      <c r="AD183" s="34">
        <v>3.0</v>
      </c>
      <c r="AE183" s="37"/>
      <c r="AF183" s="18" t="s">
        <v>3076</v>
      </c>
      <c r="AG183" s="37"/>
      <c r="AH183" s="18" t="s">
        <v>374</v>
      </c>
      <c r="AI183" s="82">
        <v>1500.0</v>
      </c>
      <c r="AJ183" s="18" t="s">
        <v>61</v>
      </c>
      <c r="AK183" s="37"/>
      <c r="AL183" s="37"/>
      <c r="AM183" s="18" t="s">
        <v>61</v>
      </c>
      <c r="AN183" s="18" t="s">
        <v>431</v>
      </c>
      <c r="AO183" s="37"/>
      <c r="AP183" s="18" t="s">
        <v>3077</v>
      </c>
      <c r="AQ183" s="18" t="s">
        <v>433</v>
      </c>
      <c r="AR183" s="37"/>
      <c r="AS183" s="18" t="s">
        <v>799</v>
      </c>
      <c r="AT183" s="18" t="s">
        <v>397</v>
      </c>
      <c r="AU183" s="18" t="s">
        <v>439</v>
      </c>
      <c r="AV183" s="18" t="s">
        <v>3078</v>
      </c>
      <c r="AW183" s="18"/>
      <c r="AX183" s="18"/>
      <c r="AY183" s="37"/>
      <c r="AZ183" s="72" t="str">
        <f t="shared" si="3"/>
        <v>Lives in (Indianapolis-Broad Ripple). Wants to (Renting) to (Relocating from outside the area). Maybe here (). Time Priod (6-9 months)</v>
      </c>
      <c r="BA183" s="18" t="s">
        <v>69</v>
      </c>
      <c r="BB183" s="18" t="s">
        <v>3079</v>
      </c>
      <c r="BC183" s="18" t="s">
        <v>3080</v>
      </c>
      <c r="BD183" s="18" t="s">
        <v>1372</v>
      </c>
      <c r="BE183" s="18" t="s">
        <v>1996</v>
      </c>
      <c r="BF183" s="22" t="str">
        <f t="shared" si="1"/>
        <v>Goal (Renting). Home Type (Condominium/Apartment). Monthly Budget ()(1500). Price (). Bedrooms (2). Bath (1). Pets (No).  Parking (Garage, Parking Spot). Time Priod (6-9 months).</v>
      </c>
      <c r="BG183" s="18" t="s">
        <v>739</v>
      </c>
      <c r="BH183" s="18" t="s">
        <v>3081</v>
      </c>
      <c r="BI183" s="18"/>
      <c r="BJ183" s="37"/>
      <c r="BK183" s="37"/>
      <c r="BL183" s="37"/>
      <c r="BM183" s="37"/>
      <c r="BN183" s="37"/>
      <c r="BO183" s="37"/>
      <c r="BP183" s="37"/>
      <c r="BQ183" s="37"/>
      <c r="BR183" s="37"/>
      <c r="BS183" s="37"/>
      <c r="BT183" s="37"/>
    </row>
    <row r="184" hidden="1">
      <c r="A184" s="33">
        <v>42054.54797508102</v>
      </c>
      <c r="B184" s="18" t="s">
        <v>3082</v>
      </c>
      <c r="C184" s="18" t="s">
        <v>3083</v>
      </c>
      <c r="D184" s="18" t="s">
        <v>3084</v>
      </c>
      <c r="E184" s="37"/>
      <c r="F184" s="18" t="s">
        <v>3085</v>
      </c>
      <c r="G184" s="18" t="s">
        <v>58</v>
      </c>
      <c r="H184" s="18" t="s">
        <v>53</v>
      </c>
      <c r="I184" s="37"/>
      <c r="J184" s="37"/>
      <c r="K184" s="37"/>
      <c r="L184" s="34">
        <v>1.0</v>
      </c>
      <c r="M184" s="34">
        <v>1.0</v>
      </c>
      <c r="N184" s="110">
        <v>20.0</v>
      </c>
      <c r="O184" s="34">
        <v>60601.0</v>
      </c>
      <c r="P184" s="37"/>
      <c r="Q184" s="37"/>
      <c r="R184" s="37"/>
      <c r="S184" s="37"/>
      <c r="T184" s="37"/>
      <c r="U184" s="37"/>
      <c r="V184" s="37"/>
      <c r="W184" s="37"/>
      <c r="X184" s="37"/>
      <c r="Y184" s="37"/>
      <c r="Z184" s="37"/>
      <c r="AA184" s="37"/>
      <c r="AB184" s="37"/>
      <c r="AC184" s="37"/>
      <c r="AD184" s="37"/>
      <c r="AE184" s="37"/>
      <c r="AF184" s="37"/>
      <c r="AG184" s="37"/>
      <c r="AH184" s="18" t="s">
        <v>171</v>
      </c>
      <c r="AI184" s="34">
        <v>1500.0</v>
      </c>
      <c r="AJ184" s="18" t="s">
        <v>86</v>
      </c>
      <c r="AK184" s="18" t="s">
        <v>591</v>
      </c>
      <c r="AL184" s="37"/>
      <c r="AM184" s="18" t="s">
        <v>61</v>
      </c>
      <c r="AN184" s="18" t="s">
        <v>431</v>
      </c>
      <c r="AO184" s="37"/>
      <c r="AP184" s="37"/>
      <c r="AQ184" s="18" t="s">
        <v>748</v>
      </c>
      <c r="AR184" s="37"/>
      <c r="AS184" s="18" t="s">
        <v>119</v>
      </c>
      <c r="AT184" s="18" t="s">
        <v>100</v>
      </c>
      <c r="AU184" s="18" t="s">
        <v>121</v>
      </c>
      <c r="AV184" s="37"/>
      <c r="AW184" s="37"/>
      <c r="AX184" s="37"/>
      <c r="AY184" s="37"/>
      <c r="AZ184" s="72" t="str">
        <f t="shared" si="3"/>
        <v>Lives in (). Wants to (Renting) to (suburb to city). Maybe here (). Time Priod (9 months +)</v>
      </c>
      <c r="BA184" s="18" t="s">
        <v>69</v>
      </c>
      <c r="BB184" s="18" t="s">
        <v>3086</v>
      </c>
      <c r="BC184" s="18" t="s">
        <v>3087</v>
      </c>
      <c r="BD184" s="18" t="s">
        <v>1372</v>
      </c>
      <c r="BE184" s="18" t="s">
        <v>3088</v>
      </c>
      <c r="BF184" s="22" t="str">
        <f t="shared" si="1"/>
        <v>Goal (Renting). Home Type (Condominium/Apartment). Monthly Budget ()(1500). Price (). Bedrooms (1). Bath (1). Pets (Yes).  Parking (Not Important). Time Priod (9 months +).</v>
      </c>
      <c r="BG184" s="18" t="s">
        <v>2155</v>
      </c>
      <c r="BH184" s="18" t="s">
        <v>128</v>
      </c>
      <c r="BI184" s="37"/>
      <c r="BJ184" s="37"/>
      <c r="BK184" s="37"/>
      <c r="BL184" s="37"/>
      <c r="BM184" s="37"/>
      <c r="BN184" s="37"/>
      <c r="BO184" s="37"/>
      <c r="BP184" s="37"/>
      <c r="BQ184" s="37"/>
      <c r="BR184" s="37"/>
      <c r="BS184" s="37"/>
      <c r="BT184" s="37"/>
    </row>
    <row r="185" hidden="1">
      <c r="A185" s="33">
        <v>42054.73277047453</v>
      </c>
      <c r="B185" s="18" t="s">
        <v>3089</v>
      </c>
      <c r="C185" s="18" t="s">
        <v>3090</v>
      </c>
      <c r="D185" s="18" t="s">
        <v>3091</v>
      </c>
      <c r="E185" s="37"/>
      <c r="F185" s="18" t="s">
        <v>51</v>
      </c>
      <c r="G185" s="18" t="s">
        <v>58</v>
      </c>
      <c r="H185" s="18" t="s">
        <v>53</v>
      </c>
      <c r="I185" s="37"/>
      <c r="J185" s="37"/>
      <c r="K185" s="37"/>
      <c r="L185" s="34">
        <v>1.0</v>
      </c>
      <c r="M185" s="34">
        <v>1.0</v>
      </c>
      <c r="N185" s="110">
        <v>30.0</v>
      </c>
      <c r="O185" s="18" t="s">
        <v>3092</v>
      </c>
      <c r="P185" s="37"/>
      <c r="Q185" s="37"/>
      <c r="R185" s="37"/>
      <c r="S185" s="37"/>
      <c r="T185" s="37"/>
      <c r="U185" s="18" t="s">
        <v>3093</v>
      </c>
      <c r="V185" s="37"/>
      <c r="W185" s="37"/>
      <c r="X185" s="37"/>
      <c r="Y185" s="18" t="s">
        <v>3094</v>
      </c>
      <c r="Z185" s="18" t="s">
        <v>108</v>
      </c>
      <c r="AA185" s="34">
        <v>3.0</v>
      </c>
      <c r="AB185" s="34">
        <v>3.0</v>
      </c>
      <c r="AC185" s="34">
        <v>4.0</v>
      </c>
      <c r="AD185" s="34">
        <v>4.0</v>
      </c>
      <c r="AE185" s="37"/>
      <c r="AF185" s="18" t="s">
        <v>157</v>
      </c>
      <c r="AG185" s="37"/>
      <c r="AH185" s="18" t="s">
        <v>374</v>
      </c>
      <c r="AI185" s="34">
        <v>2000.0</v>
      </c>
      <c r="AJ185" s="18" t="s">
        <v>61</v>
      </c>
      <c r="AK185" s="18" t="s">
        <v>527</v>
      </c>
      <c r="AL185" s="37"/>
      <c r="AM185" s="18" t="s">
        <v>61</v>
      </c>
      <c r="AN185" s="18" t="s">
        <v>662</v>
      </c>
      <c r="AO185" s="37"/>
      <c r="AP185" s="37"/>
      <c r="AQ185" s="18" t="s">
        <v>382</v>
      </c>
      <c r="AR185" s="37"/>
      <c r="AS185" s="18" t="s">
        <v>119</v>
      </c>
      <c r="AT185" s="18" t="s">
        <v>55</v>
      </c>
      <c r="AU185" s="18" t="s">
        <v>121</v>
      </c>
      <c r="AV185" s="37"/>
      <c r="AW185" s="37"/>
      <c r="AX185" s="37"/>
      <c r="AY185" s="37"/>
      <c r="AZ185" s="72" t="str">
        <f t="shared" si="3"/>
        <v>Lives in (Evanston). Wants to (Renting) to (Relocating from outside the area). Maybe here (Wicker Park, Lincoln Park, Bucktown, River North, Streeterville, Gold Coast, West Loop). Time Priod (3-6 months)</v>
      </c>
      <c r="BA185" s="18" t="s">
        <v>69</v>
      </c>
      <c r="BB185" s="18" t="s">
        <v>3095</v>
      </c>
      <c r="BC185" s="37"/>
      <c r="BD185" s="18" t="s">
        <v>142</v>
      </c>
      <c r="BE185" s="18"/>
      <c r="BF185" s="22" t="str">
        <f t="shared" si="1"/>
        <v>Goal (Renting). Home Type (Condominium/Apartment). Monthly Budget ()(2000). Price (). Bedrooms (1). Bath (1). Pets (No).  Parking (Not Important). Time Priod (3-6 months).</v>
      </c>
      <c r="BG185" s="37"/>
      <c r="BH185" s="37"/>
      <c r="BI185" s="37"/>
      <c r="BJ185" s="37"/>
      <c r="BK185" s="37"/>
      <c r="BL185" s="37"/>
      <c r="BM185" s="37"/>
      <c r="BN185" s="37"/>
      <c r="BO185" s="37"/>
      <c r="BP185" s="37"/>
      <c r="BQ185" s="37"/>
      <c r="BR185" s="37"/>
      <c r="BS185" s="37"/>
      <c r="BT185" s="37"/>
    </row>
    <row r="186" hidden="1">
      <c r="A186" s="33">
        <v>42054.95481596065</v>
      </c>
      <c r="B186" s="18" t="s">
        <v>3096</v>
      </c>
      <c r="C186" s="18" t="s">
        <v>3097</v>
      </c>
      <c r="D186" s="18" t="s">
        <v>3098</v>
      </c>
      <c r="E186" s="34">
        <v>6.155857493E9</v>
      </c>
      <c r="F186" s="18" t="s">
        <v>51</v>
      </c>
      <c r="G186" s="18" t="s">
        <v>58</v>
      </c>
      <c r="H186" s="126" t="s">
        <v>53</v>
      </c>
      <c r="I186" s="37"/>
      <c r="J186" s="37"/>
      <c r="K186" s="37"/>
      <c r="L186" s="117">
        <v>2.0</v>
      </c>
      <c r="M186" s="34">
        <v>1.0</v>
      </c>
      <c r="N186" s="110">
        <v>50.0</v>
      </c>
      <c r="O186" s="18" t="s">
        <v>3099</v>
      </c>
      <c r="P186" s="37"/>
      <c r="Q186" s="37"/>
      <c r="R186" s="37"/>
      <c r="S186" s="37"/>
      <c r="T186" s="37"/>
      <c r="U186" s="37"/>
      <c r="V186" s="37"/>
      <c r="W186" s="37"/>
      <c r="X186" s="37"/>
      <c r="Y186" s="18" t="s">
        <v>701</v>
      </c>
      <c r="Z186" s="37"/>
      <c r="AA186" s="37"/>
      <c r="AB186" s="37"/>
      <c r="AC186" s="117">
        <v>5.0</v>
      </c>
      <c r="AD186" s="37"/>
      <c r="AE186" s="37"/>
      <c r="AF186" s="37"/>
      <c r="AG186" s="37"/>
      <c r="AH186" s="18" t="s">
        <v>374</v>
      </c>
      <c r="AI186" s="34">
        <v>2500.0</v>
      </c>
      <c r="AJ186" s="18" t="s">
        <v>61</v>
      </c>
      <c r="AK186" s="18" t="s">
        <v>527</v>
      </c>
      <c r="AL186" s="126" t="s">
        <v>3100</v>
      </c>
      <c r="AM186" s="18" t="s">
        <v>61</v>
      </c>
      <c r="AN186" s="18" t="s">
        <v>2724</v>
      </c>
      <c r="AO186" s="37"/>
      <c r="AP186" s="37"/>
      <c r="AQ186" s="18" t="s">
        <v>531</v>
      </c>
      <c r="AR186" s="37"/>
      <c r="AS186" s="18" t="s">
        <v>119</v>
      </c>
      <c r="AT186" s="18" t="s">
        <v>55</v>
      </c>
      <c r="AU186" s="18" t="s">
        <v>439</v>
      </c>
      <c r="AV186" s="126" t="s">
        <v>3101</v>
      </c>
      <c r="AW186" s="37"/>
      <c r="AX186" s="37"/>
      <c r="AY186" s="37"/>
      <c r="AZ186" s="72" t="str">
        <f t="shared" si="3"/>
        <v>Lives in (). Wants to (Renting) to (Relocating from outside the area). Maybe here (). Time Priod (Immediate (0-3 months))</v>
      </c>
      <c r="BA186" s="18" t="s">
        <v>69</v>
      </c>
      <c r="BB186" s="18" t="s">
        <v>3102</v>
      </c>
      <c r="BC186" s="18" t="s">
        <v>3103</v>
      </c>
      <c r="BD186" s="18" t="s">
        <v>1372</v>
      </c>
      <c r="BE186" s="18"/>
      <c r="BF186" s="22" t="str">
        <f t="shared" si="1"/>
        <v>Goal (Renting). Home Type (Condominium/Apartment). Monthly Budget ()(2500). Price (). Bedrooms (2). Bath (1). Pets (No).  Parking (Garage, Parking Spot). Time Priod (Immediate (0-3 months)).</v>
      </c>
      <c r="BG186" s="18" t="s">
        <v>495</v>
      </c>
      <c r="BH186" s="18" t="s">
        <v>1432</v>
      </c>
      <c r="BI186" s="37"/>
      <c r="BJ186" s="37"/>
      <c r="BK186" s="37"/>
      <c r="BL186" s="37"/>
      <c r="BM186" s="37"/>
      <c r="BN186" s="37"/>
      <c r="BO186" s="37"/>
      <c r="BP186" s="37"/>
      <c r="BQ186" s="37"/>
      <c r="BR186" s="37"/>
      <c r="BS186" s="37"/>
      <c r="BT186" s="37"/>
    </row>
    <row r="187" hidden="1">
      <c r="A187" s="33">
        <v>42055.90765412037</v>
      </c>
      <c r="B187" s="18" t="s">
        <v>3104</v>
      </c>
      <c r="C187" s="18" t="s">
        <v>3105</v>
      </c>
      <c r="D187" s="18" t="s">
        <v>3106</v>
      </c>
      <c r="E187" s="34">
        <v>4.402421368E9</v>
      </c>
      <c r="F187" s="18" t="s">
        <v>51</v>
      </c>
      <c r="G187" s="18" t="s">
        <v>58</v>
      </c>
      <c r="H187" s="18" t="s">
        <v>491</v>
      </c>
      <c r="I187" s="37"/>
      <c r="J187" s="37"/>
      <c r="K187" s="37"/>
      <c r="L187" s="34">
        <v>2.0</v>
      </c>
      <c r="M187" s="34">
        <v>2.0</v>
      </c>
      <c r="N187" s="110">
        <v>35.0</v>
      </c>
      <c r="O187" s="18" t="s">
        <v>3107</v>
      </c>
      <c r="P187" s="37"/>
      <c r="Q187" s="37"/>
      <c r="R187" s="37"/>
      <c r="S187" s="37"/>
      <c r="T187" s="37"/>
      <c r="U187" s="37"/>
      <c r="V187" s="37"/>
      <c r="W187" s="37"/>
      <c r="X187" s="37"/>
      <c r="Y187" s="18" t="s">
        <v>3108</v>
      </c>
      <c r="Z187" s="18" t="s">
        <v>108</v>
      </c>
      <c r="AA187" s="34">
        <v>4.0</v>
      </c>
      <c r="AB187" s="34">
        <v>3.0</v>
      </c>
      <c r="AC187" s="34">
        <v>3.0</v>
      </c>
      <c r="AD187" s="34">
        <v>4.0</v>
      </c>
      <c r="AE187" s="37"/>
      <c r="AF187" s="18" t="s">
        <v>3109</v>
      </c>
      <c r="AG187" s="37"/>
      <c r="AH187" s="18" t="s">
        <v>374</v>
      </c>
      <c r="AI187" s="34">
        <v>1400.0</v>
      </c>
      <c r="AJ187" s="18" t="s">
        <v>61</v>
      </c>
      <c r="AK187" s="37"/>
      <c r="AL187" s="37"/>
      <c r="AM187" s="18" t="s">
        <v>61</v>
      </c>
      <c r="AN187" s="18" t="s">
        <v>431</v>
      </c>
      <c r="AO187" s="37"/>
      <c r="AP187" s="37"/>
      <c r="AQ187" s="18" t="s">
        <v>531</v>
      </c>
      <c r="AR187" s="37"/>
      <c r="AS187" s="18" t="s">
        <v>3110</v>
      </c>
      <c r="AT187" s="18" t="s">
        <v>397</v>
      </c>
      <c r="AU187" s="18" t="s">
        <v>439</v>
      </c>
      <c r="AV187" s="18" t="s">
        <v>3111</v>
      </c>
      <c r="AW187" s="18"/>
      <c r="AX187" s="18"/>
      <c r="AY187" s="37"/>
      <c r="AZ187" s="72" t="str">
        <f t="shared" si="3"/>
        <v>Lives in (Lakewood, Ohio). Wants to (Renting) to (Relocating from outside the area). Maybe here (). Time Priod (Immediate (0-3 months))</v>
      </c>
      <c r="BA187" s="18" t="s">
        <v>69</v>
      </c>
      <c r="BB187" s="18" t="s">
        <v>3112</v>
      </c>
      <c r="BC187" s="18" t="s">
        <v>3113</v>
      </c>
      <c r="BD187" s="18" t="s">
        <v>1372</v>
      </c>
      <c r="BE187" s="18" t="s">
        <v>3114</v>
      </c>
      <c r="BF187" s="22" t="str">
        <f t="shared" si="1"/>
        <v>Goal (Renting). Home Type (Townhome). Monthly Budget ()(1400). Price (). Bedrooms (2). Bath (2). Pets (No).  Parking (Garage, Parking Spot). Time Priod (Immediate (0-3 months)).</v>
      </c>
      <c r="BG187" s="18" t="s">
        <v>894</v>
      </c>
      <c r="BH187" s="18" t="s">
        <v>625</v>
      </c>
      <c r="BI187" s="37"/>
      <c r="BJ187" s="37"/>
      <c r="BK187" s="37"/>
      <c r="BL187" s="37"/>
      <c r="BM187" s="37"/>
      <c r="BN187" s="37"/>
      <c r="BO187" s="37"/>
      <c r="BP187" s="37"/>
      <c r="BQ187" s="37"/>
      <c r="BR187" s="37"/>
      <c r="BS187" s="37"/>
      <c r="BT187" s="37"/>
    </row>
    <row r="188" hidden="1">
      <c r="A188" s="33">
        <v>42057.603533726855</v>
      </c>
      <c r="B188" s="18" t="s">
        <v>2235</v>
      </c>
      <c r="C188" s="18" t="s">
        <v>3115</v>
      </c>
      <c r="D188" s="18" t="s">
        <v>3116</v>
      </c>
      <c r="E188" s="37"/>
      <c r="F188" s="18" t="s">
        <v>434</v>
      </c>
      <c r="G188" s="18" t="s">
        <v>58</v>
      </c>
      <c r="H188" s="18" t="s">
        <v>491</v>
      </c>
      <c r="I188" s="37"/>
      <c r="J188" s="37"/>
      <c r="K188" s="37"/>
      <c r="L188" s="34">
        <v>2.0</v>
      </c>
      <c r="M188" s="34">
        <v>1.0</v>
      </c>
      <c r="N188" s="110">
        <v>45.0</v>
      </c>
      <c r="O188" s="34">
        <v>60555.0</v>
      </c>
      <c r="P188" s="37"/>
      <c r="Q188" s="37"/>
      <c r="R188" s="37"/>
      <c r="S188" s="37"/>
      <c r="T188" s="37"/>
      <c r="U188" s="37"/>
      <c r="V188" s="37"/>
      <c r="W188" s="37"/>
      <c r="X188" s="37"/>
      <c r="Y188" s="18" t="s">
        <v>3117</v>
      </c>
      <c r="Z188" s="18" t="s">
        <v>3118</v>
      </c>
      <c r="AA188" s="34">
        <v>3.0</v>
      </c>
      <c r="AB188" s="34">
        <v>3.0</v>
      </c>
      <c r="AC188" s="34">
        <v>4.0</v>
      </c>
      <c r="AD188" s="34">
        <v>4.0</v>
      </c>
      <c r="AE188" s="37"/>
      <c r="AF188" s="18" t="s">
        <v>3119</v>
      </c>
      <c r="AG188" s="37"/>
      <c r="AH188" s="18" t="s">
        <v>374</v>
      </c>
      <c r="AI188" s="34">
        <v>1200.0</v>
      </c>
      <c r="AJ188" s="18" t="s">
        <v>86</v>
      </c>
      <c r="AK188" s="18" t="s">
        <v>1090</v>
      </c>
      <c r="AL188" s="37"/>
      <c r="AM188" s="18" t="s">
        <v>61</v>
      </c>
      <c r="AN188" s="18" t="s">
        <v>431</v>
      </c>
      <c r="AO188" s="37"/>
      <c r="AP188" s="18" t="s">
        <v>3120</v>
      </c>
      <c r="AQ188" s="18" t="s">
        <v>531</v>
      </c>
      <c r="AR188" s="37"/>
      <c r="AS188" s="18" t="s">
        <v>419</v>
      </c>
      <c r="AT188" s="18" t="s">
        <v>397</v>
      </c>
      <c r="AU188" s="18" t="s">
        <v>439</v>
      </c>
      <c r="AV188" s="18" t="s">
        <v>3121</v>
      </c>
      <c r="AW188" s="18"/>
      <c r="AX188" s="18"/>
      <c r="AY188" s="37"/>
      <c r="AZ188" s="72" t="str">
        <f t="shared" si="3"/>
        <v>Lives in (Tall Grass in Naperville, IL). Wants to (Renting) to (Moving from suburb to suburb). Maybe here (). Time Priod (Immediate (0-3 months))</v>
      </c>
      <c r="BA188" s="18" t="s">
        <v>94</v>
      </c>
      <c r="BB188" s="37"/>
      <c r="BC188" s="37"/>
      <c r="BD188" s="18" t="s">
        <v>1372</v>
      </c>
      <c r="BE188" s="18"/>
      <c r="BF188" s="22" t="str">
        <f t="shared" si="1"/>
        <v>Goal (Renting). Home Type (Townhome). Monthly Budget ()(1200). Price (). Bedrooms (2). Bath (1). Pets (Yes).  Parking (Garage, Parking Spot). Time Priod (Immediate (0-3 months)).</v>
      </c>
      <c r="BG188" s="37"/>
      <c r="BH188" s="37"/>
      <c r="BI188" s="37"/>
      <c r="BJ188" s="37"/>
      <c r="BK188" s="37"/>
      <c r="BL188" s="37"/>
      <c r="BM188" s="37"/>
      <c r="BN188" s="37"/>
      <c r="BO188" s="37"/>
      <c r="BP188" s="37"/>
      <c r="BQ188" s="37"/>
      <c r="BR188" s="37"/>
      <c r="BS188" s="37"/>
      <c r="BT188" s="37"/>
    </row>
    <row r="189" hidden="1">
      <c r="A189" s="33">
        <v>42061.339726875005</v>
      </c>
      <c r="B189" s="18" t="s">
        <v>695</v>
      </c>
      <c r="C189" s="18" t="s">
        <v>3122</v>
      </c>
      <c r="D189" s="18" t="s">
        <v>3123</v>
      </c>
      <c r="E189" s="37"/>
      <c r="F189" s="18" t="s">
        <v>51</v>
      </c>
      <c r="G189" s="18" t="s">
        <v>58</v>
      </c>
      <c r="H189" s="18" t="s">
        <v>53</v>
      </c>
      <c r="I189" s="37"/>
      <c r="J189" s="37"/>
      <c r="K189" s="37"/>
      <c r="L189" s="34">
        <v>1.0</v>
      </c>
      <c r="M189" s="34">
        <v>1.0</v>
      </c>
      <c r="N189" s="69" t="s">
        <v>3124</v>
      </c>
      <c r="O189" s="18" t="s">
        <v>3125</v>
      </c>
      <c r="P189" s="37"/>
      <c r="Q189" s="37"/>
      <c r="R189" s="37"/>
      <c r="S189" s="37"/>
      <c r="T189" s="37"/>
      <c r="U189" s="37"/>
      <c r="V189" s="37"/>
      <c r="W189" s="37"/>
      <c r="X189" s="37"/>
      <c r="Y189" s="18" t="s">
        <v>3126</v>
      </c>
      <c r="Z189" s="18" t="s">
        <v>370</v>
      </c>
      <c r="AA189" s="34">
        <v>3.0</v>
      </c>
      <c r="AB189" s="34">
        <v>3.0</v>
      </c>
      <c r="AC189" s="34">
        <v>4.0</v>
      </c>
      <c r="AD189" s="34">
        <v>3.0</v>
      </c>
      <c r="AE189" s="37"/>
      <c r="AF189" s="18" t="s">
        <v>3127</v>
      </c>
      <c r="AG189" s="37"/>
      <c r="AH189" s="18" t="s">
        <v>374</v>
      </c>
      <c r="AI189" s="34">
        <v>1500.0</v>
      </c>
      <c r="AJ189" s="18" t="s">
        <v>61</v>
      </c>
      <c r="AK189" s="18" t="s">
        <v>527</v>
      </c>
      <c r="AL189" s="37"/>
      <c r="AM189" s="18" t="s">
        <v>61</v>
      </c>
      <c r="AN189" s="18" t="s">
        <v>820</v>
      </c>
      <c r="AO189" s="37"/>
      <c r="AP189" s="18" t="s">
        <v>3128</v>
      </c>
      <c r="AQ189" s="18" t="s">
        <v>382</v>
      </c>
      <c r="AR189" s="37"/>
      <c r="AS189" s="18" t="s">
        <v>119</v>
      </c>
      <c r="AT189" s="18" t="s">
        <v>590</v>
      </c>
      <c r="AU189" s="18" t="s">
        <v>439</v>
      </c>
      <c r="AV189" s="37"/>
      <c r="AW189" s="37"/>
      <c r="AX189" s="37"/>
      <c r="AY189" s="37"/>
      <c r="AZ189" s="72" t="str">
        <f t="shared" si="3"/>
        <v>Lives in (Buffalo, NY). Wants to (Renting) to (Relocating from outside the area). Maybe here (). Time Priod (3-6 months)</v>
      </c>
      <c r="BA189" s="18" t="s">
        <v>69</v>
      </c>
      <c r="BB189" s="18" t="s">
        <v>3129</v>
      </c>
      <c r="BC189" s="18" t="s">
        <v>3130</v>
      </c>
      <c r="BD189" s="18" t="s">
        <v>1372</v>
      </c>
      <c r="BE189" s="18"/>
      <c r="BF189" s="22" t="str">
        <f t="shared" si="1"/>
        <v>Goal (Renting). Home Type (Condominium/Apartment). Monthly Budget ()(1500). Price (). Bedrooms (1). Bath (1). Pets (No).  Parking (Garage, Parking Spot). Time Priod (3-6 months).</v>
      </c>
      <c r="BG189" s="18" t="s">
        <v>128</v>
      </c>
      <c r="BH189" s="18" t="s">
        <v>129</v>
      </c>
      <c r="BI189" s="18" t="s">
        <v>705</v>
      </c>
      <c r="BJ189" s="37"/>
      <c r="BK189" s="37"/>
      <c r="BL189" s="37"/>
      <c r="BM189" s="37"/>
      <c r="BN189" s="37"/>
      <c r="BO189" s="37"/>
      <c r="BP189" s="37"/>
      <c r="BQ189" s="37"/>
      <c r="BR189" s="37"/>
      <c r="BS189" s="37"/>
      <c r="BT189" s="37"/>
    </row>
    <row r="190" hidden="1">
      <c r="A190" s="33">
        <v>42062.46213915509</v>
      </c>
      <c r="B190" s="18" t="s">
        <v>3131</v>
      </c>
      <c r="C190" s="18" t="s">
        <v>3132</v>
      </c>
      <c r="D190" s="18" t="s">
        <v>3133</v>
      </c>
      <c r="E190" s="37"/>
      <c r="F190" s="18" t="s">
        <v>51</v>
      </c>
      <c r="G190" s="18" t="s">
        <v>58</v>
      </c>
      <c r="H190" s="18" t="s">
        <v>53</v>
      </c>
      <c r="I190" s="37"/>
      <c r="J190" s="37"/>
      <c r="K190" s="37"/>
      <c r="L190" s="34">
        <v>1.0</v>
      </c>
      <c r="M190" s="34">
        <v>1.0</v>
      </c>
      <c r="N190" s="110">
        <v>60.0</v>
      </c>
      <c r="O190" s="34">
        <v>60515.0</v>
      </c>
      <c r="P190" s="37"/>
      <c r="Q190" s="37"/>
      <c r="R190" s="37"/>
      <c r="S190" s="37"/>
      <c r="T190" s="37"/>
      <c r="U190" s="37"/>
      <c r="V190" s="37"/>
      <c r="W190" s="37"/>
      <c r="X190" s="37"/>
      <c r="Y190" s="18" t="s">
        <v>3134</v>
      </c>
      <c r="Z190" s="37"/>
      <c r="AA190" s="34">
        <v>3.0</v>
      </c>
      <c r="AB190" s="34">
        <v>3.0</v>
      </c>
      <c r="AC190" s="34">
        <v>3.0</v>
      </c>
      <c r="AD190" s="34">
        <v>4.0</v>
      </c>
      <c r="AE190" s="37"/>
      <c r="AF190" s="18" t="s">
        <v>3135</v>
      </c>
      <c r="AG190" s="37"/>
      <c r="AH190" s="18" t="s">
        <v>374</v>
      </c>
      <c r="AI190" s="34">
        <v>1200.0</v>
      </c>
      <c r="AJ190" s="18" t="s">
        <v>61</v>
      </c>
      <c r="AK190" s="18" t="s">
        <v>527</v>
      </c>
      <c r="AL190" s="37"/>
      <c r="AM190" s="18" t="s">
        <v>61</v>
      </c>
      <c r="AN190" s="18" t="s">
        <v>431</v>
      </c>
      <c r="AO190" s="37"/>
      <c r="AP190" s="18" t="s">
        <v>3136</v>
      </c>
      <c r="AQ190" s="18" t="s">
        <v>382</v>
      </c>
      <c r="AR190" s="37"/>
      <c r="AS190" s="18" t="s">
        <v>119</v>
      </c>
      <c r="AT190" s="18" t="s">
        <v>55</v>
      </c>
      <c r="AU190" s="18" t="s">
        <v>60</v>
      </c>
      <c r="AV190" s="37"/>
      <c r="AW190" s="37"/>
      <c r="AX190" s="37"/>
      <c r="AY190" s="37"/>
      <c r="AZ190" s="72" t="str">
        <f t="shared" si="3"/>
        <v>Lives in (Madison, WI). Wants to (Renting) to (Relocating from outside the area). Maybe here (). Time Priod (3-6 months)</v>
      </c>
      <c r="BA190" s="18" t="s">
        <v>69</v>
      </c>
      <c r="BB190" s="18" t="s">
        <v>3137</v>
      </c>
      <c r="BC190" s="18" t="s">
        <v>3138</v>
      </c>
      <c r="BD190" s="18" t="s">
        <v>1372</v>
      </c>
      <c r="BE190" s="18"/>
      <c r="BF190" s="22" t="str">
        <f t="shared" si="1"/>
        <v>Goal (Renting). Home Type (Condominium/Apartment). Monthly Budget ()(1200). Price (). Bedrooms (1). Bath (1). Pets (No).  Parking (Parking Spot, Street Parking). Time Priod (3-6 months).</v>
      </c>
      <c r="BG190" s="18" t="s">
        <v>113</v>
      </c>
      <c r="BH190" s="18" t="s">
        <v>451</v>
      </c>
      <c r="BI190" s="18" t="s">
        <v>129</v>
      </c>
      <c r="BJ190" s="37"/>
      <c r="BK190" s="37"/>
      <c r="BL190" s="37"/>
      <c r="BM190" s="37"/>
      <c r="BN190" s="37"/>
      <c r="BO190" s="37"/>
      <c r="BP190" s="37"/>
      <c r="BQ190" s="37"/>
      <c r="BR190" s="37"/>
      <c r="BS190" s="37"/>
      <c r="BT190" s="37"/>
    </row>
    <row r="191" hidden="1">
      <c r="A191" s="33">
        <v>42062.667071909724</v>
      </c>
      <c r="B191" s="18" t="s">
        <v>3139</v>
      </c>
      <c r="C191" s="18" t="s">
        <v>3140</v>
      </c>
      <c r="D191" s="18" t="s">
        <v>3141</v>
      </c>
      <c r="E191" s="34">
        <v>7.133820685E9</v>
      </c>
      <c r="F191" s="18" t="s">
        <v>490</v>
      </c>
      <c r="G191" s="18" t="s">
        <v>58</v>
      </c>
      <c r="H191" s="18" t="s">
        <v>53</v>
      </c>
      <c r="I191" s="37"/>
      <c r="J191" s="37"/>
      <c r="K191" s="37"/>
      <c r="L191" s="34">
        <v>1.0</v>
      </c>
      <c r="M191" s="34">
        <v>1.0</v>
      </c>
      <c r="N191" s="69" t="s">
        <v>3142</v>
      </c>
      <c r="O191" s="18" t="s">
        <v>3143</v>
      </c>
      <c r="P191" s="18" t="s">
        <v>3144</v>
      </c>
      <c r="Q191" s="18" t="s">
        <v>3145</v>
      </c>
      <c r="R191" s="37"/>
      <c r="S191" s="37"/>
      <c r="T191" s="37"/>
      <c r="U191" s="18" t="s">
        <v>3146</v>
      </c>
      <c r="V191" s="37"/>
      <c r="W191" s="37"/>
      <c r="X191" s="37"/>
      <c r="Y191" s="18" t="s">
        <v>1861</v>
      </c>
      <c r="Z191" s="18" t="s">
        <v>370</v>
      </c>
      <c r="AA191" s="34">
        <v>3.0</v>
      </c>
      <c r="AB191" s="34">
        <v>3.0</v>
      </c>
      <c r="AC191" s="34">
        <v>5.0</v>
      </c>
      <c r="AD191" s="34">
        <v>5.0</v>
      </c>
      <c r="AE191" s="37"/>
      <c r="AF191" s="18" t="s">
        <v>3147</v>
      </c>
      <c r="AG191" s="37"/>
      <c r="AH191" s="18" t="s">
        <v>374</v>
      </c>
      <c r="AI191" s="18" t="s">
        <v>3148</v>
      </c>
      <c r="AJ191" s="18" t="s">
        <v>86</v>
      </c>
      <c r="AK191" s="18" t="s">
        <v>1090</v>
      </c>
      <c r="AL191" s="37"/>
      <c r="AM191" s="18" t="s">
        <v>61</v>
      </c>
      <c r="AN191" s="18" t="s">
        <v>431</v>
      </c>
      <c r="AO191" s="37"/>
      <c r="AP191" s="18" t="s">
        <v>3149</v>
      </c>
      <c r="AQ191" s="18" t="s">
        <v>382</v>
      </c>
      <c r="AR191" s="37"/>
      <c r="AS191" s="18" t="s">
        <v>2126</v>
      </c>
      <c r="AT191" s="18" t="s">
        <v>397</v>
      </c>
      <c r="AU191" s="18" t="s">
        <v>439</v>
      </c>
      <c r="AV191" s="18" t="s">
        <v>3150</v>
      </c>
      <c r="AW191" s="37"/>
      <c r="AX191" s="37"/>
      <c r="AY191" s="37"/>
      <c r="AZ191" s="72" t="str">
        <f t="shared" si="3"/>
        <v>Lives in (Lakeview: Boystown/Wrigleyville ). Wants to (Renting) to (Moving from the city to the suburbs). Maybe here (Love Naperville-but it is really far from the city and work). Time Priod (3-6 months)</v>
      </c>
      <c r="BA191" s="18" t="s">
        <v>109</v>
      </c>
      <c r="BB191" s="18" t="s">
        <v>3151</v>
      </c>
      <c r="BC191" s="18" t="s">
        <v>3152</v>
      </c>
      <c r="BD191" s="18" t="s">
        <v>1372</v>
      </c>
      <c r="BE191" s="18" t="s">
        <v>3153</v>
      </c>
      <c r="BF191" s="22" t="str">
        <f t="shared" si="1"/>
        <v>Goal (Renting). Home Type (Condominium/Apartment). Monthly Budget ()($1400-$1600). Price (). Bedrooms (1). Bath (1). Pets (Yes).  Parking (Garage, Parking Spot). Time Priod (3-6 months).</v>
      </c>
      <c r="BG191" s="18" t="s">
        <v>129</v>
      </c>
      <c r="BH191" s="18" t="s">
        <v>157</v>
      </c>
      <c r="BI191" s="18" t="s">
        <v>182</v>
      </c>
      <c r="BJ191" s="37"/>
      <c r="BK191" s="37"/>
      <c r="BL191" s="37"/>
      <c r="BM191" s="37"/>
      <c r="BN191" s="37"/>
      <c r="BO191" s="37"/>
      <c r="BP191" s="37"/>
      <c r="BQ191" s="37"/>
      <c r="BR191" s="37"/>
      <c r="BS191" s="37"/>
      <c r="BT191" s="37"/>
    </row>
    <row r="192" hidden="1">
      <c r="A192" s="33">
        <v>42064.45051484954</v>
      </c>
      <c r="B192" s="18" t="s">
        <v>3154</v>
      </c>
      <c r="C192" s="18" t="s">
        <v>3155</v>
      </c>
      <c r="D192" s="18" t="s">
        <v>3156</v>
      </c>
      <c r="E192" s="34">
        <v>6.307406533E9</v>
      </c>
      <c r="F192" s="18" t="s">
        <v>434</v>
      </c>
      <c r="G192" s="18" t="s">
        <v>58</v>
      </c>
      <c r="H192" s="18" t="s">
        <v>53</v>
      </c>
      <c r="I192" s="37"/>
      <c r="J192" s="37"/>
      <c r="K192" s="37"/>
      <c r="L192" s="34">
        <v>1.0</v>
      </c>
      <c r="M192" s="34">
        <v>1.0</v>
      </c>
      <c r="N192" s="110">
        <v>30.0</v>
      </c>
      <c r="O192" s="18" t="s">
        <v>3157</v>
      </c>
      <c r="P192" s="37"/>
      <c r="Q192" s="34">
        <v>60.0</v>
      </c>
      <c r="R192" s="37"/>
      <c r="S192" s="37"/>
      <c r="T192" s="37"/>
      <c r="U192" s="18" t="s">
        <v>3158</v>
      </c>
      <c r="V192" s="37"/>
      <c r="W192" s="37"/>
      <c r="X192" s="37"/>
      <c r="Y192" s="18" t="s">
        <v>3159</v>
      </c>
      <c r="Z192" s="18" t="s">
        <v>108</v>
      </c>
      <c r="AA192" s="34">
        <v>4.0</v>
      </c>
      <c r="AB192" s="34">
        <v>5.0</v>
      </c>
      <c r="AC192" s="34">
        <v>3.0</v>
      </c>
      <c r="AD192" s="34">
        <v>4.0</v>
      </c>
      <c r="AE192" s="37"/>
      <c r="AF192" s="18" t="s">
        <v>3160</v>
      </c>
      <c r="AG192" s="37"/>
      <c r="AH192" s="18" t="s">
        <v>374</v>
      </c>
      <c r="AI192" s="34">
        <v>975.0</v>
      </c>
      <c r="AJ192" s="18" t="s">
        <v>61</v>
      </c>
      <c r="AK192" s="18" t="s">
        <v>527</v>
      </c>
      <c r="AL192" s="37"/>
      <c r="AM192" s="18" t="s">
        <v>61</v>
      </c>
      <c r="AN192" s="18" t="s">
        <v>431</v>
      </c>
      <c r="AO192" s="18" t="s">
        <v>3161</v>
      </c>
      <c r="AP192" s="18" t="s">
        <v>3162</v>
      </c>
      <c r="AQ192" s="18" t="s">
        <v>531</v>
      </c>
      <c r="AR192" s="37"/>
      <c r="AS192" s="18" t="s">
        <v>1075</v>
      </c>
      <c r="AT192" s="18" t="s">
        <v>100</v>
      </c>
      <c r="AU192" s="18" t="s">
        <v>60</v>
      </c>
      <c r="AV192" s="18" t="s">
        <v>3163</v>
      </c>
      <c r="AW192" s="37"/>
      <c r="AX192" s="37"/>
      <c r="AY192" s="37"/>
      <c r="AZ192" s="72" t="str">
        <f t="shared" si="3"/>
        <v>Lives in (Lisle, IL). Wants to (Renting) to (Moving from suburb to suburb). Maybe here (Park Ridge, Eddison Park, Old Irving Park, Des Plaines, Mount Prospect, Arlington Heights). Time Priod (Immediate (0-3 months))</v>
      </c>
      <c r="BA192" s="18" t="s">
        <v>69</v>
      </c>
      <c r="BB192" s="18" t="s">
        <v>3164</v>
      </c>
      <c r="BC192" s="37"/>
      <c r="BD192" s="18" t="s">
        <v>692</v>
      </c>
      <c r="BE192" s="18"/>
      <c r="BF192" s="22" t="str">
        <f t="shared" si="1"/>
        <v>Goal (Renting). Home Type (Condominium/Apartment). Monthly Budget ()(975). Price (). Bedrooms (1). Bath (1). Pets (No).  Parking (Parking Spot, Street Parking). Time Priod (Immediate (0-3 months)).</v>
      </c>
      <c r="BG192" s="37"/>
      <c r="BH192" s="37"/>
      <c r="BI192" s="37"/>
      <c r="BJ192" s="37"/>
      <c r="BK192" s="37"/>
      <c r="BL192" s="37"/>
      <c r="BM192" s="37"/>
      <c r="BN192" s="37"/>
      <c r="BO192" s="37"/>
      <c r="BP192" s="37"/>
      <c r="BQ192" s="37"/>
      <c r="BR192" s="37"/>
      <c r="BS192" s="37"/>
      <c r="BT192" s="37"/>
    </row>
    <row r="193" hidden="1">
      <c r="A193" s="33">
        <v>42064.79673311343</v>
      </c>
      <c r="B193" s="18" t="s">
        <v>3165</v>
      </c>
      <c r="C193" s="18" t="s">
        <v>3166</v>
      </c>
      <c r="D193" s="18" t="s">
        <v>3167</v>
      </c>
      <c r="E193" s="37"/>
      <c r="F193" s="18" t="s">
        <v>3168</v>
      </c>
      <c r="G193" s="18" t="s">
        <v>58</v>
      </c>
      <c r="H193" s="18" t="s">
        <v>53</v>
      </c>
      <c r="I193" s="37"/>
      <c r="J193" s="37"/>
      <c r="K193" s="37"/>
      <c r="L193" s="34">
        <v>1.0</v>
      </c>
      <c r="M193" s="34">
        <v>1.0</v>
      </c>
      <c r="N193" s="110">
        <v>30.0</v>
      </c>
      <c r="O193" s="18" t="s">
        <v>3169</v>
      </c>
      <c r="P193" s="37"/>
      <c r="Q193" s="37"/>
      <c r="R193" s="37"/>
      <c r="S193" s="37"/>
      <c r="T193" s="37"/>
      <c r="U193" s="37"/>
      <c r="V193" s="37"/>
      <c r="W193" s="37"/>
      <c r="X193" s="37"/>
      <c r="Y193" s="18" t="s">
        <v>3170</v>
      </c>
      <c r="Z193" s="37"/>
      <c r="AA193" s="34">
        <v>3.0</v>
      </c>
      <c r="AB193" s="34">
        <v>3.0</v>
      </c>
      <c r="AC193" s="34">
        <v>5.0</v>
      </c>
      <c r="AD193" s="34">
        <v>4.0</v>
      </c>
      <c r="AE193" s="37"/>
      <c r="AF193" s="18" t="s">
        <v>2007</v>
      </c>
      <c r="AG193" s="37"/>
      <c r="AH193" s="18" t="s">
        <v>374</v>
      </c>
      <c r="AI193" s="34">
        <v>800.0</v>
      </c>
      <c r="AJ193" s="18" t="s">
        <v>61</v>
      </c>
      <c r="AK193" s="18" t="s">
        <v>527</v>
      </c>
      <c r="AL193" s="37"/>
      <c r="AM193" s="18" t="s">
        <v>61</v>
      </c>
      <c r="AN193" s="18" t="s">
        <v>431</v>
      </c>
      <c r="AO193" s="37"/>
      <c r="AP193" s="18" t="s">
        <v>3171</v>
      </c>
      <c r="AQ193" s="18" t="s">
        <v>433</v>
      </c>
      <c r="AR193" s="37"/>
      <c r="AS193" s="18" t="s">
        <v>2664</v>
      </c>
      <c r="AT193" s="18" t="s">
        <v>397</v>
      </c>
      <c r="AU193" s="18" t="s">
        <v>532</v>
      </c>
      <c r="AV193" s="18" t="s">
        <v>3172</v>
      </c>
      <c r="AW193" s="37"/>
      <c r="AX193" s="37"/>
      <c r="AY193" s="37"/>
      <c r="AZ193" s="72" t="str">
        <f t="shared" si="3"/>
        <v>Lives in (Lombard, IL). Wants to (Renting) to (Moving from suburbs to either new suburb or city). Maybe here (). Time Priod (6-9 months)</v>
      </c>
      <c r="BA193" s="18" t="s">
        <v>69</v>
      </c>
      <c r="BB193" s="18" t="s">
        <v>3173</v>
      </c>
      <c r="BC193" s="37"/>
      <c r="BD193" s="18" t="s">
        <v>692</v>
      </c>
      <c r="BE193" s="18"/>
      <c r="BF193" s="22" t="str">
        <f t="shared" si="1"/>
        <v>Goal (Renting). Home Type (Condominium/Apartment). Monthly Budget ()(800). Price (). Bedrooms (1). Bath (1). Pets (No).  Parking (Garage, Parking Spot, Street Parking). Time Priod (6-9 months).</v>
      </c>
      <c r="BG193" s="37"/>
      <c r="BH193" s="37"/>
      <c r="BI193" s="37"/>
      <c r="BJ193" s="37"/>
      <c r="BK193" s="37"/>
      <c r="BL193" s="37"/>
      <c r="BM193" s="37"/>
      <c r="BN193" s="37"/>
      <c r="BO193" s="37"/>
      <c r="BP193" s="37"/>
      <c r="BQ193" s="37"/>
      <c r="BR193" s="37"/>
      <c r="BS193" s="37"/>
      <c r="BT193" s="37"/>
    </row>
    <row r="194" hidden="1">
      <c r="A194" s="33">
        <v>42064.82759188657</v>
      </c>
      <c r="B194" s="18" t="s">
        <v>3174</v>
      </c>
      <c r="C194" s="18" t="s">
        <v>3175</v>
      </c>
      <c r="D194" s="18" t="s">
        <v>3176</v>
      </c>
      <c r="E194" s="37"/>
      <c r="F194" s="18" t="s">
        <v>51</v>
      </c>
      <c r="G194" s="18" t="s">
        <v>58</v>
      </c>
      <c r="H194" s="18" t="s">
        <v>53</v>
      </c>
      <c r="I194" s="37"/>
      <c r="J194" s="37"/>
      <c r="K194" s="37"/>
      <c r="L194" s="34">
        <v>1.0</v>
      </c>
      <c r="M194" s="34">
        <v>1.0</v>
      </c>
      <c r="N194" s="110">
        <v>30.0</v>
      </c>
      <c r="O194" s="34">
        <v>60631.0</v>
      </c>
      <c r="P194" s="37"/>
      <c r="Q194" s="37"/>
      <c r="R194" s="37"/>
      <c r="S194" s="37"/>
      <c r="T194" s="37"/>
      <c r="U194" s="37"/>
      <c r="V194" s="37"/>
      <c r="W194" s="37"/>
      <c r="X194" s="37"/>
      <c r="Y194" s="18" t="s">
        <v>359</v>
      </c>
      <c r="Z194" s="37"/>
      <c r="AA194" s="34">
        <v>3.0</v>
      </c>
      <c r="AB194" s="34">
        <v>1.0</v>
      </c>
      <c r="AC194" s="34">
        <v>4.0</v>
      </c>
      <c r="AD194" s="34">
        <v>4.0</v>
      </c>
      <c r="AE194" s="37"/>
      <c r="AF194" s="18" t="s">
        <v>1853</v>
      </c>
      <c r="AG194" s="37"/>
      <c r="AH194" s="18" t="s">
        <v>374</v>
      </c>
      <c r="AI194" s="34">
        <v>800.0</v>
      </c>
      <c r="AJ194" s="18" t="s">
        <v>61</v>
      </c>
      <c r="AK194" s="18" t="s">
        <v>527</v>
      </c>
      <c r="AL194" s="37"/>
      <c r="AM194" s="18" t="s">
        <v>61</v>
      </c>
      <c r="AN194" s="18" t="s">
        <v>431</v>
      </c>
      <c r="AO194" s="37"/>
      <c r="AP194" s="18" t="s">
        <v>3177</v>
      </c>
      <c r="AQ194" s="18" t="s">
        <v>531</v>
      </c>
      <c r="AR194" s="37"/>
      <c r="AS194" s="18" t="s">
        <v>595</v>
      </c>
      <c r="AT194" s="18" t="s">
        <v>55</v>
      </c>
      <c r="AU194" s="18" t="s">
        <v>532</v>
      </c>
      <c r="AV194" s="37"/>
      <c r="AW194" s="37"/>
      <c r="AX194" s="37"/>
      <c r="AY194" s="37"/>
      <c r="AZ194" s="72" t="str">
        <f t="shared" si="3"/>
        <v>Lives in (Detroit, MI). Wants to (Renting) to (Relocating from outside the area). Maybe here (). Time Priod (Immediate (0-3 months))</v>
      </c>
      <c r="BA194" s="18" t="s">
        <v>69</v>
      </c>
      <c r="BB194" s="18" t="s">
        <v>3173</v>
      </c>
      <c r="BC194" s="37"/>
      <c r="BD194" s="18" t="s">
        <v>692</v>
      </c>
      <c r="BE194" s="18"/>
      <c r="BF194" s="22" t="str">
        <f t="shared" si="1"/>
        <v>Goal (Renting). Home Type (Condominium/Apartment). Monthly Budget ()(800). Price (). Bedrooms (1). Bath (1). Pets (No).  Parking (Garage, Parking Spot, Street Parking). Time Priod (Immediate (0-3 months)).</v>
      </c>
      <c r="BG194" s="37"/>
      <c r="BH194" s="37"/>
      <c r="BI194" s="37"/>
      <c r="BJ194" s="37"/>
      <c r="BK194" s="37"/>
      <c r="BL194" s="37"/>
      <c r="BM194" s="37"/>
      <c r="BN194" s="37"/>
      <c r="BO194" s="37"/>
      <c r="BP194" s="37"/>
      <c r="BQ194" s="37"/>
      <c r="BR194" s="37"/>
      <c r="BS194" s="37"/>
      <c r="BT194" s="37"/>
    </row>
    <row r="195" hidden="1">
      <c r="A195" s="33">
        <v>42065.56433673611</v>
      </c>
      <c r="B195" s="18" t="s">
        <v>3178</v>
      </c>
      <c r="C195" s="18" t="s">
        <v>3179</v>
      </c>
      <c r="D195" s="18" t="s">
        <v>3180</v>
      </c>
      <c r="E195" s="37"/>
      <c r="F195" s="18" t="s">
        <v>74</v>
      </c>
      <c r="G195" s="18" t="s">
        <v>58</v>
      </c>
      <c r="H195" s="18" t="s">
        <v>53</v>
      </c>
      <c r="I195" s="37"/>
      <c r="J195" s="37"/>
      <c r="K195" s="37"/>
      <c r="L195" s="34">
        <v>1.0</v>
      </c>
      <c r="M195" s="34">
        <v>1.0</v>
      </c>
      <c r="N195" s="110">
        <v>45.0</v>
      </c>
      <c r="O195" s="18" t="s">
        <v>3181</v>
      </c>
      <c r="P195" s="37"/>
      <c r="Q195" s="37"/>
      <c r="R195" s="37"/>
      <c r="S195" s="37"/>
      <c r="T195" s="37"/>
      <c r="U195" s="18" t="s">
        <v>3182</v>
      </c>
      <c r="V195" s="37"/>
      <c r="W195" s="37"/>
      <c r="X195" s="37"/>
      <c r="Y195" s="18" t="s">
        <v>1912</v>
      </c>
      <c r="Z195" s="18" t="s">
        <v>108</v>
      </c>
      <c r="AA195" s="34">
        <v>5.0</v>
      </c>
      <c r="AB195" s="34">
        <v>3.0</v>
      </c>
      <c r="AC195" s="34">
        <v>3.0</v>
      </c>
      <c r="AD195" s="34">
        <v>5.0</v>
      </c>
      <c r="AE195" s="37"/>
      <c r="AF195" s="18" t="s">
        <v>2738</v>
      </c>
      <c r="AG195" s="37"/>
      <c r="AH195" s="18" t="s">
        <v>374</v>
      </c>
      <c r="AI195" s="34">
        <v>1000.0</v>
      </c>
      <c r="AJ195" s="18" t="s">
        <v>61</v>
      </c>
      <c r="AK195" s="18" t="s">
        <v>527</v>
      </c>
      <c r="AL195" s="37"/>
      <c r="AM195" s="18" t="s">
        <v>61</v>
      </c>
      <c r="AN195" s="18" t="s">
        <v>431</v>
      </c>
      <c r="AO195" s="37"/>
      <c r="AP195" s="18" t="s">
        <v>3183</v>
      </c>
      <c r="AQ195" s="18" t="s">
        <v>531</v>
      </c>
      <c r="AR195" s="37"/>
      <c r="AS195" s="18" t="s">
        <v>119</v>
      </c>
      <c r="AT195" s="18" t="s">
        <v>100</v>
      </c>
      <c r="AU195" s="18" t="s">
        <v>170</v>
      </c>
      <c r="AV195" s="37"/>
      <c r="AW195" s="37"/>
      <c r="AX195" s="37"/>
      <c r="AY195" s="37"/>
      <c r="AZ195" s="72" t="str">
        <f t="shared" si="3"/>
        <v>Lives in (hyde park). Wants to (Renting) to (Moving within the city). Maybe here (south loop, hyde park, bronzeville). Time Priod (Immediate (0-3 months))</v>
      </c>
      <c r="BA195" s="18" t="s">
        <v>109</v>
      </c>
      <c r="BB195" s="18" t="s">
        <v>3184</v>
      </c>
      <c r="BC195" s="37"/>
      <c r="BD195" s="18" t="s">
        <v>692</v>
      </c>
      <c r="BE195" s="18"/>
      <c r="BF195" s="22" t="str">
        <f t="shared" si="1"/>
        <v>Goal (Renting). Home Type (Condominium/Apartment). Monthly Budget ()(1000). Price (). Bedrooms (1). Bath (1). Pets (No).  Parking (Street Parking). Time Priod (Immediate (0-3 months)).</v>
      </c>
      <c r="BG195" s="37"/>
      <c r="BH195" s="37"/>
      <c r="BI195" s="37"/>
      <c r="BJ195" s="37"/>
      <c r="BK195" s="37"/>
      <c r="BL195" s="37"/>
      <c r="BM195" s="37"/>
      <c r="BN195" s="37"/>
      <c r="BO195" s="37"/>
      <c r="BP195" s="37"/>
      <c r="BQ195" s="37"/>
      <c r="BR195" s="37"/>
      <c r="BS195" s="37"/>
      <c r="BT195" s="37"/>
    </row>
    <row r="196">
      <c r="A196" s="33">
        <v>42065.883663726854</v>
      </c>
      <c r="B196" s="18" t="s">
        <v>3185</v>
      </c>
      <c r="C196" s="18" t="s">
        <v>3186</v>
      </c>
      <c r="D196" s="18" t="s">
        <v>3187</v>
      </c>
      <c r="E196" s="37"/>
      <c r="F196" s="18" t="s">
        <v>51</v>
      </c>
      <c r="G196" s="18" t="s">
        <v>82</v>
      </c>
      <c r="H196" s="18" t="s">
        <v>77</v>
      </c>
      <c r="I196" s="34">
        <v>600000.0</v>
      </c>
      <c r="J196" s="34">
        <v>8000.0</v>
      </c>
      <c r="K196" s="85">
        <v>0.2</v>
      </c>
      <c r="L196" s="34">
        <v>3.0</v>
      </c>
      <c r="M196" s="34">
        <v>2.5</v>
      </c>
      <c r="N196" s="69" t="s">
        <v>1642</v>
      </c>
      <c r="O196" s="34">
        <v>60606.0</v>
      </c>
      <c r="P196" s="37"/>
      <c r="Q196" s="37"/>
      <c r="R196" s="37"/>
      <c r="S196" s="18" t="s">
        <v>87</v>
      </c>
      <c r="T196" s="18" t="s">
        <v>88</v>
      </c>
      <c r="U196" s="37"/>
      <c r="V196" s="37"/>
      <c r="W196" s="37"/>
      <c r="X196" s="37"/>
      <c r="Y196" s="18" t="s">
        <v>3188</v>
      </c>
      <c r="Z196" s="18" t="s">
        <v>370</v>
      </c>
      <c r="AA196" s="34">
        <v>3.0</v>
      </c>
      <c r="AB196" s="34">
        <v>3.0</v>
      </c>
      <c r="AC196" s="34">
        <v>5.0</v>
      </c>
      <c r="AD196" s="34">
        <v>4.0</v>
      </c>
      <c r="AE196" s="37"/>
      <c r="AF196" s="37"/>
      <c r="AG196" s="37"/>
      <c r="AH196" s="18" t="s">
        <v>374</v>
      </c>
      <c r="AI196" s="37"/>
      <c r="AJ196" s="37"/>
      <c r="AK196" s="37"/>
      <c r="AL196" s="18" t="s">
        <v>86</v>
      </c>
      <c r="AM196" s="37"/>
      <c r="AN196" s="18" t="s">
        <v>707</v>
      </c>
      <c r="AO196" s="37"/>
      <c r="AP196" s="37"/>
      <c r="AQ196" s="18" t="s">
        <v>748</v>
      </c>
      <c r="AR196" s="37"/>
      <c r="AS196" s="18" t="s">
        <v>119</v>
      </c>
      <c r="AT196" s="18" t="s">
        <v>397</v>
      </c>
      <c r="AU196" s="37"/>
      <c r="AV196" s="37"/>
      <c r="AW196" s="37"/>
      <c r="AX196" s="37"/>
      <c r="AY196" s="37"/>
      <c r="AZ196" s="72" t="str">
        <f t="shared" si="3"/>
        <v>Lives in (). Wants to (Buying) to (Relocating from outside the area). Maybe here (). Time Priod (9 months +)</v>
      </c>
      <c r="BA196" s="18" t="s">
        <v>69</v>
      </c>
      <c r="BB196" s="18" t="s">
        <v>3189</v>
      </c>
      <c r="BC196" s="37"/>
      <c r="BD196" s="18" t="s">
        <v>1372</v>
      </c>
      <c r="BE196" s="18"/>
      <c r="BF196" s="22" t="str">
        <f t="shared" si="1"/>
        <v>Goal (Buying). Home Type (Single Family Home). Monthly Budget (8000)(). Price (600000). Bedrooms (3). Bath (2.5). Pets ().  Parking (). Time Priod (9 months +).</v>
      </c>
      <c r="BG196" s="37"/>
      <c r="BH196" s="37"/>
      <c r="BI196" s="37"/>
      <c r="BJ196" s="37"/>
      <c r="BK196" s="37"/>
      <c r="BL196" s="37"/>
      <c r="BM196" s="37"/>
      <c r="BN196" s="37"/>
      <c r="BO196" s="37"/>
      <c r="BP196" s="37"/>
      <c r="BQ196" s="37"/>
      <c r="BR196" s="37"/>
      <c r="BS196" s="37"/>
      <c r="BT196" s="37"/>
    </row>
    <row r="197" hidden="1">
      <c r="A197" s="33">
        <v>42066.67290365741</v>
      </c>
      <c r="B197" s="18" t="s">
        <v>3190</v>
      </c>
      <c r="C197" s="18" t="s">
        <v>3191</v>
      </c>
      <c r="D197" s="18" t="s">
        <v>3192</v>
      </c>
      <c r="E197" s="34">
        <v>8.312101803E9</v>
      </c>
      <c r="F197" s="18" t="s">
        <v>51</v>
      </c>
      <c r="G197" s="18" t="s">
        <v>58</v>
      </c>
      <c r="H197" s="18" t="s">
        <v>53</v>
      </c>
      <c r="I197" s="37"/>
      <c r="J197" s="37"/>
      <c r="K197" s="37"/>
      <c r="L197" s="34">
        <v>1.0</v>
      </c>
      <c r="M197" s="34">
        <v>1.0</v>
      </c>
      <c r="N197" s="110">
        <v>40.0</v>
      </c>
      <c r="O197" s="18" t="s">
        <v>2523</v>
      </c>
      <c r="P197" s="37"/>
      <c r="Q197" s="37"/>
      <c r="R197" s="37"/>
      <c r="S197" s="37"/>
      <c r="T197" s="37"/>
      <c r="U197" s="37"/>
      <c r="V197" s="37"/>
      <c r="W197" s="37"/>
      <c r="X197" s="37"/>
      <c r="Y197" s="18" t="s">
        <v>3193</v>
      </c>
      <c r="Z197" s="18" t="s">
        <v>91</v>
      </c>
      <c r="AA197" s="34">
        <v>4.0</v>
      </c>
      <c r="AB197" s="34">
        <v>4.0</v>
      </c>
      <c r="AC197" s="34">
        <v>4.0</v>
      </c>
      <c r="AD197" s="34">
        <v>4.0</v>
      </c>
      <c r="AE197" s="37"/>
      <c r="AF197" s="18" t="s">
        <v>3194</v>
      </c>
      <c r="AG197" s="37"/>
      <c r="AH197" s="18" t="s">
        <v>374</v>
      </c>
      <c r="AI197" s="34">
        <v>1500.0</v>
      </c>
      <c r="AJ197" s="18" t="s">
        <v>61</v>
      </c>
      <c r="AK197" s="18" t="s">
        <v>527</v>
      </c>
      <c r="AL197" s="37"/>
      <c r="AM197" s="18" t="s">
        <v>61</v>
      </c>
      <c r="AN197" s="18" t="s">
        <v>431</v>
      </c>
      <c r="AO197" s="37"/>
      <c r="AP197" s="18" t="s">
        <v>3195</v>
      </c>
      <c r="AQ197" s="18" t="s">
        <v>531</v>
      </c>
      <c r="AR197" s="37"/>
      <c r="AS197" s="18" t="s">
        <v>740</v>
      </c>
      <c r="AT197" s="18" t="s">
        <v>55</v>
      </c>
      <c r="AU197" s="18" t="s">
        <v>2384</v>
      </c>
      <c r="AV197" s="37"/>
      <c r="AW197" s="37"/>
      <c r="AX197" s="37"/>
      <c r="AY197" s="37"/>
      <c r="AZ197" s="72" t="str">
        <f t="shared" si="3"/>
        <v>Lives in (Salinas, CA). Wants to (Renting) to (Relocating from outside the area). Maybe here (). Time Priod (Immediate (0-3 months))</v>
      </c>
      <c r="BA197" s="18" t="s">
        <v>109</v>
      </c>
      <c r="BB197" s="18" t="s">
        <v>3196</v>
      </c>
      <c r="BC197" s="37"/>
      <c r="BD197" s="18" t="s">
        <v>692</v>
      </c>
      <c r="BE197" s="18"/>
      <c r="BF197" s="22" t="str">
        <f t="shared" si="1"/>
        <v>Goal (Renting). Home Type (Condominium/Apartment). Monthly Budget ()(1500). Price (). Bedrooms (1). Bath (1). Pets (No).  Parking (Garage, Parking Spot, Street Parking, Not Important). Time Priod (Immediate (0-3 months)).</v>
      </c>
      <c r="BG197" s="37"/>
      <c r="BH197" s="37"/>
      <c r="BI197" s="37"/>
      <c r="BJ197" s="37"/>
      <c r="BK197" s="37"/>
      <c r="BL197" s="37"/>
      <c r="BM197" s="37"/>
      <c r="BN197" s="37"/>
      <c r="BO197" s="37"/>
      <c r="BP197" s="37"/>
      <c r="BQ197" s="37"/>
      <c r="BR197" s="37"/>
      <c r="BS197" s="37"/>
      <c r="BT197" s="37"/>
    </row>
    <row r="198">
      <c r="A198" s="33">
        <v>42066.74600262731</v>
      </c>
      <c r="B198" s="18" t="s">
        <v>3197</v>
      </c>
      <c r="C198" s="18" t="s">
        <v>3198</v>
      </c>
      <c r="D198" s="18" t="s">
        <v>3199</v>
      </c>
      <c r="E198" s="34">
        <v>8.476124821E9</v>
      </c>
      <c r="F198" s="18" t="s">
        <v>74</v>
      </c>
      <c r="G198" s="18" t="s">
        <v>82</v>
      </c>
      <c r="H198" s="18" t="s">
        <v>77</v>
      </c>
      <c r="I198" s="18" t="s">
        <v>3200</v>
      </c>
      <c r="J198" s="34">
        <v>2500.0</v>
      </c>
      <c r="K198" s="85">
        <v>0.2</v>
      </c>
      <c r="L198" s="34">
        <v>3.0</v>
      </c>
      <c r="M198" s="18" t="s">
        <v>898</v>
      </c>
      <c r="N198" s="110">
        <v>40.0</v>
      </c>
      <c r="O198" s="34">
        <v>60601.0</v>
      </c>
      <c r="P198" s="18" t="s">
        <v>1753</v>
      </c>
      <c r="Q198" s="37"/>
      <c r="R198" s="37"/>
      <c r="S198" s="18" t="s">
        <v>87</v>
      </c>
      <c r="T198" s="18" t="s">
        <v>88</v>
      </c>
      <c r="U198" s="18" t="s">
        <v>3201</v>
      </c>
      <c r="V198" s="37"/>
      <c r="W198" s="37"/>
      <c r="X198" s="37"/>
      <c r="Y198" s="18" t="s">
        <v>1724</v>
      </c>
      <c r="Z198" s="18" t="s">
        <v>108</v>
      </c>
      <c r="AA198" s="34">
        <v>4.0</v>
      </c>
      <c r="AB198" s="34">
        <v>3.0</v>
      </c>
      <c r="AC198" s="34">
        <v>4.0</v>
      </c>
      <c r="AD198" s="34">
        <v>4.0</v>
      </c>
      <c r="AE198" s="37"/>
      <c r="AF198" s="18" t="s">
        <v>3202</v>
      </c>
      <c r="AG198" s="37"/>
      <c r="AH198" s="18" t="s">
        <v>374</v>
      </c>
      <c r="AI198" s="37"/>
      <c r="AJ198" s="37"/>
      <c r="AK198" s="37"/>
      <c r="AL198" s="18" t="s">
        <v>86</v>
      </c>
      <c r="AM198" s="37"/>
      <c r="AN198" s="18" t="s">
        <v>2724</v>
      </c>
      <c r="AO198" s="37"/>
      <c r="AP198" s="18" t="s">
        <v>3203</v>
      </c>
      <c r="AQ198" s="18" t="s">
        <v>748</v>
      </c>
      <c r="AR198" s="37"/>
      <c r="AS198" s="18" t="s">
        <v>2126</v>
      </c>
      <c r="AT198" s="18" t="s">
        <v>55</v>
      </c>
      <c r="AU198" s="37"/>
      <c r="AV198" s="37"/>
      <c r="AW198" s="37"/>
      <c r="AX198" s="37"/>
      <c r="AY198" s="37"/>
      <c r="AZ198" s="72" t="str">
        <f t="shared" si="3"/>
        <v>Lives in (Gold coast). Wants to (Buying) to (Moving within the city). Maybe here (West town, west loop, lincon square, wicker park, bucktown, logan square). Time Priod (9 months +)</v>
      </c>
      <c r="BA198" s="18" t="s">
        <v>69</v>
      </c>
      <c r="BB198" s="18" t="s">
        <v>3204</v>
      </c>
      <c r="BC198" s="37"/>
      <c r="BD198" s="18" t="s">
        <v>142</v>
      </c>
      <c r="BE198" s="18"/>
      <c r="BF198" s="22" t="str">
        <f t="shared" si="1"/>
        <v>Goal (Buying). Home Type (Single Family Home). Monthly Budget (2500)(). Price (450,000-750,000). Bedrooms (3). Bath (3+). Pets ().  Parking (). Time Priod (9 months +).</v>
      </c>
      <c r="BG198" s="37"/>
      <c r="BH198" s="37"/>
      <c r="BI198" s="37"/>
      <c r="BJ198" s="37"/>
      <c r="BK198" s="37"/>
      <c r="BL198" s="37"/>
      <c r="BM198" s="37"/>
      <c r="BN198" s="37"/>
      <c r="BO198" s="37"/>
      <c r="BP198" s="37"/>
      <c r="BQ198" s="37"/>
      <c r="BR198" s="37"/>
      <c r="BS198" s="37"/>
      <c r="BT198" s="37"/>
    </row>
    <row r="199">
      <c r="A199" s="33">
        <v>42067.45117383102</v>
      </c>
      <c r="B199" s="18" t="s">
        <v>394</v>
      </c>
      <c r="C199" s="18" t="s">
        <v>3205</v>
      </c>
      <c r="D199" s="18" t="s">
        <v>3206</v>
      </c>
      <c r="E199" s="37"/>
      <c r="F199" s="18" t="s">
        <v>51</v>
      </c>
      <c r="G199" s="18" t="s">
        <v>82</v>
      </c>
      <c r="H199" s="18" t="s">
        <v>77</v>
      </c>
      <c r="I199" s="18" t="s">
        <v>3207</v>
      </c>
      <c r="J199" s="18" t="s">
        <v>3208</v>
      </c>
      <c r="K199" s="18" t="s">
        <v>3209</v>
      </c>
      <c r="L199" s="34">
        <v>3.0</v>
      </c>
      <c r="M199" s="34">
        <v>2.0</v>
      </c>
      <c r="N199" s="110">
        <v>30.0</v>
      </c>
      <c r="O199" s="34">
        <v>60606.0</v>
      </c>
      <c r="P199" s="37"/>
      <c r="Q199" s="37"/>
      <c r="R199" s="37"/>
      <c r="S199" s="18" t="s">
        <v>87</v>
      </c>
      <c r="T199" s="18" t="s">
        <v>105</v>
      </c>
      <c r="U199" s="37"/>
      <c r="V199" s="37"/>
      <c r="W199" s="37"/>
      <c r="X199" s="37"/>
      <c r="Y199" s="18" t="s">
        <v>3035</v>
      </c>
      <c r="Z199" s="18" t="s">
        <v>108</v>
      </c>
      <c r="AA199" s="34">
        <v>4.0</v>
      </c>
      <c r="AB199" s="34">
        <v>4.0</v>
      </c>
      <c r="AC199" s="34">
        <v>3.0</v>
      </c>
      <c r="AD199" s="34">
        <v>3.0</v>
      </c>
      <c r="AE199" s="37"/>
      <c r="AF199" s="18" t="s">
        <v>3210</v>
      </c>
      <c r="AG199" s="37"/>
      <c r="AH199" s="18" t="s">
        <v>374</v>
      </c>
      <c r="AI199" s="37"/>
      <c r="AJ199" s="37"/>
      <c r="AK199" s="37"/>
      <c r="AL199" s="18" t="s">
        <v>86</v>
      </c>
      <c r="AM199" s="37"/>
      <c r="AN199" s="18" t="s">
        <v>3211</v>
      </c>
      <c r="AO199" s="37"/>
      <c r="AP199" s="18" t="s">
        <v>3212</v>
      </c>
      <c r="AQ199" s="18" t="s">
        <v>382</v>
      </c>
      <c r="AR199" s="37"/>
      <c r="AS199" s="18" t="s">
        <v>799</v>
      </c>
      <c r="AT199" s="18" t="s">
        <v>55</v>
      </c>
      <c r="AU199" s="37"/>
      <c r="AV199" s="18" t="s">
        <v>3213</v>
      </c>
      <c r="AW199" s="37"/>
      <c r="AX199" s="37"/>
      <c r="AY199" s="37"/>
      <c r="AZ199" s="72" t="str">
        <f t="shared" si="3"/>
        <v>Lives in (Pittsburgh, PA near the city center). Wants to (Buying) to (Relocating from outside the area). Maybe here (). Time Priod (3-6 months)</v>
      </c>
      <c r="BA199" s="18" t="s">
        <v>109</v>
      </c>
      <c r="BB199" s="18" t="s">
        <v>3214</v>
      </c>
      <c r="BC199" s="37"/>
      <c r="BD199" s="18" t="s">
        <v>1372</v>
      </c>
      <c r="BE199" s="18"/>
      <c r="BF199" s="22" t="str">
        <f t="shared" si="1"/>
        <v>Goal (Buying). Home Type (Single Family Home). Monthly Budget ($2300/month)(). Price ($300,000-$550,000). Bedrooms (3). Bath (2). Pets ().  Parking (). Time Priod (3-6 months).</v>
      </c>
      <c r="BG199" s="37"/>
      <c r="BH199" s="37"/>
      <c r="BI199" s="37"/>
      <c r="BJ199" s="37"/>
      <c r="BK199" s="37"/>
      <c r="BL199" s="37"/>
      <c r="BM199" s="37"/>
      <c r="BN199" s="37"/>
      <c r="BO199" s="37"/>
      <c r="BP199" s="37"/>
      <c r="BQ199" s="37"/>
      <c r="BR199" s="37"/>
      <c r="BS199" s="37"/>
      <c r="BT199" s="37"/>
    </row>
    <row r="200" hidden="1">
      <c r="A200" s="33">
        <v>42067.680138310185</v>
      </c>
      <c r="B200" s="18" t="s">
        <v>3215</v>
      </c>
      <c r="C200" s="18" t="s">
        <v>3216</v>
      </c>
      <c r="D200" s="18" t="s">
        <v>3217</v>
      </c>
      <c r="E200" s="37"/>
      <c r="F200" s="18" t="s">
        <v>74</v>
      </c>
      <c r="G200" s="18" t="s">
        <v>58</v>
      </c>
      <c r="H200" s="18" t="s">
        <v>53</v>
      </c>
      <c r="I200" s="37"/>
      <c r="J200" s="37"/>
      <c r="K200" s="37"/>
      <c r="L200" s="34">
        <v>1.0</v>
      </c>
      <c r="M200" s="34">
        <v>1.0</v>
      </c>
      <c r="N200" s="110">
        <v>40.0</v>
      </c>
      <c r="O200" s="34">
        <v>60463.0</v>
      </c>
      <c r="P200" s="37"/>
      <c r="Q200" s="37"/>
      <c r="R200" s="37"/>
      <c r="S200" s="18" t="s">
        <v>534</v>
      </c>
      <c r="T200" s="18" t="s">
        <v>88</v>
      </c>
      <c r="U200" s="37"/>
      <c r="V200" s="37"/>
      <c r="W200" s="37"/>
      <c r="X200" s="37"/>
      <c r="Y200" s="37"/>
      <c r="Z200" s="18" t="s">
        <v>108</v>
      </c>
      <c r="AA200" s="34">
        <v>2.0</v>
      </c>
      <c r="AB200" s="34">
        <v>2.0</v>
      </c>
      <c r="AC200" s="34">
        <v>5.0</v>
      </c>
      <c r="AD200" s="34">
        <v>3.0</v>
      </c>
      <c r="AE200" s="37"/>
      <c r="AF200" s="37"/>
      <c r="AG200" s="37"/>
      <c r="AH200" s="18" t="s">
        <v>374</v>
      </c>
      <c r="AI200" s="34">
        <v>950.0</v>
      </c>
      <c r="AJ200" s="18" t="s">
        <v>61</v>
      </c>
      <c r="AK200" s="18" t="s">
        <v>527</v>
      </c>
      <c r="AL200" s="37"/>
      <c r="AM200" s="18" t="s">
        <v>86</v>
      </c>
      <c r="AN200" s="18" t="s">
        <v>431</v>
      </c>
      <c r="AO200" s="37"/>
      <c r="AP200" s="37"/>
      <c r="AQ200" s="18" t="s">
        <v>531</v>
      </c>
      <c r="AR200" s="37"/>
      <c r="AS200" s="18" t="s">
        <v>3218</v>
      </c>
      <c r="AT200" s="18" t="s">
        <v>55</v>
      </c>
      <c r="AU200" s="18" t="s">
        <v>439</v>
      </c>
      <c r="AV200" s="37"/>
      <c r="AW200" s="37"/>
      <c r="AX200" s="37"/>
      <c r="AY200" s="37"/>
      <c r="AZ200" s="72" t="str">
        <f t="shared" si="3"/>
        <v>Lives in (). Wants to (Renting) to (Moving within the city). Maybe here (). Time Priod (Immediate (0-3 months))</v>
      </c>
      <c r="BA200" s="18" t="s">
        <v>109</v>
      </c>
      <c r="BB200" s="18" t="s">
        <v>3219</v>
      </c>
      <c r="BC200" s="37"/>
      <c r="BD200" s="18" t="s">
        <v>692</v>
      </c>
      <c r="BE200" s="18"/>
      <c r="BF200" s="22" t="str">
        <f t="shared" si="1"/>
        <v>Goal (Renting). Home Type (Condominium/Apartment). Monthly Budget ()(950). Price (). Bedrooms (1). Bath (1). Pets (No).  Parking (Garage, Parking Spot). Time Priod (Immediate (0-3 months)).</v>
      </c>
      <c r="BG200" s="37"/>
      <c r="BH200" s="37"/>
      <c r="BI200" s="37"/>
      <c r="BJ200" s="37"/>
      <c r="BK200" s="37"/>
      <c r="BL200" s="37"/>
      <c r="BM200" s="37"/>
      <c r="BN200" s="37"/>
      <c r="BO200" s="37"/>
      <c r="BP200" s="37"/>
      <c r="BQ200" s="37"/>
      <c r="BR200" s="37"/>
      <c r="BS200" s="37"/>
      <c r="BT200" s="37"/>
    </row>
    <row r="201">
      <c r="A201" s="33">
        <v>42068.67027730324</v>
      </c>
      <c r="B201" s="18" t="s">
        <v>394</v>
      </c>
      <c r="C201" s="18" t="s">
        <v>3220</v>
      </c>
      <c r="D201" s="18" t="s">
        <v>3221</v>
      </c>
      <c r="E201" s="34">
        <v>4.147368936E9</v>
      </c>
      <c r="F201" s="18" t="s">
        <v>74</v>
      </c>
      <c r="G201" s="18" t="s">
        <v>82</v>
      </c>
      <c r="H201" s="18" t="s">
        <v>53</v>
      </c>
      <c r="I201" s="18" t="s">
        <v>3222</v>
      </c>
      <c r="J201" s="34">
        <v>1500.0</v>
      </c>
      <c r="K201" s="85">
        <v>0.05</v>
      </c>
      <c r="L201" s="34">
        <v>2.0</v>
      </c>
      <c r="M201" s="34">
        <v>1.5</v>
      </c>
      <c r="N201" s="110">
        <v>40.0</v>
      </c>
      <c r="O201" s="18" t="s">
        <v>3223</v>
      </c>
      <c r="P201" s="37"/>
      <c r="Q201" s="18" t="s">
        <v>3224</v>
      </c>
      <c r="R201" s="37"/>
      <c r="S201" s="37"/>
      <c r="T201" s="37"/>
      <c r="U201" s="18" t="s">
        <v>3225</v>
      </c>
      <c r="V201" s="37"/>
      <c r="W201" s="37"/>
      <c r="X201" s="37"/>
      <c r="Y201" s="18" t="s">
        <v>359</v>
      </c>
      <c r="Z201" s="18" t="s">
        <v>370</v>
      </c>
      <c r="AA201" s="34">
        <v>4.0</v>
      </c>
      <c r="AB201" s="34">
        <v>2.0</v>
      </c>
      <c r="AC201" s="34">
        <v>4.0</v>
      </c>
      <c r="AD201" s="34">
        <v>3.0</v>
      </c>
      <c r="AE201" s="37"/>
      <c r="AF201" s="18" t="s">
        <v>705</v>
      </c>
      <c r="AG201" s="37"/>
      <c r="AH201" s="18" t="s">
        <v>374</v>
      </c>
      <c r="AI201" s="37"/>
      <c r="AJ201" s="37"/>
      <c r="AK201" s="37"/>
      <c r="AL201" s="18" t="s">
        <v>61</v>
      </c>
      <c r="AM201" s="37"/>
      <c r="AN201" s="18" t="s">
        <v>662</v>
      </c>
      <c r="AO201" s="18" t="s">
        <v>563</v>
      </c>
      <c r="AP201" s="18" t="s">
        <v>3226</v>
      </c>
      <c r="AQ201" s="18" t="s">
        <v>433</v>
      </c>
      <c r="AR201" s="37"/>
      <c r="AS201" s="18" t="s">
        <v>119</v>
      </c>
      <c r="AT201" s="18" t="s">
        <v>55</v>
      </c>
      <c r="AU201" s="37"/>
      <c r="AV201" s="18" t="s">
        <v>3227</v>
      </c>
      <c r="AW201" s="37"/>
      <c r="AX201" s="37"/>
      <c r="AY201" s="37"/>
      <c r="AZ201" s="72" t="str">
        <f t="shared" si="3"/>
        <v>Lives in (Uptown). Wants to (Buying) to (Moving within the city). Maybe here (West Town, Lakeview, Roscoe Village, Lincoln Park, Wicker Park, Bucktown, North Center). Time Priod (6-9 months)</v>
      </c>
      <c r="BA201" s="18" t="s">
        <v>109</v>
      </c>
      <c r="BB201" s="18" t="s">
        <v>3228</v>
      </c>
      <c r="BC201" s="37"/>
      <c r="BD201" s="18" t="s">
        <v>1372</v>
      </c>
      <c r="BE201" s="18"/>
      <c r="BF201" s="22" t="str">
        <f t="shared" si="1"/>
        <v>Goal (Buying). Home Type (Condominium/Apartment). Monthly Budget (1500)(). Price (200,000-275,000). Bedrooms (2). Bath (1.5). Pets ().  Parking (). Time Priod (6-9 months).</v>
      </c>
      <c r="BG201" s="37"/>
      <c r="BH201" s="37"/>
      <c r="BI201" s="37"/>
      <c r="BJ201" s="37"/>
      <c r="BK201" s="37"/>
      <c r="BL201" s="37"/>
      <c r="BM201" s="37"/>
      <c r="BN201" s="37"/>
      <c r="BO201" s="37"/>
      <c r="BP201" s="37"/>
      <c r="BQ201" s="37"/>
      <c r="BR201" s="37"/>
      <c r="BS201" s="37"/>
      <c r="BT201" s="37"/>
    </row>
    <row r="202" hidden="1">
      <c r="A202" s="33">
        <v>42070.7056000463</v>
      </c>
      <c r="B202" s="18" t="s">
        <v>3229</v>
      </c>
      <c r="C202" s="18" t="s">
        <v>3230</v>
      </c>
      <c r="D202" s="18" t="s">
        <v>3231</v>
      </c>
      <c r="E202" s="34">
        <v>5.613859228E9</v>
      </c>
      <c r="F202" s="18" t="s">
        <v>74</v>
      </c>
      <c r="G202" s="18" t="s">
        <v>58</v>
      </c>
      <c r="H202" s="18" t="s">
        <v>53</v>
      </c>
      <c r="I202" s="37"/>
      <c r="J202" s="37"/>
      <c r="K202" s="37"/>
      <c r="L202" s="34">
        <v>1.0</v>
      </c>
      <c r="M202" s="34">
        <v>1.0</v>
      </c>
      <c r="N202" s="69" t="s">
        <v>1642</v>
      </c>
      <c r="O202" s="18" t="s">
        <v>3232</v>
      </c>
      <c r="P202" s="37"/>
      <c r="Q202" s="37"/>
      <c r="R202" s="37"/>
      <c r="S202" s="37"/>
      <c r="T202" s="37"/>
      <c r="U202" s="18" t="s">
        <v>3233</v>
      </c>
      <c r="V202" s="37"/>
      <c r="W202" s="37"/>
      <c r="X202" s="37"/>
      <c r="Y202" s="18" t="s">
        <v>3188</v>
      </c>
      <c r="Z202" s="18" t="s">
        <v>108</v>
      </c>
      <c r="AA202" s="34">
        <v>5.0</v>
      </c>
      <c r="AB202" s="34">
        <v>3.0</v>
      </c>
      <c r="AC202" s="34">
        <v>4.0</v>
      </c>
      <c r="AD202" s="34">
        <v>3.0</v>
      </c>
      <c r="AE202" s="37"/>
      <c r="AF202" s="18" t="s">
        <v>3234</v>
      </c>
      <c r="AG202" s="37"/>
      <c r="AH202" s="18" t="s">
        <v>374</v>
      </c>
      <c r="AI202" s="34">
        <v>1000.0</v>
      </c>
      <c r="AJ202" s="18" t="s">
        <v>61</v>
      </c>
      <c r="AK202" s="18" t="s">
        <v>527</v>
      </c>
      <c r="AL202" s="37"/>
      <c r="AM202" s="18" t="s">
        <v>61</v>
      </c>
      <c r="AN202" s="18" t="s">
        <v>2724</v>
      </c>
      <c r="AO202" s="37"/>
      <c r="AP202" s="18" t="s">
        <v>3235</v>
      </c>
      <c r="AQ202" s="18" t="s">
        <v>531</v>
      </c>
      <c r="AR202" s="37"/>
      <c r="AS202" s="18" t="s">
        <v>119</v>
      </c>
      <c r="AT202" s="18" t="s">
        <v>100</v>
      </c>
      <c r="AU202" s="18" t="s">
        <v>933</v>
      </c>
      <c r="AV202" s="37"/>
      <c r="AW202" s="37"/>
      <c r="AX202" s="37"/>
      <c r="AY202" s="37"/>
      <c r="AZ202" s="72" t="str">
        <f t="shared" si="3"/>
        <v>Lives in (Golf, Il). Wants to (Renting) to (Moving within the city). Maybe here (lake view, lincoln park, boys town, old town, southport). Time Priod (Immediate (0-3 months))</v>
      </c>
      <c r="BA202" s="18" t="s">
        <v>109</v>
      </c>
      <c r="BB202" s="18" t="s">
        <v>3196</v>
      </c>
      <c r="BC202" s="37"/>
      <c r="BD202" s="18" t="s">
        <v>692</v>
      </c>
      <c r="BE202" s="18"/>
      <c r="BF202" s="22" t="str">
        <f t="shared" si="1"/>
        <v>Goal (Renting). Home Type (Condominium/Apartment). Monthly Budget ()(1000). Price (). Bedrooms (1). Bath (1). Pets (No).  Parking (Street Parking, Not Important). Time Priod (Immediate (0-3 months)).</v>
      </c>
      <c r="BG202" s="37"/>
      <c r="BH202" s="37"/>
      <c r="BI202" s="37"/>
      <c r="BJ202" s="37"/>
      <c r="BK202" s="37"/>
      <c r="BL202" s="37"/>
      <c r="BM202" s="37"/>
      <c r="BN202" s="37"/>
      <c r="BO202" s="37"/>
      <c r="BP202" s="37"/>
      <c r="BQ202" s="37"/>
      <c r="BR202" s="37"/>
      <c r="BS202" s="37"/>
      <c r="BT202" s="37"/>
    </row>
    <row r="203" hidden="1">
      <c r="A203" s="33">
        <v>42071.57847648148</v>
      </c>
      <c r="B203" s="18" t="s">
        <v>3236</v>
      </c>
      <c r="C203" s="18" t="s">
        <v>3237</v>
      </c>
      <c r="D203" s="18" t="s">
        <v>3238</v>
      </c>
      <c r="E203" s="37"/>
      <c r="F203" s="18" t="s">
        <v>51</v>
      </c>
      <c r="G203" s="18" t="s">
        <v>58</v>
      </c>
      <c r="H203" s="18" t="s">
        <v>53</v>
      </c>
      <c r="I203" s="37"/>
      <c r="J203" s="37"/>
      <c r="K203" s="37"/>
      <c r="L203" s="34">
        <v>3.0</v>
      </c>
      <c r="M203" s="34">
        <v>2.0</v>
      </c>
      <c r="N203" s="69" t="s">
        <v>3239</v>
      </c>
      <c r="O203" s="18" t="s">
        <v>762</v>
      </c>
      <c r="P203" s="37"/>
      <c r="Q203" s="37"/>
      <c r="R203" s="37"/>
      <c r="S203" s="37"/>
      <c r="T203" s="37"/>
      <c r="U203" s="18" t="s">
        <v>3240</v>
      </c>
      <c r="V203" s="37"/>
      <c r="W203" s="37"/>
      <c r="X203" s="37"/>
      <c r="Y203" s="18" t="s">
        <v>1861</v>
      </c>
      <c r="Z203" s="18" t="s">
        <v>108</v>
      </c>
      <c r="AA203" s="34">
        <v>2.0</v>
      </c>
      <c r="AB203" s="34">
        <v>2.0</v>
      </c>
      <c r="AC203" s="34">
        <v>4.0</v>
      </c>
      <c r="AD203" s="34">
        <v>4.0</v>
      </c>
      <c r="AE203" s="37"/>
      <c r="AF203" s="18" t="s">
        <v>3241</v>
      </c>
      <c r="AG203" s="37"/>
      <c r="AH203" s="18" t="s">
        <v>374</v>
      </c>
      <c r="AI203" s="34">
        <v>2400.0</v>
      </c>
      <c r="AJ203" s="18" t="s">
        <v>86</v>
      </c>
      <c r="AK203" s="18" t="s">
        <v>1090</v>
      </c>
      <c r="AL203" s="37"/>
      <c r="AM203" s="18" t="s">
        <v>61</v>
      </c>
      <c r="AN203" s="18" t="s">
        <v>431</v>
      </c>
      <c r="AO203" s="37"/>
      <c r="AP203" s="18" t="s">
        <v>3242</v>
      </c>
      <c r="AQ203" s="18" t="s">
        <v>531</v>
      </c>
      <c r="AR203" s="37"/>
      <c r="AS203" s="18" t="s">
        <v>119</v>
      </c>
      <c r="AT203" s="18" t="s">
        <v>55</v>
      </c>
      <c r="AU203" s="18" t="s">
        <v>60</v>
      </c>
      <c r="AV203" s="37"/>
      <c r="AW203" s="37"/>
      <c r="AX203" s="37"/>
      <c r="AY203" s="37"/>
      <c r="AZ203" s="72" t="str">
        <f t="shared" si="3"/>
        <v>Lives in (Austin, Texas). Wants to (Renting) to (Relocating from outside the area). Maybe here (Wicker Park, Logan Square, Lincoln Park, Wrigleyville). Time Priod (Immediate (0-3 months))</v>
      </c>
      <c r="BA203" s="18" t="s">
        <v>109</v>
      </c>
      <c r="BB203" s="18" t="s">
        <v>3228</v>
      </c>
      <c r="BC203" s="37"/>
      <c r="BD203" s="18" t="s">
        <v>1372</v>
      </c>
      <c r="BE203" s="18"/>
      <c r="BF203" s="22" t="str">
        <f t="shared" si="1"/>
        <v>Goal (Renting). Home Type (Condominium/Apartment). Monthly Budget ()(2400). Price (). Bedrooms (3). Bath (2). Pets (Yes).  Parking (Parking Spot, Street Parking). Time Priod (Immediate (0-3 months)).</v>
      </c>
      <c r="BG203" s="37"/>
      <c r="BH203" s="37"/>
      <c r="BI203" s="37"/>
      <c r="BJ203" s="37"/>
      <c r="BK203" s="37"/>
      <c r="BL203" s="37"/>
      <c r="BM203" s="37"/>
      <c r="BN203" s="37"/>
      <c r="BO203" s="37"/>
      <c r="BP203" s="37"/>
      <c r="BQ203" s="37"/>
      <c r="BR203" s="37"/>
      <c r="BS203" s="37"/>
      <c r="BT203" s="37"/>
    </row>
    <row r="204" hidden="1">
      <c r="A204" s="33">
        <v>42071.64537918982</v>
      </c>
      <c r="B204" s="18" t="s">
        <v>3243</v>
      </c>
      <c r="C204" s="18" t="s">
        <v>3244</v>
      </c>
      <c r="D204" s="18" t="s">
        <v>3245</v>
      </c>
      <c r="E204" s="18" t="s">
        <v>3246</v>
      </c>
      <c r="F204" s="18" t="s">
        <v>434</v>
      </c>
      <c r="G204" s="18" t="s">
        <v>58</v>
      </c>
      <c r="H204" s="18" t="s">
        <v>77</v>
      </c>
      <c r="I204" s="37"/>
      <c r="J204" s="37"/>
      <c r="K204" s="37"/>
      <c r="L204" s="34">
        <v>4.0</v>
      </c>
      <c r="M204" s="34">
        <v>2.0</v>
      </c>
      <c r="N204" s="110">
        <v>20.0</v>
      </c>
      <c r="O204" s="18" t="s">
        <v>3247</v>
      </c>
      <c r="P204" s="37"/>
      <c r="Q204" s="37"/>
      <c r="R204" s="37"/>
      <c r="S204" s="37"/>
      <c r="T204" s="37"/>
      <c r="U204" s="37"/>
      <c r="V204" s="37"/>
      <c r="W204" s="37"/>
      <c r="X204" s="37"/>
      <c r="Y204" s="37"/>
      <c r="Z204" s="18" t="s">
        <v>108</v>
      </c>
      <c r="AA204" s="34">
        <v>1.0</v>
      </c>
      <c r="AB204" s="34">
        <v>3.0</v>
      </c>
      <c r="AC204" s="34">
        <v>5.0</v>
      </c>
      <c r="AD204" s="34">
        <v>3.0</v>
      </c>
      <c r="AE204" s="37"/>
      <c r="AF204" s="18" t="s">
        <v>2179</v>
      </c>
      <c r="AG204" s="37"/>
      <c r="AH204" s="18" t="s">
        <v>374</v>
      </c>
      <c r="AI204" s="34">
        <v>1700.0</v>
      </c>
      <c r="AJ204" s="18" t="s">
        <v>61</v>
      </c>
      <c r="AK204" s="37"/>
      <c r="AL204" s="37"/>
      <c r="AM204" s="18" t="s">
        <v>61</v>
      </c>
      <c r="AN204" s="18" t="s">
        <v>2724</v>
      </c>
      <c r="AO204" s="37"/>
      <c r="AP204" s="18" t="s">
        <v>3248</v>
      </c>
      <c r="AQ204" s="18" t="s">
        <v>382</v>
      </c>
      <c r="AR204" s="37"/>
      <c r="AS204" s="18" t="s">
        <v>711</v>
      </c>
      <c r="AT204" s="18" t="s">
        <v>397</v>
      </c>
      <c r="AU204" s="18" t="s">
        <v>149</v>
      </c>
      <c r="AV204" s="37"/>
      <c r="AW204" s="37"/>
      <c r="AX204" s="37"/>
      <c r="AY204" s="37"/>
      <c r="AZ204" s="72" t="str">
        <f t="shared" si="3"/>
        <v>Lives in (skokie). Wants to (Renting) to (Moving from suburb to suburb). Maybe here (). Time Priod (3-6 months)</v>
      </c>
      <c r="BA204" s="18" t="s">
        <v>109</v>
      </c>
      <c r="BB204" s="18" t="s">
        <v>3249</v>
      </c>
      <c r="BC204" s="37"/>
      <c r="BD204" s="18" t="s">
        <v>692</v>
      </c>
      <c r="BE204" s="18"/>
      <c r="BF204" s="22" t="str">
        <f t="shared" si="1"/>
        <v>Goal (Renting). Home Type (Single Family Home). Monthly Budget ()(1700). Price (). Bedrooms (4). Bath (2). Pets (No).  Parking (Garage). Time Priod (3-6 months).</v>
      </c>
      <c r="BG204" s="37"/>
      <c r="BH204" s="37"/>
      <c r="BI204" s="37"/>
      <c r="BJ204" s="37"/>
      <c r="BK204" s="37"/>
      <c r="BL204" s="37"/>
      <c r="BM204" s="37"/>
      <c r="BN204" s="37"/>
      <c r="BO204" s="37"/>
      <c r="BP204" s="37"/>
      <c r="BQ204" s="37"/>
      <c r="BR204" s="37"/>
      <c r="BS204" s="37"/>
      <c r="BT204" s="37"/>
    </row>
    <row r="205" hidden="1">
      <c r="A205" s="33">
        <v>42072.4463484375</v>
      </c>
      <c r="B205" s="18" t="s">
        <v>2308</v>
      </c>
      <c r="C205" s="18" t="s">
        <v>3250</v>
      </c>
      <c r="D205" s="18" t="s">
        <v>3251</v>
      </c>
      <c r="E205" s="34">
        <v>3.057100644E9</v>
      </c>
      <c r="F205" s="18" t="s">
        <v>51</v>
      </c>
      <c r="G205" s="18" t="s">
        <v>58</v>
      </c>
      <c r="H205" s="18" t="s">
        <v>53</v>
      </c>
      <c r="I205" s="37"/>
      <c r="J205" s="37"/>
      <c r="K205" s="37"/>
      <c r="L205" s="34">
        <v>1.0</v>
      </c>
      <c r="M205" s="34">
        <v>1.0</v>
      </c>
      <c r="N205" s="110">
        <v>60.0</v>
      </c>
      <c r="O205" s="18" t="s">
        <v>3252</v>
      </c>
      <c r="P205" s="37"/>
      <c r="Q205" s="37"/>
      <c r="R205" s="37"/>
      <c r="S205" s="37"/>
      <c r="T205" s="37"/>
      <c r="U205" s="18" t="s">
        <v>157</v>
      </c>
      <c r="V205" s="37"/>
      <c r="W205" s="37"/>
      <c r="X205" s="37"/>
      <c r="Y205" s="18" t="s">
        <v>3253</v>
      </c>
      <c r="Z205" s="18" t="s">
        <v>108</v>
      </c>
      <c r="AA205" s="34">
        <v>3.0</v>
      </c>
      <c r="AB205" s="34">
        <v>3.0</v>
      </c>
      <c r="AC205" s="34">
        <v>4.0</v>
      </c>
      <c r="AD205" s="34">
        <v>4.0</v>
      </c>
      <c r="AE205" s="37"/>
      <c r="AF205" s="18" t="s">
        <v>3254</v>
      </c>
      <c r="AG205" s="37"/>
      <c r="AH205" s="18" t="s">
        <v>374</v>
      </c>
      <c r="AI205" s="89">
        <v>1500.0</v>
      </c>
      <c r="AJ205" s="18" t="s">
        <v>61</v>
      </c>
      <c r="AK205" s="18" t="s">
        <v>527</v>
      </c>
      <c r="AL205" s="37"/>
      <c r="AM205" s="18" t="s">
        <v>61</v>
      </c>
      <c r="AN205" s="18" t="s">
        <v>431</v>
      </c>
      <c r="AO205" s="37"/>
      <c r="AP205" s="18" t="s">
        <v>3255</v>
      </c>
      <c r="AQ205" s="18" t="s">
        <v>382</v>
      </c>
      <c r="AR205" s="37"/>
      <c r="AS205" s="18" t="s">
        <v>994</v>
      </c>
      <c r="AT205" s="18" t="s">
        <v>55</v>
      </c>
      <c r="AU205" s="18" t="s">
        <v>149</v>
      </c>
      <c r="AV205" s="18" t="s">
        <v>3256</v>
      </c>
      <c r="AW205" s="37"/>
      <c r="AX205" s="37"/>
      <c r="AY205" s="37"/>
      <c r="AZ205" s="72" t="str">
        <f t="shared" si="3"/>
        <v>Lives in (Fort Lauderdale, Florida). Wants to (Renting) to (Relocating from outside the area). Maybe here (Evanston). Time Priod (3-6 months)</v>
      </c>
      <c r="BA205" s="18" t="s">
        <v>3257</v>
      </c>
      <c r="BB205" s="18" t="s">
        <v>3258</v>
      </c>
      <c r="BC205" s="37"/>
      <c r="BD205" s="18" t="s">
        <v>1372</v>
      </c>
      <c r="BE205" s="18"/>
      <c r="BF205" s="22" t="str">
        <f t="shared" si="1"/>
        <v>Goal (Renting). Home Type (Condominium/Apartment). Monthly Budget ()(1500). Price (). Bedrooms (1). Bath (1). Pets (No).  Parking (Garage). Time Priod (3-6 months).</v>
      </c>
      <c r="BG205" s="37"/>
      <c r="BH205" s="37"/>
      <c r="BI205" s="37"/>
      <c r="BJ205" s="37"/>
      <c r="BK205" s="37"/>
      <c r="BL205" s="37"/>
      <c r="BM205" s="37"/>
      <c r="BN205" s="37"/>
      <c r="BO205" s="37"/>
      <c r="BP205" s="37"/>
      <c r="BQ205" s="37"/>
      <c r="BR205" s="37"/>
      <c r="BS205" s="37"/>
      <c r="BT205" s="37"/>
    </row>
    <row r="206" hidden="1">
      <c r="A206" s="33">
        <v>42072.480695266204</v>
      </c>
      <c r="B206" s="18" t="s">
        <v>3259</v>
      </c>
      <c r="C206" s="18" t="s">
        <v>3260</v>
      </c>
      <c r="D206" s="18" t="s">
        <v>3261</v>
      </c>
      <c r="E206" s="37"/>
      <c r="F206" s="18" t="s">
        <v>51</v>
      </c>
      <c r="G206" s="18" t="s">
        <v>58</v>
      </c>
      <c r="H206" s="18" t="s">
        <v>53</v>
      </c>
      <c r="I206" s="37"/>
      <c r="J206" s="37"/>
      <c r="K206" s="37"/>
      <c r="L206" s="34">
        <v>2.0</v>
      </c>
      <c r="M206" s="34">
        <v>1.0</v>
      </c>
      <c r="N206" s="110">
        <v>20.0</v>
      </c>
      <c r="O206" s="18" t="s">
        <v>3262</v>
      </c>
      <c r="P206" s="37"/>
      <c r="Q206" s="37"/>
      <c r="R206" s="37"/>
      <c r="S206" s="37"/>
      <c r="T206" s="37"/>
      <c r="U206" s="37"/>
      <c r="V206" s="37"/>
      <c r="W206" s="37"/>
      <c r="X206" s="37"/>
      <c r="Y206" s="37"/>
      <c r="Z206" s="37"/>
      <c r="AA206" s="37"/>
      <c r="AB206" s="37"/>
      <c r="AC206" s="37"/>
      <c r="AD206" s="37"/>
      <c r="AE206" s="37"/>
      <c r="AF206" s="37"/>
      <c r="AG206" s="37"/>
      <c r="AH206" s="18" t="s">
        <v>171</v>
      </c>
      <c r="AI206" s="34">
        <v>1200.0</v>
      </c>
      <c r="AJ206" s="18" t="s">
        <v>86</v>
      </c>
      <c r="AK206" s="18" t="s">
        <v>1090</v>
      </c>
      <c r="AL206" s="37"/>
      <c r="AM206" s="18" t="s">
        <v>61</v>
      </c>
      <c r="AN206" s="18" t="s">
        <v>431</v>
      </c>
      <c r="AO206" s="37"/>
      <c r="AP206" s="37"/>
      <c r="AQ206" s="18" t="s">
        <v>382</v>
      </c>
      <c r="AR206" s="37"/>
      <c r="AS206" s="18" t="s">
        <v>119</v>
      </c>
      <c r="AT206" s="18" t="s">
        <v>55</v>
      </c>
      <c r="AU206" s="18" t="s">
        <v>439</v>
      </c>
      <c r="AV206" s="37"/>
      <c r="AW206" s="37"/>
      <c r="AX206" s="37"/>
      <c r="AY206" s="37"/>
      <c r="AZ206" s="72" t="str">
        <f t="shared" si="3"/>
        <v>Lives in (). Wants to (Renting) to (Relocating from outside the area). Maybe here (). Time Priod (3-6 months)</v>
      </c>
      <c r="BA206" s="18" t="s">
        <v>109</v>
      </c>
      <c r="BB206" s="18" t="s">
        <v>3196</v>
      </c>
      <c r="BC206" s="37"/>
      <c r="BD206" s="18" t="s">
        <v>692</v>
      </c>
      <c r="BE206" s="18"/>
      <c r="BF206" s="22" t="str">
        <f t="shared" si="1"/>
        <v>Goal (Renting). Home Type (Condominium/Apartment). Monthly Budget ()(1200). Price (). Bedrooms (2). Bath (1). Pets (Yes).  Parking (Garage, Parking Spot). Time Priod (3-6 months).</v>
      </c>
      <c r="BG206" s="37"/>
      <c r="BH206" s="37"/>
      <c r="BI206" s="37"/>
      <c r="BJ206" s="37"/>
      <c r="BK206" s="37"/>
      <c r="BL206" s="37"/>
      <c r="BM206" s="37"/>
      <c r="BN206" s="37"/>
      <c r="BO206" s="37"/>
      <c r="BP206" s="37"/>
      <c r="BQ206" s="37"/>
      <c r="BR206" s="37"/>
      <c r="BS206" s="37"/>
      <c r="BT206" s="37"/>
    </row>
    <row r="207" hidden="1">
      <c r="A207" s="33">
        <v>42072.573650578706</v>
      </c>
      <c r="B207" s="18" t="s">
        <v>3263</v>
      </c>
      <c r="C207" s="18" t="s">
        <v>3264</v>
      </c>
      <c r="D207" s="18" t="s">
        <v>3265</v>
      </c>
      <c r="E207" s="37"/>
      <c r="F207" s="18" t="s">
        <v>74</v>
      </c>
      <c r="G207" s="18" t="s">
        <v>58</v>
      </c>
      <c r="H207" s="18" t="s">
        <v>53</v>
      </c>
      <c r="I207" s="37"/>
      <c r="J207" s="37"/>
      <c r="K207" s="37"/>
      <c r="L207" s="34">
        <v>2.0</v>
      </c>
      <c r="M207" s="34">
        <v>1.5</v>
      </c>
      <c r="N207" s="69" t="s">
        <v>3266</v>
      </c>
      <c r="O207" s="18" t="s">
        <v>883</v>
      </c>
      <c r="P207" s="37"/>
      <c r="Q207" s="37"/>
      <c r="R207" s="37"/>
      <c r="S207" s="37"/>
      <c r="T207" s="37"/>
      <c r="U207" s="18" t="s">
        <v>563</v>
      </c>
      <c r="V207" s="37"/>
      <c r="W207" s="37"/>
      <c r="X207" s="37"/>
      <c r="Y207" s="18" t="s">
        <v>701</v>
      </c>
      <c r="Z207" s="37"/>
      <c r="AA207" s="34">
        <v>3.0</v>
      </c>
      <c r="AB207" s="34">
        <v>2.0</v>
      </c>
      <c r="AC207" s="34">
        <v>1.0</v>
      </c>
      <c r="AD207" s="34">
        <v>2.0</v>
      </c>
      <c r="AE207" s="37"/>
      <c r="AF207" s="18" t="s">
        <v>3267</v>
      </c>
      <c r="AG207" s="37"/>
      <c r="AH207" s="18" t="s">
        <v>374</v>
      </c>
      <c r="AI207" s="34">
        <v>1300.0</v>
      </c>
      <c r="AJ207" s="18" t="s">
        <v>86</v>
      </c>
      <c r="AK207" s="18" t="s">
        <v>1090</v>
      </c>
      <c r="AL207" s="37"/>
      <c r="AM207" s="18" t="s">
        <v>61</v>
      </c>
      <c r="AN207" s="18" t="s">
        <v>2724</v>
      </c>
      <c r="AO207" s="37"/>
      <c r="AP207" s="37"/>
      <c r="AQ207" s="18" t="s">
        <v>382</v>
      </c>
      <c r="AR207" s="37"/>
      <c r="AS207" s="18" t="s">
        <v>3268</v>
      </c>
      <c r="AT207" s="18" t="s">
        <v>55</v>
      </c>
      <c r="AU207" s="18" t="s">
        <v>121</v>
      </c>
      <c r="AV207" s="18" t="s">
        <v>3269</v>
      </c>
      <c r="AW207" s="37"/>
      <c r="AX207" s="37"/>
      <c r="AY207" s="37"/>
      <c r="AZ207" s="72" t="str">
        <f t="shared" si="3"/>
        <v>Lives in (Rogers Park, Chicago, IL). Wants to (Renting) to (Moving within the city). Maybe here (Chicago). Time Priod (3-6 months)</v>
      </c>
      <c r="BA207" s="18" t="s">
        <v>109</v>
      </c>
      <c r="BB207" s="18" t="s">
        <v>3196</v>
      </c>
      <c r="BC207" s="37"/>
      <c r="BD207" s="18" t="s">
        <v>692</v>
      </c>
      <c r="BE207" s="18"/>
      <c r="BF207" s="22" t="str">
        <f t="shared" si="1"/>
        <v>Goal (Renting). Home Type (Condominium/Apartment). Monthly Budget ()(1300). Price (). Bedrooms (2). Bath (1.5). Pets (Yes).  Parking (Not Important). Time Priod (3-6 months).</v>
      </c>
      <c r="BG207" s="37"/>
      <c r="BH207" s="37"/>
      <c r="BI207" s="37"/>
      <c r="BJ207" s="37"/>
      <c r="BK207" s="37"/>
      <c r="BL207" s="37"/>
      <c r="BM207" s="37"/>
      <c r="BN207" s="37"/>
      <c r="BO207" s="37"/>
      <c r="BP207" s="37"/>
      <c r="BQ207" s="37"/>
      <c r="BR207" s="37"/>
      <c r="BS207" s="37"/>
      <c r="BT207" s="37"/>
    </row>
    <row r="208">
      <c r="A208" s="33">
        <v>42072.65406277778</v>
      </c>
      <c r="B208" s="18" t="s">
        <v>3270</v>
      </c>
      <c r="C208" s="18" t="s">
        <v>3271</v>
      </c>
      <c r="D208" s="18" t="s">
        <v>3272</v>
      </c>
      <c r="E208" s="18" t="s">
        <v>3273</v>
      </c>
      <c r="F208" s="18" t="s">
        <v>74</v>
      </c>
      <c r="G208" s="18" t="s">
        <v>82</v>
      </c>
      <c r="H208" s="18" t="s">
        <v>53</v>
      </c>
      <c r="I208" s="82">
        <v>800000.0</v>
      </c>
      <c r="J208" s="82">
        <v>8000.0</v>
      </c>
      <c r="K208" s="85">
        <v>0.1</v>
      </c>
      <c r="L208" s="34">
        <v>3.0</v>
      </c>
      <c r="M208" s="34">
        <v>2.0</v>
      </c>
      <c r="N208" s="110">
        <v>20.0</v>
      </c>
      <c r="O208" s="18" t="s">
        <v>3274</v>
      </c>
      <c r="P208" s="37"/>
      <c r="Q208" s="37"/>
      <c r="R208" s="37"/>
      <c r="S208" s="37"/>
      <c r="T208" s="37"/>
      <c r="U208" s="37"/>
      <c r="V208" s="37"/>
      <c r="W208" s="37"/>
      <c r="X208" s="37"/>
      <c r="Y208" s="18" t="s">
        <v>3275</v>
      </c>
      <c r="Z208" s="18" t="s">
        <v>370</v>
      </c>
      <c r="AA208" s="34">
        <v>4.0</v>
      </c>
      <c r="AB208" s="34">
        <v>4.0</v>
      </c>
      <c r="AC208" s="34">
        <v>5.0</v>
      </c>
      <c r="AD208" s="34">
        <v>4.0</v>
      </c>
      <c r="AE208" s="37"/>
      <c r="AF208" s="18" t="s">
        <v>3276</v>
      </c>
      <c r="AG208" s="37"/>
      <c r="AH208" s="18" t="s">
        <v>374</v>
      </c>
      <c r="AI208" s="37"/>
      <c r="AJ208" s="37"/>
      <c r="AK208" s="37"/>
      <c r="AL208" s="18" t="s">
        <v>61</v>
      </c>
      <c r="AM208" s="37"/>
      <c r="AN208" s="18" t="s">
        <v>431</v>
      </c>
      <c r="AO208" s="37"/>
      <c r="AP208" s="18" t="s">
        <v>3277</v>
      </c>
      <c r="AQ208" s="18" t="s">
        <v>531</v>
      </c>
      <c r="AR208" s="37"/>
      <c r="AS208" s="18" t="s">
        <v>119</v>
      </c>
      <c r="AT208" s="18" t="s">
        <v>100</v>
      </c>
      <c r="AU208" s="37"/>
      <c r="AV208" s="37"/>
      <c r="AW208" s="37"/>
      <c r="AX208" s="37"/>
      <c r="AY208" s="37"/>
      <c r="AZ208" s="72" t="str">
        <f t="shared" si="3"/>
        <v>Lives in (Village of golf). Wants to (Buying) to (Moving within the city). Maybe here (). Time Priod (Immediate (0-3 months))</v>
      </c>
      <c r="BA208" s="18" t="s">
        <v>109</v>
      </c>
      <c r="BB208" s="18" t="s">
        <v>3278</v>
      </c>
      <c r="BC208" s="37"/>
      <c r="BD208" s="18" t="s">
        <v>1372</v>
      </c>
      <c r="BE208" s="18"/>
      <c r="BF208" s="22" t="str">
        <f t="shared" si="1"/>
        <v>Goal (Buying). Home Type (Condominium/Apartment). Monthly Budget (8000)(). Price (800000). Bedrooms (3). Bath (2). Pets ().  Parking (). Time Priod (Immediate (0-3 months)).</v>
      </c>
      <c r="BG208" s="37"/>
      <c r="BH208" s="37"/>
      <c r="BI208" s="37"/>
      <c r="BJ208" s="37"/>
      <c r="BK208" s="37"/>
      <c r="BL208" s="37"/>
      <c r="BM208" s="37"/>
      <c r="BN208" s="37"/>
      <c r="BO208" s="37"/>
      <c r="BP208" s="37"/>
      <c r="BQ208" s="37"/>
      <c r="BR208" s="37"/>
      <c r="BS208" s="37"/>
      <c r="BT208" s="37"/>
    </row>
    <row r="209" hidden="1">
      <c r="A209" s="33">
        <v>42073.468523877316</v>
      </c>
      <c r="B209" s="18" t="s">
        <v>3279</v>
      </c>
      <c r="C209" s="18" t="s">
        <v>3105</v>
      </c>
      <c r="D209" s="18" t="s">
        <v>3280</v>
      </c>
      <c r="E209" s="37"/>
      <c r="F209" s="18" t="s">
        <v>51</v>
      </c>
      <c r="G209" s="18" t="s">
        <v>58</v>
      </c>
      <c r="H209" s="18" t="s">
        <v>53</v>
      </c>
      <c r="I209" s="37"/>
      <c r="J209" s="37"/>
      <c r="K209" s="37"/>
      <c r="L209" s="34">
        <v>2.0</v>
      </c>
      <c r="M209" s="34">
        <v>1.0</v>
      </c>
      <c r="N209" s="110">
        <v>50.0</v>
      </c>
      <c r="O209" s="18" t="s">
        <v>874</v>
      </c>
      <c r="P209" s="37"/>
      <c r="Q209" s="37"/>
      <c r="R209" s="37"/>
      <c r="S209" s="18" t="s">
        <v>87</v>
      </c>
      <c r="T209" s="18" t="s">
        <v>88</v>
      </c>
      <c r="U209" s="18" t="s">
        <v>3281</v>
      </c>
      <c r="V209" s="37"/>
      <c r="W209" s="37"/>
      <c r="X209" s="37"/>
      <c r="Y209" s="18" t="s">
        <v>2418</v>
      </c>
      <c r="Z209" s="37"/>
      <c r="AA209" s="34">
        <v>4.0</v>
      </c>
      <c r="AB209" s="34">
        <v>4.0</v>
      </c>
      <c r="AC209" s="34">
        <v>5.0</v>
      </c>
      <c r="AD209" s="34">
        <v>1.0</v>
      </c>
      <c r="AE209" s="37"/>
      <c r="AF209" s="18" t="s">
        <v>3282</v>
      </c>
      <c r="AG209" s="37"/>
      <c r="AH209" s="18" t="s">
        <v>374</v>
      </c>
      <c r="AI209" s="34">
        <v>2000.0</v>
      </c>
      <c r="AJ209" s="18" t="s">
        <v>61</v>
      </c>
      <c r="AK209" s="18" t="s">
        <v>527</v>
      </c>
      <c r="AL209" s="37"/>
      <c r="AM209" s="18" t="s">
        <v>86</v>
      </c>
      <c r="AN209" s="18" t="s">
        <v>431</v>
      </c>
      <c r="AO209" s="37"/>
      <c r="AP209" s="18" t="s">
        <v>3283</v>
      </c>
      <c r="AQ209" s="18" t="s">
        <v>531</v>
      </c>
      <c r="AR209" s="37"/>
      <c r="AS209" s="18" t="s">
        <v>119</v>
      </c>
      <c r="AT209" s="18" t="s">
        <v>55</v>
      </c>
      <c r="AU209" s="18" t="s">
        <v>121</v>
      </c>
      <c r="AV209" s="37"/>
      <c r="AW209" s="37"/>
      <c r="AX209" s="37"/>
      <c r="AY209" s="37"/>
      <c r="AZ209" s="72" t="str">
        <f t="shared" si="3"/>
        <v>Lives in (indianapolis). Wants to (Renting) to (Relocating from outside the area). Maybe here (ashburn, west rogers park). Time Priod (Immediate (0-3 months))</v>
      </c>
      <c r="BA209" s="18" t="s">
        <v>69</v>
      </c>
      <c r="BB209" s="18" t="s">
        <v>3284</v>
      </c>
      <c r="BC209" s="36" t="s">
        <v>3285</v>
      </c>
      <c r="BD209" s="18" t="s">
        <v>1372</v>
      </c>
      <c r="BE209" s="18"/>
      <c r="BF209" s="22" t="str">
        <f t="shared" si="1"/>
        <v>Goal (Renting). Home Type (Condominium/Apartment). Monthly Budget ()(2000). Price (). Bedrooms (2). Bath (1). Pets (No).  Parking (Not Important). Time Priod (Immediate (0-3 months)).</v>
      </c>
      <c r="BG209" s="18" t="s">
        <v>883</v>
      </c>
      <c r="BH209" s="18" t="s">
        <v>128</v>
      </c>
      <c r="BI209" s="18" t="s">
        <v>1432</v>
      </c>
      <c r="BJ209" s="37"/>
      <c r="BK209" s="37"/>
      <c r="BL209" s="37"/>
      <c r="BM209" s="37"/>
      <c r="BN209" s="37"/>
      <c r="BO209" s="37"/>
      <c r="BP209" s="37"/>
      <c r="BQ209" s="37"/>
      <c r="BR209" s="37"/>
      <c r="BS209" s="37"/>
      <c r="BT209" s="37"/>
    </row>
    <row r="210">
      <c r="A210" s="33">
        <v>42073.63362527778</v>
      </c>
      <c r="B210" s="18" t="s">
        <v>3286</v>
      </c>
      <c r="C210" s="18" t="s">
        <v>3287</v>
      </c>
      <c r="D210" s="18" t="s">
        <v>3288</v>
      </c>
      <c r="E210" s="18" t="s">
        <v>3289</v>
      </c>
      <c r="F210" s="18" t="s">
        <v>51</v>
      </c>
      <c r="G210" s="18" t="s">
        <v>82</v>
      </c>
      <c r="H210" s="18" t="s">
        <v>77</v>
      </c>
      <c r="I210" s="82">
        <v>900000.0</v>
      </c>
      <c r="J210" s="82">
        <v>5000.0</v>
      </c>
      <c r="K210" s="85">
        <v>0.2</v>
      </c>
      <c r="L210" s="34">
        <v>4.0</v>
      </c>
      <c r="M210" s="18" t="s">
        <v>898</v>
      </c>
      <c r="N210" s="69" t="s">
        <v>763</v>
      </c>
      <c r="O210" s="18" t="s">
        <v>366</v>
      </c>
      <c r="P210" s="37"/>
      <c r="Q210" s="37"/>
      <c r="R210" s="37"/>
      <c r="S210" s="18" t="s">
        <v>87</v>
      </c>
      <c r="T210" s="18" t="s">
        <v>88</v>
      </c>
      <c r="U210" s="37"/>
      <c r="V210" s="37"/>
      <c r="W210" s="37"/>
      <c r="X210" s="37"/>
      <c r="Y210" s="18" t="s">
        <v>2883</v>
      </c>
      <c r="Z210" s="37"/>
      <c r="AA210" s="34">
        <v>4.0</v>
      </c>
      <c r="AB210" s="34">
        <v>2.0</v>
      </c>
      <c r="AC210" s="34">
        <v>4.0</v>
      </c>
      <c r="AD210" s="34">
        <v>4.0</v>
      </c>
      <c r="AE210" s="37"/>
      <c r="AF210" s="18" t="s">
        <v>3290</v>
      </c>
      <c r="AG210" s="37"/>
      <c r="AH210" s="18" t="s">
        <v>374</v>
      </c>
      <c r="AI210" s="37"/>
      <c r="AJ210" s="37"/>
      <c r="AK210" s="37"/>
      <c r="AL210" s="18" t="s">
        <v>86</v>
      </c>
      <c r="AM210" s="37"/>
      <c r="AN210" s="18" t="s">
        <v>528</v>
      </c>
      <c r="AO210" s="37"/>
      <c r="AP210" s="18" t="s">
        <v>3291</v>
      </c>
      <c r="AQ210" s="18" t="s">
        <v>748</v>
      </c>
      <c r="AR210" s="37"/>
      <c r="AS210" s="18" t="s">
        <v>119</v>
      </c>
      <c r="AT210" s="18" t="s">
        <v>397</v>
      </c>
      <c r="AU210" s="37"/>
      <c r="AV210" s="37"/>
      <c r="AW210" s="37"/>
      <c r="AX210" s="37"/>
      <c r="AY210" s="37"/>
      <c r="AZ210" s="72" t="str">
        <f t="shared" si="3"/>
        <v>Lives in (Marina). Wants to (Buying) to (Relocating from outside the area). Maybe here (). Time Priod (9 months +)</v>
      </c>
      <c r="BA210" s="18" t="s">
        <v>109</v>
      </c>
      <c r="BB210" s="18" t="s">
        <v>3292</v>
      </c>
      <c r="BC210" s="37"/>
      <c r="BD210" s="18" t="s">
        <v>1372</v>
      </c>
      <c r="BE210" s="18"/>
      <c r="BF210" s="22" t="str">
        <f t="shared" si="1"/>
        <v>Goal (Buying). Home Type (Single Family Home). Monthly Budget (5000)(). Price (900000). Bedrooms (4). Bath (3+). Pets ().  Parking (). Time Priod (9 months +).</v>
      </c>
      <c r="BG210" s="37"/>
      <c r="BH210" s="37"/>
      <c r="BI210" s="37"/>
      <c r="BJ210" s="37"/>
      <c r="BK210" s="37"/>
      <c r="BL210" s="37"/>
      <c r="BM210" s="37"/>
      <c r="BN210" s="37"/>
      <c r="BO210" s="37"/>
      <c r="BP210" s="37"/>
      <c r="BQ210" s="37"/>
      <c r="BR210" s="37"/>
      <c r="BS210" s="37"/>
      <c r="BT210" s="37"/>
    </row>
    <row r="211">
      <c r="A211" s="33">
        <v>42073.76833837963</v>
      </c>
      <c r="B211" s="18" t="s">
        <v>3293</v>
      </c>
      <c r="C211" s="18" t="s">
        <v>3294</v>
      </c>
      <c r="D211" s="18" t="s">
        <v>3295</v>
      </c>
      <c r="E211" s="37"/>
      <c r="F211" s="18" t="s">
        <v>51</v>
      </c>
      <c r="G211" s="18" t="s">
        <v>82</v>
      </c>
      <c r="H211" s="18" t="s">
        <v>53</v>
      </c>
      <c r="I211" s="18" t="s">
        <v>3296</v>
      </c>
      <c r="J211" s="34">
        <v>3800.0</v>
      </c>
      <c r="K211" s="85">
        <v>0.2</v>
      </c>
      <c r="L211" s="34">
        <v>1.0</v>
      </c>
      <c r="M211" s="34">
        <v>2.0</v>
      </c>
      <c r="N211" s="110">
        <v>50.0</v>
      </c>
      <c r="O211" s="18" t="s">
        <v>2294</v>
      </c>
      <c r="P211" s="37"/>
      <c r="Q211" s="37"/>
      <c r="R211" s="37"/>
      <c r="S211" s="18" t="s">
        <v>87</v>
      </c>
      <c r="T211" s="18" t="s">
        <v>105</v>
      </c>
      <c r="U211" s="37"/>
      <c r="V211" s="37"/>
      <c r="W211" s="37"/>
      <c r="X211" s="37"/>
      <c r="Y211" s="18" t="s">
        <v>3297</v>
      </c>
      <c r="Z211" s="37"/>
      <c r="AA211" s="34">
        <v>3.0</v>
      </c>
      <c r="AB211" s="34">
        <v>2.0</v>
      </c>
      <c r="AC211" s="34">
        <v>5.0</v>
      </c>
      <c r="AD211" s="34">
        <v>4.0</v>
      </c>
      <c r="AE211" s="37"/>
      <c r="AF211" s="18" t="s">
        <v>3298</v>
      </c>
      <c r="AG211" s="37"/>
      <c r="AH211" s="18" t="s">
        <v>374</v>
      </c>
      <c r="AI211" s="37"/>
      <c r="AJ211" s="37"/>
      <c r="AK211" s="37"/>
      <c r="AL211" s="18" t="s">
        <v>86</v>
      </c>
      <c r="AM211" s="37"/>
      <c r="AN211" s="18" t="s">
        <v>431</v>
      </c>
      <c r="AO211" s="37"/>
      <c r="AP211" s="18" t="s">
        <v>3299</v>
      </c>
      <c r="AQ211" s="18" t="s">
        <v>531</v>
      </c>
      <c r="AR211" s="37"/>
      <c r="AS211" s="18" t="s">
        <v>994</v>
      </c>
      <c r="AT211" s="18" t="s">
        <v>55</v>
      </c>
      <c r="AU211" s="37"/>
      <c r="AV211" s="37"/>
      <c r="AW211" s="37"/>
      <c r="AX211" s="37"/>
      <c r="AY211" s="37"/>
      <c r="AZ211" s="72" t="str">
        <f t="shared" si="3"/>
        <v>Lives in (Sacramento, CA). Wants to (Buying) to (Relocating from outside the area). Maybe here (). Time Priod (Immediate (0-3 months))</v>
      </c>
      <c r="BA211" s="18" t="s">
        <v>109</v>
      </c>
      <c r="BB211" s="18" t="s">
        <v>3300</v>
      </c>
      <c r="BC211" s="37"/>
      <c r="BD211" s="18" t="s">
        <v>1372</v>
      </c>
      <c r="BE211" s="18"/>
      <c r="BF211" s="22" t="str">
        <f t="shared" si="1"/>
        <v>Goal (Buying). Home Type (Condominium/Apartment). Monthly Budget (3800)(). Price (300000-600000). Bedrooms (1). Bath (2). Pets ().  Parking (). Time Priod (Immediate (0-3 months)).</v>
      </c>
      <c r="BG211" s="37"/>
      <c r="BH211" s="37"/>
      <c r="BI211" s="37"/>
      <c r="BJ211" s="37"/>
      <c r="BK211" s="37"/>
      <c r="BL211" s="37"/>
      <c r="BM211" s="37"/>
      <c r="BN211" s="37"/>
      <c r="BO211" s="37"/>
      <c r="BP211" s="37"/>
      <c r="BQ211" s="37"/>
      <c r="BR211" s="37"/>
      <c r="BS211" s="37"/>
      <c r="BT211" s="37"/>
    </row>
    <row r="212">
      <c r="A212" s="33">
        <v>42076.44445928241</v>
      </c>
      <c r="B212" s="18" t="s">
        <v>3301</v>
      </c>
      <c r="C212" s="18" t="s">
        <v>3302</v>
      </c>
      <c r="D212" s="18" t="s">
        <v>3303</v>
      </c>
      <c r="E212" s="34">
        <v>3.1249102E9</v>
      </c>
      <c r="F212" s="18" t="s">
        <v>490</v>
      </c>
      <c r="G212" s="18" t="s">
        <v>82</v>
      </c>
      <c r="H212" s="18" t="s">
        <v>77</v>
      </c>
      <c r="I212" s="18" t="s">
        <v>3304</v>
      </c>
      <c r="J212" s="34">
        <v>2500.0</v>
      </c>
      <c r="K212" s="85">
        <v>0.1</v>
      </c>
      <c r="L212" s="34">
        <v>3.0</v>
      </c>
      <c r="M212" s="34">
        <v>2.0</v>
      </c>
      <c r="N212" s="110">
        <v>60.0</v>
      </c>
      <c r="O212" s="34">
        <v>60661.0</v>
      </c>
      <c r="P212" s="37"/>
      <c r="Q212" s="37"/>
      <c r="R212" s="37"/>
      <c r="S212" s="18" t="s">
        <v>652</v>
      </c>
      <c r="T212" s="18" t="s">
        <v>105</v>
      </c>
      <c r="U212" s="37"/>
      <c r="V212" s="37"/>
      <c r="W212" s="37"/>
      <c r="X212" s="37"/>
      <c r="Y212" s="18" t="s">
        <v>3305</v>
      </c>
      <c r="Z212" s="18" t="s">
        <v>108</v>
      </c>
      <c r="AA212" s="34">
        <v>1.0</v>
      </c>
      <c r="AB212" s="34">
        <v>4.0</v>
      </c>
      <c r="AC212" s="34">
        <v>5.0</v>
      </c>
      <c r="AD212" s="34">
        <v>3.0</v>
      </c>
      <c r="AE212" s="37"/>
      <c r="AF212" s="18" t="s">
        <v>563</v>
      </c>
      <c r="AG212" s="37"/>
      <c r="AH212" s="18" t="s">
        <v>374</v>
      </c>
      <c r="AI212" s="37"/>
      <c r="AJ212" s="37"/>
      <c r="AK212" s="37"/>
      <c r="AL212" s="18" t="s">
        <v>86</v>
      </c>
      <c r="AM212" s="37"/>
      <c r="AN212" s="18" t="s">
        <v>431</v>
      </c>
      <c r="AO212" s="37"/>
      <c r="AP212" s="18" t="s">
        <v>3306</v>
      </c>
      <c r="AQ212" s="18" t="s">
        <v>748</v>
      </c>
      <c r="AR212" s="37"/>
      <c r="AS212" s="18" t="s">
        <v>765</v>
      </c>
      <c r="AT212" s="18" t="s">
        <v>55</v>
      </c>
      <c r="AU212" s="37"/>
      <c r="AV212" s="18" t="s">
        <v>3307</v>
      </c>
      <c r="AW212" s="37"/>
      <c r="AX212" s="37"/>
      <c r="AY212" s="37"/>
      <c r="AZ212" s="72" t="str">
        <f t="shared" si="3"/>
        <v>Lives in (Chicago). Wants to (Buying) to (Moving from the city to the suburbs). Maybe here (). Time Priod (9 months +)</v>
      </c>
      <c r="BA212" s="18" t="s">
        <v>3308</v>
      </c>
      <c r="BB212" s="18" t="s">
        <v>3309</v>
      </c>
      <c r="BC212" s="37"/>
      <c r="BD212" s="18" t="s">
        <v>386</v>
      </c>
      <c r="BE212" s="18"/>
      <c r="BF212" s="22" t="str">
        <f t="shared" si="1"/>
        <v>Goal (Buying). Home Type (Single Family Home). Monthly Budget (2500)(). Price (400-500). Bedrooms (3). Bath (2). Pets ().  Parking (). Time Priod (9 months +).</v>
      </c>
      <c r="BG212" s="37"/>
      <c r="BH212" s="37"/>
      <c r="BI212" s="37"/>
      <c r="BJ212" s="37"/>
      <c r="BK212" s="37"/>
      <c r="BL212" s="37"/>
      <c r="BM212" s="37"/>
      <c r="BN212" s="37"/>
      <c r="BO212" s="37"/>
      <c r="BP212" s="37"/>
      <c r="BQ212" s="37"/>
      <c r="BR212" s="37"/>
      <c r="BS212" s="37"/>
      <c r="BT212" s="37"/>
    </row>
    <row r="213" hidden="1">
      <c r="A213" s="33">
        <v>42076.77254435185</v>
      </c>
      <c r="B213" s="18" t="s">
        <v>2284</v>
      </c>
      <c r="C213" s="18" t="s">
        <v>3310</v>
      </c>
      <c r="D213" s="18" t="s">
        <v>3311</v>
      </c>
      <c r="E213" s="37"/>
      <c r="F213" s="18" t="s">
        <v>51</v>
      </c>
      <c r="G213" s="18" t="s">
        <v>58</v>
      </c>
      <c r="H213" s="18" t="s">
        <v>53</v>
      </c>
      <c r="I213" s="37"/>
      <c r="J213" s="37"/>
      <c r="K213" s="37"/>
      <c r="L213" s="34">
        <v>2.0</v>
      </c>
      <c r="M213" s="34">
        <v>1.0</v>
      </c>
      <c r="N213" s="110">
        <v>25.0</v>
      </c>
      <c r="O213" s="18" t="s">
        <v>3312</v>
      </c>
      <c r="P213" s="18" t="s">
        <v>3313</v>
      </c>
      <c r="Q213" s="37"/>
      <c r="R213" s="37"/>
      <c r="S213" s="37"/>
      <c r="T213" s="37"/>
      <c r="U213" s="37"/>
      <c r="V213" s="37"/>
      <c r="W213" s="37"/>
      <c r="X213" s="37"/>
      <c r="Y213" s="37"/>
      <c r="Z213" s="37"/>
      <c r="AA213" s="37"/>
      <c r="AB213" s="37"/>
      <c r="AC213" s="37"/>
      <c r="AD213" s="37"/>
      <c r="AE213" s="37"/>
      <c r="AF213" s="37"/>
      <c r="AG213" s="37"/>
      <c r="AH213" s="18" t="s">
        <v>171</v>
      </c>
      <c r="AI213" s="34">
        <v>2000.0</v>
      </c>
      <c r="AJ213" s="18" t="s">
        <v>61</v>
      </c>
      <c r="AK213" s="18" t="s">
        <v>527</v>
      </c>
      <c r="AL213" s="37"/>
      <c r="AM213" s="18" t="s">
        <v>61</v>
      </c>
      <c r="AN213" s="18" t="s">
        <v>431</v>
      </c>
      <c r="AO213" s="37"/>
      <c r="AP213" s="37"/>
      <c r="AQ213" s="18" t="s">
        <v>382</v>
      </c>
      <c r="AR213" s="37"/>
      <c r="AS213" s="18" t="s">
        <v>119</v>
      </c>
      <c r="AT213" s="18" t="s">
        <v>100</v>
      </c>
      <c r="AU213" s="18" t="s">
        <v>121</v>
      </c>
      <c r="AV213" s="37"/>
      <c r="AW213" s="37"/>
      <c r="AX213" s="37"/>
      <c r="AY213" s="37"/>
      <c r="AZ213" s="72" t="str">
        <f t="shared" si="3"/>
        <v>Lives in (). Wants to (Renting) to (Relocating from outside the area). Maybe here (). Time Priod (3-6 months)</v>
      </c>
      <c r="BA213" s="18" t="s">
        <v>109</v>
      </c>
      <c r="BB213" s="37"/>
      <c r="BC213" s="37"/>
      <c r="BD213" s="18" t="s">
        <v>1372</v>
      </c>
      <c r="BE213" s="18"/>
      <c r="BF213" s="22" t="str">
        <f t="shared" si="1"/>
        <v>Goal (Renting). Home Type (Condominium/Apartment). Monthly Budget ()(2000). Price (). Bedrooms (2). Bath (1). Pets (No).  Parking (Not Important). Time Priod (3-6 months).</v>
      </c>
      <c r="BG213" s="37"/>
      <c r="BH213" s="37"/>
      <c r="BI213" s="37"/>
      <c r="BJ213" s="37"/>
      <c r="BK213" s="37"/>
      <c r="BL213" s="37"/>
      <c r="BM213" s="37"/>
      <c r="BN213" s="37"/>
      <c r="BO213" s="37"/>
      <c r="BP213" s="37"/>
      <c r="BQ213" s="37"/>
      <c r="BR213" s="37"/>
      <c r="BS213" s="37"/>
      <c r="BT213" s="37"/>
    </row>
    <row r="214" hidden="1">
      <c r="A214" s="33">
        <v>42080.36592548611</v>
      </c>
      <c r="B214" s="18" t="s">
        <v>3314</v>
      </c>
      <c r="C214" s="18" t="s">
        <v>3315</v>
      </c>
      <c r="D214" s="18" t="s">
        <v>3316</v>
      </c>
      <c r="E214" s="34">
        <v>2.178196332E9</v>
      </c>
      <c r="F214" s="18" t="s">
        <v>51</v>
      </c>
      <c r="G214" s="18" t="s">
        <v>58</v>
      </c>
      <c r="H214" s="18" t="s">
        <v>53</v>
      </c>
      <c r="I214" s="37"/>
      <c r="J214" s="37"/>
      <c r="K214" s="37"/>
      <c r="L214" s="34">
        <v>2.0</v>
      </c>
      <c r="M214" s="34">
        <v>1.0</v>
      </c>
      <c r="N214" s="110">
        <v>45.0</v>
      </c>
      <c r="O214" s="18" t="s">
        <v>1547</v>
      </c>
      <c r="P214" s="18" t="s">
        <v>3317</v>
      </c>
      <c r="Q214" s="34">
        <v>45.0</v>
      </c>
      <c r="R214" s="37"/>
      <c r="S214" s="37"/>
      <c r="T214" s="37"/>
      <c r="U214" s="37"/>
      <c r="V214" s="37"/>
      <c r="W214" s="37"/>
      <c r="X214" s="37"/>
      <c r="Y214" s="18" t="s">
        <v>879</v>
      </c>
      <c r="Z214" s="18" t="s">
        <v>108</v>
      </c>
      <c r="AA214" s="34">
        <v>4.0</v>
      </c>
      <c r="AB214" s="34">
        <v>3.0</v>
      </c>
      <c r="AC214" s="34">
        <v>4.0</v>
      </c>
      <c r="AD214" s="34">
        <v>4.0</v>
      </c>
      <c r="AE214" s="37"/>
      <c r="AF214" s="18" t="s">
        <v>3318</v>
      </c>
      <c r="AG214" s="37"/>
      <c r="AH214" s="18" t="s">
        <v>374</v>
      </c>
      <c r="AI214" s="34">
        <v>1400.0</v>
      </c>
      <c r="AJ214" s="18" t="s">
        <v>61</v>
      </c>
      <c r="AK214" s="18" t="s">
        <v>527</v>
      </c>
      <c r="AL214" s="37"/>
      <c r="AM214" s="18" t="s">
        <v>61</v>
      </c>
      <c r="AN214" s="18" t="s">
        <v>431</v>
      </c>
      <c r="AO214" s="37"/>
      <c r="AP214" s="18" t="s">
        <v>3319</v>
      </c>
      <c r="AQ214" s="18" t="s">
        <v>531</v>
      </c>
      <c r="AR214" s="37"/>
      <c r="AS214" s="18" t="s">
        <v>2664</v>
      </c>
      <c r="AT214" s="18" t="s">
        <v>55</v>
      </c>
      <c r="AU214" s="18" t="s">
        <v>149</v>
      </c>
      <c r="AV214" s="18" t="s">
        <v>3320</v>
      </c>
      <c r="AW214" s="37"/>
      <c r="AX214" s="37"/>
      <c r="AY214" s="37"/>
      <c r="AZ214" s="72" t="str">
        <f t="shared" si="3"/>
        <v>Lives in (Chicago West loop). Wants to (Renting) to (Relocating from outside the area). Maybe here (). Time Priod (Immediate (0-3 months))</v>
      </c>
      <c r="BA214" s="18" t="s">
        <v>69</v>
      </c>
      <c r="BB214" s="18" t="s">
        <v>3321</v>
      </c>
      <c r="BC214" s="18" t="s">
        <v>3322</v>
      </c>
      <c r="BD214" s="18" t="s">
        <v>1372</v>
      </c>
      <c r="BE214" s="18" t="s">
        <v>3323</v>
      </c>
      <c r="BF214" s="22" t="str">
        <f t="shared" si="1"/>
        <v>Goal (Renting). Home Type (Condominium/Apartment). Monthly Budget ()(1400). Price (). Bedrooms (2). Bath (1). Pets (No).  Parking (Garage). Time Priod (Immediate (0-3 months)).</v>
      </c>
      <c r="BG214" s="18" t="s">
        <v>894</v>
      </c>
      <c r="BH214" s="18" t="s">
        <v>896</v>
      </c>
      <c r="BI214" s="37"/>
      <c r="BJ214" s="37"/>
      <c r="BK214" s="37"/>
      <c r="BL214" s="37"/>
      <c r="BM214" s="37"/>
      <c r="BN214" s="37"/>
      <c r="BO214" s="37"/>
      <c r="BP214" s="37"/>
      <c r="BQ214" s="37"/>
      <c r="BR214" s="37"/>
      <c r="BS214" s="37"/>
      <c r="BT214" s="37"/>
    </row>
    <row r="215" hidden="1">
      <c r="A215" s="33">
        <v>42081.45169855324</v>
      </c>
      <c r="B215" s="18" t="s">
        <v>3324</v>
      </c>
      <c r="C215" s="18" t="s">
        <v>3325</v>
      </c>
      <c r="D215" s="18" t="s">
        <v>3326</v>
      </c>
      <c r="E215" s="37"/>
      <c r="F215" s="18" t="s">
        <v>74</v>
      </c>
      <c r="G215" s="18" t="s">
        <v>58</v>
      </c>
      <c r="H215" s="18" t="s">
        <v>53</v>
      </c>
      <c r="I215" s="37"/>
      <c r="J215" s="37"/>
      <c r="K215" s="37"/>
      <c r="L215" s="34">
        <v>1.0</v>
      </c>
      <c r="M215" s="34">
        <v>1.0</v>
      </c>
      <c r="N215" s="110">
        <v>45.0</v>
      </c>
      <c r="O215" s="18" t="s">
        <v>2523</v>
      </c>
      <c r="P215" s="37"/>
      <c r="Q215" s="18" t="s">
        <v>3327</v>
      </c>
      <c r="R215" s="37"/>
      <c r="S215" s="37"/>
      <c r="T215" s="37"/>
      <c r="U215" s="18" t="s">
        <v>3328</v>
      </c>
      <c r="V215" s="37"/>
      <c r="W215" s="37"/>
      <c r="X215" s="37"/>
      <c r="Y215" s="18" t="s">
        <v>2444</v>
      </c>
      <c r="Z215" s="18" t="s">
        <v>108</v>
      </c>
      <c r="AA215" s="34">
        <v>3.0</v>
      </c>
      <c r="AB215" s="34">
        <v>3.0</v>
      </c>
      <c r="AC215" s="34">
        <v>3.0</v>
      </c>
      <c r="AD215" s="34">
        <v>2.0</v>
      </c>
      <c r="AE215" s="37"/>
      <c r="AF215" s="18" t="s">
        <v>754</v>
      </c>
      <c r="AG215" s="37"/>
      <c r="AH215" s="18" t="s">
        <v>374</v>
      </c>
      <c r="AI215" s="82">
        <v>850.0</v>
      </c>
      <c r="AJ215" s="18" t="s">
        <v>61</v>
      </c>
      <c r="AK215" s="18" t="s">
        <v>527</v>
      </c>
      <c r="AL215" s="37"/>
      <c r="AM215" s="18" t="s">
        <v>61</v>
      </c>
      <c r="AN215" s="18" t="s">
        <v>431</v>
      </c>
      <c r="AO215" s="34">
        <v>60625.0</v>
      </c>
      <c r="AP215" s="18" t="s">
        <v>3329</v>
      </c>
      <c r="AQ215" s="18" t="s">
        <v>531</v>
      </c>
      <c r="AR215" s="37"/>
      <c r="AS215" s="18" t="s">
        <v>595</v>
      </c>
      <c r="AT215" s="18" t="s">
        <v>397</v>
      </c>
      <c r="AU215" s="18" t="s">
        <v>933</v>
      </c>
      <c r="AV215" s="37"/>
      <c r="AW215" s="37"/>
      <c r="AX215" s="37"/>
      <c r="AY215" s="37"/>
      <c r="AZ215" s="72" t="str">
        <f t="shared" si="3"/>
        <v>Lives in (Albany Park). Wants to (Renting) to (Moving within the city). Maybe here (Irving Park, Jefferson park). Time Priod (Immediate (0-3 months))</v>
      </c>
      <c r="BA215" s="18" t="s">
        <v>69</v>
      </c>
      <c r="BB215" s="18" t="s">
        <v>3330</v>
      </c>
      <c r="BC215" s="37"/>
      <c r="BD215" s="18" t="s">
        <v>692</v>
      </c>
      <c r="BE215" s="18"/>
      <c r="BF215" s="22" t="str">
        <f t="shared" si="1"/>
        <v>Goal (Renting). Home Type (Condominium/Apartment). Monthly Budget ()(850). Price (). Bedrooms (1). Bath (1). Pets (No).  Parking (Street Parking, Not Important). Time Priod (Immediate (0-3 months)).</v>
      </c>
      <c r="BG215" s="37"/>
      <c r="BH215" s="37"/>
      <c r="BI215" s="37"/>
      <c r="BJ215" s="37"/>
      <c r="BK215" s="37"/>
      <c r="BL215" s="37"/>
      <c r="BM215" s="37"/>
      <c r="BN215" s="37"/>
      <c r="BO215" s="37"/>
      <c r="BP215" s="37"/>
      <c r="BQ215" s="37"/>
      <c r="BR215" s="37"/>
      <c r="BS215" s="37"/>
      <c r="BT215" s="37"/>
    </row>
    <row r="216" hidden="1">
      <c r="A216" s="33">
        <v>42081.74395155093</v>
      </c>
      <c r="B216" s="18" t="s">
        <v>3331</v>
      </c>
      <c r="C216" s="18" t="s">
        <v>3332</v>
      </c>
      <c r="D216" s="18" t="s">
        <v>3333</v>
      </c>
      <c r="E216" s="34">
        <v>7.34709246E9</v>
      </c>
      <c r="F216" s="18" t="s">
        <v>51</v>
      </c>
      <c r="G216" s="18" t="s">
        <v>58</v>
      </c>
      <c r="H216" s="18" t="s">
        <v>53</v>
      </c>
      <c r="I216" s="37"/>
      <c r="J216" s="37"/>
      <c r="K216" s="37"/>
      <c r="L216" s="34">
        <v>1.0</v>
      </c>
      <c r="M216" s="34">
        <v>1.0</v>
      </c>
      <c r="N216" s="110">
        <v>40.0</v>
      </c>
      <c r="O216" s="18" t="s">
        <v>3334</v>
      </c>
      <c r="P216" s="37"/>
      <c r="Q216" s="37"/>
      <c r="R216" s="37"/>
      <c r="S216" s="37"/>
      <c r="T216" s="37"/>
      <c r="U216" s="18" t="s">
        <v>3335</v>
      </c>
      <c r="V216" s="37"/>
      <c r="W216" s="37"/>
      <c r="X216" s="37"/>
      <c r="Y216" s="18" t="s">
        <v>3336</v>
      </c>
      <c r="Z216" s="18" t="s">
        <v>108</v>
      </c>
      <c r="AA216" s="34">
        <v>3.0</v>
      </c>
      <c r="AB216" s="34">
        <v>3.0</v>
      </c>
      <c r="AC216" s="34">
        <v>5.0</v>
      </c>
      <c r="AD216" s="34">
        <v>3.0</v>
      </c>
      <c r="AE216" s="37"/>
      <c r="AF216" s="18" t="s">
        <v>3337</v>
      </c>
      <c r="AG216" s="37"/>
      <c r="AH216" s="18" t="s">
        <v>374</v>
      </c>
      <c r="AI216" s="34">
        <v>850.0</v>
      </c>
      <c r="AJ216" s="18" t="s">
        <v>61</v>
      </c>
      <c r="AK216" s="18" t="s">
        <v>527</v>
      </c>
      <c r="AL216" s="37"/>
      <c r="AM216" s="18" t="s">
        <v>61</v>
      </c>
      <c r="AN216" s="18" t="s">
        <v>2724</v>
      </c>
      <c r="AO216" s="37"/>
      <c r="AP216" s="18" t="s">
        <v>3338</v>
      </c>
      <c r="AQ216" s="18" t="s">
        <v>531</v>
      </c>
      <c r="AR216" s="37"/>
      <c r="AS216" s="18" t="s">
        <v>2740</v>
      </c>
      <c r="AT216" s="18" t="s">
        <v>100</v>
      </c>
      <c r="AU216" s="18" t="s">
        <v>121</v>
      </c>
      <c r="AV216" s="37"/>
      <c r="AW216" s="37"/>
      <c r="AX216" s="37"/>
      <c r="AY216" s="37"/>
      <c r="AZ216" s="72" t="str">
        <f t="shared" si="3"/>
        <v>Lives in (Ann Arbor, MI). Wants to (Renting) to (Relocating from outside the area). Maybe here (lincoln park, edge water, downtown). Time Priod (Immediate (0-3 months))</v>
      </c>
      <c r="BA216" s="18" t="s">
        <v>69</v>
      </c>
      <c r="BB216" s="18" t="s">
        <v>3339</v>
      </c>
      <c r="BC216" s="37"/>
      <c r="BD216" s="18" t="s">
        <v>692</v>
      </c>
      <c r="BE216" s="37"/>
      <c r="BF216" s="22" t="str">
        <f t="shared" si="1"/>
        <v>Goal (Renting). Home Type (Condominium/Apartment). Monthly Budget ()(850). Price (). Bedrooms (1). Bath (1). Pets (No).  Parking (Not Important). Time Priod (Immediate (0-3 months)).</v>
      </c>
      <c r="BG216" s="37"/>
      <c r="BH216" s="37"/>
      <c r="BI216" s="37"/>
      <c r="BJ216" s="37"/>
      <c r="BK216" s="37"/>
      <c r="BL216" s="37"/>
      <c r="BM216" s="37"/>
      <c r="BN216" s="37"/>
      <c r="BO216" s="37"/>
      <c r="BP216" s="37"/>
      <c r="BQ216" s="37"/>
      <c r="BR216" s="37"/>
      <c r="BS216" s="37"/>
      <c r="BT216" s="37"/>
    </row>
    <row r="217" hidden="1">
      <c r="A217" s="33">
        <v>42085.515853460645</v>
      </c>
      <c r="B217" s="18" t="s">
        <v>3340</v>
      </c>
      <c r="C217" s="18" t="s">
        <v>3341</v>
      </c>
      <c r="D217" s="18" t="s">
        <v>3342</v>
      </c>
      <c r="E217" s="18" t="s">
        <v>3343</v>
      </c>
      <c r="F217" s="18" t="s">
        <v>51</v>
      </c>
      <c r="G217" s="18" t="s">
        <v>58</v>
      </c>
      <c r="H217" s="18" t="s">
        <v>53</v>
      </c>
      <c r="I217" s="37"/>
      <c r="J217" s="37"/>
      <c r="K217" s="37"/>
      <c r="L217" s="34">
        <v>1.0</v>
      </c>
      <c r="M217" s="34">
        <v>1.0</v>
      </c>
      <c r="N217" s="110">
        <v>20.0</v>
      </c>
      <c r="O217" s="18" t="s">
        <v>3344</v>
      </c>
      <c r="P217" s="37"/>
      <c r="Q217" s="37"/>
      <c r="R217" s="37"/>
      <c r="S217" s="37"/>
      <c r="T217" s="37"/>
      <c r="U217" s="37"/>
      <c r="V217" s="37"/>
      <c r="W217" s="37"/>
      <c r="X217" s="37"/>
      <c r="Y217" s="37"/>
      <c r="Z217" s="37"/>
      <c r="AA217" s="37"/>
      <c r="AB217" s="37"/>
      <c r="AC217" s="37"/>
      <c r="AD217" s="37"/>
      <c r="AE217" s="37"/>
      <c r="AF217" s="37"/>
      <c r="AG217" s="37"/>
      <c r="AH217" s="18" t="s">
        <v>171</v>
      </c>
      <c r="AI217" s="34">
        <v>1300.0</v>
      </c>
      <c r="AJ217" s="18" t="s">
        <v>61</v>
      </c>
      <c r="AK217" s="18" t="s">
        <v>527</v>
      </c>
      <c r="AL217" s="37"/>
      <c r="AM217" s="18" t="s">
        <v>61</v>
      </c>
      <c r="AN217" s="18" t="s">
        <v>431</v>
      </c>
      <c r="AO217" s="37"/>
      <c r="AP217" s="37"/>
      <c r="AQ217" s="18" t="s">
        <v>382</v>
      </c>
      <c r="AR217" s="37"/>
      <c r="AS217" s="18" t="s">
        <v>119</v>
      </c>
      <c r="AT217" s="18" t="s">
        <v>55</v>
      </c>
      <c r="AU217" s="18" t="s">
        <v>439</v>
      </c>
      <c r="AV217" s="37"/>
      <c r="AW217" s="37"/>
      <c r="AX217" s="37"/>
      <c r="AY217" s="37"/>
      <c r="AZ217" s="72" t="str">
        <f t="shared" si="3"/>
        <v>Lives in (). Wants to (Renting) to (Relocating from outside the area). Maybe here (). Time Priod (3-6 months)</v>
      </c>
      <c r="BA217" s="18" t="s">
        <v>69</v>
      </c>
      <c r="BB217" s="36" t="s">
        <v>3345</v>
      </c>
      <c r="BC217" s="18" t="s">
        <v>3346</v>
      </c>
      <c r="BD217" s="18" t="s">
        <v>3347</v>
      </c>
      <c r="BE217" s="18" t="s">
        <v>86</v>
      </c>
      <c r="BF217" s="22" t="str">
        <f t="shared" si="1"/>
        <v>Goal (Renting). Home Type (Condominium/Apartment). Monthly Budget ()(1300). Price (). Bedrooms (1). Bath (1). Pets (No).  Parking (Garage, Parking Spot). Time Priod (3-6 months).</v>
      </c>
      <c r="BG217" s="18" t="s">
        <v>98</v>
      </c>
      <c r="BH217" s="18" t="s">
        <v>3348</v>
      </c>
      <c r="BI217" s="18" t="s">
        <v>2155</v>
      </c>
      <c r="BJ217" s="37"/>
      <c r="BK217" s="37"/>
      <c r="BL217" s="37"/>
      <c r="BM217" s="37"/>
      <c r="BN217" s="37"/>
      <c r="BO217" s="37"/>
      <c r="BP217" s="37"/>
      <c r="BQ217" s="37"/>
      <c r="BR217" s="37"/>
      <c r="BS217" s="37"/>
      <c r="BT217" s="37"/>
    </row>
    <row r="218" hidden="1">
      <c r="A218" s="33">
        <v>42085.8631787037</v>
      </c>
      <c r="B218" s="18" t="s">
        <v>3349</v>
      </c>
      <c r="C218" s="18" t="s">
        <v>3350</v>
      </c>
      <c r="D218" s="18" t="s">
        <v>3351</v>
      </c>
      <c r="E218" s="34">
        <v>2.404946157E9</v>
      </c>
      <c r="F218" s="18" t="s">
        <v>51</v>
      </c>
      <c r="G218" s="18" t="s">
        <v>58</v>
      </c>
      <c r="H218" s="18" t="s">
        <v>53</v>
      </c>
      <c r="I218" s="37"/>
      <c r="J218" s="37"/>
      <c r="K218" s="37"/>
      <c r="L218" s="34">
        <v>1.0</v>
      </c>
      <c r="M218" s="34">
        <v>1.0</v>
      </c>
      <c r="N218" s="127" t="s">
        <v>3352</v>
      </c>
      <c r="O218" s="18" t="s">
        <v>3353</v>
      </c>
      <c r="P218" s="18" t="s">
        <v>3354</v>
      </c>
      <c r="Q218" s="18" t="s">
        <v>3355</v>
      </c>
      <c r="R218" s="37"/>
      <c r="S218" s="37"/>
      <c r="T218" s="37"/>
      <c r="U218" s="18" t="s">
        <v>911</v>
      </c>
      <c r="V218" s="37"/>
      <c r="W218" s="37"/>
      <c r="X218" s="37"/>
      <c r="Y218" s="18" t="s">
        <v>3356</v>
      </c>
      <c r="Z218" s="18" t="s">
        <v>138</v>
      </c>
      <c r="AA218" s="34">
        <v>3.0</v>
      </c>
      <c r="AB218" s="34">
        <v>3.0</v>
      </c>
      <c r="AC218" s="34">
        <v>4.0</v>
      </c>
      <c r="AD218" s="34">
        <v>5.0</v>
      </c>
      <c r="AE218" s="37"/>
      <c r="AF218" s="18" t="s">
        <v>3357</v>
      </c>
      <c r="AG218" s="37"/>
      <c r="AH218" s="18" t="s">
        <v>374</v>
      </c>
      <c r="AI218" s="102">
        <v>1800.0</v>
      </c>
      <c r="AJ218" s="18" t="s">
        <v>61</v>
      </c>
      <c r="AK218" s="18" t="s">
        <v>527</v>
      </c>
      <c r="AL218" s="37"/>
      <c r="AM218" s="18" t="s">
        <v>61</v>
      </c>
      <c r="AN218" s="18" t="s">
        <v>431</v>
      </c>
      <c r="AO218" s="37"/>
      <c r="AP218" s="18" t="s">
        <v>3358</v>
      </c>
      <c r="AQ218" s="18" t="s">
        <v>382</v>
      </c>
      <c r="AR218" s="37"/>
      <c r="AS218" s="18" t="s">
        <v>595</v>
      </c>
      <c r="AT218" s="18" t="s">
        <v>397</v>
      </c>
      <c r="AU218" s="18" t="s">
        <v>532</v>
      </c>
      <c r="AV218" s="37"/>
      <c r="AW218" s="37"/>
      <c r="AX218" s="37"/>
      <c r="AY218" s="37"/>
      <c r="AZ218" s="72" t="str">
        <f t="shared" si="3"/>
        <v>Lives in (Washington, D.C ). Wants to (Renting) to (Relocating from outside the area). Maybe here (Wicker Park). Time Priod (3-6 months)</v>
      </c>
      <c r="BA218" s="18" t="s">
        <v>69</v>
      </c>
      <c r="BB218" s="122" t="s">
        <v>3359</v>
      </c>
      <c r="BC218" s="50" t="s">
        <v>3360</v>
      </c>
      <c r="BD218" s="18" t="s">
        <v>1372</v>
      </c>
      <c r="BE218" s="18" t="s">
        <v>86</v>
      </c>
      <c r="BF218" s="22" t="str">
        <f t="shared" si="1"/>
        <v>Goal (Renting). Home Type (Condominium/Apartment). Monthly Budget ()(1800). Price (). Bedrooms (1). Bath (1). Pets (No).  Parking (Garage, Parking Spot, Street Parking). Time Priod (3-6 months).</v>
      </c>
      <c r="BG218" s="128" t="s">
        <v>980</v>
      </c>
      <c r="BH218" s="128" t="s">
        <v>98</v>
      </c>
      <c r="BI218" s="101" t="s">
        <v>1472</v>
      </c>
      <c r="BJ218" s="37"/>
      <c r="BK218" s="37"/>
      <c r="BL218" s="37"/>
      <c r="BM218" s="37"/>
      <c r="BN218" s="37"/>
      <c r="BO218" s="37"/>
      <c r="BP218" s="37"/>
      <c r="BQ218" s="37"/>
      <c r="BR218" s="37"/>
      <c r="BS218" s="37"/>
      <c r="BT218" s="37"/>
    </row>
    <row r="219" hidden="1">
      <c r="A219" s="33">
        <v>42086.9455269213</v>
      </c>
      <c r="B219" s="18" t="s">
        <v>1470</v>
      </c>
      <c r="C219" s="18" t="s">
        <v>3361</v>
      </c>
      <c r="D219" s="18" t="s">
        <v>3362</v>
      </c>
      <c r="E219" s="37"/>
      <c r="F219" s="18" t="s">
        <v>51</v>
      </c>
      <c r="G219" s="18" t="s">
        <v>58</v>
      </c>
      <c r="H219" s="18" t="s">
        <v>53</v>
      </c>
      <c r="I219" s="37"/>
      <c r="J219" s="37"/>
      <c r="K219" s="37"/>
      <c r="L219" s="34">
        <v>1.0</v>
      </c>
      <c r="M219" s="34">
        <v>1.0</v>
      </c>
      <c r="N219" s="69" t="s">
        <v>3363</v>
      </c>
      <c r="O219" s="18" t="s">
        <v>3364</v>
      </c>
      <c r="P219" s="37"/>
      <c r="Q219" s="37"/>
      <c r="R219" s="37"/>
      <c r="S219" s="37"/>
      <c r="T219" s="37"/>
      <c r="U219" s="18" t="s">
        <v>3365</v>
      </c>
      <c r="V219" s="37"/>
      <c r="W219" s="37"/>
      <c r="X219" s="37"/>
      <c r="Y219" s="18" t="s">
        <v>2227</v>
      </c>
      <c r="Z219" s="18" t="s">
        <v>108</v>
      </c>
      <c r="AA219" s="34">
        <v>4.0</v>
      </c>
      <c r="AB219" s="34">
        <v>2.0</v>
      </c>
      <c r="AC219" s="34">
        <v>3.0</v>
      </c>
      <c r="AD219" s="34">
        <v>3.0</v>
      </c>
      <c r="AE219" s="37"/>
      <c r="AF219" s="18" t="s">
        <v>3366</v>
      </c>
      <c r="AG219" s="37"/>
      <c r="AH219" s="18" t="s">
        <v>374</v>
      </c>
      <c r="AI219" s="91">
        <v>1400.0</v>
      </c>
      <c r="AJ219" s="18" t="s">
        <v>61</v>
      </c>
      <c r="AK219" s="18" t="s">
        <v>527</v>
      </c>
      <c r="AL219" s="37"/>
      <c r="AM219" s="18" t="s">
        <v>61</v>
      </c>
      <c r="AN219" s="18" t="s">
        <v>662</v>
      </c>
      <c r="AO219" s="37"/>
      <c r="AP219" s="18" t="s">
        <v>3367</v>
      </c>
      <c r="AQ219" s="18" t="s">
        <v>433</v>
      </c>
      <c r="AR219" s="37"/>
      <c r="AS219" s="18" t="s">
        <v>2664</v>
      </c>
      <c r="AT219" s="18" t="s">
        <v>55</v>
      </c>
      <c r="AU219" s="18" t="s">
        <v>60</v>
      </c>
      <c r="AV219" s="37"/>
      <c r="AW219" s="37"/>
      <c r="AX219" s="37"/>
      <c r="AY219" s="37"/>
      <c r="AZ219" s="72" t="str">
        <f t="shared" si="3"/>
        <v>Lives in (I currently live in Chapel Hill, NC. ). Wants to (Renting) to (Relocating from outside the area). Maybe here (Oak Park, Wicker Park ). Time Priod (6-9 months)</v>
      </c>
      <c r="BA219" s="18" t="s">
        <v>69</v>
      </c>
      <c r="BB219" s="129" t="s">
        <v>3368</v>
      </c>
      <c r="BC219" s="18" t="s">
        <v>3346</v>
      </c>
      <c r="BD219" s="18" t="s">
        <v>1372</v>
      </c>
      <c r="BE219" s="18" t="s">
        <v>86</v>
      </c>
      <c r="BF219" s="22" t="str">
        <f t="shared" si="1"/>
        <v>Goal (Renting). Home Type (Condominium/Apartment). Monthly Budget ()(1400). Price (). Bedrooms (1). Bath (1). Pets (No).  Parking (Parking Spot, Street Parking). Time Priod (6-9 months).</v>
      </c>
      <c r="BG219" s="18" t="s">
        <v>98</v>
      </c>
      <c r="BH219" s="18" t="s">
        <v>129</v>
      </c>
      <c r="BI219" s="18" t="s">
        <v>473</v>
      </c>
      <c r="BJ219" s="37"/>
      <c r="BK219" s="37"/>
      <c r="BL219" s="37"/>
      <c r="BM219" s="37"/>
      <c r="BN219" s="37"/>
      <c r="BO219" s="37"/>
      <c r="BP219" s="37"/>
      <c r="BQ219" s="37"/>
      <c r="BR219" s="37"/>
      <c r="BS219" s="37"/>
      <c r="BT219" s="37"/>
    </row>
    <row r="220" hidden="1">
      <c r="A220" s="33">
        <v>42087.47281623842</v>
      </c>
      <c r="B220" s="18" t="s">
        <v>3369</v>
      </c>
      <c r="C220" s="18" t="s">
        <v>1715</v>
      </c>
      <c r="D220" s="18" t="s">
        <v>3370</v>
      </c>
      <c r="E220" s="37"/>
      <c r="F220" s="18" t="s">
        <v>51</v>
      </c>
      <c r="G220" s="18" t="s">
        <v>58</v>
      </c>
      <c r="H220" s="18" t="s">
        <v>53</v>
      </c>
      <c r="I220" s="37"/>
      <c r="J220" s="37"/>
      <c r="K220" s="37"/>
      <c r="L220" s="34">
        <v>1.0</v>
      </c>
      <c r="M220" s="34">
        <v>1.0</v>
      </c>
      <c r="N220" s="69" t="s">
        <v>436</v>
      </c>
      <c r="O220" s="18" t="s">
        <v>3371</v>
      </c>
      <c r="P220" s="37"/>
      <c r="Q220" s="37"/>
      <c r="R220" s="37"/>
      <c r="S220" s="37"/>
      <c r="T220" s="37"/>
      <c r="U220" s="37"/>
      <c r="V220" s="37"/>
      <c r="W220" s="37"/>
      <c r="X220" s="37"/>
      <c r="Y220" s="18" t="s">
        <v>2297</v>
      </c>
      <c r="Z220" s="37"/>
      <c r="AA220" s="34">
        <v>3.0</v>
      </c>
      <c r="AB220" s="34">
        <v>4.0</v>
      </c>
      <c r="AC220" s="34">
        <v>3.0</v>
      </c>
      <c r="AD220" s="34">
        <v>5.0</v>
      </c>
      <c r="AE220" s="37"/>
      <c r="AF220" s="18" t="s">
        <v>3372</v>
      </c>
      <c r="AG220" s="37"/>
      <c r="AH220" s="18" t="s">
        <v>374</v>
      </c>
      <c r="AI220" s="82">
        <v>1000.0</v>
      </c>
      <c r="AJ220" s="18" t="s">
        <v>61</v>
      </c>
      <c r="AK220" s="18" t="s">
        <v>527</v>
      </c>
      <c r="AL220" s="37"/>
      <c r="AM220" s="18" t="s">
        <v>61</v>
      </c>
      <c r="AN220" s="18" t="s">
        <v>431</v>
      </c>
      <c r="AO220" s="37"/>
      <c r="AP220" s="18" t="s">
        <v>3373</v>
      </c>
      <c r="AQ220" s="18" t="s">
        <v>382</v>
      </c>
      <c r="AR220" s="37"/>
      <c r="AS220" s="18" t="s">
        <v>2664</v>
      </c>
      <c r="AT220" s="18" t="s">
        <v>397</v>
      </c>
      <c r="AU220" s="18" t="s">
        <v>532</v>
      </c>
      <c r="AV220" s="37"/>
      <c r="AW220" s="37"/>
      <c r="AX220" s="37"/>
      <c r="AY220" s="37"/>
      <c r="AZ220" s="72" t="str">
        <f t="shared" si="3"/>
        <v>Lives in (State College, PA). Wants to (Renting) to (Relocating from outside the area). Maybe here (). Time Priod (3-6 months)</v>
      </c>
      <c r="BA220" s="18" t="s">
        <v>69</v>
      </c>
      <c r="BB220" s="18" t="s">
        <v>3374</v>
      </c>
      <c r="BC220" s="18" t="s">
        <v>316</v>
      </c>
      <c r="BD220" s="18" t="s">
        <v>386</v>
      </c>
      <c r="BE220" s="37"/>
      <c r="BF220" s="22" t="str">
        <f t="shared" si="1"/>
        <v>Goal (Renting). Home Type (Condominium/Apartment). Monthly Budget ()(1000). Price (). Bedrooms (1). Bath (1). Pets (No).  Parking (Garage, Parking Spot, Street Parking). Time Priod (3-6 months).</v>
      </c>
      <c r="BG220" s="18" t="s">
        <v>1547</v>
      </c>
      <c r="BH220" s="18" t="s">
        <v>3375</v>
      </c>
      <c r="BI220" s="18" t="s">
        <v>579</v>
      </c>
      <c r="BJ220" s="37"/>
      <c r="BK220" s="37"/>
      <c r="BL220" s="37"/>
      <c r="BM220" s="37"/>
      <c r="BN220" s="37"/>
      <c r="BO220" s="37"/>
      <c r="BP220" s="37"/>
      <c r="BQ220" s="37"/>
      <c r="BR220" s="37"/>
      <c r="BS220" s="37"/>
      <c r="BT220" s="37"/>
    </row>
    <row r="221" hidden="1">
      <c r="A221" s="33">
        <v>42087.70461994213</v>
      </c>
      <c r="B221" s="18" t="s">
        <v>3376</v>
      </c>
      <c r="C221" s="18" t="s">
        <v>3377</v>
      </c>
      <c r="D221" s="18" t="s">
        <v>3378</v>
      </c>
      <c r="E221" s="37"/>
      <c r="F221" s="18" t="s">
        <v>51</v>
      </c>
      <c r="G221" s="18" t="s">
        <v>58</v>
      </c>
      <c r="H221" s="18" t="s">
        <v>53</v>
      </c>
      <c r="I221" s="37"/>
      <c r="J221" s="37"/>
      <c r="K221" s="37"/>
      <c r="L221" s="34">
        <v>1.0</v>
      </c>
      <c r="M221" s="34">
        <v>1.0</v>
      </c>
      <c r="N221" s="69" t="s">
        <v>3379</v>
      </c>
      <c r="O221" s="18" t="s">
        <v>3380</v>
      </c>
      <c r="P221" s="37"/>
      <c r="Q221" s="37"/>
      <c r="R221" s="37"/>
      <c r="S221" s="37"/>
      <c r="T221" s="37"/>
      <c r="U221" s="37"/>
      <c r="V221" s="37"/>
      <c r="W221" s="37"/>
      <c r="X221" s="37"/>
      <c r="Y221" s="18" t="s">
        <v>3381</v>
      </c>
      <c r="Z221" s="37"/>
      <c r="AA221" s="34">
        <v>3.0</v>
      </c>
      <c r="AB221" s="34">
        <v>3.0</v>
      </c>
      <c r="AC221" s="34">
        <v>3.0</v>
      </c>
      <c r="AD221" s="34">
        <v>3.0</v>
      </c>
      <c r="AE221" s="37"/>
      <c r="AF221" s="18" t="s">
        <v>3382</v>
      </c>
      <c r="AG221" s="37"/>
      <c r="AH221" s="18" t="s">
        <v>374</v>
      </c>
      <c r="AI221" s="34">
        <v>800.0</v>
      </c>
      <c r="AJ221" s="18" t="s">
        <v>86</v>
      </c>
      <c r="AK221" s="18" t="s">
        <v>591</v>
      </c>
      <c r="AL221" s="37"/>
      <c r="AM221" s="18" t="s">
        <v>61</v>
      </c>
      <c r="AN221" s="18" t="s">
        <v>820</v>
      </c>
      <c r="AO221" s="37"/>
      <c r="AP221" s="18" t="s">
        <v>3383</v>
      </c>
      <c r="AQ221" s="18" t="s">
        <v>748</v>
      </c>
      <c r="AR221" s="37"/>
      <c r="AS221" s="18" t="s">
        <v>595</v>
      </c>
      <c r="AT221" s="18" t="s">
        <v>55</v>
      </c>
      <c r="AU221" s="18" t="s">
        <v>532</v>
      </c>
      <c r="AV221" s="37"/>
      <c r="AW221" s="37"/>
      <c r="AX221" s="37"/>
      <c r="AY221" s="37"/>
      <c r="AZ221" s="72" t="str">
        <f t="shared" si="3"/>
        <v>Lives in (Knoxville, TN). Wants to (Renting) to (Relocating from outside the area). Maybe here (). Time Priod (9 months +)</v>
      </c>
      <c r="BA221" s="18" t="s">
        <v>69</v>
      </c>
      <c r="BB221" s="18" t="s">
        <v>3384</v>
      </c>
      <c r="BC221" s="37"/>
      <c r="BD221" s="18" t="s">
        <v>692</v>
      </c>
      <c r="BE221" s="37"/>
      <c r="BF221" s="22" t="str">
        <f t="shared" si="1"/>
        <v>Goal (Renting). Home Type (Condominium/Apartment). Monthly Budget ()(800). Price (). Bedrooms (1). Bath (1). Pets (Yes).  Parking (Garage, Parking Spot, Street Parking). Time Priod (9 months +).</v>
      </c>
      <c r="BG221" s="37"/>
      <c r="BH221" s="37"/>
      <c r="BI221" s="37"/>
      <c r="BJ221" s="37"/>
      <c r="BK221" s="37"/>
      <c r="BL221" s="37"/>
      <c r="BM221" s="37"/>
      <c r="BN221" s="37"/>
      <c r="BO221" s="37"/>
      <c r="BP221" s="37"/>
      <c r="BQ221" s="37"/>
      <c r="BR221" s="37"/>
      <c r="BS221" s="37"/>
      <c r="BT221" s="37"/>
    </row>
    <row r="222" hidden="1">
      <c r="A222" s="33">
        <v>42088.76498989584</v>
      </c>
      <c r="B222" s="18" t="s">
        <v>3179</v>
      </c>
      <c r="C222" s="18" t="s">
        <v>3385</v>
      </c>
      <c r="D222" s="18" t="s">
        <v>3386</v>
      </c>
      <c r="E222" s="34">
        <v>9.122572958E9</v>
      </c>
      <c r="F222" s="18" t="s">
        <v>74</v>
      </c>
      <c r="G222" s="18" t="s">
        <v>58</v>
      </c>
      <c r="H222" s="18" t="s">
        <v>53</v>
      </c>
      <c r="I222" s="37"/>
      <c r="J222" s="37"/>
      <c r="K222" s="37"/>
      <c r="L222" s="34">
        <v>1.0</v>
      </c>
      <c r="M222" s="34">
        <v>1.0</v>
      </c>
      <c r="N222" s="69" t="s">
        <v>436</v>
      </c>
      <c r="O222" s="34">
        <v>60654.0</v>
      </c>
      <c r="P222" s="34">
        <v>606042.0</v>
      </c>
      <c r="Q222" s="37"/>
      <c r="R222" s="37"/>
      <c r="S222" s="37"/>
      <c r="T222" s="37"/>
      <c r="U222" s="37"/>
      <c r="V222" s="37"/>
      <c r="W222" s="37"/>
      <c r="X222" s="37"/>
      <c r="Y222" s="18" t="s">
        <v>3387</v>
      </c>
      <c r="Z222" s="37"/>
      <c r="AA222" s="34">
        <v>4.0</v>
      </c>
      <c r="AB222" s="34">
        <v>4.0</v>
      </c>
      <c r="AC222" s="34">
        <v>5.0</v>
      </c>
      <c r="AD222" s="34">
        <v>5.0</v>
      </c>
      <c r="AE222" s="37"/>
      <c r="AF222" s="18" t="s">
        <v>1719</v>
      </c>
      <c r="AG222" s="37"/>
      <c r="AH222" s="18" t="s">
        <v>374</v>
      </c>
      <c r="AI222" s="34">
        <v>1800.0</v>
      </c>
      <c r="AJ222" s="18" t="s">
        <v>61</v>
      </c>
      <c r="AK222" s="37"/>
      <c r="AL222" s="37"/>
      <c r="AM222" s="18" t="s">
        <v>61</v>
      </c>
      <c r="AN222" s="18" t="s">
        <v>431</v>
      </c>
      <c r="AO222" s="37"/>
      <c r="AP222" s="18" t="s">
        <v>3388</v>
      </c>
      <c r="AQ222" s="18" t="s">
        <v>531</v>
      </c>
      <c r="AR222" s="37"/>
      <c r="AS222" s="18" t="s">
        <v>119</v>
      </c>
      <c r="AT222" s="18" t="s">
        <v>55</v>
      </c>
      <c r="AU222" s="18" t="s">
        <v>121</v>
      </c>
      <c r="AV222" s="37"/>
      <c r="AW222" s="37"/>
      <c r="AX222" s="37"/>
      <c r="AY222" s="37"/>
      <c r="AZ222" s="72" t="str">
        <f t="shared" si="3"/>
        <v>Lives in (West Loop). Wants to (Renting) to (Moving within the city). Maybe here (). Time Priod (Immediate (0-3 months))</v>
      </c>
      <c r="BA222" s="18" t="s">
        <v>69</v>
      </c>
      <c r="BB222" s="122" t="s">
        <v>3389</v>
      </c>
      <c r="BC222" s="18" t="s">
        <v>3390</v>
      </c>
      <c r="BD222" s="50" t="s">
        <v>1372</v>
      </c>
      <c r="BE222" s="50" t="s">
        <v>2808</v>
      </c>
      <c r="BF222" s="22" t="str">
        <f t="shared" si="1"/>
        <v>Goal (Renting). Home Type (Condominium/Apartment). Monthly Budget ()(1800). Price (). Bedrooms (1). Bath (1). Pets (No).  Parking (Not Important). Time Priod (Immediate (0-3 months)).</v>
      </c>
      <c r="BG222" s="18" t="s">
        <v>911</v>
      </c>
      <c r="BH222" s="18" t="s">
        <v>980</v>
      </c>
      <c r="BI222" s="18" t="s">
        <v>495</v>
      </c>
      <c r="BJ222" s="37"/>
      <c r="BK222" s="37"/>
      <c r="BL222" s="37"/>
      <c r="BM222" s="37"/>
      <c r="BN222" s="37"/>
      <c r="BO222" s="37"/>
      <c r="BP222" s="37"/>
      <c r="BQ222" s="37"/>
      <c r="BR222" s="37"/>
      <c r="BS222" s="37"/>
      <c r="BT222" s="37"/>
    </row>
    <row r="223" hidden="1">
      <c r="A223" s="33">
        <v>42089.56901982639</v>
      </c>
      <c r="B223" s="18" t="s">
        <v>3391</v>
      </c>
      <c r="C223" s="18" t="s">
        <v>3392</v>
      </c>
      <c r="D223" s="18" t="s">
        <v>3393</v>
      </c>
      <c r="E223" s="37"/>
      <c r="F223" s="18" t="s">
        <v>51</v>
      </c>
      <c r="G223" s="18" t="s">
        <v>58</v>
      </c>
      <c r="H223" s="18" t="s">
        <v>53</v>
      </c>
      <c r="I223" s="37"/>
      <c r="J223" s="37"/>
      <c r="K223" s="37"/>
      <c r="L223" s="34">
        <v>2.0</v>
      </c>
      <c r="M223" s="34">
        <v>1.0</v>
      </c>
      <c r="N223" s="110">
        <v>30.0</v>
      </c>
      <c r="O223" s="18" t="s">
        <v>866</v>
      </c>
      <c r="P223" s="37"/>
      <c r="Q223" s="34">
        <v>30.0</v>
      </c>
      <c r="R223" s="37"/>
      <c r="S223" s="18" t="s">
        <v>87</v>
      </c>
      <c r="T223" s="18" t="s">
        <v>105</v>
      </c>
      <c r="U223" s="18" t="s">
        <v>3394</v>
      </c>
      <c r="V223" s="37"/>
      <c r="W223" s="37"/>
      <c r="X223" s="37"/>
      <c r="Y223" s="18" t="s">
        <v>2737</v>
      </c>
      <c r="Z223" s="18" t="s">
        <v>138</v>
      </c>
      <c r="AA223" s="34">
        <v>2.0</v>
      </c>
      <c r="AB223" s="34">
        <v>3.0</v>
      </c>
      <c r="AC223" s="34">
        <v>5.0</v>
      </c>
      <c r="AD223" s="34">
        <v>3.0</v>
      </c>
      <c r="AE223" s="37"/>
      <c r="AF223" s="18" t="s">
        <v>3395</v>
      </c>
      <c r="AG223" s="37"/>
      <c r="AH223" s="18" t="s">
        <v>374</v>
      </c>
      <c r="AI223" s="34">
        <v>1400.0</v>
      </c>
      <c r="AJ223" s="18" t="s">
        <v>86</v>
      </c>
      <c r="AK223" s="18" t="s">
        <v>591</v>
      </c>
      <c r="AL223" s="37"/>
      <c r="AM223" s="18" t="s">
        <v>86</v>
      </c>
      <c r="AN223" s="18" t="s">
        <v>662</v>
      </c>
      <c r="AO223" s="18" t="s">
        <v>3396</v>
      </c>
      <c r="AP223" s="18" t="s">
        <v>3397</v>
      </c>
      <c r="AQ223" s="18" t="s">
        <v>382</v>
      </c>
      <c r="AR223" s="37"/>
      <c r="AS223" s="18" t="s">
        <v>3398</v>
      </c>
      <c r="AT223" s="18" t="s">
        <v>397</v>
      </c>
      <c r="AU223" s="18" t="s">
        <v>439</v>
      </c>
      <c r="AV223" s="18" t="s">
        <v>3399</v>
      </c>
      <c r="AW223" s="37"/>
      <c r="AX223" s="37"/>
      <c r="AY223" s="37"/>
      <c r="AZ223" s="72" t="str">
        <f t="shared" si="3"/>
        <v>Lives in (Cuyahoga Falls, Ohio). Wants to (Renting) to (Relocating from outside the area). Maybe here (Schaumbur, Palatine). Time Priod (3-6 months)</v>
      </c>
      <c r="BA223" s="18" t="s">
        <v>69</v>
      </c>
      <c r="BB223" s="18" t="s">
        <v>3400</v>
      </c>
      <c r="BC223" s="37"/>
      <c r="BD223" s="18" t="s">
        <v>142</v>
      </c>
      <c r="BE223" s="37"/>
      <c r="BF223" s="22" t="str">
        <f t="shared" si="1"/>
        <v>Goal (Renting). Home Type (Condominium/Apartment). Monthly Budget ()(1400). Price (). Bedrooms (2). Bath (1). Pets (Yes).  Parking (Garage, Parking Spot). Time Priod (3-6 months).</v>
      </c>
      <c r="BG223" s="37"/>
      <c r="BH223" s="37"/>
      <c r="BI223" s="37"/>
      <c r="BJ223" s="37"/>
      <c r="BK223" s="37"/>
      <c r="BL223" s="37"/>
      <c r="BM223" s="37"/>
      <c r="BN223" s="37"/>
      <c r="BO223" s="37"/>
      <c r="BP223" s="37"/>
      <c r="BQ223" s="37"/>
      <c r="BR223" s="37"/>
      <c r="BS223" s="37"/>
      <c r="BT223" s="37"/>
    </row>
    <row r="224" hidden="1">
      <c r="A224" s="33">
        <v>42089.78507730325</v>
      </c>
      <c r="B224" s="18" t="s">
        <v>3401</v>
      </c>
      <c r="C224" s="18" t="s">
        <v>3105</v>
      </c>
      <c r="D224" s="18" t="s">
        <v>3402</v>
      </c>
      <c r="E224" s="37"/>
      <c r="F224" s="18" t="s">
        <v>74</v>
      </c>
      <c r="G224" s="18" t="s">
        <v>58</v>
      </c>
      <c r="H224" s="18" t="s">
        <v>53</v>
      </c>
      <c r="I224" s="37"/>
      <c r="J224" s="37"/>
      <c r="K224" s="37"/>
      <c r="L224" s="34">
        <v>2.0</v>
      </c>
      <c r="M224" s="34">
        <v>1.0</v>
      </c>
      <c r="N224" s="110">
        <v>45.0</v>
      </c>
      <c r="O224" s="34">
        <v>60611.0</v>
      </c>
      <c r="P224" s="37"/>
      <c r="Q224" s="37"/>
      <c r="R224" s="37"/>
      <c r="S224" s="37"/>
      <c r="T224" s="37"/>
      <c r="U224" s="37"/>
      <c r="V224" s="37"/>
      <c r="W224" s="37"/>
      <c r="X224" s="37"/>
      <c r="Y224" s="18" t="s">
        <v>3403</v>
      </c>
      <c r="Z224" s="18" t="s">
        <v>138</v>
      </c>
      <c r="AA224" s="34">
        <v>4.0</v>
      </c>
      <c r="AB224" s="34">
        <v>1.0</v>
      </c>
      <c r="AC224" s="34">
        <v>4.0</v>
      </c>
      <c r="AD224" s="34">
        <v>4.0</v>
      </c>
      <c r="AE224" s="37"/>
      <c r="AF224" s="18" t="s">
        <v>157</v>
      </c>
      <c r="AG224" s="37"/>
      <c r="AH224" s="18" t="s">
        <v>374</v>
      </c>
      <c r="AI224" s="34">
        <v>800.0</v>
      </c>
      <c r="AJ224" s="18" t="s">
        <v>86</v>
      </c>
      <c r="AK224" s="18" t="s">
        <v>1090</v>
      </c>
      <c r="AL224" s="37"/>
      <c r="AM224" s="18" t="s">
        <v>61</v>
      </c>
      <c r="AN224" s="18" t="s">
        <v>3404</v>
      </c>
      <c r="AO224" s="37"/>
      <c r="AP224" s="18" t="s">
        <v>3405</v>
      </c>
      <c r="AQ224" s="18" t="s">
        <v>531</v>
      </c>
      <c r="AR224" s="37"/>
      <c r="AS224" s="18" t="s">
        <v>119</v>
      </c>
      <c r="AT224" s="18" t="s">
        <v>55</v>
      </c>
      <c r="AU224" s="18" t="s">
        <v>532</v>
      </c>
      <c r="AV224" s="37"/>
      <c r="AW224" s="37"/>
      <c r="AX224" s="37"/>
      <c r="AY224" s="37"/>
      <c r="AZ224" s="72" t="str">
        <f t="shared" si="3"/>
        <v>Lives in (Evanston). Wants to (Renting) to (Moving within the city). Maybe here (). Time Priod (Immediate (0-3 months))</v>
      </c>
      <c r="BA224" s="18" t="s">
        <v>69</v>
      </c>
      <c r="BB224" s="18" t="s">
        <v>3406</v>
      </c>
      <c r="BC224" s="37"/>
      <c r="BD224" s="18" t="s">
        <v>692</v>
      </c>
      <c r="BE224" s="37"/>
      <c r="BF224" s="22" t="str">
        <f t="shared" si="1"/>
        <v>Goal (Renting). Home Type (Condominium/Apartment). Monthly Budget ()(800). Price (). Bedrooms (2). Bath (1). Pets (Yes).  Parking (Garage, Parking Spot, Street Parking). Time Priod (Immediate (0-3 months)).</v>
      </c>
      <c r="BG224" s="37"/>
      <c r="BH224" s="37"/>
      <c r="BI224" s="37"/>
      <c r="BJ224" s="37"/>
      <c r="BK224" s="37"/>
      <c r="BL224" s="37"/>
      <c r="BM224" s="37"/>
      <c r="BN224" s="37"/>
      <c r="BO224" s="37"/>
      <c r="BP224" s="37"/>
      <c r="BQ224" s="37"/>
      <c r="BR224" s="37"/>
      <c r="BS224" s="37"/>
      <c r="BT224" s="37"/>
    </row>
    <row r="225" hidden="1">
      <c r="A225" s="33">
        <v>42093.99346532407</v>
      </c>
      <c r="B225" s="18" t="s">
        <v>2816</v>
      </c>
      <c r="C225" s="18" t="s">
        <v>2816</v>
      </c>
      <c r="D225" s="18" t="s">
        <v>3407</v>
      </c>
      <c r="E225" s="37"/>
      <c r="F225" s="18" t="s">
        <v>51</v>
      </c>
      <c r="G225" s="18" t="s">
        <v>58</v>
      </c>
      <c r="H225" s="18" t="s">
        <v>53</v>
      </c>
      <c r="I225" s="37"/>
      <c r="J225" s="37"/>
      <c r="K225" s="37"/>
      <c r="L225" s="34">
        <v>2.0</v>
      </c>
      <c r="M225" s="34">
        <v>2.0</v>
      </c>
      <c r="N225" s="110">
        <v>20.0</v>
      </c>
      <c r="O225" s="18" t="s">
        <v>3408</v>
      </c>
      <c r="P225" s="37"/>
      <c r="Q225" s="37"/>
      <c r="R225" s="37"/>
      <c r="S225" s="37"/>
      <c r="T225" s="37"/>
      <c r="U225" s="37"/>
      <c r="V225" s="37"/>
      <c r="W225" s="37"/>
      <c r="X225" s="37"/>
      <c r="Y225" s="18" t="s">
        <v>3409</v>
      </c>
      <c r="Z225" s="37"/>
      <c r="AA225" s="34">
        <v>1.0</v>
      </c>
      <c r="AB225" s="34">
        <v>3.0</v>
      </c>
      <c r="AC225" s="34">
        <v>5.0</v>
      </c>
      <c r="AD225" s="34">
        <v>3.0</v>
      </c>
      <c r="AE225" s="37"/>
      <c r="AF225" s="37"/>
      <c r="AG225" s="37"/>
      <c r="AH225" s="18" t="s">
        <v>374</v>
      </c>
      <c r="AI225" s="34">
        <v>1000.0</v>
      </c>
      <c r="AJ225" s="18" t="s">
        <v>86</v>
      </c>
      <c r="AK225" s="18" t="s">
        <v>591</v>
      </c>
      <c r="AL225" s="37"/>
      <c r="AM225" s="18" t="s">
        <v>61</v>
      </c>
      <c r="AN225" s="18" t="s">
        <v>431</v>
      </c>
      <c r="AO225" s="37"/>
      <c r="AP225" s="37"/>
      <c r="AQ225" s="18" t="s">
        <v>531</v>
      </c>
      <c r="AR225" s="37"/>
      <c r="AS225" s="18" t="s">
        <v>3398</v>
      </c>
      <c r="AT225" s="18" t="s">
        <v>397</v>
      </c>
      <c r="AU225" s="18" t="s">
        <v>439</v>
      </c>
      <c r="AV225" s="37"/>
      <c r="AW225" s="37"/>
      <c r="AX225" s="37"/>
      <c r="AY225" s="37"/>
      <c r="AZ225" s="72" t="str">
        <f t="shared" si="3"/>
        <v>Lives in (). Wants to (Renting) to (Relocating from outside the area). Maybe here (). Time Priod (Immediate (0-3 months))</v>
      </c>
      <c r="BA225" s="18" t="s">
        <v>69</v>
      </c>
      <c r="BB225" s="18" t="s">
        <v>3410</v>
      </c>
      <c r="BC225" s="37"/>
      <c r="BD225" s="18" t="s">
        <v>692</v>
      </c>
      <c r="BE225" s="37"/>
      <c r="BF225" s="22" t="str">
        <f t="shared" si="1"/>
        <v>Goal (Renting). Home Type (Condominium/Apartment). Monthly Budget ()(1000). Price (). Bedrooms (2). Bath (2). Pets (Yes).  Parking (Garage, Parking Spot). Time Priod (Immediate (0-3 months)).</v>
      </c>
      <c r="BG225" s="18" t="s">
        <v>579</v>
      </c>
      <c r="BH225" s="37"/>
      <c r="BI225" s="37"/>
      <c r="BJ225" s="37"/>
      <c r="BK225" s="37"/>
      <c r="BL225" s="37"/>
      <c r="BM225" s="37"/>
      <c r="BN225" s="37"/>
      <c r="BO225" s="37"/>
      <c r="BP225" s="37"/>
      <c r="BQ225" s="37"/>
      <c r="BR225" s="37"/>
      <c r="BS225" s="37"/>
      <c r="BT225" s="37"/>
    </row>
    <row r="226" hidden="1">
      <c r="A226" s="33">
        <v>42094.48165981481</v>
      </c>
      <c r="B226" s="18" t="s">
        <v>3411</v>
      </c>
      <c r="C226" s="18" t="s">
        <v>3412</v>
      </c>
      <c r="D226" s="18" t="s">
        <v>3413</v>
      </c>
      <c r="E226" s="37"/>
      <c r="F226" s="18" t="s">
        <v>51</v>
      </c>
      <c r="G226" s="18" t="s">
        <v>58</v>
      </c>
      <c r="H226" s="18" t="s">
        <v>53</v>
      </c>
      <c r="I226" s="37"/>
      <c r="J226" s="37"/>
      <c r="K226" s="37"/>
      <c r="L226" s="34">
        <v>2.0</v>
      </c>
      <c r="M226" s="34">
        <v>1.0</v>
      </c>
      <c r="N226" s="110">
        <v>30.0</v>
      </c>
      <c r="O226" s="18" t="s">
        <v>3414</v>
      </c>
      <c r="P226" s="37"/>
      <c r="Q226" s="37"/>
      <c r="R226" s="37"/>
      <c r="S226" s="37"/>
      <c r="T226" s="37"/>
      <c r="U226" s="18" t="s">
        <v>1280</v>
      </c>
      <c r="V226" s="37"/>
      <c r="W226" s="37"/>
      <c r="X226" s="37"/>
      <c r="Y226" s="18" t="s">
        <v>1861</v>
      </c>
      <c r="Z226" s="37"/>
      <c r="AA226" s="34">
        <v>3.0</v>
      </c>
      <c r="AB226" s="34">
        <v>1.0</v>
      </c>
      <c r="AC226" s="34">
        <v>3.0</v>
      </c>
      <c r="AD226" s="34">
        <v>4.0</v>
      </c>
      <c r="AE226" s="37"/>
      <c r="AF226" s="18" t="s">
        <v>3415</v>
      </c>
      <c r="AG226" s="37"/>
      <c r="AH226" s="18" t="s">
        <v>374</v>
      </c>
      <c r="AI226" s="34">
        <v>1300.0</v>
      </c>
      <c r="AJ226" s="18" t="s">
        <v>86</v>
      </c>
      <c r="AK226" s="18" t="s">
        <v>378</v>
      </c>
      <c r="AL226" s="37"/>
      <c r="AM226" s="18" t="s">
        <v>61</v>
      </c>
      <c r="AN226" s="18" t="s">
        <v>431</v>
      </c>
      <c r="AO226" s="37"/>
      <c r="AP226" s="18" t="s">
        <v>3416</v>
      </c>
      <c r="AQ226" s="18" t="s">
        <v>531</v>
      </c>
      <c r="AR226" s="37"/>
      <c r="AS226" s="18" t="s">
        <v>119</v>
      </c>
      <c r="AT226" s="18" t="s">
        <v>55</v>
      </c>
      <c r="AU226" s="18" t="s">
        <v>121</v>
      </c>
      <c r="AV226" s="37"/>
      <c r="AW226" s="37"/>
      <c r="AX226" s="37"/>
      <c r="AY226" s="37"/>
      <c r="AZ226" s="72" t="str">
        <f t="shared" si="3"/>
        <v>Lives in (Tampa, FL). Wants to (Renting) to (Relocating from outside the area). Maybe here (andersonville, edgewater). Time Priod (Immediate (0-3 months))</v>
      </c>
      <c r="BA226" s="18" t="s">
        <v>69</v>
      </c>
      <c r="BB226" s="18" t="s">
        <v>3417</v>
      </c>
      <c r="BC226" s="18" t="s">
        <v>3390</v>
      </c>
      <c r="BD226" s="18" t="s">
        <v>2984</v>
      </c>
      <c r="BE226" s="18" t="s">
        <v>3418</v>
      </c>
      <c r="BF226" s="22" t="str">
        <f t="shared" si="1"/>
        <v>Goal (Renting). Home Type (Condominium/Apartment). Monthly Budget ()(1300). Price (). Bedrooms (2). Bath (1). Pets (Yes).  Parking (Not Important). Time Priod (Immediate (0-3 months)).</v>
      </c>
      <c r="BG226" s="18" t="s">
        <v>1063</v>
      </c>
      <c r="BH226" s="18" t="s">
        <v>113</v>
      </c>
      <c r="BI226" s="37"/>
      <c r="BJ226" s="37"/>
      <c r="BK226" s="37"/>
      <c r="BL226" s="37"/>
      <c r="BM226" s="37"/>
      <c r="BN226" s="37"/>
      <c r="BO226" s="37"/>
      <c r="BP226" s="37"/>
      <c r="BQ226" s="37"/>
      <c r="BR226" s="37"/>
      <c r="BS226" s="37"/>
      <c r="BT226" s="37"/>
    </row>
    <row r="227">
      <c r="A227" s="33">
        <v>42095.44047572917</v>
      </c>
      <c r="B227" s="18" t="s">
        <v>887</v>
      </c>
      <c r="C227" s="18" t="s">
        <v>3419</v>
      </c>
      <c r="D227" s="18" t="s">
        <v>3420</v>
      </c>
      <c r="E227" s="34">
        <v>2.194332975E9</v>
      </c>
      <c r="F227" s="18" t="s">
        <v>490</v>
      </c>
      <c r="G227" s="18" t="s">
        <v>82</v>
      </c>
      <c r="H227" s="18" t="s">
        <v>491</v>
      </c>
      <c r="I227" s="18" t="s">
        <v>3421</v>
      </c>
      <c r="J227" s="18" t="s">
        <v>3422</v>
      </c>
      <c r="K227" s="85">
        <v>0.2</v>
      </c>
      <c r="L227" s="34">
        <v>2.0</v>
      </c>
      <c r="M227" s="34">
        <v>1.5</v>
      </c>
      <c r="N227" s="110">
        <v>40.0</v>
      </c>
      <c r="O227" s="34">
        <v>60606.0</v>
      </c>
      <c r="P227" s="34">
        <v>60804.0</v>
      </c>
      <c r="Q227" s="37"/>
      <c r="R227" s="37"/>
      <c r="S227" s="37"/>
      <c r="T227" s="37"/>
      <c r="U227" s="37"/>
      <c r="V227" s="37"/>
      <c r="W227" s="37"/>
      <c r="X227" s="37"/>
      <c r="Y227" s="18" t="s">
        <v>3423</v>
      </c>
      <c r="Z227" s="18" t="s">
        <v>108</v>
      </c>
      <c r="AA227" s="34">
        <v>2.0</v>
      </c>
      <c r="AB227" s="34">
        <v>2.0</v>
      </c>
      <c r="AC227" s="34">
        <v>4.0</v>
      </c>
      <c r="AD227" s="34">
        <v>4.0</v>
      </c>
      <c r="AE227" s="37"/>
      <c r="AF227" s="18" t="s">
        <v>2148</v>
      </c>
      <c r="AG227" s="37"/>
      <c r="AH227" s="18" t="s">
        <v>374</v>
      </c>
      <c r="AI227" s="37"/>
      <c r="AJ227" s="37"/>
      <c r="AK227" s="37"/>
      <c r="AL227" s="18" t="s">
        <v>86</v>
      </c>
      <c r="AM227" s="37"/>
      <c r="AN227" s="18" t="s">
        <v>431</v>
      </c>
      <c r="AO227" s="37"/>
      <c r="AP227" s="18" t="s">
        <v>3424</v>
      </c>
      <c r="AQ227" s="18" t="s">
        <v>433</v>
      </c>
      <c r="AR227" s="37"/>
      <c r="AS227" s="18" t="s">
        <v>3425</v>
      </c>
      <c r="AT227" s="18" t="s">
        <v>55</v>
      </c>
      <c r="AU227" s="37"/>
      <c r="AV227" s="37"/>
      <c r="AW227" s="37"/>
      <c r="AX227" s="37"/>
      <c r="AY227" s="37"/>
      <c r="AZ227" s="72" t="str">
        <f t="shared" si="3"/>
        <v>Lives in (Wrigleyville). Wants to (Buying) to (Moving from the city to the suburbs). Maybe here (). Time Priod (6-9 months)</v>
      </c>
      <c r="BA227" s="18" t="s">
        <v>69</v>
      </c>
      <c r="BB227" s="18" t="s">
        <v>3426</v>
      </c>
      <c r="BC227" s="37"/>
      <c r="BD227" s="18" t="s">
        <v>1372</v>
      </c>
      <c r="BE227" s="37"/>
      <c r="BF227" s="22" t="str">
        <f t="shared" si="1"/>
        <v>Goal (Buying). Home Type (Townhome). Monthly Budget (1,500/month)(). Price (125,000-200,000). Bedrooms (2). Bath (1.5). Pets ().  Parking (). Time Priod (6-9 months).</v>
      </c>
      <c r="BG227" s="37"/>
      <c r="BH227" s="37"/>
      <c r="BI227" s="37"/>
      <c r="BJ227" s="37"/>
      <c r="BK227" s="37"/>
      <c r="BL227" s="37"/>
      <c r="BM227" s="37"/>
      <c r="BN227" s="37"/>
      <c r="BO227" s="37"/>
      <c r="BP227" s="37"/>
      <c r="BQ227" s="37"/>
      <c r="BR227" s="37"/>
      <c r="BS227" s="37"/>
      <c r="BT227" s="37"/>
    </row>
    <row r="228" hidden="1">
      <c r="A228" s="33">
        <v>42096.464252708334</v>
      </c>
      <c r="B228" s="18" t="s">
        <v>3427</v>
      </c>
      <c r="C228" s="18" t="s">
        <v>3428</v>
      </c>
      <c r="D228" s="18" t="s">
        <v>3429</v>
      </c>
      <c r="E228" s="37"/>
      <c r="F228" s="18" t="s">
        <v>51</v>
      </c>
      <c r="G228" s="18" t="s">
        <v>58</v>
      </c>
      <c r="H228" s="18" t="s">
        <v>53</v>
      </c>
      <c r="I228" s="37"/>
      <c r="J228" s="37"/>
      <c r="K228" s="37"/>
      <c r="L228" s="34">
        <v>1.0</v>
      </c>
      <c r="M228" s="34">
        <v>1.0</v>
      </c>
      <c r="N228" s="110">
        <v>60.0</v>
      </c>
      <c r="O228" s="18" t="s">
        <v>3430</v>
      </c>
      <c r="P228" s="37"/>
      <c r="Q228" s="37"/>
      <c r="R228" s="37"/>
      <c r="S228" s="37"/>
      <c r="T228" s="37"/>
      <c r="U228" s="37"/>
      <c r="V228" s="37"/>
      <c r="W228" s="37"/>
      <c r="X228" s="37"/>
      <c r="Y228" s="18" t="s">
        <v>1861</v>
      </c>
      <c r="Z228" s="37"/>
      <c r="AA228" s="34">
        <v>3.0</v>
      </c>
      <c r="AB228" s="34">
        <v>3.0</v>
      </c>
      <c r="AC228" s="34">
        <v>5.0</v>
      </c>
      <c r="AD228" s="34">
        <v>4.0</v>
      </c>
      <c r="AE228" s="37"/>
      <c r="AF228" s="18" t="s">
        <v>3431</v>
      </c>
      <c r="AG228" s="37"/>
      <c r="AH228" s="18" t="s">
        <v>374</v>
      </c>
      <c r="AI228" s="34">
        <v>1000.0</v>
      </c>
      <c r="AJ228" s="18" t="s">
        <v>61</v>
      </c>
      <c r="AK228" s="18" t="s">
        <v>527</v>
      </c>
      <c r="AL228" s="37"/>
      <c r="AM228" s="18" t="s">
        <v>61</v>
      </c>
      <c r="AN228" s="18" t="s">
        <v>431</v>
      </c>
      <c r="AO228" s="37"/>
      <c r="AP228" s="18" t="s">
        <v>3432</v>
      </c>
      <c r="AQ228" s="18" t="s">
        <v>531</v>
      </c>
      <c r="AR228" s="37"/>
      <c r="AS228" s="18" t="s">
        <v>562</v>
      </c>
      <c r="AT228" s="18" t="s">
        <v>55</v>
      </c>
      <c r="AU228" s="18" t="s">
        <v>149</v>
      </c>
      <c r="AV228" s="37"/>
      <c r="AW228" s="37"/>
      <c r="AX228" s="37"/>
      <c r="AY228" s="37"/>
      <c r="AZ228" s="72" t="str">
        <f t="shared" si="3"/>
        <v>Lives in (Nashville, TN). Wants to (Renting) to (Relocating from outside the area). Maybe here (). Time Priod (Immediate (0-3 months))</v>
      </c>
      <c r="BA228" s="18" t="s">
        <v>69</v>
      </c>
      <c r="BB228" s="18" t="s">
        <v>3433</v>
      </c>
      <c r="BC228" s="37"/>
      <c r="BD228" s="18" t="s">
        <v>692</v>
      </c>
      <c r="BE228" s="37"/>
      <c r="BF228" s="22" t="str">
        <f t="shared" si="1"/>
        <v>Goal (Renting). Home Type (Condominium/Apartment). Monthly Budget ()(1000). Price (). Bedrooms (1). Bath (1). Pets (No).  Parking (Garage). Time Priod (Immediate (0-3 months)).</v>
      </c>
      <c r="BG228" s="18" t="s">
        <v>579</v>
      </c>
      <c r="BH228" s="18" t="s">
        <v>1547</v>
      </c>
      <c r="BI228" s="37"/>
      <c r="BJ228" s="37"/>
      <c r="BK228" s="37"/>
      <c r="BL228" s="37"/>
      <c r="BM228" s="37"/>
      <c r="BN228" s="37"/>
      <c r="BO228" s="37"/>
      <c r="BP228" s="37"/>
      <c r="BQ228" s="37"/>
      <c r="BR228" s="37"/>
      <c r="BS228" s="37"/>
      <c r="BT228" s="37"/>
    </row>
    <row r="229">
      <c r="A229" s="33">
        <v>42096.488380312505</v>
      </c>
      <c r="B229" s="18" t="s">
        <v>1241</v>
      </c>
      <c r="C229" s="18" t="s">
        <v>3434</v>
      </c>
      <c r="D229" s="18" t="s">
        <v>3435</v>
      </c>
      <c r="E229" s="37"/>
      <c r="F229" s="18" t="s">
        <v>51</v>
      </c>
      <c r="G229" s="18" t="s">
        <v>82</v>
      </c>
      <c r="H229" s="18" t="s">
        <v>77</v>
      </c>
      <c r="I229" s="18" t="s">
        <v>3436</v>
      </c>
      <c r="J229" s="34">
        <v>1500.0</v>
      </c>
      <c r="K229" s="85">
        <v>0.05</v>
      </c>
      <c r="L229" s="34">
        <v>2.0</v>
      </c>
      <c r="M229" s="34">
        <v>2.0</v>
      </c>
      <c r="N229" s="110">
        <v>60.0</v>
      </c>
      <c r="O229" s="18" t="s">
        <v>3437</v>
      </c>
      <c r="P229" s="37"/>
      <c r="Q229" s="37"/>
      <c r="R229" s="37"/>
      <c r="S229" s="37"/>
      <c r="T229" s="37"/>
      <c r="U229" s="37"/>
      <c r="V229" s="37"/>
      <c r="W229" s="37"/>
      <c r="X229" s="37"/>
      <c r="Y229" s="18" t="s">
        <v>3438</v>
      </c>
      <c r="Z229" s="18" t="s">
        <v>108</v>
      </c>
      <c r="AA229" s="34">
        <v>4.0</v>
      </c>
      <c r="AB229" s="34">
        <v>3.0</v>
      </c>
      <c r="AC229" s="34">
        <v>5.0</v>
      </c>
      <c r="AD229" s="34">
        <v>5.0</v>
      </c>
      <c r="AE229" s="37"/>
      <c r="AF229" s="18" t="s">
        <v>3439</v>
      </c>
      <c r="AG229" s="37"/>
      <c r="AH229" s="18" t="s">
        <v>374</v>
      </c>
      <c r="AI229" s="37"/>
      <c r="AJ229" s="37"/>
      <c r="AK229" s="37"/>
      <c r="AL229" s="18" t="s">
        <v>61</v>
      </c>
      <c r="AM229" s="37"/>
      <c r="AN229" s="18" t="s">
        <v>3440</v>
      </c>
      <c r="AO229" s="37"/>
      <c r="AP229" s="18" t="s">
        <v>3441</v>
      </c>
      <c r="AQ229" s="18" t="s">
        <v>531</v>
      </c>
      <c r="AR229" s="37"/>
      <c r="AS229" s="18" t="s">
        <v>819</v>
      </c>
      <c r="AT229" s="18" t="s">
        <v>55</v>
      </c>
      <c r="AU229" s="37"/>
      <c r="AV229" s="18" t="s">
        <v>3442</v>
      </c>
      <c r="AW229" s="37"/>
      <c r="AX229" s="37"/>
      <c r="AY229" s="37"/>
      <c r="AZ229" s="72" t="str">
        <f t="shared" si="3"/>
        <v>Lives in (Midlothian, VA (suburb of Richmond, VA)). Wants to (Buying) to (Relocating from outside the area). Maybe here (). Time Priod (Immediate (0-3 months))</v>
      </c>
      <c r="BA229" s="18" t="s">
        <v>69</v>
      </c>
      <c r="BB229" s="18" t="s">
        <v>3443</v>
      </c>
      <c r="BC229" s="37"/>
      <c r="BD229" s="18" t="s">
        <v>142</v>
      </c>
      <c r="BE229" s="37"/>
      <c r="BF229" s="22" t="str">
        <f t="shared" si="1"/>
        <v>Goal (Buying). Home Type (Single Family Home). Monthly Budget (1500)(). Price (200,00-300,000). Bedrooms (2). Bath (2). Pets ().  Parking (). Time Priod (Immediate (0-3 months)).</v>
      </c>
      <c r="BG229" s="18" t="s">
        <v>3444</v>
      </c>
      <c r="BH229" s="18" t="s">
        <v>3445</v>
      </c>
      <c r="BI229" s="18" t="s">
        <v>3446</v>
      </c>
      <c r="BJ229" s="37"/>
      <c r="BK229" s="37"/>
      <c r="BL229" s="37"/>
      <c r="BM229" s="37"/>
      <c r="BN229" s="37"/>
      <c r="BO229" s="37"/>
      <c r="BP229" s="37"/>
      <c r="BQ229" s="37"/>
      <c r="BR229" s="37"/>
      <c r="BS229" s="37"/>
      <c r="BT229" s="37"/>
    </row>
    <row r="230" hidden="1">
      <c r="A230" s="33">
        <v>42096.492025590276</v>
      </c>
      <c r="B230" s="18" t="s">
        <v>3447</v>
      </c>
      <c r="C230" s="18" t="s">
        <v>3448</v>
      </c>
      <c r="D230" s="18" t="s">
        <v>3449</v>
      </c>
      <c r="E230" s="34">
        <v>6.082893749E9</v>
      </c>
      <c r="F230" s="18" t="s">
        <v>51</v>
      </c>
      <c r="G230" s="18" t="s">
        <v>58</v>
      </c>
      <c r="H230" s="18" t="s">
        <v>53</v>
      </c>
      <c r="I230" s="37"/>
      <c r="J230" s="37"/>
      <c r="K230" s="37"/>
      <c r="L230" s="34">
        <v>1.0</v>
      </c>
      <c r="M230" s="34">
        <v>1.0</v>
      </c>
      <c r="N230" s="110">
        <v>30.0</v>
      </c>
      <c r="O230" s="18" t="s">
        <v>3450</v>
      </c>
      <c r="P230" s="37"/>
      <c r="Q230" s="37"/>
      <c r="R230" s="37"/>
      <c r="S230" s="37"/>
      <c r="T230" s="37"/>
      <c r="U230" s="18" t="s">
        <v>3451</v>
      </c>
      <c r="V230" s="37"/>
      <c r="W230" s="37"/>
      <c r="X230" s="37"/>
      <c r="Y230" s="18" t="s">
        <v>3452</v>
      </c>
      <c r="Z230" s="18" t="s">
        <v>108</v>
      </c>
      <c r="AA230" s="34">
        <v>3.0</v>
      </c>
      <c r="AB230" s="34">
        <v>2.0</v>
      </c>
      <c r="AC230" s="34">
        <v>3.0</v>
      </c>
      <c r="AD230" s="34">
        <v>4.0</v>
      </c>
      <c r="AE230" s="37"/>
      <c r="AF230" s="18" t="s">
        <v>3135</v>
      </c>
      <c r="AG230" s="37"/>
      <c r="AH230" s="18" t="s">
        <v>374</v>
      </c>
      <c r="AI230" s="34">
        <v>1000.0</v>
      </c>
      <c r="AJ230" s="18" t="s">
        <v>61</v>
      </c>
      <c r="AK230" s="18" t="s">
        <v>527</v>
      </c>
      <c r="AL230" s="37"/>
      <c r="AM230" s="18" t="s">
        <v>61</v>
      </c>
      <c r="AN230" s="18" t="s">
        <v>431</v>
      </c>
      <c r="AO230" s="37"/>
      <c r="AP230" s="18" t="s">
        <v>3453</v>
      </c>
      <c r="AQ230" s="18" t="s">
        <v>531</v>
      </c>
      <c r="AR230" s="37"/>
      <c r="AS230" s="18" t="s">
        <v>1155</v>
      </c>
      <c r="AT230" s="18" t="s">
        <v>100</v>
      </c>
      <c r="AU230" s="18" t="s">
        <v>121</v>
      </c>
      <c r="AV230" s="37"/>
      <c r="AW230" s="37"/>
      <c r="AX230" s="37"/>
      <c r="AY230" s="37"/>
      <c r="AZ230" s="72" t="str">
        <f t="shared" si="3"/>
        <v>Lives in (Madison, WI). Wants to (Renting) to (Relocating from outside the area). Maybe here (Lincoln Park, Wicker Park, Wrigleyville). Time Priod (Immediate (0-3 months))</v>
      </c>
      <c r="BA230" s="18" t="s">
        <v>69</v>
      </c>
      <c r="BB230" s="18" t="s">
        <v>3454</v>
      </c>
      <c r="BC230" s="37"/>
      <c r="BD230" s="18" t="s">
        <v>692</v>
      </c>
      <c r="BE230" s="37"/>
      <c r="BF230" s="22" t="str">
        <f t="shared" si="1"/>
        <v>Goal (Renting). Home Type (Condominium/Apartment). Monthly Budget ()(1000). Price (). Bedrooms (1). Bath (1). Pets (No).  Parking (Not Important). Time Priod (Immediate (0-3 months)).</v>
      </c>
      <c r="BG230" s="37"/>
      <c r="BH230" s="37"/>
      <c r="BI230" s="37"/>
      <c r="BJ230" s="37"/>
      <c r="BK230" s="37"/>
      <c r="BL230" s="37"/>
      <c r="BM230" s="37"/>
      <c r="BN230" s="37"/>
      <c r="BO230" s="37"/>
      <c r="BP230" s="37"/>
      <c r="BQ230" s="37"/>
      <c r="BR230" s="37"/>
      <c r="BS230" s="37"/>
      <c r="BT230" s="37"/>
    </row>
    <row r="231" hidden="1">
      <c r="A231" s="33">
        <v>42097.46953138889</v>
      </c>
      <c r="B231" s="18" t="s">
        <v>3455</v>
      </c>
      <c r="C231" s="18" t="s">
        <v>3456</v>
      </c>
      <c r="D231" s="18" t="s">
        <v>3457</v>
      </c>
      <c r="E231" s="34">
        <v>5.745140201E9</v>
      </c>
      <c r="F231" s="18" t="s">
        <v>51</v>
      </c>
      <c r="G231" s="18" t="s">
        <v>58</v>
      </c>
      <c r="H231" s="18" t="s">
        <v>53</v>
      </c>
      <c r="I231" s="37"/>
      <c r="J231" s="37"/>
      <c r="K231" s="37"/>
      <c r="L231" s="34">
        <v>1.0</v>
      </c>
      <c r="M231" s="34">
        <v>1.0</v>
      </c>
      <c r="N231" s="69" t="s">
        <v>3458</v>
      </c>
      <c r="O231" s="18" t="s">
        <v>3459</v>
      </c>
      <c r="P231" s="37"/>
      <c r="Q231" s="37"/>
      <c r="R231" s="37"/>
      <c r="S231" s="37"/>
      <c r="T231" s="37"/>
      <c r="U231" s="37"/>
      <c r="V231" s="37"/>
      <c r="W231" s="37"/>
      <c r="X231" s="37"/>
      <c r="Y231" s="18" t="s">
        <v>2360</v>
      </c>
      <c r="Z231" s="18" t="s">
        <v>108</v>
      </c>
      <c r="AA231" s="34">
        <v>4.0</v>
      </c>
      <c r="AB231" s="34">
        <v>2.0</v>
      </c>
      <c r="AC231" s="34">
        <v>5.0</v>
      </c>
      <c r="AD231" s="34">
        <v>5.0</v>
      </c>
      <c r="AE231" s="37"/>
      <c r="AF231" s="18" t="s">
        <v>1972</v>
      </c>
      <c r="AG231" s="37"/>
      <c r="AH231" s="18" t="s">
        <v>374</v>
      </c>
      <c r="AI231" s="34">
        <v>700.0</v>
      </c>
      <c r="AJ231" s="18" t="s">
        <v>86</v>
      </c>
      <c r="AK231" s="18" t="s">
        <v>1090</v>
      </c>
      <c r="AL231" s="37"/>
      <c r="AM231" s="18" t="s">
        <v>61</v>
      </c>
      <c r="AN231" s="18" t="s">
        <v>662</v>
      </c>
      <c r="AO231" s="37"/>
      <c r="AP231" s="37"/>
      <c r="AQ231" s="18" t="s">
        <v>531</v>
      </c>
      <c r="AR231" s="37"/>
      <c r="AS231" s="18" t="s">
        <v>119</v>
      </c>
      <c r="AT231" s="18" t="s">
        <v>100</v>
      </c>
      <c r="AU231" s="18" t="s">
        <v>121</v>
      </c>
      <c r="AV231" s="37"/>
      <c r="AW231" s="37"/>
      <c r="AX231" s="37"/>
      <c r="AY231" s="37"/>
      <c r="AZ231" s="72" t="str">
        <f t="shared" si="3"/>
        <v>Lives in (Bloomington, IN). Wants to (Renting) to (Relocating from outside the area). Maybe here (). Time Priod (Immediate (0-3 months))</v>
      </c>
      <c r="BA231" s="18" t="s">
        <v>69</v>
      </c>
      <c r="BB231" s="18" t="s">
        <v>3460</v>
      </c>
      <c r="BC231" s="37"/>
      <c r="BD231" s="18" t="s">
        <v>692</v>
      </c>
      <c r="BE231" s="37"/>
      <c r="BF231" s="22" t="str">
        <f t="shared" si="1"/>
        <v>Goal (Renting). Home Type (Condominium/Apartment). Monthly Budget ()(700). Price (). Bedrooms (1). Bath (1). Pets (Yes).  Parking (Not Important). Time Priod (Immediate (0-3 months)).</v>
      </c>
      <c r="BG231" s="37"/>
      <c r="BH231" s="37"/>
      <c r="BI231" s="37"/>
      <c r="BJ231" s="37"/>
      <c r="BK231" s="37"/>
      <c r="BL231" s="37"/>
      <c r="BM231" s="37"/>
      <c r="BN231" s="37"/>
      <c r="BO231" s="37"/>
      <c r="BP231" s="37"/>
      <c r="BQ231" s="37"/>
      <c r="BR231" s="37"/>
      <c r="BS231" s="37"/>
      <c r="BT231" s="37"/>
    </row>
    <row r="232" hidden="1">
      <c r="A232" s="33">
        <v>42098.54116680556</v>
      </c>
      <c r="B232" s="18" t="s">
        <v>3461</v>
      </c>
      <c r="C232" s="18" t="s">
        <v>3462</v>
      </c>
      <c r="D232" s="18" t="s">
        <v>3463</v>
      </c>
      <c r="E232" s="37"/>
      <c r="F232" s="18" t="s">
        <v>51</v>
      </c>
      <c r="G232" s="18" t="s">
        <v>58</v>
      </c>
      <c r="H232" s="18" t="s">
        <v>53</v>
      </c>
      <c r="I232" s="37"/>
      <c r="J232" s="37"/>
      <c r="K232" s="37"/>
      <c r="L232" s="34">
        <v>1.0</v>
      </c>
      <c r="M232" s="34">
        <v>1.0</v>
      </c>
      <c r="N232" s="110">
        <v>30.0</v>
      </c>
      <c r="O232" s="18" t="s">
        <v>1513</v>
      </c>
      <c r="P232" s="37"/>
      <c r="Q232" s="37"/>
      <c r="R232" s="37"/>
      <c r="S232" s="37"/>
      <c r="T232" s="37"/>
      <c r="U232" s="37"/>
      <c r="V232" s="37"/>
      <c r="W232" s="37"/>
      <c r="X232" s="37"/>
      <c r="Y232" s="18" t="s">
        <v>1396</v>
      </c>
      <c r="Z232" s="18" t="s">
        <v>108</v>
      </c>
      <c r="AA232" s="34">
        <v>5.0</v>
      </c>
      <c r="AB232" s="34">
        <v>3.0</v>
      </c>
      <c r="AC232" s="34">
        <v>4.0</v>
      </c>
      <c r="AD232" s="34">
        <v>3.0</v>
      </c>
      <c r="AE232" s="37"/>
      <c r="AF232" s="18" t="s">
        <v>3464</v>
      </c>
      <c r="AG232" s="37"/>
      <c r="AH232" s="18" t="s">
        <v>374</v>
      </c>
      <c r="AI232" s="130">
        <v>1500.0</v>
      </c>
      <c r="AJ232" s="18" t="s">
        <v>61</v>
      </c>
      <c r="AK232" s="37"/>
      <c r="AL232" s="37"/>
      <c r="AM232" s="18" t="s">
        <v>61</v>
      </c>
      <c r="AN232" s="18" t="s">
        <v>431</v>
      </c>
      <c r="AO232" s="37"/>
      <c r="AP232" s="18" t="s">
        <v>3465</v>
      </c>
      <c r="AQ232" s="18" t="s">
        <v>531</v>
      </c>
      <c r="AR232" s="37"/>
      <c r="AS232" s="18" t="s">
        <v>119</v>
      </c>
      <c r="AT232" s="18" t="s">
        <v>100</v>
      </c>
      <c r="AU232" s="18" t="s">
        <v>121</v>
      </c>
      <c r="AV232" s="37"/>
      <c r="AW232" s="37"/>
      <c r="AX232" s="37"/>
      <c r="AY232" s="37"/>
      <c r="AZ232" s="72" t="str">
        <f t="shared" si="3"/>
        <v>Lives in (Washington D.C. (Columbia Heights)). Wants to (Renting) to (Relocating from outside the area). Maybe here (). Time Priod (Immediate (0-3 months))</v>
      </c>
      <c r="BA232" s="18" t="s">
        <v>69</v>
      </c>
      <c r="BB232" s="18" t="s">
        <v>3466</v>
      </c>
      <c r="BC232" s="18" t="s">
        <v>3390</v>
      </c>
      <c r="BD232" s="18" t="s">
        <v>3467</v>
      </c>
      <c r="BE232" s="18" t="s">
        <v>86</v>
      </c>
      <c r="BF232" s="22" t="str">
        <f t="shared" si="1"/>
        <v>Goal (Renting). Home Type (Condominium/Apartment). Monthly Budget ()(1500). Price (). Bedrooms (1). Bath (1). Pets (No).  Parking (Not Important). Time Priod (Immediate (0-3 months)).</v>
      </c>
      <c r="BG232" s="18" t="s">
        <v>129</v>
      </c>
      <c r="BH232" s="18" t="s">
        <v>705</v>
      </c>
      <c r="BI232" s="18" t="s">
        <v>2299</v>
      </c>
      <c r="BJ232" s="37"/>
      <c r="BK232" s="37"/>
      <c r="BL232" s="37"/>
      <c r="BM232" s="37"/>
      <c r="BN232" s="37"/>
      <c r="BO232" s="37"/>
      <c r="BP232" s="37"/>
      <c r="BQ232" s="37"/>
      <c r="BR232" s="37"/>
      <c r="BS232" s="37"/>
      <c r="BT232" s="37"/>
    </row>
    <row r="233" hidden="1">
      <c r="A233" s="33">
        <v>42098.79535601852</v>
      </c>
      <c r="B233" s="18" t="s">
        <v>3468</v>
      </c>
      <c r="C233" s="18" t="s">
        <v>3469</v>
      </c>
      <c r="D233" s="18" t="s">
        <v>3470</v>
      </c>
      <c r="E233" s="37"/>
      <c r="F233" s="18" t="s">
        <v>51</v>
      </c>
      <c r="G233" s="18" t="s">
        <v>58</v>
      </c>
      <c r="H233" s="18" t="s">
        <v>53</v>
      </c>
      <c r="I233" s="37"/>
      <c r="J233" s="37"/>
      <c r="K233" s="37"/>
      <c r="L233" s="34">
        <v>1.0</v>
      </c>
      <c r="M233" s="34">
        <v>1.0</v>
      </c>
      <c r="N233" s="110">
        <v>30.0</v>
      </c>
      <c r="O233" s="34">
        <v>60064.0</v>
      </c>
      <c r="P233" s="37"/>
      <c r="Q233" s="37"/>
      <c r="R233" s="37"/>
      <c r="S233" s="37"/>
      <c r="T233" s="37"/>
      <c r="U233" s="37"/>
      <c r="V233" s="37"/>
      <c r="W233" s="37"/>
      <c r="X233" s="37"/>
      <c r="Y233" s="18" t="s">
        <v>3193</v>
      </c>
      <c r="Z233" s="37"/>
      <c r="AA233" s="34">
        <v>3.0</v>
      </c>
      <c r="AB233" s="34">
        <v>3.0</v>
      </c>
      <c r="AC233" s="34">
        <v>4.0</v>
      </c>
      <c r="AD233" s="34">
        <v>3.0</v>
      </c>
      <c r="AE233" s="37"/>
      <c r="AF233" s="37"/>
      <c r="AG233" s="37"/>
      <c r="AH233" s="18" t="s">
        <v>374</v>
      </c>
      <c r="AI233" s="34">
        <v>1500.0</v>
      </c>
      <c r="AJ233" s="18" t="s">
        <v>86</v>
      </c>
      <c r="AK233" s="18" t="s">
        <v>1090</v>
      </c>
      <c r="AL233" s="37"/>
      <c r="AM233" s="18" t="s">
        <v>61</v>
      </c>
      <c r="AN233" s="18" t="s">
        <v>431</v>
      </c>
      <c r="AO233" s="37"/>
      <c r="AP233" s="37"/>
      <c r="AQ233" s="18" t="s">
        <v>531</v>
      </c>
      <c r="AR233" s="37"/>
      <c r="AS233" s="18" t="s">
        <v>3471</v>
      </c>
      <c r="AT233" s="18" t="s">
        <v>397</v>
      </c>
      <c r="AU233" s="18" t="s">
        <v>532</v>
      </c>
      <c r="AV233" s="37"/>
      <c r="AW233" s="37"/>
      <c r="AX233" s="37"/>
      <c r="AY233" s="37"/>
      <c r="AZ233" s="72" t="str">
        <f t="shared" si="3"/>
        <v>Lives in (). Wants to (Renting) to (Relocating from outside the area). Maybe here (). Time Priod (Immediate (0-3 months))</v>
      </c>
      <c r="BA233" s="18" t="s">
        <v>69</v>
      </c>
      <c r="BB233" s="18" t="s">
        <v>3472</v>
      </c>
      <c r="BC233" s="37"/>
      <c r="BD233" s="18" t="s">
        <v>142</v>
      </c>
      <c r="BE233" s="37"/>
      <c r="BF233" s="22" t="str">
        <f t="shared" si="1"/>
        <v>Goal (Renting). Home Type (Condominium/Apartment). Monthly Budget ()(1500). Price (). Bedrooms (1). Bath (1). Pets (Yes).  Parking (Garage, Parking Spot, Street Parking). Time Priod (Immediate (0-3 months)).</v>
      </c>
      <c r="BG233" s="18" t="s">
        <v>3473</v>
      </c>
      <c r="BH233" s="18" t="s">
        <v>3474</v>
      </c>
      <c r="BI233" s="18" t="s">
        <v>3475</v>
      </c>
      <c r="BJ233" s="37"/>
      <c r="BK233" s="37"/>
      <c r="BL233" s="37"/>
      <c r="BM233" s="37"/>
      <c r="BN233" s="37"/>
      <c r="BO233" s="37"/>
      <c r="BP233" s="37"/>
      <c r="BQ233" s="37"/>
      <c r="BR233" s="37"/>
      <c r="BS233" s="37"/>
      <c r="BT233" s="37"/>
    </row>
    <row r="234" hidden="1">
      <c r="A234" s="33">
        <v>42099.852643865735</v>
      </c>
      <c r="B234" s="18" t="s">
        <v>1880</v>
      </c>
      <c r="C234" s="18" t="s">
        <v>3476</v>
      </c>
      <c r="D234" s="18" t="s">
        <v>3477</v>
      </c>
      <c r="E234" s="34">
        <v>7.734543136E9</v>
      </c>
      <c r="F234" s="18" t="s">
        <v>74</v>
      </c>
      <c r="G234" s="18" t="s">
        <v>58</v>
      </c>
      <c r="H234" s="18" t="s">
        <v>53</v>
      </c>
      <c r="I234" s="37"/>
      <c r="J234" s="37"/>
      <c r="K234" s="37"/>
      <c r="L234" s="34">
        <v>3.0</v>
      </c>
      <c r="M234" s="34">
        <v>2.0</v>
      </c>
      <c r="N234" s="110">
        <v>30.0</v>
      </c>
      <c r="O234" s="18" t="s">
        <v>883</v>
      </c>
      <c r="P234" s="18" t="s">
        <v>3478</v>
      </c>
      <c r="Q234" s="34">
        <v>30.0</v>
      </c>
      <c r="R234" s="37"/>
      <c r="S234" s="37"/>
      <c r="T234" s="37"/>
      <c r="U234" s="37"/>
      <c r="V234" s="37"/>
      <c r="W234" s="37"/>
      <c r="X234" s="37"/>
      <c r="Y234" s="18" t="s">
        <v>3479</v>
      </c>
      <c r="Z234" s="18" t="s">
        <v>370</v>
      </c>
      <c r="AA234" s="34">
        <v>3.0</v>
      </c>
      <c r="AB234" s="34">
        <v>1.0</v>
      </c>
      <c r="AC234" s="34">
        <v>3.0</v>
      </c>
      <c r="AD234" s="34">
        <v>3.0</v>
      </c>
      <c r="AE234" s="37"/>
      <c r="AF234" s="18" t="s">
        <v>3480</v>
      </c>
      <c r="AG234" s="37"/>
      <c r="AH234" s="18" t="s">
        <v>374</v>
      </c>
      <c r="AI234" s="34">
        <v>2200.0</v>
      </c>
      <c r="AJ234" s="18" t="s">
        <v>86</v>
      </c>
      <c r="AK234" s="18" t="s">
        <v>1090</v>
      </c>
      <c r="AL234" s="37"/>
      <c r="AM234" s="18" t="s">
        <v>61</v>
      </c>
      <c r="AN234" s="18" t="s">
        <v>2792</v>
      </c>
      <c r="AO234" s="37"/>
      <c r="AP234" s="18" t="s">
        <v>3481</v>
      </c>
      <c r="AQ234" s="18" t="s">
        <v>382</v>
      </c>
      <c r="AR234" s="37"/>
      <c r="AS234" s="18" t="s">
        <v>119</v>
      </c>
      <c r="AT234" s="18" t="s">
        <v>55</v>
      </c>
      <c r="AU234" s="18" t="s">
        <v>439</v>
      </c>
      <c r="AV234" s="37"/>
      <c r="AW234" s="37"/>
      <c r="AX234" s="37"/>
      <c r="AY234" s="37"/>
      <c r="AZ234" s="72" t="str">
        <f t="shared" si="3"/>
        <v>Lives in (Bronzeville). Wants to (Renting) to (Moving within the city). Maybe here (). Time Priod (3-6 months)</v>
      </c>
      <c r="BA234" s="18" t="s">
        <v>69</v>
      </c>
      <c r="BB234" s="122" t="s">
        <v>3482</v>
      </c>
      <c r="BC234" s="18" t="s">
        <v>3390</v>
      </c>
      <c r="BD234" s="18" t="s">
        <v>1372</v>
      </c>
      <c r="BE234" s="18" t="s">
        <v>86</v>
      </c>
      <c r="BF234" s="22" t="str">
        <f t="shared" si="1"/>
        <v>Goal (Renting). Home Type (Condominium/Apartment). Monthly Budget ()(2200). Price (). Bedrooms (3). Bath (2). Pets (Yes).  Parking (Garage, Parking Spot). Time Priod (3-6 months).</v>
      </c>
      <c r="BG234" s="18" t="s">
        <v>883</v>
      </c>
      <c r="BH234" s="18"/>
      <c r="BI234" s="18"/>
      <c r="BJ234" s="37"/>
      <c r="BK234" s="37"/>
      <c r="BL234" s="37"/>
      <c r="BM234" s="37"/>
      <c r="BN234" s="37"/>
      <c r="BO234" s="37"/>
      <c r="BP234" s="37"/>
      <c r="BQ234" s="37"/>
      <c r="BR234" s="37"/>
      <c r="BS234" s="37"/>
      <c r="BT234" s="37"/>
    </row>
    <row r="235" hidden="1">
      <c r="A235" s="33">
        <v>42100.11815112268</v>
      </c>
      <c r="B235" s="18" t="s">
        <v>3483</v>
      </c>
      <c r="C235" s="18" t="s">
        <v>3484</v>
      </c>
      <c r="D235" s="18" t="s">
        <v>3485</v>
      </c>
      <c r="E235" s="37"/>
      <c r="F235" s="18" t="s">
        <v>51</v>
      </c>
      <c r="G235" s="18" t="s">
        <v>58</v>
      </c>
      <c r="H235" s="18" t="s">
        <v>53</v>
      </c>
      <c r="I235" s="37"/>
      <c r="J235" s="37"/>
      <c r="K235" s="37"/>
      <c r="L235" s="34">
        <v>1.0</v>
      </c>
      <c r="M235" s="34">
        <v>1.0</v>
      </c>
      <c r="N235" s="110">
        <v>15.0</v>
      </c>
      <c r="O235" s="18" t="s">
        <v>563</v>
      </c>
      <c r="P235" s="37"/>
      <c r="Q235" s="37"/>
      <c r="R235" s="37"/>
      <c r="S235" s="37"/>
      <c r="T235" s="37"/>
      <c r="U235" s="37"/>
      <c r="V235" s="37"/>
      <c r="W235" s="37"/>
      <c r="X235" s="37"/>
      <c r="Y235" s="18" t="s">
        <v>2444</v>
      </c>
      <c r="Z235" s="18" t="s">
        <v>370</v>
      </c>
      <c r="AA235" s="34">
        <v>4.0</v>
      </c>
      <c r="AB235" s="34">
        <v>1.0</v>
      </c>
      <c r="AC235" s="34">
        <v>4.0</v>
      </c>
      <c r="AD235" s="34">
        <v>4.0</v>
      </c>
      <c r="AE235" s="37"/>
      <c r="AF235" s="18" t="s">
        <v>3486</v>
      </c>
      <c r="AG235" s="37"/>
      <c r="AH235" s="18" t="s">
        <v>374</v>
      </c>
      <c r="AI235" s="34">
        <v>1000.0</v>
      </c>
      <c r="AJ235" s="18" t="s">
        <v>86</v>
      </c>
      <c r="AK235" s="18" t="s">
        <v>1090</v>
      </c>
      <c r="AL235" s="37"/>
      <c r="AM235" s="18" t="s">
        <v>61</v>
      </c>
      <c r="AN235" s="18" t="s">
        <v>431</v>
      </c>
      <c r="AO235" s="37"/>
      <c r="AP235" s="18" t="s">
        <v>3487</v>
      </c>
      <c r="AQ235" s="18" t="s">
        <v>531</v>
      </c>
      <c r="AR235" s="37"/>
      <c r="AS235" s="18" t="s">
        <v>119</v>
      </c>
      <c r="AT235" s="18" t="s">
        <v>100</v>
      </c>
      <c r="AU235" s="18" t="s">
        <v>121</v>
      </c>
      <c r="AV235" s="18" t="s">
        <v>3488</v>
      </c>
      <c r="AW235" s="37"/>
      <c r="AX235" s="37"/>
      <c r="AY235" s="37"/>
      <c r="AZ235" s="72" t="str">
        <f t="shared" si="3"/>
        <v>Lives in (Boston, Massachusetts). Wants to (Renting) to (Relocating from outside the area). Maybe here (). Time Priod (Immediate (0-3 months))</v>
      </c>
      <c r="BA235" s="18" t="s">
        <v>69</v>
      </c>
      <c r="BB235" s="18" t="s">
        <v>3489</v>
      </c>
      <c r="BC235" s="18" t="s">
        <v>3490</v>
      </c>
      <c r="BD235" s="18" t="s">
        <v>692</v>
      </c>
      <c r="BE235" s="37"/>
      <c r="BF235" s="22" t="str">
        <f t="shared" si="1"/>
        <v>Goal (Renting). Home Type (Condominium/Apartment). Monthly Budget ()(1000). Price (). Bedrooms (1). Bath (1). Pets (Yes).  Parking (Not Important). Time Priod (Immediate (0-3 months)).</v>
      </c>
      <c r="BG235" s="18" t="s">
        <v>451</v>
      </c>
      <c r="BH235" s="18" t="s">
        <v>884</v>
      </c>
      <c r="BI235" s="37"/>
      <c r="BJ235" s="37"/>
      <c r="BK235" s="37"/>
      <c r="BL235" s="37"/>
      <c r="BM235" s="37"/>
      <c r="BN235" s="37"/>
      <c r="BO235" s="37"/>
      <c r="BP235" s="37"/>
      <c r="BQ235" s="37"/>
      <c r="BR235" s="37"/>
      <c r="BS235" s="37"/>
      <c r="BT235" s="37"/>
    </row>
    <row r="236" hidden="1">
      <c r="A236" s="33">
        <v>42100.66733498842</v>
      </c>
      <c r="B236" s="18" t="s">
        <v>757</v>
      </c>
      <c r="C236" s="18" t="s">
        <v>3491</v>
      </c>
      <c r="D236" s="18" t="s">
        <v>3492</v>
      </c>
      <c r="E236" s="37"/>
      <c r="F236" s="18" t="s">
        <v>51</v>
      </c>
      <c r="G236" s="18" t="s">
        <v>58</v>
      </c>
      <c r="H236" s="18" t="s">
        <v>53</v>
      </c>
      <c r="I236" s="37"/>
      <c r="J236" s="37"/>
      <c r="K236" s="37"/>
      <c r="L236" s="34">
        <v>1.0</v>
      </c>
      <c r="M236" s="34">
        <v>1.0</v>
      </c>
      <c r="N236" s="110">
        <v>30.0</v>
      </c>
      <c r="O236" s="18" t="s">
        <v>3493</v>
      </c>
      <c r="P236" s="37"/>
      <c r="Q236" s="37"/>
      <c r="R236" s="37"/>
      <c r="S236" s="37"/>
      <c r="T236" s="37"/>
      <c r="U236" s="37"/>
      <c r="V236" s="37"/>
      <c r="W236" s="37"/>
      <c r="X236" s="37"/>
      <c r="Y236" s="18" t="s">
        <v>3452</v>
      </c>
      <c r="Z236" s="18" t="s">
        <v>108</v>
      </c>
      <c r="AA236" s="34">
        <v>4.0</v>
      </c>
      <c r="AB236" s="34">
        <v>1.0</v>
      </c>
      <c r="AC236" s="34">
        <v>4.0</v>
      </c>
      <c r="AD236" s="34">
        <v>5.0</v>
      </c>
      <c r="AE236" s="37"/>
      <c r="AF236" s="18" t="s">
        <v>3494</v>
      </c>
      <c r="AG236" s="37"/>
      <c r="AH236" s="18" t="s">
        <v>374</v>
      </c>
      <c r="AI236" s="82">
        <v>1000.0</v>
      </c>
      <c r="AJ236" s="18" t="s">
        <v>61</v>
      </c>
      <c r="AK236" s="18" t="s">
        <v>527</v>
      </c>
      <c r="AL236" s="37"/>
      <c r="AM236" s="18" t="s">
        <v>61</v>
      </c>
      <c r="AN236" s="18" t="s">
        <v>662</v>
      </c>
      <c r="AO236" s="37"/>
      <c r="AP236" s="18" t="s">
        <v>3495</v>
      </c>
      <c r="AQ236" s="18" t="s">
        <v>531</v>
      </c>
      <c r="AR236" s="37"/>
      <c r="AS236" s="18" t="s">
        <v>740</v>
      </c>
      <c r="AT236" s="18" t="s">
        <v>55</v>
      </c>
      <c r="AU236" s="18" t="s">
        <v>439</v>
      </c>
      <c r="AV236" s="37"/>
      <c r="AW236" s="37"/>
      <c r="AX236" s="37"/>
      <c r="AY236" s="37"/>
      <c r="AZ236" s="72" t="str">
        <f t="shared" si="3"/>
        <v>Lives in (Minneapolis). Wants to (Renting) to (Relocating from outside the area). Maybe here (). Time Priod (Immediate (0-3 months))</v>
      </c>
      <c r="BA236" s="18" t="s">
        <v>69</v>
      </c>
      <c r="BB236" s="18" t="s">
        <v>3496</v>
      </c>
      <c r="BC236" s="18" t="s">
        <v>3490</v>
      </c>
      <c r="BD236" s="18" t="s">
        <v>142</v>
      </c>
      <c r="BE236" s="37"/>
      <c r="BF236" s="22" t="str">
        <f t="shared" si="1"/>
        <v>Goal (Renting). Home Type (Condominium/Apartment). Monthly Budget ()(1000). Price (). Bedrooms (1). Bath (1). Pets (No).  Parking (Garage, Parking Spot). Time Priod (Immediate (0-3 months)).</v>
      </c>
      <c r="BG236" s="18" t="s">
        <v>1673</v>
      </c>
      <c r="BH236" s="18" t="s">
        <v>726</v>
      </c>
      <c r="BI236" s="18" t="s">
        <v>3497</v>
      </c>
      <c r="BJ236" s="37"/>
      <c r="BK236" s="37"/>
      <c r="BL236" s="37"/>
      <c r="BM236" s="37"/>
      <c r="BN236" s="37"/>
      <c r="BO236" s="37"/>
      <c r="BP236" s="37"/>
      <c r="BQ236" s="37"/>
      <c r="BR236" s="37"/>
      <c r="BS236" s="37"/>
      <c r="BT236" s="37"/>
    </row>
    <row r="237" hidden="1">
      <c r="A237" s="33">
        <v>42101.45792443287</v>
      </c>
      <c r="B237" s="18" t="s">
        <v>3498</v>
      </c>
      <c r="C237" s="18" t="s">
        <v>3499</v>
      </c>
      <c r="D237" s="18" t="s">
        <v>3500</v>
      </c>
      <c r="E237" s="18" t="s">
        <v>3501</v>
      </c>
      <c r="F237" s="18" t="s">
        <v>51</v>
      </c>
      <c r="G237" s="18" t="s">
        <v>58</v>
      </c>
      <c r="H237" s="18" t="s">
        <v>53</v>
      </c>
      <c r="I237" s="37"/>
      <c r="J237" s="37"/>
      <c r="K237" s="37"/>
      <c r="L237" s="34">
        <v>2.0</v>
      </c>
      <c r="M237" s="34">
        <v>1.0</v>
      </c>
      <c r="N237" s="110">
        <v>40.0</v>
      </c>
      <c r="O237" s="18" t="s">
        <v>3502</v>
      </c>
      <c r="P237" s="18" t="s">
        <v>3503</v>
      </c>
      <c r="Q237" s="37"/>
      <c r="R237" s="37"/>
      <c r="S237" s="37"/>
      <c r="T237" s="37"/>
      <c r="U237" s="18" t="s">
        <v>3504</v>
      </c>
      <c r="V237" s="37"/>
      <c r="W237" s="37"/>
      <c r="X237" s="37"/>
      <c r="Y237" s="18" t="s">
        <v>3505</v>
      </c>
      <c r="Z237" s="18" t="s">
        <v>108</v>
      </c>
      <c r="AA237" s="34">
        <v>3.0</v>
      </c>
      <c r="AB237" s="34">
        <v>1.0</v>
      </c>
      <c r="AC237" s="34">
        <v>4.0</v>
      </c>
      <c r="AD237" s="34">
        <v>4.0</v>
      </c>
      <c r="AE237" s="37"/>
      <c r="AF237" s="18" t="s">
        <v>3506</v>
      </c>
      <c r="AG237" s="37"/>
      <c r="AH237" s="18" t="s">
        <v>374</v>
      </c>
      <c r="AI237" s="34">
        <v>1600.0</v>
      </c>
      <c r="AJ237" s="18" t="s">
        <v>61</v>
      </c>
      <c r="AK237" s="18" t="s">
        <v>591</v>
      </c>
      <c r="AL237" s="37"/>
      <c r="AM237" s="18" t="s">
        <v>61</v>
      </c>
      <c r="AN237" s="18" t="s">
        <v>2724</v>
      </c>
      <c r="AO237" s="37"/>
      <c r="AP237" s="37"/>
      <c r="AQ237" s="18" t="s">
        <v>531</v>
      </c>
      <c r="AR237" s="37"/>
      <c r="AS237" s="18" t="s">
        <v>419</v>
      </c>
      <c r="AT237" s="18" t="s">
        <v>55</v>
      </c>
      <c r="AU237" s="18" t="s">
        <v>484</v>
      </c>
      <c r="AV237" s="18" t="s">
        <v>3507</v>
      </c>
      <c r="AW237" s="37"/>
      <c r="AX237" s="37"/>
      <c r="AY237" s="37"/>
      <c r="AZ237" s="72" t="str">
        <f t="shared" si="3"/>
        <v>Lives in (Iowa City IA). Wants to (Renting) to (Relocating from outside the area). Maybe here (Albany Park, Wicker Park, Logan Square). Time Priod (Immediate (0-3 months))</v>
      </c>
      <c r="BA237" s="18" t="s">
        <v>69</v>
      </c>
      <c r="BB237" s="18" t="s">
        <v>3508</v>
      </c>
      <c r="BC237" s="37"/>
      <c r="BD237" s="18" t="s">
        <v>142</v>
      </c>
      <c r="BE237" s="37"/>
      <c r="BF237" s="22" t="str">
        <f t="shared" si="1"/>
        <v>Goal (Renting). Home Type (Condominium/Apartment). Monthly Budget ()(1600). Price (). Bedrooms (2). Bath (1). Pets (No).  Parking (Parking Spot). Time Priod (Immediate (0-3 months)).</v>
      </c>
      <c r="BG237" s="18" t="s">
        <v>473</v>
      </c>
      <c r="BH237" s="18" t="s">
        <v>113</v>
      </c>
      <c r="BI237" s="37"/>
      <c r="BJ237" s="37"/>
      <c r="BK237" s="37"/>
      <c r="BL237" s="37"/>
      <c r="BM237" s="37"/>
      <c r="BN237" s="37"/>
      <c r="BO237" s="37"/>
      <c r="BP237" s="37"/>
      <c r="BQ237" s="37"/>
      <c r="BR237" s="37"/>
      <c r="BS237" s="37"/>
      <c r="BT237" s="37"/>
    </row>
    <row r="238" hidden="1">
      <c r="A238" s="33">
        <v>42101.586112199075</v>
      </c>
      <c r="B238" s="18" t="s">
        <v>2248</v>
      </c>
      <c r="C238" s="18" t="s">
        <v>3509</v>
      </c>
      <c r="D238" s="18" t="s">
        <v>3510</v>
      </c>
      <c r="E238" s="37"/>
      <c r="F238" s="18" t="s">
        <v>51</v>
      </c>
      <c r="G238" s="18" t="s">
        <v>58</v>
      </c>
      <c r="H238" s="18" t="s">
        <v>53</v>
      </c>
      <c r="I238" s="37"/>
      <c r="J238" s="37"/>
      <c r="K238" s="37"/>
      <c r="L238" s="34">
        <v>2.0</v>
      </c>
      <c r="M238" s="34">
        <v>1.0</v>
      </c>
      <c r="N238" s="69" t="s">
        <v>1291</v>
      </c>
      <c r="O238" s="18" t="s">
        <v>3511</v>
      </c>
      <c r="P238" s="37"/>
      <c r="Q238" s="37"/>
      <c r="R238" s="37"/>
      <c r="S238" s="37"/>
      <c r="T238" s="37"/>
      <c r="U238" s="18" t="s">
        <v>3512</v>
      </c>
      <c r="V238" s="37"/>
      <c r="W238" s="37"/>
      <c r="X238" s="37"/>
      <c r="Y238" s="18" t="s">
        <v>2804</v>
      </c>
      <c r="Z238" s="18" t="s">
        <v>108</v>
      </c>
      <c r="AA238" s="34">
        <v>5.0</v>
      </c>
      <c r="AB238" s="34">
        <v>1.0</v>
      </c>
      <c r="AC238" s="34">
        <v>5.0</v>
      </c>
      <c r="AD238" s="34">
        <v>4.0</v>
      </c>
      <c r="AE238" s="37"/>
      <c r="AF238" s="18" t="s">
        <v>3513</v>
      </c>
      <c r="AG238" s="37"/>
      <c r="AH238" s="18" t="s">
        <v>374</v>
      </c>
      <c r="AI238" s="34">
        <v>2000.0</v>
      </c>
      <c r="AJ238" s="18" t="s">
        <v>61</v>
      </c>
      <c r="AK238" s="37"/>
      <c r="AL238" s="37"/>
      <c r="AM238" s="18" t="s">
        <v>61</v>
      </c>
      <c r="AN238" s="18" t="s">
        <v>2724</v>
      </c>
      <c r="AO238" s="37"/>
      <c r="AP238" s="37"/>
      <c r="AQ238" s="18" t="s">
        <v>531</v>
      </c>
      <c r="AR238" s="37"/>
      <c r="AS238" s="18" t="s">
        <v>119</v>
      </c>
      <c r="AT238" s="18" t="s">
        <v>590</v>
      </c>
      <c r="AU238" s="18" t="s">
        <v>121</v>
      </c>
      <c r="AV238" s="18" t="s">
        <v>3514</v>
      </c>
      <c r="AW238" s="37"/>
      <c r="AX238" s="37"/>
      <c r="AY238" s="37"/>
      <c r="AZ238" s="72" t="str">
        <f t="shared" si="3"/>
        <v>Lives in (Louisville, ky). Wants to (Renting) to (Relocating from outside the area). Maybe here (Lincoln park, Lakeview, wicker park, bucktown, west loop ). Time Priod (Immediate (0-3 months))</v>
      </c>
      <c r="BA238" s="18" t="s">
        <v>69</v>
      </c>
      <c r="BB238" s="122" t="s">
        <v>3515</v>
      </c>
      <c r="BC238" s="18" t="s">
        <v>3390</v>
      </c>
      <c r="BD238" s="18" t="s">
        <v>1372</v>
      </c>
      <c r="BE238" s="101" t="s">
        <v>3516</v>
      </c>
      <c r="BF238" s="22" t="str">
        <f t="shared" si="1"/>
        <v>Goal (Renting). Home Type (Condominium/Apartment). Monthly Budget ()(2000). Price (). Bedrooms (2). Bath (1). Pets (No).  Parking (Not Important). Time Priod (Immediate (0-3 months)).</v>
      </c>
      <c r="BG238" s="18" t="s">
        <v>911</v>
      </c>
      <c r="BH238" s="18" t="s">
        <v>128</v>
      </c>
      <c r="BI238" s="37"/>
      <c r="BJ238" s="37"/>
      <c r="BK238" s="37"/>
      <c r="BL238" s="37"/>
      <c r="BM238" s="37"/>
      <c r="BN238" s="37"/>
      <c r="BO238" s="37"/>
      <c r="BP238" s="37"/>
      <c r="BQ238" s="37"/>
      <c r="BR238" s="37"/>
      <c r="BS238" s="37"/>
      <c r="BT238" s="37"/>
    </row>
    <row r="239" hidden="1">
      <c r="A239" s="33">
        <v>42101.63012144676</v>
      </c>
      <c r="B239" s="18" t="s">
        <v>3517</v>
      </c>
      <c r="C239" s="18" t="s">
        <v>3518</v>
      </c>
      <c r="D239" s="18" t="s">
        <v>3519</v>
      </c>
      <c r="E239" s="37"/>
      <c r="F239" s="18" t="s">
        <v>51</v>
      </c>
      <c r="G239" s="18" t="s">
        <v>58</v>
      </c>
      <c r="H239" s="18" t="s">
        <v>53</v>
      </c>
      <c r="I239" s="37"/>
      <c r="J239" s="37"/>
      <c r="K239" s="37"/>
      <c r="L239" s="34">
        <v>1.0</v>
      </c>
      <c r="M239" s="34">
        <v>1.0</v>
      </c>
      <c r="N239" s="110">
        <v>60.0</v>
      </c>
      <c r="O239" s="18" t="s">
        <v>3520</v>
      </c>
      <c r="P239" s="37"/>
      <c r="Q239" s="37"/>
      <c r="R239" s="37"/>
      <c r="S239" s="37"/>
      <c r="T239" s="37"/>
      <c r="U239" s="37"/>
      <c r="V239" s="37"/>
      <c r="W239" s="37"/>
      <c r="X239" s="37"/>
      <c r="Y239" s="18" t="s">
        <v>1302</v>
      </c>
      <c r="Z239" s="37"/>
      <c r="AA239" s="34">
        <v>5.0</v>
      </c>
      <c r="AB239" s="34">
        <v>1.0</v>
      </c>
      <c r="AC239" s="34">
        <v>4.0</v>
      </c>
      <c r="AD239" s="34">
        <v>3.0</v>
      </c>
      <c r="AE239" s="37"/>
      <c r="AF239" s="18" t="s">
        <v>2054</v>
      </c>
      <c r="AG239" s="37"/>
      <c r="AH239" s="18" t="s">
        <v>374</v>
      </c>
      <c r="AI239" s="34">
        <v>1100.0</v>
      </c>
      <c r="AJ239" s="18" t="s">
        <v>61</v>
      </c>
      <c r="AK239" s="18" t="s">
        <v>527</v>
      </c>
      <c r="AL239" s="37"/>
      <c r="AM239" s="18" t="s">
        <v>61</v>
      </c>
      <c r="AN239" s="18" t="s">
        <v>431</v>
      </c>
      <c r="AO239" s="37"/>
      <c r="AP239" s="37"/>
      <c r="AQ239" s="18" t="s">
        <v>531</v>
      </c>
      <c r="AR239" s="37"/>
      <c r="AS239" s="18" t="s">
        <v>595</v>
      </c>
      <c r="AT239" s="18" t="s">
        <v>55</v>
      </c>
      <c r="AU239" s="18" t="s">
        <v>439</v>
      </c>
      <c r="AV239" s="37"/>
      <c r="AW239" s="37"/>
      <c r="AX239" s="37"/>
      <c r="AY239" s="37"/>
      <c r="AZ239" s="72" t="str">
        <f t="shared" si="3"/>
        <v>Lives in (Los Angeles). Wants to (Renting) to (Relocating from outside the area). Maybe here (). Time Priod (Immediate (0-3 months))</v>
      </c>
      <c r="BA239" s="18" t="s">
        <v>69</v>
      </c>
      <c r="BB239" s="18" t="s">
        <v>3521</v>
      </c>
      <c r="BC239" s="37"/>
      <c r="BD239" s="18" t="s">
        <v>1372</v>
      </c>
      <c r="BE239" s="37"/>
      <c r="BF239" s="22" t="str">
        <f t="shared" si="1"/>
        <v>Goal (Renting). Home Type (Condominium/Apartment). Monthly Budget ()(1100). Price (). Bedrooms (1). Bath (1). Pets (No).  Parking (Garage, Parking Spot). Time Priod (Immediate (0-3 months)).</v>
      </c>
      <c r="BG239" s="18" t="s">
        <v>579</v>
      </c>
      <c r="BH239" s="18" t="s">
        <v>1673</v>
      </c>
      <c r="BI239" s="18" t="s">
        <v>3522</v>
      </c>
      <c r="BJ239" s="37"/>
      <c r="BK239" s="37"/>
      <c r="BL239" s="37"/>
      <c r="BM239" s="37"/>
      <c r="BN239" s="37"/>
      <c r="BO239" s="37"/>
      <c r="BP239" s="37"/>
      <c r="BQ239" s="37"/>
      <c r="BR239" s="37"/>
      <c r="BS239" s="37"/>
      <c r="BT239" s="37"/>
    </row>
    <row r="240" hidden="1">
      <c r="A240" s="33">
        <v>42102.75448546296</v>
      </c>
      <c r="B240" s="18" t="s">
        <v>3523</v>
      </c>
      <c r="C240" s="18" t="s">
        <v>2458</v>
      </c>
      <c r="D240" s="18" t="s">
        <v>3524</v>
      </c>
      <c r="E240" s="18" t="s">
        <v>3525</v>
      </c>
      <c r="F240" s="18" t="s">
        <v>3526</v>
      </c>
      <c r="G240" s="18" t="s">
        <v>58</v>
      </c>
      <c r="H240" s="18" t="s">
        <v>53</v>
      </c>
      <c r="I240" s="37"/>
      <c r="J240" s="37"/>
      <c r="K240" s="37"/>
      <c r="L240" s="34">
        <v>3.0</v>
      </c>
      <c r="M240" s="34">
        <v>1.5</v>
      </c>
      <c r="N240" s="69" t="s">
        <v>3527</v>
      </c>
      <c r="O240" s="18" t="s">
        <v>98</v>
      </c>
      <c r="P240" s="37"/>
      <c r="Q240" s="18" t="s">
        <v>3528</v>
      </c>
      <c r="R240" s="37"/>
      <c r="S240" s="18" t="s">
        <v>741</v>
      </c>
      <c r="T240" s="18" t="s">
        <v>88</v>
      </c>
      <c r="U240" s="18" t="s">
        <v>3529</v>
      </c>
      <c r="V240" s="37"/>
      <c r="W240" s="37"/>
      <c r="X240" s="37"/>
      <c r="Y240" s="18" t="s">
        <v>3530</v>
      </c>
      <c r="Z240" s="18" t="s">
        <v>3531</v>
      </c>
      <c r="AA240" s="34">
        <v>3.0</v>
      </c>
      <c r="AB240" s="34">
        <v>3.0</v>
      </c>
      <c r="AC240" s="34">
        <v>4.0</v>
      </c>
      <c r="AD240" s="34">
        <v>3.0</v>
      </c>
      <c r="AE240" s="37"/>
      <c r="AF240" s="18" t="s">
        <v>1051</v>
      </c>
      <c r="AG240" s="37"/>
      <c r="AH240" s="18" t="s">
        <v>374</v>
      </c>
      <c r="AI240" s="18" t="s">
        <v>3532</v>
      </c>
      <c r="AJ240" s="18" t="s">
        <v>61</v>
      </c>
      <c r="AK240" s="18" t="s">
        <v>527</v>
      </c>
      <c r="AL240" s="37"/>
      <c r="AM240" s="18" t="s">
        <v>86</v>
      </c>
      <c r="AN240" s="18" t="s">
        <v>820</v>
      </c>
      <c r="AO240" s="18" t="s">
        <v>3533</v>
      </c>
      <c r="AP240" s="18" t="s">
        <v>3534</v>
      </c>
      <c r="AQ240" s="18" t="s">
        <v>531</v>
      </c>
      <c r="AR240" s="37"/>
      <c r="AS240" s="18" t="s">
        <v>3535</v>
      </c>
      <c r="AT240" s="18" t="s">
        <v>397</v>
      </c>
      <c r="AU240" s="18" t="s">
        <v>532</v>
      </c>
      <c r="AV240" s="18" t="s">
        <v>3536</v>
      </c>
      <c r="AW240" s="37"/>
      <c r="AX240" s="37"/>
      <c r="AY240" s="37"/>
      <c r="AZ240" s="72" t="str">
        <f t="shared" si="3"/>
        <v>Lives in (Avondale). Wants to (Renting) to (It's a headache looking for somewhere to live). Maybe here (Dupage County: Lyons, Lagrange, Crestwood). Time Priod (Immediate (0-3 months))</v>
      </c>
      <c r="BA240" s="18" t="s">
        <v>69</v>
      </c>
      <c r="BB240" s="18" t="s">
        <v>3537</v>
      </c>
      <c r="BC240" s="37"/>
      <c r="BD240" s="18" t="s">
        <v>692</v>
      </c>
      <c r="BE240" s="37"/>
      <c r="BF240" s="22" t="str">
        <f t="shared" si="1"/>
        <v>Goal (Renting). Home Type (Condominium/Apartment). Monthly Budget ()(max 1200.00). Price (). Bedrooms (3). Bath (1.5). Pets (No).  Parking (Garage, Parking Spot, Street Parking). Time Priod (Immediate (0-3 months)).</v>
      </c>
      <c r="BG240" s="37"/>
      <c r="BH240" s="37"/>
      <c r="BI240" s="37"/>
      <c r="BJ240" s="37"/>
      <c r="BK240" s="37"/>
      <c r="BL240" s="37"/>
      <c r="BM240" s="37"/>
      <c r="BN240" s="37"/>
      <c r="BO240" s="37"/>
      <c r="BP240" s="37"/>
      <c r="BQ240" s="37"/>
      <c r="BR240" s="37"/>
      <c r="BS240" s="37"/>
      <c r="BT240" s="37"/>
    </row>
    <row r="241" hidden="1">
      <c r="A241" s="33">
        <v>42103.40807989583</v>
      </c>
      <c r="B241" s="18" t="s">
        <v>3538</v>
      </c>
      <c r="C241" s="18" t="s">
        <v>3539</v>
      </c>
      <c r="D241" s="18" t="s">
        <v>3540</v>
      </c>
      <c r="E241" s="34">
        <v>6.362622121E9</v>
      </c>
      <c r="F241" s="18" t="s">
        <v>51</v>
      </c>
      <c r="G241" s="18" t="s">
        <v>58</v>
      </c>
      <c r="H241" s="18" t="s">
        <v>53</v>
      </c>
      <c r="I241" s="37"/>
      <c r="J241" s="37"/>
      <c r="K241" s="37"/>
      <c r="L241" s="34">
        <v>1.0</v>
      </c>
      <c r="M241" s="34">
        <v>1.0</v>
      </c>
      <c r="N241" s="110">
        <v>45.0</v>
      </c>
      <c r="O241" s="18" t="s">
        <v>1093</v>
      </c>
      <c r="P241" s="37"/>
      <c r="Q241" s="37"/>
      <c r="R241" s="37"/>
      <c r="S241" s="37"/>
      <c r="T241" s="37"/>
      <c r="U241" s="37"/>
      <c r="V241" s="37"/>
      <c r="W241" s="37"/>
      <c r="X241" s="37"/>
      <c r="Y241" s="18" t="s">
        <v>814</v>
      </c>
      <c r="Z241" s="18" t="s">
        <v>108</v>
      </c>
      <c r="AA241" s="34">
        <v>4.0</v>
      </c>
      <c r="AB241" s="34">
        <v>3.0</v>
      </c>
      <c r="AC241" s="34">
        <v>4.0</v>
      </c>
      <c r="AD241" s="34">
        <v>4.0</v>
      </c>
      <c r="AE241" s="37"/>
      <c r="AF241" s="18" t="s">
        <v>3541</v>
      </c>
      <c r="AG241" s="37"/>
      <c r="AH241" s="18" t="s">
        <v>374</v>
      </c>
      <c r="AI241" s="34">
        <v>1500.0</v>
      </c>
      <c r="AJ241" s="18" t="s">
        <v>61</v>
      </c>
      <c r="AK241" s="18" t="s">
        <v>527</v>
      </c>
      <c r="AL241" s="37"/>
      <c r="AM241" s="18" t="s">
        <v>61</v>
      </c>
      <c r="AN241" s="18" t="s">
        <v>431</v>
      </c>
      <c r="AO241" s="37"/>
      <c r="AP241" s="18" t="s">
        <v>3542</v>
      </c>
      <c r="AQ241" s="18" t="s">
        <v>531</v>
      </c>
      <c r="AR241" s="37"/>
      <c r="AS241" s="18" t="s">
        <v>119</v>
      </c>
      <c r="AT241" s="18" t="s">
        <v>590</v>
      </c>
      <c r="AU241" s="18" t="s">
        <v>170</v>
      </c>
      <c r="AV241" s="37"/>
      <c r="AW241" s="37"/>
      <c r="AX241" s="37"/>
      <c r="AY241" s="37"/>
      <c r="AZ241" s="72" t="str">
        <f t="shared" si="3"/>
        <v>Lives in (Webster Groves, MO (St. Louis)). Wants to (Renting) to (Relocating from outside the area). Maybe here (). Time Priod (Immediate (0-3 months))</v>
      </c>
      <c r="BA241" s="18" t="s">
        <v>69</v>
      </c>
      <c r="BB241" s="50" t="s">
        <v>3543</v>
      </c>
      <c r="BC241" s="18" t="s">
        <v>3544</v>
      </c>
      <c r="BD241" s="18" t="s">
        <v>1372</v>
      </c>
      <c r="BE241" s="18" t="s">
        <v>86</v>
      </c>
      <c r="BF241" s="22" t="str">
        <f t="shared" si="1"/>
        <v>Goal (Renting). Home Type (Condominium/Apartment). Monthly Budget ()(1500). Price (). Bedrooms (1). Bath (1). Pets (No).  Parking (Street Parking). Time Priod (Immediate (0-3 months)).</v>
      </c>
      <c r="BG241" s="18" t="s">
        <v>98</v>
      </c>
      <c r="BH241" s="18" t="s">
        <v>980</v>
      </c>
      <c r="BI241" s="18" t="s">
        <v>2155</v>
      </c>
      <c r="BJ241" s="37"/>
      <c r="BK241" s="37"/>
      <c r="BL241" s="37"/>
      <c r="BM241" s="37"/>
      <c r="BN241" s="37"/>
      <c r="BO241" s="37"/>
      <c r="BP241" s="37"/>
      <c r="BQ241" s="37"/>
      <c r="BR241" s="37"/>
      <c r="BS241" s="37"/>
      <c r="BT241" s="37"/>
    </row>
    <row r="242" hidden="1">
      <c r="A242" s="33">
        <v>42103.56333699074</v>
      </c>
      <c r="B242" s="18" t="s">
        <v>3545</v>
      </c>
      <c r="C242" s="18" t="s">
        <v>3546</v>
      </c>
      <c r="D242" s="18" t="s">
        <v>3547</v>
      </c>
      <c r="E242" s="18" t="s">
        <v>3548</v>
      </c>
      <c r="F242" s="18" t="s">
        <v>3549</v>
      </c>
      <c r="G242" s="18" t="s">
        <v>58</v>
      </c>
      <c r="H242" s="18" t="s">
        <v>53</v>
      </c>
      <c r="I242" s="37"/>
      <c r="J242" s="37"/>
      <c r="K242" s="37"/>
      <c r="L242" s="34">
        <v>2.0</v>
      </c>
      <c r="M242" s="34">
        <v>2.0</v>
      </c>
      <c r="N242" s="110">
        <v>30.0</v>
      </c>
      <c r="O242" s="18" t="s">
        <v>3550</v>
      </c>
      <c r="P242" s="37"/>
      <c r="Q242" s="37"/>
      <c r="R242" s="37"/>
      <c r="S242" s="37"/>
      <c r="T242" s="37"/>
      <c r="U242" s="18" t="s">
        <v>3551</v>
      </c>
      <c r="V242" s="37"/>
      <c r="W242" s="37"/>
      <c r="X242" s="37"/>
      <c r="Y242" s="18" t="s">
        <v>1281</v>
      </c>
      <c r="Z242" s="18" t="s">
        <v>3552</v>
      </c>
      <c r="AA242" s="34">
        <v>4.0</v>
      </c>
      <c r="AB242" s="34">
        <v>4.0</v>
      </c>
      <c r="AC242" s="34">
        <v>5.0</v>
      </c>
      <c r="AD242" s="34">
        <v>3.0</v>
      </c>
      <c r="AE242" s="37"/>
      <c r="AF242" s="18" t="s">
        <v>3553</v>
      </c>
      <c r="AG242" s="37"/>
      <c r="AH242" s="18" t="s">
        <v>374</v>
      </c>
      <c r="AI242" s="18" t="s">
        <v>3554</v>
      </c>
      <c r="AJ242" s="18" t="s">
        <v>61</v>
      </c>
      <c r="AK242" s="18" t="s">
        <v>527</v>
      </c>
      <c r="AL242" s="37"/>
      <c r="AM242" s="18" t="s">
        <v>61</v>
      </c>
      <c r="AN242" s="18" t="s">
        <v>431</v>
      </c>
      <c r="AO242" s="37"/>
      <c r="AP242" s="37"/>
      <c r="AQ242" s="18" t="s">
        <v>433</v>
      </c>
      <c r="AR242" s="37"/>
      <c r="AS242" s="18" t="s">
        <v>119</v>
      </c>
      <c r="AT242" s="18" t="s">
        <v>55</v>
      </c>
      <c r="AU242" s="18" t="s">
        <v>484</v>
      </c>
      <c r="AV242" s="37"/>
      <c r="AW242" s="37"/>
      <c r="AX242" s="37"/>
      <c r="AY242" s="37"/>
      <c r="AZ242" s="72" t="str">
        <f t="shared" si="3"/>
        <v>Lives in (california). Wants to (Renting) to (lookign for my son). Maybe here (universtiy area, wicker park, lincoln park). Time Priod (6-9 months)</v>
      </c>
      <c r="BA242" s="18" t="s">
        <v>69</v>
      </c>
      <c r="BB242" s="18" t="s">
        <v>3555</v>
      </c>
      <c r="BC242" s="18" t="s">
        <v>3556</v>
      </c>
      <c r="BD242" s="18" t="s">
        <v>1372</v>
      </c>
      <c r="BE242" s="37"/>
      <c r="BF242" s="22" t="str">
        <f t="shared" si="1"/>
        <v>Goal (Renting). Home Type (Condominium/Apartment). Monthly Budget ()(2,000-2,500). Price (). Bedrooms (2). Bath (2). Pets (No).  Parking (Parking Spot). Time Priod (6-9 months).</v>
      </c>
      <c r="BG242" s="18" t="s">
        <v>3348</v>
      </c>
      <c r="BH242" s="18" t="s">
        <v>131</v>
      </c>
      <c r="BI242" s="18" t="s">
        <v>3557</v>
      </c>
      <c r="BJ242" s="18" t="s">
        <v>1603</v>
      </c>
      <c r="BK242" s="37"/>
      <c r="BL242" s="37"/>
      <c r="BM242" s="37"/>
      <c r="BN242" s="37"/>
      <c r="BO242" s="37"/>
      <c r="BP242" s="37"/>
      <c r="BQ242" s="37"/>
      <c r="BR242" s="37"/>
      <c r="BS242" s="37"/>
      <c r="BT242" s="37"/>
    </row>
    <row r="243" hidden="1">
      <c r="A243" s="33">
        <v>42103.62746011574</v>
      </c>
      <c r="B243" s="18" t="s">
        <v>695</v>
      </c>
      <c r="C243" s="18" t="s">
        <v>3558</v>
      </c>
      <c r="D243" s="18" t="s">
        <v>3559</v>
      </c>
      <c r="E243" s="34">
        <v>6.412267997E9</v>
      </c>
      <c r="F243" s="18" t="s">
        <v>51</v>
      </c>
      <c r="G243" s="18" t="s">
        <v>58</v>
      </c>
      <c r="H243" s="18" t="s">
        <v>53</v>
      </c>
      <c r="I243" s="37"/>
      <c r="J243" s="37"/>
      <c r="K243" s="37"/>
      <c r="L243" s="34">
        <v>1.0</v>
      </c>
      <c r="M243" s="34">
        <v>1.0</v>
      </c>
      <c r="N243" s="110">
        <v>60.0</v>
      </c>
      <c r="O243" s="18" t="s">
        <v>3560</v>
      </c>
      <c r="P243" s="37"/>
      <c r="Q243" s="37"/>
      <c r="R243" s="37"/>
      <c r="S243" s="37"/>
      <c r="T243" s="37"/>
      <c r="U243" s="37"/>
      <c r="V243" s="37"/>
      <c r="W243" s="37"/>
      <c r="X243" s="37"/>
      <c r="Y243" s="18" t="s">
        <v>3561</v>
      </c>
      <c r="Z243" s="37"/>
      <c r="AA243" s="34">
        <v>3.0</v>
      </c>
      <c r="AB243" s="34">
        <v>2.0</v>
      </c>
      <c r="AC243" s="34">
        <v>3.0</v>
      </c>
      <c r="AD243" s="34">
        <v>3.0</v>
      </c>
      <c r="AE243" s="37"/>
      <c r="AF243" s="37"/>
      <c r="AG243" s="37"/>
      <c r="AH243" s="18" t="s">
        <v>374</v>
      </c>
      <c r="AI243" s="34">
        <v>1000.0</v>
      </c>
      <c r="AJ243" s="18" t="s">
        <v>61</v>
      </c>
      <c r="AK243" s="37"/>
      <c r="AL243" s="37"/>
      <c r="AM243" s="18" t="s">
        <v>61</v>
      </c>
      <c r="AN243" s="18" t="s">
        <v>431</v>
      </c>
      <c r="AO243" s="37"/>
      <c r="AP243" s="37"/>
      <c r="AQ243" s="18" t="s">
        <v>531</v>
      </c>
      <c r="AR243" s="37"/>
      <c r="AS243" s="18" t="s">
        <v>595</v>
      </c>
      <c r="AT243" s="18" t="s">
        <v>55</v>
      </c>
      <c r="AU243" s="18" t="s">
        <v>532</v>
      </c>
      <c r="AV243" s="37"/>
      <c r="AW243" s="37"/>
      <c r="AX243" s="37"/>
      <c r="AY243" s="37"/>
      <c r="AZ243" s="72" t="str">
        <f t="shared" si="3"/>
        <v>Lives in (). Wants to (Renting) to (Relocating from outside the area). Maybe here (). Time Priod (Immediate (0-3 months))</v>
      </c>
      <c r="BA243" s="18" t="s">
        <v>69</v>
      </c>
      <c r="BB243" s="18" t="s">
        <v>3562</v>
      </c>
      <c r="BC243" s="37"/>
      <c r="BD243" s="18" t="s">
        <v>386</v>
      </c>
      <c r="BE243" s="37"/>
      <c r="BF243" s="22" t="str">
        <f t="shared" si="1"/>
        <v>Goal (Renting). Home Type (Condominium/Apartment). Monthly Budget ()(1000). Price (). Bedrooms (1). Bath (1). Pets (No).  Parking (Garage, Parking Spot, Street Parking). Time Priod (Immediate (0-3 months)).</v>
      </c>
      <c r="BG243" s="18" t="s">
        <v>1603</v>
      </c>
      <c r="BH243" s="37"/>
      <c r="BI243" s="37"/>
      <c r="BJ243" s="37"/>
      <c r="BK243" s="37"/>
      <c r="BL243" s="37"/>
      <c r="BM243" s="37"/>
      <c r="BN243" s="37"/>
      <c r="BO243" s="37"/>
      <c r="BP243" s="37"/>
      <c r="BQ243" s="37"/>
      <c r="BR243" s="37"/>
      <c r="BS243" s="37"/>
      <c r="BT243" s="37"/>
    </row>
    <row r="244">
      <c r="A244" s="33">
        <v>42103.77284370371</v>
      </c>
      <c r="B244" s="18" t="s">
        <v>3563</v>
      </c>
      <c r="C244" s="18" t="s">
        <v>3564</v>
      </c>
      <c r="D244" s="18" t="s">
        <v>3565</v>
      </c>
      <c r="E244" s="37"/>
      <c r="F244" s="18" t="s">
        <v>51</v>
      </c>
      <c r="G244" s="18" t="s">
        <v>82</v>
      </c>
      <c r="H244" s="18" t="s">
        <v>77</v>
      </c>
      <c r="I244" s="18" t="s">
        <v>3566</v>
      </c>
      <c r="J244" s="34">
        <v>7000.0</v>
      </c>
      <c r="K244" s="85">
        <v>0.2</v>
      </c>
      <c r="L244" s="18" t="s">
        <v>897</v>
      </c>
      <c r="M244" s="18" t="s">
        <v>898</v>
      </c>
      <c r="N244" s="110">
        <v>60.0</v>
      </c>
      <c r="O244" s="18" t="s">
        <v>3567</v>
      </c>
      <c r="P244" s="37"/>
      <c r="Q244" s="37"/>
      <c r="R244" s="37"/>
      <c r="S244" s="18" t="s">
        <v>534</v>
      </c>
      <c r="T244" s="18" t="s">
        <v>105</v>
      </c>
      <c r="U244" s="37"/>
      <c r="V244" s="37"/>
      <c r="W244" s="37"/>
      <c r="X244" s="37"/>
      <c r="Y244" s="37"/>
      <c r="Z244" s="37"/>
      <c r="AA244" s="37"/>
      <c r="AB244" s="37"/>
      <c r="AC244" s="37"/>
      <c r="AD244" s="37"/>
      <c r="AE244" s="37"/>
      <c r="AF244" s="37"/>
      <c r="AG244" s="37"/>
      <c r="AH244" s="18" t="s">
        <v>374</v>
      </c>
      <c r="AI244" s="37"/>
      <c r="AJ244" s="37"/>
      <c r="AK244" s="37"/>
      <c r="AL244" s="18" t="s">
        <v>86</v>
      </c>
      <c r="AM244" s="37"/>
      <c r="AN244" s="18" t="s">
        <v>431</v>
      </c>
      <c r="AO244" s="37"/>
      <c r="AP244" s="37"/>
      <c r="AQ244" s="18" t="s">
        <v>433</v>
      </c>
      <c r="AR244" s="37"/>
      <c r="AS244" s="18" t="s">
        <v>799</v>
      </c>
      <c r="AT244" s="18" t="s">
        <v>100</v>
      </c>
      <c r="AU244" s="37"/>
      <c r="AV244" s="37"/>
      <c r="AW244" s="37"/>
      <c r="AX244" s="37"/>
      <c r="AY244" s="37"/>
      <c r="AZ244" s="72" t="str">
        <f t="shared" si="3"/>
        <v>Lives in (). Wants to (Buying) to (Relocating from outside the area). Maybe here (). Time Priod (6-9 months)</v>
      </c>
      <c r="BA244" s="18" t="s">
        <v>316</v>
      </c>
      <c r="BB244" s="37"/>
      <c r="BC244" s="37"/>
      <c r="BD244" s="18" t="s">
        <v>386</v>
      </c>
      <c r="BE244" s="37"/>
      <c r="BF244" s="22" t="str">
        <f t="shared" si="1"/>
        <v>Goal (Buying). Home Type (Single Family Home). Monthly Budget (7000)(). Price (800000-1200000). Bedrooms (5+). Bath (3+). Pets ().  Parking (). Time Priod (6-9 months).</v>
      </c>
      <c r="BG244" s="37"/>
      <c r="BH244" s="37"/>
      <c r="BI244" s="37"/>
      <c r="BJ244" s="37"/>
      <c r="BK244" s="37"/>
      <c r="BL244" s="37"/>
      <c r="BM244" s="37"/>
      <c r="BN244" s="37"/>
      <c r="BO244" s="37"/>
      <c r="BP244" s="37"/>
      <c r="BQ244" s="37"/>
      <c r="BR244" s="37"/>
      <c r="BS244" s="37"/>
      <c r="BT244" s="37"/>
    </row>
    <row r="245" hidden="1">
      <c r="A245" s="33">
        <v>42104.615650821754</v>
      </c>
      <c r="B245" s="18" t="s">
        <v>3568</v>
      </c>
      <c r="C245" s="18" t="s">
        <v>3569</v>
      </c>
      <c r="D245" s="18" t="s">
        <v>3570</v>
      </c>
      <c r="E245" s="34">
        <v>4.122375525E9</v>
      </c>
      <c r="F245" s="18" t="s">
        <v>51</v>
      </c>
      <c r="G245" s="18" t="s">
        <v>58</v>
      </c>
      <c r="H245" s="18" t="s">
        <v>77</v>
      </c>
      <c r="I245" s="37"/>
      <c r="J245" s="37"/>
      <c r="K245" s="37"/>
      <c r="L245" s="18" t="s">
        <v>3571</v>
      </c>
      <c r="M245" s="18" t="s">
        <v>898</v>
      </c>
      <c r="N245" s="110">
        <v>30.0</v>
      </c>
      <c r="O245" s="18" t="s">
        <v>539</v>
      </c>
      <c r="P245" s="37"/>
      <c r="Q245" s="37"/>
      <c r="R245" s="37"/>
      <c r="S245" s="18" t="s">
        <v>652</v>
      </c>
      <c r="T245" s="18" t="s">
        <v>105</v>
      </c>
      <c r="U245" s="18" t="s">
        <v>3572</v>
      </c>
      <c r="V245" s="37"/>
      <c r="W245" s="37"/>
      <c r="X245" s="37"/>
      <c r="Y245" s="18" t="s">
        <v>1846</v>
      </c>
      <c r="Z245" s="37"/>
      <c r="AA245" s="34">
        <v>3.0</v>
      </c>
      <c r="AB245" s="34">
        <v>3.0</v>
      </c>
      <c r="AC245" s="34">
        <v>5.0</v>
      </c>
      <c r="AD245" s="34">
        <v>4.0</v>
      </c>
      <c r="AE245" s="37"/>
      <c r="AF245" s="18" t="s">
        <v>3573</v>
      </c>
      <c r="AG245" s="37"/>
      <c r="AH245" s="18" t="s">
        <v>374</v>
      </c>
      <c r="AI245" s="34">
        <v>4500.0</v>
      </c>
      <c r="AJ245" s="18" t="s">
        <v>61</v>
      </c>
      <c r="AK245" s="18" t="s">
        <v>527</v>
      </c>
      <c r="AL245" s="37"/>
      <c r="AM245" s="18" t="s">
        <v>86</v>
      </c>
      <c r="AN245" s="18" t="s">
        <v>431</v>
      </c>
      <c r="AO245" s="37"/>
      <c r="AP245" s="18" t="s">
        <v>3574</v>
      </c>
      <c r="AQ245" s="18" t="s">
        <v>382</v>
      </c>
      <c r="AR245" s="37"/>
      <c r="AS245" s="18" t="s">
        <v>994</v>
      </c>
      <c r="AT245" s="18" t="s">
        <v>397</v>
      </c>
      <c r="AU245" s="18" t="s">
        <v>149</v>
      </c>
      <c r="AV245" s="37"/>
      <c r="AW245" s="37"/>
      <c r="AX245" s="37"/>
      <c r="AY245" s="37"/>
      <c r="AZ245" s="72" t="str">
        <f t="shared" si="3"/>
        <v>Lives in (Cranberry, PA). Wants to (Renting) to (Relocating from outside the area). Maybe here (Glenview, Northfield, Lincoln Park). Time Priod (3-6 months)</v>
      </c>
      <c r="BA245" s="18" t="s">
        <v>69</v>
      </c>
      <c r="BB245" s="18" t="s">
        <v>3575</v>
      </c>
      <c r="BC245" s="18" t="s">
        <v>3576</v>
      </c>
      <c r="BD245" s="18" t="s">
        <v>1372</v>
      </c>
      <c r="BE245" s="37"/>
      <c r="BF245" s="22" t="str">
        <f t="shared" si="1"/>
        <v>Goal (Renting). Home Type (Single Family Home). Monthly Budget ()(4500). Price (). Bedrooms (4-5). Bath (3+). Pets (No).  Parking (Garage). Time Priod (3-6 months).</v>
      </c>
      <c r="BG245" s="18" t="s">
        <v>3577</v>
      </c>
      <c r="BH245" s="18" t="s">
        <v>755</v>
      </c>
      <c r="BI245" s="18" t="s">
        <v>3578</v>
      </c>
      <c r="BJ245" s="18" t="s">
        <v>2381</v>
      </c>
      <c r="BK245" s="18" t="s">
        <v>157</v>
      </c>
      <c r="BL245" s="37"/>
      <c r="BM245" s="37"/>
      <c r="BN245" s="37"/>
      <c r="BO245" s="37"/>
      <c r="BP245" s="37"/>
      <c r="BQ245" s="37"/>
      <c r="BR245" s="37"/>
      <c r="BS245" s="37"/>
      <c r="BT245" s="37"/>
    </row>
    <row r="246" hidden="1">
      <c r="A246" s="33">
        <v>42104.89303910879</v>
      </c>
      <c r="B246" s="18" t="s">
        <v>3579</v>
      </c>
      <c r="C246" s="18" t="s">
        <v>3580</v>
      </c>
      <c r="D246" s="18" t="s">
        <v>3581</v>
      </c>
      <c r="E246" s="18" t="s">
        <v>3582</v>
      </c>
      <c r="F246" s="18" t="s">
        <v>434</v>
      </c>
      <c r="G246" s="18" t="s">
        <v>58</v>
      </c>
      <c r="H246" s="18" t="s">
        <v>53</v>
      </c>
      <c r="I246" s="37"/>
      <c r="J246" s="37"/>
      <c r="K246" s="37"/>
      <c r="L246" s="34">
        <v>2.0</v>
      </c>
      <c r="M246" s="34">
        <v>1.0</v>
      </c>
      <c r="N246" s="69" t="s">
        <v>436</v>
      </c>
      <c r="O246" s="18" t="s">
        <v>3583</v>
      </c>
      <c r="P246" s="37"/>
      <c r="Q246" s="18" t="s">
        <v>3584</v>
      </c>
      <c r="R246" s="37"/>
      <c r="S246" s="37"/>
      <c r="T246" s="37"/>
      <c r="U246" s="18" t="s">
        <v>3585</v>
      </c>
      <c r="V246" s="37"/>
      <c r="W246" s="37"/>
      <c r="X246" s="37"/>
      <c r="Y246" s="18" t="s">
        <v>3586</v>
      </c>
      <c r="Z246" s="18" t="s">
        <v>3587</v>
      </c>
      <c r="AA246" s="34">
        <v>3.0</v>
      </c>
      <c r="AB246" s="34">
        <v>4.0</v>
      </c>
      <c r="AC246" s="34">
        <v>5.0</v>
      </c>
      <c r="AD246" s="34">
        <v>4.0</v>
      </c>
      <c r="AE246" s="37"/>
      <c r="AF246" s="18" t="s">
        <v>1175</v>
      </c>
      <c r="AG246" s="37"/>
      <c r="AH246" s="18" t="s">
        <v>374</v>
      </c>
      <c r="AI246" s="82">
        <v>1100.0</v>
      </c>
      <c r="AJ246" s="18" t="s">
        <v>86</v>
      </c>
      <c r="AK246" s="18" t="s">
        <v>1090</v>
      </c>
      <c r="AL246" s="37"/>
      <c r="AM246" s="18" t="s">
        <v>61</v>
      </c>
      <c r="AN246" s="18" t="s">
        <v>431</v>
      </c>
      <c r="AO246" s="37"/>
      <c r="AP246" s="18" t="s">
        <v>3588</v>
      </c>
      <c r="AQ246" s="18" t="s">
        <v>382</v>
      </c>
      <c r="AR246" s="37"/>
      <c r="AS246" s="18" t="s">
        <v>765</v>
      </c>
      <c r="AT246" s="18" t="s">
        <v>397</v>
      </c>
      <c r="AU246" s="18" t="s">
        <v>484</v>
      </c>
      <c r="AV246" s="18" t="s">
        <v>3589</v>
      </c>
      <c r="AW246" s="37"/>
      <c r="AX246" s="37"/>
      <c r="AY246" s="37"/>
      <c r="AZ246" s="72" t="str">
        <f t="shared" si="3"/>
        <v>Lives in (Elmhurst). Wants to (Renting) to (Moving from suburb to suburb). Maybe here (suburbs of Chicago). Time Priod (3-6 months)</v>
      </c>
      <c r="BA246" s="18" t="s">
        <v>69</v>
      </c>
      <c r="BB246" s="18" t="s">
        <v>3590</v>
      </c>
      <c r="BC246" s="37"/>
      <c r="BD246" s="18" t="s">
        <v>692</v>
      </c>
      <c r="BE246" s="37"/>
      <c r="BF246" s="22" t="str">
        <f t="shared" si="1"/>
        <v>Goal (Renting). Home Type (Condominium/Apartment). Monthly Budget ()(1100). Price (). Bedrooms (2). Bath (1). Pets (Yes).  Parking (Parking Spot). Time Priod (3-6 months).</v>
      </c>
      <c r="BG246" s="37"/>
      <c r="BH246" s="37"/>
      <c r="BI246" s="37"/>
      <c r="BJ246" s="37"/>
      <c r="BK246" s="37"/>
      <c r="BL246" s="37"/>
      <c r="BM246" s="37"/>
      <c r="BN246" s="37"/>
      <c r="BO246" s="37"/>
      <c r="BP246" s="37"/>
      <c r="BQ246" s="37"/>
      <c r="BR246" s="37"/>
      <c r="BS246" s="37"/>
      <c r="BT246" s="37"/>
    </row>
    <row r="247" hidden="1">
      <c r="A247" s="33">
        <v>42105.422690405096</v>
      </c>
      <c r="B247" s="18" t="s">
        <v>3591</v>
      </c>
      <c r="C247" s="18" t="s">
        <v>3592</v>
      </c>
      <c r="D247" s="18" t="s">
        <v>3593</v>
      </c>
      <c r="E247" s="18" t="s">
        <v>3594</v>
      </c>
      <c r="F247" s="18" t="s">
        <v>3595</v>
      </c>
      <c r="G247" s="18" t="s">
        <v>58</v>
      </c>
      <c r="H247" s="18" t="s">
        <v>53</v>
      </c>
      <c r="I247" s="37"/>
      <c r="J247" s="37"/>
      <c r="K247" s="37"/>
      <c r="L247" s="34">
        <v>1.0</v>
      </c>
      <c r="M247" s="34">
        <v>1.0</v>
      </c>
      <c r="N247" s="69" t="s">
        <v>3596</v>
      </c>
      <c r="O247" s="18" t="s">
        <v>3597</v>
      </c>
      <c r="P247" s="18" t="s">
        <v>3598</v>
      </c>
      <c r="Q247" s="18" t="s">
        <v>3599</v>
      </c>
      <c r="R247" s="37"/>
      <c r="S247" s="37"/>
      <c r="T247" s="37"/>
      <c r="U247" s="18" t="s">
        <v>3600</v>
      </c>
      <c r="V247" s="37"/>
      <c r="W247" s="37"/>
      <c r="X247" s="37"/>
      <c r="Y247" s="18" t="s">
        <v>1417</v>
      </c>
      <c r="Z247" s="37"/>
      <c r="AA247" s="34">
        <v>4.0</v>
      </c>
      <c r="AB247" s="34">
        <v>3.0</v>
      </c>
      <c r="AC247" s="34">
        <v>5.0</v>
      </c>
      <c r="AD247" s="34">
        <v>4.0</v>
      </c>
      <c r="AE247" s="37"/>
      <c r="AF247" s="18" t="s">
        <v>3601</v>
      </c>
      <c r="AG247" s="37"/>
      <c r="AH247" s="18" t="s">
        <v>374</v>
      </c>
      <c r="AI247" s="34">
        <v>1200.0</v>
      </c>
      <c r="AJ247" s="18" t="s">
        <v>86</v>
      </c>
      <c r="AK247" s="18" t="s">
        <v>1090</v>
      </c>
      <c r="AL247" s="37"/>
      <c r="AM247" s="18" t="s">
        <v>61</v>
      </c>
      <c r="AN247" s="18" t="s">
        <v>431</v>
      </c>
      <c r="AO247" s="37"/>
      <c r="AP247" s="18" t="s">
        <v>3602</v>
      </c>
      <c r="AQ247" s="18" t="s">
        <v>531</v>
      </c>
      <c r="AR247" s="37"/>
      <c r="AS247" s="18" t="s">
        <v>119</v>
      </c>
      <c r="AT247" s="18" t="s">
        <v>397</v>
      </c>
      <c r="AU247" s="18" t="s">
        <v>484</v>
      </c>
      <c r="AV247" s="18" t="s">
        <v>3603</v>
      </c>
      <c r="AW247" s="37"/>
      <c r="AX247" s="37"/>
      <c r="AY247" s="37"/>
      <c r="AZ247" s="72" t="str">
        <f t="shared" si="3"/>
        <v>Lives in (I am from Canada and my son is moving to study medicine in Chicago at Jackson Park we are looking and affordable and safe area where he can live). Wants to (Renting) to (study ). Maybe here (no info ). Time Priod (Immediate (0-3 months))</v>
      </c>
      <c r="BA247" s="18" t="s">
        <v>69</v>
      </c>
      <c r="BB247" s="18" t="s">
        <v>3604</v>
      </c>
      <c r="BC247" s="37"/>
      <c r="BD247" s="18" t="s">
        <v>1372</v>
      </c>
      <c r="BE247" s="37"/>
      <c r="BF247" s="22" t="str">
        <f t="shared" si="1"/>
        <v>Goal (Renting). Home Type (Condominium/Apartment). Monthly Budget ()(1200). Price (). Bedrooms (1). Bath (1). Pets (Yes).  Parking (Parking Spot). Time Priod (Immediate (0-3 months)).</v>
      </c>
      <c r="BG247" s="18" t="s">
        <v>883</v>
      </c>
      <c r="BH247" s="18" t="s">
        <v>1603</v>
      </c>
      <c r="BI247" s="18" t="s">
        <v>72</v>
      </c>
      <c r="BJ247" s="37"/>
      <c r="BK247" s="37"/>
      <c r="BL247" s="37"/>
      <c r="BM247" s="37"/>
      <c r="BN247" s="37"/>
      <c r="BO247" s="37"/>
      <c r="BP247" s="37"/>
      <c r="BQ247" s="37"/>
      <c r="BR247" s="37"/>
      <c r="BS247" s="37"/>
      <c r="BT247" s="37"/>
    </row>
    <row r="248" hidden="1">
      <c r="A248" s="33">
        <v>42106.20453405093</v>
      </c>
      <c r="B248" s="18" t="s">
        <v>3605</v>
      </c>
      <c r="C248" s="18" t="s">
        <v>3606</v>
      </c>
      <c r="D248" s="18" t="s">
        <v>3607</v>
      </c>
      <c r="E248" s="34">
        <v>9.66542011385E11</v>
      </c>
      <c r="F248" s="18" t="s">
        <v>3608</v>
      </c>
      <c r="G248" s="18" t="s">
        <v>58</v>
      </c>
      <c r="H248" s="18" t="s">
        <v>53</v>
      </c>
      <c r="I248" s="37"/>
      <c r="J248" s="37"/>
      <c r="K248" s="37"/>
      <c r="L248" s="34">
        <v>2.0</v>
      </c>
      <c r="M248" s="34">
        <v>1.0</v>
      </c>
      <c r="N248" s="69" t="s">
        <v>3609</v>
      </c>
      <c r="O248" s="18" t="s">
        <v>3610</v>
      </c>
      <c r="P248" s="37"/>
      <c r="Q248" s="37"/>
      <c r="R248" s="37"/>
      <c r="S248" s="37"/>
      <c r="T248" s="37"/>
      <c r="U248" s="37"/>
      <c r="V248" s="37"/>
      <c r="W248" s="37"/>
      <c r="X248" s="37"/>
      <c r="Y248" s="37"/>
      <c r="Z248" s="37"/>
      <c r="AA248" s="34">
        <v>3.0</v>
      </c>
      <c r="AB248" s="34">
        <v>4.0</v>
      </c>
      <c r="AC248" s="34">
        <v>5.0</v>
      </c>
      <c r="AD248" s="34">
        <v>3.0</v>
      </c>
      <c r="AE248" s="37"/>
      <c r="AF248" s="18" t="s">
        <v>3611</v>
      </c>
      <c r="AG248" s="37"/>
      <c r="AH248" s="18" t="s">
        <v>374</v>
      </c>
      <c r="AI248" s="34">
        <v>1400.0</v>
      </c>
      <c r="AJ248" s="18" t="s">
        <v>61</v>
      </c>
      <c r="AK248" s="18" t="s">
        <v>527</v>
      </c>
      <c r="AL248" s="37"/>
      <c r="AM248" s="18" t="s">
        <v>61</v>
      </c>
      <c r="AN248" s="18" t="s">
        <v>431</v>
      </c>
      <c r="AO248" s="37"/>
      <c r="AP248" s="18" t="s">
        <v>3612</v>
      </c>
      <c r="AQ248" s="18" t="s">
        <v>531</v>
      </c>
      <c r="AR248" s="37"/>
      <c r="AS248" s="18" t="s">
        <v>119</v>
      </c>
      <c r="AT248" s="18" t="s">
        <v>55</v>
      </c>
      <c r="AU248" s="18" t="s">
        <v>532</v>
      </c>
      <c r="AV248" s="37"/>
      <c r="AW248" s="37"/>
      <c r="AX248" s="37"/>
      <c r="AY248" s="37"/>
      <c r="AZ248" s="72" t="str">
        <f t="shared" si="3"/>
        <v>Lives in (Saudi Arabia ). Wants to (Renting) to (for studing). Maybe here (). Time Priod (Immediate (0-3 months))</v>
      </c>
      <c r="BA248" s="18" t="s">
        <v>69</v>
      </c>
      <c r="BB248" s="18" t="s">
        <v>3613</v>
      </c>
      <c r="BC248" s="37"/>
      <c r="BD248" s="18" t="s">
        <v>1372</v>
      </c>
      <c r="BE248" s="37"/>
      <c r="BF248" s="22" t="str">
        <f t="shared" si="1"/>
        <v>Goal (Renting). Home Type (Condominium/Apartment). Monthly Budget ()(1400). Price (). Bedrooms (2). Bath (1). Pets (No).  Parking (Garage, Parking Spot, Street Parking). Time Priod (Immediate (0-3 months)).</v>
      </c>
      <c r="BG248" s="18" t="s">
        <v>113</v>
      </c>
      <c r="BH248" s="37"/>
      <c r="BI248" s="37"/>
      <c r="BJ248" s="37"/>
      <c r="BK248" s="37"/>
      <c r="BL248" s="37"/>
      <c r="BM248" s="37"/>
      <c r="BN248" s="37"/>
      <c r="BO248" s="37"/>
      <c r="BP248" s="37"/>
      <c r="BQ248" s="37"/>
      <c r="BR248" s="37"/>
      <c r="BS248" s="37"/>
      <c r="BT248" s="37"/>
    </row>
    <row r="249" hidden="1">
      <c r="A249" s="33">
        <v>42106.57752122685</v>
      </c>
      <c r="B249" s="18" t="s">
        <v>3376</v>
      </c>
      <c r="C249" s="18" t="s">
        <v>3614</v>
      </c>
      <c r="D249" s="18" t="s">
        <v>3615</v>
      </c>
      <c r="E249" s="37"/>
      <c r="F249" s="18" t="s">
        <v>51</v>
      </c>
      <c r="G249" s="18" t="s">
        <v>58</v>
      </c>
      <c r="H249" s="18" t="s">
        <v>53</v>
      </c>
      <c r="I249" s="37"/>
      <c r="J249" s="37"/>
      <c r="K249" s="37"/>
      <c r="L249" s="34">
        <v>1.0</v>
      </c>
      <c r="M249" s="34">
        <v>1.0</v>
      </c>
      <c r="N249" s="69" t="s">
        <v>815</v>
      </c>
      <c r="O249" s="18" t="s">
        <v>3616</v>
      </c>
      <c r="P249" s="37"/>
      <c r="Q249" s="37"/>
      <c r="R249" s="37"/>
      <c r="S249" s="37"/>
      <c r="T249" s="37"/>
      <c r="U249" s="37"/>
      <c r="V249" s="37"/>
      <c r="W249" s="37"/>
      <c r="X249" s="37"/>
      <c r="Y249" s="18" t="s">
        <v>1530</v>
      </c>
      <c r="Z249" s="18" t="s">
        <v>108</v>
      </c>
      <c r="AA249" s="34">
        <v>3.0</v>
      </c>
      <c r="AB249" s="34">
        <v>1.0</v>
      </c>
      <c r="AC249" s="34">
        <v>4.0</v>
      </c>
      <c r="AD249" s="34">
        <v>4.0</v>
      </c>
      <c r="AE249" s="37"/>
      <c r="AF249" s="18" t="s">
        <v>3617</v>
      </c>
      <c r="AG249" s="37"/>
      <c r="AH249" s="18" t="s">
        <v>374</v>
      </c>
      <c r="AI249" s="34">
        <v>1100.0</v>
      </c>
      <c r="AJ249" s="18" t="s">
        <v>86</v>
      </c>
      <c r="AK249" s="18" t="s">
        <v>1090</v>
      </c>
      <c r="AL249" s="37"/>
      <c r="AM249" s="18" t="s">
        <v>61</v>
      </c>
      <c r="AN249" s="18" t="s">
        <v>3618</v>
      </c>
      <c r="AO249" s="37"/>
      <c r="AP249" s="18" t="s">
        <v>3619</v>
      </c>
      <c r="AQ249" s="18" t="s">
        <v>382</v>
      </c>
      <c r="AR249" s="37"/>
      <c r="AS249" s="18" t="s">
        <v>2664</v>
      </c>
      <c r="AT249" s="18" t="s">
        <v>397</v>
      </c>
      <c r="AU249" s="18" t="s">
        <v>439</v>
      </c>
      <c r="AV249" s="37"/>
      <c r="AW249" s="37"/>
      <c r="AX249" s="37"/>
      <c r="AY249" s="37"/>
      <c r="AZ249" s="72" t="str">
        <f t="shared" si="3"/>
        <v>Lives in (I currently live in Shreveport, Louisiana. ). Wants to (Renting) to (Relocating from outside the area). Maybe here (). Time Priod (3-6 months)</v>
      </c>
      <c r="BA249" s="18" t="s">
        <v>69</v>
      </c>
      <c r="BB249" s="122" t="s">
        <v>3620</v>
      </c>
      <c r="BC249" s="109" t="s">
        <v>3621</v>
      </c>
      <c r="BD249" s="18" t="s">
        <v>1372</v>
      </c>
      <c r="BE249" s="37"/>
      <c r="BF249" s="22" t="str">
        <f t="shared" si="1"/>
        <v>Goal (Renting). Home Type (Condominium/Apartment). Monthly Budget ()(1100). Price (). Bedrooms (1). Bath (1). Pets (Yes).  Parking (Garage, Parking Spot). Time Priod (3-6 months).</v>
      </c>
      <c r="BG249" s="18" t="s">
        <v>451</v>
      </c>
      <c r="BH249" s="18" t="s">
        <v>1673</v>
      </c>
      <c r="BI249" s="101" t="s">
        <v>3622</v>
      </c>
      <c r="BJ249" s="37"/>
      <c r="BK249" s="37"/>
      <c r="BL249" s="37"/>
      <c r="BM249" s="37"/>
      <c r="BN249" s="37"/>
      <c r="BO249" s="37"/>
      <c r="BP249" s="37"/>
      <c r="BQ249" s="37"/>
      <c r="BR249" s="37"/>
      <c r="BS249" s="37"/>
      <c r="BT249" s="37"/>
    </row>
    <row r="250">
      <c r="A250" s="33">
        <v>42106.58526828704</v>
      </c>
      <c r="B250" s="18" t="s">
        <v>3623</v>
      </c>
      <c r="C250" s="18" t="s">
        <v>3624</v>
      </c>
      <c r="D250" s="18" t="s">
        <v>3625</v>
      </c>
      <c r="E250" s="34">
        <v>7.089456961E9</v>
      </c>
      <c r="F250" s="18" t="s">
        <v>490</v>
      </c>
      <c r="G250" s="18" t="s">
        <v>82</v>
      </c>
      <c r="H250" s="18" t="s">
        <v>53</v>
      </c>
      <c r="I250" s="18" t="s">
        <v>3626</v>
      </c>
      <c r="J250" s="18" t="s">
        <v>3627</v>
      </c>
      <c r="K250" s="85">
        <v>0.1</v>
      </c>
      <c r="L250" s="34">
        <v>2.0</v>
      </c>
      <c r="M250" s="34">
        <v>1.5</v>
      </c>
      <c r="N250" s="110">
        <v>60.0</v>
      </c>
      <c r="O250" s="18" t="s">
        <v>3628</v>
      </c>
      <c r="P250" s="37"/>
      <c r="Q250" s="37"/>
      <c r="R250" s="37"/>
      <c r="S250" s="18" t="s">
        <v>87</v>
      </c>
      <c r="T250" s="18" t="s">
        <v>88</v>
      </c>
      <c r="U250" s="18" t="s">
        <v>3629</v>
      </c>
      <c r="V250" s="37"/>
      <c r="W250" s="37"/>
      <c r="X250" s="37"/>
      <c r="Y250" s="18" t="s">
        <v>1756</v>
      </c>
      <c r="Z250" s="18" t="s">
        <v>108</v>
      </c>
      <c r="AA250" s="34">
        <v>3.0</v>
      </c>
      <c r="AB250" s="34">
        <v>3.0</v>
      </c>
      <c r="AC250" s="34">
        <v>4.0</v>
      </c>
      <c r="AD250" s="34">
        <v>3.0</v>
      </c>
      <c r="AE250" s="37"/>
      <c r="AF250" s="18" t="s">
        <v>3630</v>
      </c>
      <c r="AG250" s="37"/>
      <c r="AH250" s="18" t="s">
        <v>374</v>
      </c>
      <c r="AI250" s="37"/>
      <c r="AJ250" s="37"/>
      <c r="AK250" s="37"/>
      <c r="AL250" s="18" t="s">
        <v>86</v>
      </c>
      <c r="AM250" s="37"/>
      <c r="AN250" s="18" t="s">
        <v>431</v>
      </c>
      <c r="AO250" s="37"/>
      <c r="AP250" s="18" t="s">
        <v>3631</v>
      </c>
      <c r="AQ250" s="18" t="s">
        <v>433</v>
      </c>
      <c r="AR250" s="37"/>
      <c r="AS250" s="18" t="s">
        <v>3632</v>
      </c>
      <c r="AT250" s="18" t="s">
        <v>55</v>
      </c>
      <c r="AU250" s="37"/>
      <c r="AV250" s="37"/>
      <c r="AW250" s="37"/>
      <c r="AX250" s="37"/>
      <c r="AY250" s="37"/>
      <c r="AZ250" s="72" t="str">
        <f t="shared" si="3"/>
        <v>Lives in (Bronzeville (Chicago)). Wants to (Buying) to (Moving from the city to the suburbs). Maybe here (Oak lawn, Tinley park, Oak Forest). Time Priod (6-9 months)</v>
      </c>
      <c r="BA250" s="18" t="s">
        <v>69</v>
      </c>
      <c r="BB250" s="30" t="s">
        <v>3633</v>
      </c>
      <c r="BC250" s="37"/>
      <c r="BD250" s="18" t="s">
        <v>1372</v>
      </c>
      <c r="BE250" s="37"/>
      <c r="BF250" s="22" t="str">
        <f t="shared" si="1"/>
        <v>Goal (Buying). Home Type (Condominium/Apartment). Monthly Budget (1200/month)(). Price (0-160,000). Bedrooms (2). Bath (1.5). Pets ().  Parking (). Time Priod (6-9 months).</v>
      </c>
      <c r="BG250" s="37"/>
      <c r="BH250" s="37"/>
      <c r="BI250" s="37"/>
      <c r="BJ250" s="37"/>
      <c r="BK250" s="37"/>
      <c r="BL250" s="37"/>
      <c r="BM250" s="37"/>
      <c r="BN250" s="37"/>
      <c r="BO250" s="37"/>
      <c r="BP250" s="37"/>
      <c r="BQ250" s="37"/>
      <c r="BR250" s="37"/>
      <c r="BS250" s="37"/>
      <c r="BT250" s="37"/>
    </row>
    <row r="251" hidden="1">
      <c r="A251" s="33">
        <v>42106.60509795139</v>
      </c>
      <c r="B251" s="18" t="s">
        <v>3634</v>
      </c>
      <c r="C251" s="18" t="s">
        <v>3635</v>
      </c>
      <c r="D251" s="18" t="s">
        <v>3636</v>
      </c>
      <c r="E251" s="34">
        <v>8.064070123E9</v>
      </c>
      <c r="F251" s="18" t="s">
        <v>51</v>
      </c>
      <c r="G251" s="18" t="s">
        <v>58</v>
      </c>
      <c r="H251" s="18" t="s">
        <v>53</v>
      </c>
      <c r="I251" s="37"/>
      <c r="J251" s="37"/>
      <c r="K251" s="37"/>
      <c r="L251" s="34">
        <v>1.0</v>
      </c>
      <c r="M251" s="34">
        <v>1.0</v>
      </c>
      <c r="N251" s="69" t="s">
        <v>3637</v>
      </c>
      <c r="O251" s="18" t="s">
        <v>3638</v>
      </c>
      <c r="P251" s="37"/>
      <c r="Q251" s="37"/>
      <c r="R251" s="37"/>
      <c r="S251" s="37"/>
      <c r="T251" s="37"/>
      <c r="U251" s="37"/>
      <c r="V251" s="37"/>
      <c r="W251" s="37"/>
      <c r="X251" s="37"/>
      <c r="Y251" s="18" t="s">
        <v>3639</v>
      </c>
      <c r="Z251" s="37"/>
      <c r="AA251" s="34">
        <v>2.0</v>
      </c>
      <c r="AB251" s="34">
        <v>2.0</v>
      </c>
      <c r="AC251" s="34">
        <v>4.0</v>
      </c>
      <c r="AD251" s="34">
        <v>5.0</v>
      </c>
      <c r="AE251" s="37"/>
      <c r="AF251" s="18" t="s">
        <v>3640</v>
      </c>
      <c r="AG251" s="37"/>
      <c r="AH251" s="18" t="s">
        <v>374</v>
      </c>
      <c r="AI251" s="82">
        <v>1300.0</v>
      </c>
      <c r="AJ251" s="18" t="s">
        <v>61</v>
      </c>
      <c r="AK251" s="37"/>
      <c r="AL251" s="37"/>
      <c r="AM251" s="18" t="s">
        <v>61</v>
      </c>
      <c r="AN251" s="18" t="s">
        <v>431</v>
      </c>
      <c r="AO251" s="37"/>
      <c r="AP251" s="18" t="s">
        <v>3641</v>
      </c>
      <c r="AQ251" s="18" t="s">
        <v>531</v>
      </c>
      <c r="AR251" s="37"/>
      <c r="AS251" s="18" t="s">
        <v>3642</v>
      </c>
      <c r="AT251" s="18" t="s">
        <v>55</v>
      </c>
      <c r="AU251" s="18" t="s">
        <v>439</v>
      </c>
      <c r="AV251" s="37"/>
      <c r="AW251" s="37"/>
      <c r="AX251" s="37"/>
      <c r="AY251" s="37"/>
      <c r="AZ251" s="72" t="str">
        <f t="shared" si="3"/>
        <v>Lives in (Oklahoma City, Oklahoma). Wants to (Renting) to (Relocating from outside the area). Maybe here (). Time Priod (Immediate (0-3 months))</v>
      </c>
      <c r="BA251" s="18" t="s">
        <v>69</v>
      </c>
      <c r="BB251" s="18" t="s">
        <v>3643</v>
      </c>
      <c r="BC251" s="37"/>
      <c r="BD251" s="18" t="s">
        <v>3644</v>
      </c>
      <c r="BE251" s="37"/>
      <c r="BF251" s="22" t="str">
        <f t="shared" si="1"/>
        <v>Goal (Renting). Home Type (Condominium/Apartment). Monthly Budget ()(1300). Price (). Bedrooms (1). Bath (1). Pets (No).  Parking (Garage, Parking Spot). Time Priod (Immediate (0-3 months)).</v>
      </c>
      <c r="BG251" s="18" t="s">
        <v>894</v>
      </c>
      <c r="BH251" s="18" t="s">
        <v>896</v>
      </c>
      <c r="BI251" s="18" t="s">
        <v>473</v>
      </c>
      <c r="BJ251" s="37"/>
      <c r="BK251" s="37"/>
      <c r="BL251" s="37"/>
      <c r="BM251" s="37"/>
      <c r="BN251" s="37"/>
      <c r="BO251" s="37"/>
      <c r="BP251" s="37"/>
      <c r="BQ251" s="37"/>
      <c r="BR251" s="37"/>
      <c r="BS251" s="37"/>
      <c r="BT251" s="37"/>
    </row>
    <row r="252" hidden="1">
      <c r="A252" s="33">
        <v>42106.6724789236</v>
      </c>
      <c r="B252" s="18" t="s">
        <v>1091</v>
      </c>
      <c r="C252" s="18" t="s">
        <v>3645</v>
      </c>
      <c r="D252" s="18" t="s">
        <v>3646</v>
      </c>
      <c r="E252" s="37"/>
      <c r="F252" s="18" t="s">
        <v>51</v>
      </c>
      <c r="G252" s="18" t="s">
        <v>58</v>
      </c>
      <c r="H252" s="18" t="s">
        <v>53</v>
      </c>
      <c r="I252" s="37"/>
      <c r="J252" s="37"/>
      <c r="K252" s="37"/>
      <c r="L252" s="34">
        <v>1.0</v>
      </c>
      <c r="M252" s="34">
        <v>1.0</v>
      </c>
      <c r="N252" s="110">
        <v>40.0</v>
      </c>
      <c r="O252" s="18" t="s">
        <v>3647</v>
      </c>
      <c r="P252" s="37"/>
      <c r="Q252" s="37"/>
      <c r="R252" s="37"/>
      <c r="S252" s="37"/>
      <c r="T252" s="37"/>
      <c r="U252" s="18" t="s">
        <v>3648</v>
      </c>
      <c r="V252" s="37"/>
      <c r="W252" s="37"/>
      <c r="X252" s="37"/>
      <c r="Y252" s="18" t="s">
        <v>2722</v>
      </c>
      <c r="Z252" s="37"/>
      <c r="AA252" s="34">
        <v>2.0</v>
      </c>
      <c r="AB252" s="34">
        <v>3.0</v>
      </c>
      <c r="AC252" s="34">
        <v>5.0</v>
      </c>
      <c r="AD252" s="34">
        <v>4.0</v>
      </c>
      <c r="AE252" s="37"/>
      <c r="AF252" s="18" t="s">
        <v>3649</v>
      </c>
      <c r="AG252" s="37"/>
      <c r="AH252" s="18" t="s">
        <v>374</v>
      </c>
      <c r="AI252" s="82">
        <v>1400.0</v>
      </c>
      <c r="AJ252" s="18" t="s">
        <v>86</v>
      </c>
      <c r="AK252" s="18" t="s">
        <v>591</v>
      </c>
      <c r="AL252" s="37"/>
      <c r="AM252" s="18" t="s">
        <v>61</v>
      </c>
      <c r="AN252" s="18" t="s">
        <v>431</v>
      </c>
      <c r="AO252" s="37"/>
      <c r="AP252" s="18" t="s">
        <v>3650</v>
      </c>
      <c r="AQ252" s="18" t="s">
        <v>531</v>
      </c>
      <c r="AR252" s="37"/>
      <c r="AS252" s="18" t="s">
        <v>2616</v>
      </c>
      <c r="AT252" s="18" t="s">
        <v>55</v>
      </c>
      <c r="AU252" s="18" t="s">
        <v>439</v>
      </c>
      <c r="AV252" s="18" t="s">
        <v>3651</v>
      </c>
      <c r="AW252" s="37"/>
      <c r="AX252" s="37"/>
      <c r="AY252" s="37"/>
      <c r="AZ252" s="72" t="str">
        <f t="shared" si="3"/>
        <v>Lives in (I'm relocating to Chicago area from Dallas.). Wants to (Renting) to (Relocating from outside the area). Maybe here (Oak Park, Forest Park, Naperville, Downers Grove, Lombard, Hinsdale, LaGrange). Time Priod (Immediate (0-3 months))</v>
      </c>
      <c r="BA252" s="18" t="s">
        <v>69</v>
      </c>
      <c r="BB252" s="18" t="s">
        <v>3652</v>
      </c>
      <c r="BC252" s="37"/>
      <c r="BD252" s="18" t="s">
        <v>386</v>
      </c>
      <c r="BE252" s="37"/>
      <c r="BF252" s="22" t="str">
        <f t="shared" si="1"/>
        <v>Goal (Renting). Home Type (Condominium/Apartment). Monthly Budget ()(1400). Price (). Bedrooms (1). Bath (1). Pets (Yes).  Parking (Garage, Parking Spot). Time Priod (Immediate (0-3 months)).</v>
      </c>
      <c r="BG252" s="18" t="s">
        <v>726</v>
      </c>
      <c r="BH252" s="18" t="s">
        <v>473</v>
      </c>
      <c r="BI252" s="37"/>
      <c r="BJ252" s="37"/>
      <c r="BK252" s="37"/>
      <c r="BL252" s="37"/>
      <c r="BM252" s="37"/>
      <c r="BN252" s="37"/>
      <c r="BO252" s="37"/>
      <c r="BP252" s="37"/>
      <c r="BQ252" s="37"/>
      <c r="BR252" s="37"/>
      <c r="BS252" s="37"/>
      <c r="BT252" s="37"/>
    </row>
    <row r="253" hidden="1">
      <c r="A253" s="33">
        <v>42106.6991589699</v>
      </c>
      <c r="B253" s="18" t="s">
        <v>3653</v>
      </c>
      <c r="C253" s="18" t="s">
        <v>3654</v>
      </c>
      <c r="D253" s="18" t="s">
        <v>3655</v>
      </c>
      <c r="E253" s="37"/>
      <c r="F253" s="18" t="s">
        <v>51</v>
      </c>
      <c r="G253" s="18" t="s">
        <v>58</v>
      </c>
      <c r="H253" s="18" t="s">
        <v>53</v>
      </c>
      <c r="I253" s="37"/>
      <c r="J253" s="37"/>
      <c r="K253" s="37"/>
      <c r="L253" s="34">
        <v>1.0</v>
      </c>
      <c r="M253" s="34">
        <v>1.0</v>
      </c>
      <c r="N253" s="69" t="s">
        <v>815</v>
      </c>
      <c r="O253" s="18" t="s">
        <v>3656</v>
      </c>
      <c r="P253" s="18" t="s">
        <v>166</v>
      </c>
      <c r="Q253" s="18" t="s">
        <v>436</v>
      </c>
      <c r="R253" s="37"/>
      <c r="S253" s="37"/>
      <c r="T253" s="37"/>
      <c r="U253" s="18" t="s">
        <v>3657</v>
      </c>
      <c r="V253" s="37"/>
      <c r="W253" s="37"/>
      <c r="X253" s="37"/>
      <c r="Y253" s="18" t="s">
        <v>1530</v>
      </c>
      <c r="Z253" s="18" t="s">
        <v>3658</v>
      </c>
      <c r="AA253" s="34">
        <v>3.0</v>
      </c>
      <c r="AB253" s="34">
        <v>3.0</v>
      </c>
      <c r="AC253" s="34">
        <v>4.0</v>
      </c>
      <c r="AD253" s="34">
        <v>4.0</v>
      </c>
      <c r="AE253" s="37"/>
      <c r="AF253" s="18" t="s">
        <v>3659</v>
      </c>
      <c r="AG253" s="37"/>
      <c r="AH253" s="18" t="s">
        <v>374</v>
      </c>
      <c r="AI253" s="82">
        <v>1200.0</v>
      </c>
      <c r="AJ253" s="18" t="s">
        <v>61</v>
      </c>
      <c r="AK253" s="18" t="s">
        <v>527</v>
      </c>
      <c r="AL253" s="37"/>
      <c r="AM253" s="18" t="s">
        <v>61</v>
      </c>
      <c r="AN253" s="18" t="s">
        <v>2724</v>
      </c>
      <c r="AO253" s="18" t="s">
        <v>3660</v>
      </c>
      <c r="AP253" s="18" t="s">
        <v>3661</v>
      </c>
      <c r="AQ253" s="18" t="s">
        <v>531</v>
      </c>
      <c r="AR253" s="37"/>
      <c r="AS253" s="18" t="s">
        <v>994</v>
      </c>
      <c r="AT253" s="18" t="s">
        <v>55</v>
      </c>
      <c r="AU253" s="18" t="s">
        <v>60</v>
      </c>
      <c r="AV253" s="18" t="s">
        <v>3662</v>
      </c>
      <c r="AW253" s="37"/>
      <c r="AX253" s="37"/>
      <c r="AY253" s="37"/>
      <c r="AZ253" s="72" t="str">
        <f t="shared" si="3"/>
        <v>Lives in (Currently I live in the surburbs of atlanta in stone mountain, but originally from Los Angeles). Wants to (Renting) to (Relocating from outside the area). Maybe here (Lakeview, Lincoln Park, Evanston, Chicago, Skokie, Glenview). Time Priod (Immediate (0-3 months))</v>
      </c>
      <c r="BA253" s="18" t="s">
        <v>69</v>
      </c>
      <c r="BB253" s="18" t="s">
        <v>3663</v>
      </c>
      <c r="BC253" s="37"/>
      <c r="BD253" s="18" t="s">
        <v>1824</v>
      </c>
      <c r="BE253" s="37"/>
      <c r="BF253" s="22" t="str">
        <f t="shared" si="1"/>
        <v>Goal (Renting). Home Type (Condominium/Apartment). Monthly Budget ()(1200). Price (). Bedrooms (1). Bath (1). Pets (No).  Parking (Parking Spot, Street Parking). Time Priod (Immediate (0-3 months)).</v>
      </c>
      <c r="BG253" s="18" t="s">
        <v>451</v>
      </c>
      <c r="BH253" s="18" t="s">
        <v>157</v>
      </c>
      <c r="BI253" s="18" t="s">
        <v>1673</v>
      </c>
      <c r="BJ253" s="37"/>
      <c r="BK253" s="37"/>
      <c r="BL253" s="37"/>
      <c r="BM253" s="37"/>
      <c r="BN253" s="37"/>
      <c r="BO253" s="37"/>
      <c r="BP253" s="37"/>
      <c r="BQ253" s="37"/>
      <c r="BR253" s="37"/>
      <c r="BS253" s="37"/>
      <c r="BT253" s="37"/>
    </row>
    <row r="254" hidden="1">
      <c r="A254" s="33">
        <v>42106.889637789354</v>
      </c>
      <c r="B254" s="18" t="s">
        <v>3523</v>
      </c>
      <c r="C254" s="18" t="s">
        <v>2458</v>
      </c>
      <c r="D254" s="18" t="s">
        <v>3524</v>
      </c>
      <c r="E254" s="18" t="s">
        <v>3525</v>
      </c>
      <c r="F254" s="18" t="s">
        <v>74</v>
      </c>
      <c r="G254" s="18" t="s">
        <v>58</v>
      </c>
      <c r="H254" s="18" t="s">
        <v>53</v>
      </c>
      <c r="I254" s="37"/>
      <c r="J254" s="37"/>
      <c r="K254" s="37"/>
      <c r="L254" s="34">
        <v>2.0</v>
      </c>
      <c r="M254" s="34">
        <v>1.0</v>
      </c>
      <c r="N254" s="110">
        <v>12.0</v>
      </c>
      <c r="O254" s="18" t="s">
        <v>3664</v>
      </c>
      <c r="P254" s="37"/>
      <c r="Q254" s="37"/>
      <c r="R254" s="37"/>
      <c r="S254" s="37"/>
      <c r="T254" s="37"/>
      <c r="U254" s="18" t="s">
        <v>3665</v>
      </c>
      <c r="V254" s="37"/>
      <c r="W254" s="37"/>
      <c r="X254" s="37"/>
      <c r="Y254" s="37"/>
      <c r="Z254" s="18" t="s">
        <v>108</v>
      </c>
      <c r="AA254" s="34">
        <v>4.0</v>
      </c>
      <c r="AB254" s="34">
        <v>3.0</v>
      </c>
      <c r="AC254" s="34">
        <v>4.0</v>
      </c>
      <c r="AD254" s="34">
        <v>3.0</v>
      </c>
      <c r="AE254" s="37"/>
      <c r="AF254" s="18" t="s">
        <v>1051</v>
      </c>
      <c r="AG254" s="37"/>
      <c r="AH254" s="18" t="s">
        <v>374</v>
      </c>
      <c r="AI254" s="34">
        <v>1100.0</v>
      </c>
      <c r="AJ254" s="18" t="s">
        <v>61</v>
      </c>
      <c r="AK254" s="37"/>
      <c r="AL254" s="37"/>
      <c r="AM254" s="18" t="s">
        <v>61</v>
      </c>
      <c r="AN254" s="18" t="s">
        <v>431</v>
      </c>
      <c r="AO254" s="37"/>
      <c r="AP254" s="18" t="s">
        <v>3666</v>
      </c>
      <c r="AQ254" s="18" t="s">
        <v>531</v>
      </c>
      <c r="AR254" s="37"/>
      <c r="AS254" s="18" t="s">
        <v>119</v>
      </c>
      <c r="AT254" s="18" t="s">
        <v>397</v>
      </c>
      <c r="AU254" s="18" t="s">
        <v>532</v>
      </c>
      <c r="AV254" s="18" t="s">
        <v>3667</v>
      </c>
      <c r="AW254" s="37"/>
      <c r="AX254" s="37"/>
      <c r="AY254" s="37"/>
      <c r="AZ254" s="72" t="str">
        <f t="shared" si="3"/>
        <v>Lives in (Avondale). Wants to (Renting) to (Moving within the city). Maybe here (logan square, avondale, any family friendly neighborhood). Time Priod (Immediate (0-3 months))</v>
      </c>
      <c r="BA254" s="18" t="s">
        <v>69</v>
      </c>
      <c r="BB254" s="18" t="s">
        <v>3668</v>
      </c>
      <c r="BC254" s="37"/>
      <c r="BD254" s="18" t="s">
        <v>1824</v>
      </c>
      <c r="BE254" s="37"/>
      <c r="BF254" s="22" t="str">
        <f t="shared" si="1"/>
        <v>Goal (Renting). Home Type (Condominium/Apartment). Monthly Budget ()(1100). Price (). Bedrooms (2). Bath (1). Pets (No).  Parking (Garage, Parking Spot, Street Parking). Time Priod (Immediate (0-3 months)).</v>
      </c>
      <c r="BG254" s="18" t="s">
        <v>1516</v>
      </c>
      <c r="BH254" s="18" t="s">
        <v>754</v>
      </c>
      <c r="BI254" s="37"/>
      <c r="BJ254" s="37"/>
      <c r="BK254" s="37"/>
      <c r="BL254" s="37"/>
      <c r="BM254" s="37"/>
      <c r="BN254" s="37"/>
      <c r="BO254" s="37"/>
      <c r="BP254" s="37"/>
      <c r="BQ254" s="37"/>
      <c r="BR254" s="37"/>
      <c r="BS254" s="37"/>
      <c r="BT254" s="37"/>
    </row>
    <row r="255" hidden="1">
      <c r="A255" s="33">
        <v>42106.9185493287</v>
      </c>
      <c r="B255" s="18" t="s">
        <v>3498</v>
      </c>
      <c r="C255" s="18" t="s">
        <v>3669</v>
      </c>
      <c r="D255" s="18" t="s">
        <v>3670</v>
      </c>
      <c r="E255" s="37"/>
      <c r="F255" s="18" t="s">
        <v>434</v>
      </c>
      <c r="G255" s="18" t="s">
        <v>58</v>
      </c>
      <c r="H255" s="18" t="s">
        <v>53</v>
      </c>
      <c r="I255" s="37"/>
      <c r="J255" s="37"/>
      <c r="K255" s="37"/>
      <c r="L255" s="34">
        <v>1.0</v>
      </c>
      <c r="M255" s="34">
        <v>1.0</v>
      </c>
      <c r="N255" s="110">
        <v>30.0</v>
      </c>
      <c r="O255" s="34">
        <v>60015.0</v>
      </c>
      <c r="P255" s="37"/>
      <c r="Q255" s="37"/>
      <c r="R255" s="37"/>
      <c r="S255" s="37"/>
      <c r="T255" s="37"/>
      <c r="U255" s="18" t="s">
        <v>3671</v>
      </c>
      <c r="V255" s="37"/>
      <c r="W255" s="37"/>
      <c r="X255" s="37"/>
      <c r="Y255" s="18" t="s">
        <v>3672</v>
      </c>
      <c r="Z255" s="18" t="s">
        <v>108</v>
      </c>
      <c r="AA255" s="34">
        <v>5.0</v>
      </c>
      <c r="AB255" s="34">
        <v>3.0</v>
      </c>
      <c r="AC255" s="34">
        <v>3.0</v>
      </c>
      <c r="AD255" s="34">
        <v>5.0</v>
      </c>
      <c r="AE255" s="37"/>
      <c r="AF255" s="18" t="s">
        <v>3673</v>
      </c>
      <c r="AG255" s="37"/>
      <c r="AH255" s="18" t="s">
        <v>374</v>
      </c>
      <c r="AI255" s="34">
        <v>900.0</v>
      </c>
      <c r="AJ255" s="18" t="s">
        <v>61</v>
      </c>
      <c r="AK255" s="18" t="s">
        <v>527</v>
      </c>
      <c r="AL255" s="37"/>
      <c r="AM255" s="18" t="s">
        <v>61</v>
      </c>
      <c r="AN255" s="18" t="s">
        <v>431</v>
      </c>
      <c r="AO255" s="37"/>
      <c r="AP255" s="18" t="s">
        <v>3674</v>
      </c>
      <c r="AQ255" s="18" t="s">
        <v>531</v>
      </c>
      <c r="AR255" s="37"/>
      <c r="AS255" s="18" t="s">
        <v>994</v>
      </c>
      <c r="AT255" s="18" t="s">
        <v>397</v>
      </c>
      <c r="AU255" s="18" t="s">
        <v>484</v>
      </c>
      <c r="AV255" s="18" t="s">
        <v>3675</v>
      </c>
      <c r="AW255" s="37"/>
      <c r="AX255" s="37"/>
      <c r="AY255" s="37"/>
      <c r="AZ255" s="72" t="str">
        <f t="shared" si="3"/>
        <v>Lives in (mount propsect). Wants to (Renting) to (Moving from suburb to suburb). Maybe here (arlington heights, palatine, libertyville). Time Priod (Immediate (0-3 months))</v>
      </c>
      <c r="BA255" s="18" t="s">
        <v>69</v>
      </c>
      <c r="BB255" s="18" t="s">
        <v>3676</v>
      </c>
      <c r="BC255" s="37"/>
      <c r="BD255" s="18" t="s">
        <v>386</v>
      </c>
      <c r="BE255" s="37"/>
      <c r="BF255" s="22" t="str">
        <f t="shared" si="1"/>
        <v>Goal (Renting). Home Type (Condominium/Apartment). Monthly Budget ()(900). Price (). Bedrooms (1). Bath (1). Pets (No).  Parking (Parking Spot). Time Priod (Immediate (0-3 months)).</v>
      </c>
      <c r="BG255" s="18" t="s">
        <v>579</v>
      </c>
      <c r="BH255" s="18" t="s">
        <v>1064</v>
      </c>
      <c r="BI255" s="18" t="s">
        <v>581</v>
      </c>
      <c r="BJ255" s="37"/>
      <c r="BK255" s="37"/>
      <c r="BL255" s="37"/>
      <c r="BM255" s="37"/>
      <c r="BN255" s="37"/>
      <c r="BO255" s="37"/>
      <c r="BP255" s="37"/>
      <c r="BQ255" s="37"/>
      <c r="BR255" s="37"/>
      <c r="BS255" s="37"/>
      <c r="BT255" s="37"/>
    </row>
    <row r="256" hidden="1">
      <c r="A256" s="33">
        <v>42107.17670362269</v>
      </c>
      <c r="B256" s="18" t="s">
        <v>2368</v>
      </c>
      <c r="C256" s="18" t="s">
        <v>3677</v>
      </c>
      <c r="D256" s="18" t="s">
        <v>3678</v>
      </c>
      <c r="E256" s="34">
        <v>7.780614914E9</v>
      </c>
      <c r="F256" s="18" t="s">
        <v>51</v>
      </c>
      <c r="G256" s="18" t="s">
        <v>58</v>
      </c>
      <c r="H256" s="18" t="s">
        <v>77</v>
      </c>
      <c r="I256" s="37"/>
      <c r="J256" s="37"/>
      <c r="K256" s="37"/>
      <c r="L256" s="34">
        <v>4.0</v>
      </c>
      <c r="M256" s="34">
        <v>2.0</v>
      </c>
      <c r="N256" s="69" t="s">
        <v>815</v>
      </c>
      <c r="O256" s="18" t="s">
        <v>563</v>
      </c>
      <c r="P256" s="18" t="s">
        <v>563</v>
      </c>
      <c r="Q256" s="37"/>
      <c r="R256" s="37"/>
      <c r="S256" s="18" t="s">
        <v>87</v>
      </c>
      <c r="T256" s="18" t="s">
        <v>105</v>
      </c>
      <c r="U256" s="37"/>
      <c r="V256" s="37"/>
      <c r="W256" s="37"/>
      <c r="X256" s="37"/>
      <c r="Y256" s="18" t="s">
        <v>904</v>
      </c>
      <c r="Z256" s="18" t="s">
        <v>370</v>
      </c>
      <c r="AA256" s="34">
        <v>4.0</v>
      </c>
      <c r="AB256" s="34">
        <v>3.0</v>
      </c>
      <c r="AC256" s="34">
        <v>5.0</v>
      </c>
      <c r="AD256" s="34">
        <v>5.0</v>
      </c>
      <c r="AE256" s="37"/>
      <c r="AF256" s="18" t="s">
        <v>3679</v>
      </c>
      <c r="AG256" s="37"/>
      <c r="AH256" s="18" t="s">
        <v>374</v>
      </c>
      <c r="AI256" s="18" t="s">
        <v>3680</v>
      </c>
      <c r="AJ256" s="18" t="s">
        <v>61</v>
      </c>
      <c r="AK256" s="18" t="s">
        <v>527</v>
      </c>
      <c r="AL256" s="37"/>
      <c r="AM256" s="18" t="s">
        <v>86</v>
      </c>
      <c r="AN256" s="18" t="s">
        <v>431</v>
      </c>
      <c r="AO256" s="37"/>
      <c r="AP256" s="18" t="s">
        <v>971</v>
      </c>
      <c r="AQ256" s="18" t="s">
        <v>748</v>
      </c>
      <c r="AR256" s="37"/>
      <c r="AS256" s="18" t="s">
        <v>530</v>
      </c>
      <c r="AT256" s="18" t="s">
        <v>590</v>
      </c>
      <c r="AU256" s="18" t="s">
        <v>149</v>
      </c>
      <c r="AV256" s="37"/>
      <c r="AW256" s="37"/>
      <c r="AX256" s="37"/>
      <c r="AY256" s="37"/>
      <c r="AZ256" s="72" t="str">
        <f t="shared" si="3"/>
        <v>Lives in (England). Wants to (Renting) to (Relocating from outside the area). Maybe here (). Time Priod (9 months +)</v>
      </c>
      <c r="BA256" s="18" t="s">
        <v>69</v>
      </c>
      <c r="BB256" s="30" t="s">
        <v>3681</v>
      </c>
      <c r="BC256" s="37"/>
      <c r="BD256" s="50" t="s">
        <v>142</v>
      </c>
      <c r="BE256" s="37"/>
      <c r="BF256" s="22" t="str">
        <f t="shared" si="1"/>
        <v>Goal (Renting). Home Type (Single Family Home). Monthly Budget ()(£1400 (this is just over $2000)). Price (). Bedrooms (4). Bath (2). Pets (No).  Parking (Garage). Time Priod (9 months +).</v>
      </c>
      <c r="BG256" s="37"/>
      <c r="BH256" s="37"/>
      <c r="BI256" s="37"/>
      <c r="BJ256" s="37"/>
      <c r="BK256" s="37"/>
      <c r="BL256" s="37"/>
      <c r="BM256" s="37"/>
      <c r="BN256" s="37"/>
      <c r="BO256" s="37"/>
      <c r="BP256" s="37"/>
      <c r="BQ256" s="37"/>
      <c r="BR256" s="37"/>
      <c r="BS256" s="37"/>
      <c r="BT256" s="37"/>
    </row>
    <row r="257" hidden="1">
      <c r="A257" s="33">
        <v>42107.6603284375</v>
      </c>
      <c r="B257" s="18" t="s">
        <v>3682</v>
      </c>
      <c r="C257" s="18" t="s">
        <v>3683</v>
      </c>
      <c r="D257" s="18" t="s">
        <v>3684</v>
      </c>
      <c r="E257" s="34">
        <v>5.215530364758E12</v>
      </c>
      <c r="F257" s="18" t="s">
        <v>3685</v>
      </c>
      <c r="G257" s="18" t="s">
        <v>58</v>
      </c>
      <c r="H257" s="18" t="s">
        <v>53</v>
      </c>
      <c r="I257" s="37"/>
      <c r="J257" s="37"/>
      <c r="K257" s="37"/>
      <c r="L257" s="34">
        <v>1.0</v>
      </c>
      <c r="M257" s="34">
        <v>1.0</v>
      </c>
      <c r="N257" s="110">
        <v>30.0</v>
      </c>
      <c r="O257" s="18" t="s">
        <v>3686</v>
      </c>
      <c r="P257" s="37"/>
      <c r="Q257" s="37"/>
      <c r="R257" s="37"/>
      <c r="S257" s="37"/>
      <c r="T257" s="37"/>
      <c r="U257" s="37"/>
      <c r="V257" s="37"/>
      <c r="W257" s="37"/>
      <c r="X257" s="37"/>
      <c r="Y257" s="18" t="s">
        <v>655</v>
      </c>
      <c r="Z257" s="37"/>
      <c r="AA257" s="34">
        <v>4.0</v>
      </c>
      <c r="AB257" s="34">
        <v>3.0</v>
      </c>
      <c r="AC257" s="34">
        <v>4.0</v>
      </c>
      <c r="AD257" s="34">
        <v>4.0</v>
      </c>
      <c r="AE257" s="37"/>
      <c r="AF257" s="18" t="s">
        <v>3687</v>
      </c>
      <c r="AG257" s="37"/>
      <c r="AH257" s="18" t="s">
        <v>374</v>
      </c>
      <c r="AI257" s="34">
        <v>1100.0</v>
      </c>
      <c r="AJ257" s="18" t="s">
        <v>61</v>
      </c>
      <c r="AK257" s="18" t="s">
        <v>527</v>
      </c>
      <c r="AL257" s="37"/>
      <c r="AM257" s="18" t="s">
        <v>61</v>
      </c>
      <c r="AN257" s="18" t="s">
        <v>820</v>
      </c>
      <c r="AO257" s="37"/>
      <c r="AP257" s="18" t="s">
        <v>3688</v>
      </c>
      <c r="AQ257" s="18" t="s">
        <v>531</v>
      </c>
      <c r="AR257" s="37"/>
      <c r="AS257" s="18" t="s">
        <v>119</v>
      </c>
      <c r="AT257" s="18" t="s">
        <v>100</v>
      </c>
      <c r="AU257" s="18" t="s">
        <v>121</v>
      </c>
      <c r="AV257" s="37"/>
      <c r="AW257" s="37"/>
      <c r="AX257" s="37"/>
      <c r="AY257" s="37"/>
      <c r="AZ257" s="72" t="str">
        <f t="shared" si="3"/>
        <v>Lives in (Mexico City, Neighborhood: Condesa.). Wants to (Renting) to (Relocating from Mexico City). Maybe here (). Time Priod (Immediate (0-3 months))</v>
      </c>
      <c r="BA257" s="18" t="s">
        <v>109</v>
      </c>
      <c r="BB257" s="18" t="s">
        <v>3689</v>
      </c>
      <c r="BC257" s="37"/>
      <c r="BD257" s="18"/>
      <c r="BE257" s="37"/>
      <c r="BF257" s="22" t="str">
        <f t="shared" si="1"/>
        <v>Goal (Renting). Home Type (Condominium/Apartment). Monthly Budget ()(1100). Price (). Bedrooms (1). Bath (1). Pets (No).  Parking (Not Important). Time Priod (Immediate (0-3 months)).</v>
      </c>
      <c r="BG257" s="37"/>
      <c r="BH257" s="37"/>
      <c r="BI257" s="37"/>
      <c r="BJ257" s="37"/>
      <c r="BK257" s="37"/>
      <c r="BL257" s="37"/>
      <c r="BM257" s="37"/>
      <c r="BN257" s="37"/>
      <c r="BO257" s="37"/>
      <c r="BP257" s="37"/>
      <c r="BQ257" s="37"/>
      <c r="BR257" s="37"/>
      <c r="BS257" s="37"/>
      <c r="BT257" s="37"/>
    </row>
    <row r="258" hidden="1">
      <c r="A258" s="33">
        <v>42108.36697116898</v>
      </c>
      <c r="B258" s="18" t="s">
        <v>3690</v>
      </c>
      <c r="C258" s="18" t="s">
        <v>3691</v>
      </c>
      <c r="D258" s="18" t="s">
        <v>3692</v>
      </c>
      <c r="E258" s="37"/>
      <c r="F258" s="18" t="s">
        <v>51</v>
      </c>
      <c r="G258" s="18" t="s">
        <v>58</v>
      </c>
      <c r="H258" s="18" t="s">
        <v>53</v>
      </c>
      <c r="I258" s="37"/>
      <c r="J258" s="37"/>
      <c r="K258" s="37"/>
      <c r="L258" s="34">
        <v>2.0</v>
      </c>
      <c r="M258" s="34">
        <v>1.0</v>
      </c>
      <c r="N258" s="110">
        <v>30.0</v>
      </c>
      <c r="O258" s="18" t="s">
        <v>3693</v>
      </c>
      <c r="P258" s="37"/>
      <c r="Q258" s="37"/>
      <c r="R258" s="37"/>
      <c r="S258" s="37"/>
      <c r="T258" s="37"/>
      <c r="U258" s="37"/>
      <c r="V258" s="37"/>
      <c r="W258" s="37"/>
      <c r="X258" s="37"/>
      <c r="Y258" s="18" t="s">
        <v>2572</v>
      </c>
      <c r="Z258" s="18" t="s">
        <v>108</v>
      </c>
      <c r="AA258" s="34">
        <v>5.0</v>
      </c>
      <c r="AB258" s="34">
        <v>2.0</v>
      </c>
      <c r="AC258" s="34">
        <v>4.0</v>
      </c>
      <c r="AD258" s="34">
        <v>4.0</v>
      </c>
      <c r="AE258" s="37"/>
      <c r="AF258" s="18" t="s">
        <v>3694</v>
      </c>
      <c r="AG258" s="37"/>
      <c r="AH258" s="18" t="s">
        <v>374</v>
      </c>
      <c r="AI258" s="34">
        <v>2000.0</v>
      </c>
      <c r="AJ258" s="18" t="s">
        <v>61</v>
      </c>
      <c r="AK258" s="18" t="s">
        <v>527</v>
      </c>
      <c r="AL258" s="37"/>
      <c r="AM258" s="18" t="s">
        <v>61</v>
      </c>
      <c r="AN258" s="18" t="s">
        <v>662</v>
      </c>
      <c r="AO258" s="37"/>
      <c r="AP258" s="18" t="s">
        <v>3695</v>
      </c>
      <c r="AQ258" s="18" t="s">
        <v>748</v>
      </c>
      <c r="AR258" s="37"/>
      <c r="AS258" s="18" t="s">
        <v>119</v>
      </c>
      <c r="AT258" s="18" t="s">
        <v>100</v>
      </c>
      <c r="AU258" s="18" t="s">
        <v>121</v>
      </c>
      <c r="AV258" s="18" t="s">
        <v>3696</v>
      </c>
      <c r="AW258" s="37"/>
      <c r="AX258" s="37"/>
      <c r="AY258" s="37"/>
      <c r="AZ258" s="72" t="str">
        <f t="shared" si="3"/>
        <v>Lives in (Twin Cities, MN). Wants to (Renting) to (Relocating from outside the area). Maybe here (). Time Priod (9 months +)</v>
      </c>
      <c r="BA258" s="18" t="s">
        <v>109</v>
      </c>
      <c r="BB258" s="18" t="s">
        <v>3697</v>
      </c>
      <c r="BC258" s="18" t="s">
        <v>3698</v>
      </c>
      <c r="BD258" s="18"/>
      <c r="BE258" s="37"/>
      <c r="BF258" s="22" t="str">
        <f t="shared" si="1"/>
        <v>Goal (Renting). Home Type (Condominium/Apartment). Monthly Budget ()(2000). Price (). Bedrooms (2). Bath (1). Pets (No).  Parking (Not Important). Time Priod (9 months +).</v>
      </c>
      <c r="BG258" s="18" t="s">
        <v>128</v>
      </c>
      <c r="BH258" s="18" t="s">
        <v>182</v>
      </c>
      <c r="BI258" s="18" t="s">
        <v>495</v>
      </c>
      <c r="BJ258" s="37"/>
      <c r="BK258" s="37"/>
      <c r="BL258" s="37"/>
      <c r="BM258" s="37"/>
      <c r="BN258" s="37"/>
      <c r="BO258" s="37"/>
      <c r="BP258" s="37"/>
      <c r="BQ258" s="37"/>
      <c r="BR258" s="37"/>
      <c r="BS258" s="37"/>
      <c r="BT258" s="37"/>
    </row>
    <row r="259" hidden="1">
      <c r="A259" s="33">
        <v>42108.49895086806</v>
      </c>
      <c r="B259" s="18" t="s">
        <v>3699</v>
      </c>
      <c r="C259" s="18" t="s">
        <v>3700</v>
      </c>
      <c r="D259" s="18" t="s">
        <v>3701</v>
      </c>
      <c r="E259" s="34">
        <v>7.084779237E9</v>
      </c>
      <c r="F259" s="18" t="s">
        <v>434</v>
      </c>
      <c r="G259" s="18" t="s">
        <v>58</v>
      </c>
      <c r="H259" s="18" t="s">
        <v>77</v>
      </c>
      <c r="I259" s="37"/>
      <c r="J259" s="37"/>
      <c r="K259" s="37"/>
      <c r="L259" s="34">
        <v>4.0</v>
      </c>
      <c r="M259" s="34">
        <v>1.5</v>
      </c>
      <c r="N259" s="69" t="s">
        <v>592</v>
      </c>
      <c r="O259" s="34">
        <v>60628.0</v>
      </c>
      <c r="P259" s="37"/>
      <c r="Q259" s="37"/>
      <c r="R259" s="37"/>
      <c r="S259" s="37"/>
      <c r="T259" s="37"/>
      <c r="U259" s="18" t="s">
        <v>3702</v>
      </c>
      <c r="V259" s="37"/>
      <c r="W259" s="37"/>
      <c r="X259" s="37"/>
      <c r="Y259" s="18" t="s">
        <v>2737</v>
      </c>
      <c r="Z259" s="18" t="s">
        <v>108</v>
      </c>
      <c r="AA259" s="34">
        <v>4.0</v>
      </c>
      <c r="AB259" s="34">
        <v>1.0</v>
      </c>
      <c r="AC259" s="34">
        <v>5.0</v>
      </c>
      <c r="AD259" s="34">
        <v>4.0</v>
      </c>
      <c r="AE259" s="37"/>
      <c r="AF259" s="37"/>
      <c r="AG259" s="37"/>
      <c r="AH259" s="18" t="s">
        <v>374</v>
      </c>
      <c r="AI259" s="34">
        <v>1300.0</v>
      </c>
      <c r="AJ259" s="18" t="s">
        <v>86</v>
      </c>
      <c r="AK259" s="18" t="s">
        <v>1090</v>
      </c>
      <c r="AL259" s="37"/>
      <c r="AM259" s="18" t="s">
        <v>61</v>
      </c>
      <c r="AN259" s="18" t="s">
        <v>431</v>
      </c>
      <c r="AO259" s="37"/>
      <c r="AP259" s="37"/>
      <c r="AQ259" s="18" t="s">
        <v>531</v>
      </c>
      <c r="AR259" s="37"/>
      <c r="AS259" s="18" t="s">
        <v>81</v>
      </c>
      <c r="AT259" s="18" t="s">
        <v>55</v>
      </c>
      <c r="AU259" s="18" t="s">
        <v>121</v>
      </c>
      <c r="AV259" s="37"/>
      <c r="AW259" s="37"/>
      <c r="AX259" s="37"/>
      <c r="AY259" s="37"/>
      <c r="AZ259" s="72" t="str">
        <f t="shared" si="3"/>
        <v>Lives in (). Wants to (Renting) to (Moving from suburb to suburb). Maybe here (Riverdale, Dolron). Time Priod (Immediate (0-3 months))</v>
      </c>
      <c r="BA259" s="18" t="s">
        <v>109</v>
      </c>
      <c r="BB259" s="18" t="s">
        <v>3689</v>
      </c>
      <c r="BC259" s="37"/>
      <c r="BD259" s="18"/>
      <c r="BE259" s="37"/>
      <c r="BF259" s="22" t="str">
        <f t="shared" si="1"/>
        <v>Goal (Renting). Home Type (Single Family Home). Monthly Budget ()(1300). Price (). Bedrooms (4). Bath (1.5). Pets (Yes).  Parking (Not Important). Time Priod (Immediate (0-3 months)).</v>
      </c>
      <c r="BG259" s="37"/>
      <c r="BH259" s="37"/>
      <c r="BI259" s="37"/>
      <c r="BJ259" s="37"/>
      <c r="BK259" s="37"/>
      <c r="BL259" s="37"/>
      <c r="BM259" s="37"/>
      <c r="BN259" s="37"/>
      <c r="BO259" s="37"/>
      <c r="BP259" s="37"/>
      <c r="BQ259" s="37"/>
      <c r="BR259" s="37"/>
      <c r="BS259" s="37"/>
      <c r="BT259" s="37"/>
    </row>
    <row r="260" hidden="1">
      <c r="A260" s="33">
        <v>42108.65479795139</v>
      </c>
      <c r="B260" s="18" t="s">
        <v>3703</v>
      </c>
      <c r="C260" s="18" t="s">
        <v>3704</v>
      </c>
      <c r="D260" s="18" t="s">
        <v>3705</v>
      </c>
      <c r="E260" s="37"/>
      <c r="F260" s="18" t="s">
        <v>434</v>
      </c>
      <c r="G260" s="18" t="s">
        <v>58</v>
      </c>
      <c r="H260" s="18" t="s">
        <v>53</v>
      </c>
      <c r="I260" s="37"/>
      <c r="J260" s="37"/>
      <c r="K260" s="37"/>
      <c r="L260" s="34">
        <v>2.0</v>
      </c>
      <c r="M260" s="34">
        <v>2.0</v>
      </c>
      <c r="N260" s="110">
        <v>45.0</v>
      </c>
      <c r="O260" s="34">
        <v>60179.0</v>
      </c>
      <c r="P260" s="37"/>
      <c r="Q260" s="37"/>
      <c r="R260" s="37"/>
      <c r="S260" s="37"/>
      <c r="T260" s="37"/>
      <c r="U260" s="37"/>
      <c r="V260" s="37"/>
      <c r="W260" s="37"/>
      <c r="X260" s="37"/>
      <c r="Y260" s="18" t="s">
        <v>1281</v>
      </c>
      <c r="Z260" s="37"/>
      <c r="AA260" s="34">
        <v>3.0</v>
      </c>
      <c r="AB260" s="34">
        <v>2.0</v>
      </c>
      <c r="AC260" s="34">
        <v>4.0</v>
      </c>
      <c r="AD260" s="34">
        <v>3.0</v>
      </c>
      <c r="AE260" s="37"/>
      <c r="AF260" s="37"/>
      <c r="AG260" s="37"/>
      <c r="AH260" s="18" t="s">
        <v>374</v>
      </c>
      <c r="AI260" s="34">
        <v>1500.0</v>
      </c>
      <c r="AJ260" s="18" t="s">
        <v>61</v>
      </c>
      <c r="AK260" s="18" t="s">
        <v>527</v>
      </c>
      <c r="AL260" s="37"/>
      <c r="AM260" s="18" t="s">
        <v>61</v>
      </c>
      <c r="AN260" s="18" t="s">
        <v>820</v>
      </c>
      <c r="AO260" s="37"/>
      <c r="AP260" s="37"/>
      <c r="AQ260" s="18" t="s">
        <v>531</v>
      </c>
      <c r="AR260" s="37"/>
      <c r="AS260" s="18" t="s">
        <v>3706</v>
      </c>
      <c r="AT260" s="18" t="s">
        <v>55</v>
      </c>
      <c r="AU260" s="18" t="s">
        <v>439</v>
      </c>
      <c r="AV260" s="37"/>
      <c r="AW260" s="37"/>
      <c r="AX260" s="37"/>
      <c r="AY260" s="37"/>
      <c r="AZ260" s="72" t="str">
        <f t="shared" si="3"/>
        <v>Lives in (). Wants to (Renting) to (Moving from suburb to suburb). Maybe here (). Time Priod (Immediate (0-3 months))</v>
      </c>
      <c r="BA260" s="18" t="s">
        <v>109</v>
      </c>
      <c r="BB260" s="18" t="s">
        <v>3689</v>
      </c>
      <c r="BC260" s="37"/>
      <c r="BD260" s="18"/>
      <c r="BE260" s="37"/>
      <c r="BF260" s="22" t="str">
        <f t="shared" si="1"/>
        <v>Goal (Renting). Home Type (Condominium/Apartment). Monthly Budget ()(1500). Price (). Bedrooms (2). Bath (2). Pets (No).  Parking (Garage, Parking Spot). Time Priod (Immediate (0-3 months)).</v>
      </c>
      <c r="BG260" s="37"/>
      <c r="BH260" s="37"/>
      <c r="BI260" s="37"/>
      <c r="BJ260" s="37"/>
      <c r="BK260" s="37"/>
      <c r="BL260" s="37"/>
      <c r="BM260" s="37"/>
      <c r="BN260" s="37"/>
      <c r="BO260" s="37"/>
      <c r="BP260" s="37"/>
      <c r="BQ260" s="37"/>
      <c r="BR260" s="37"/>
      <c r="BS260" s="37"/>
      <c r="BT260" s="37"/>
    </row>
    <row r="261" hidden="1">
      <c r="A261" s="33">
        <v>42108.969418113425</v>
      </c>
      <c r="B261" s="18" t="s">
        <v>3707</v>
      </c>
      <c r="C261" s="18" t="s">
        <v>3708</v>
      </c>
      <c r="D261" s="18" t="s">
        <v>3709</v>
      </c>
      <c r="E261" s="34">
        <v>5.203330098E9</v>
      </c>
      <c r="F261" s="18" t="s">
        <v>51</v>
      </c>
      <c r="G261" s="18" t="s">
        <v>58</v>
      </c>
      <c r="H261" s="18" t="s">
        <v>53</v>
      </c>
      <c r="I261" s="37"/>
      <c r="J261" s="37"/>
      <c r="K261" s="37"/>
      <c r="L261" s="34">
        <v>1.0</v>
      </c>
      <c r="M261" s="34">
        <v>1.0</v>
      </c>
      <c r="N261" s="110">
        <v>25.0</v>
      </c>
      <c r="O261" s="18" t="s">
        <v>3710</v>
      </c>
      <c r="P261" s="18" t="s">
        <v>415</v>
      </c>
      <c r="Q261" s="18" t="s">
        <v>415</v>
      </c>
      <c r="R261" s="37"/>
      <c r="S261" s="37"/>
      <c r="T261" s="37"/>
      <c r="U261" s="18" t="s">
        <v>3711</v>
      </c>
      <c r="V261" s="37"/>
      <c r="W261" s="37"/>
      <c r="X261" s="37"/>
      <c r="Y261" s="18" t="s">
        <v>2297</v>
      </c>
      <c r="Z261" s="18" t="s">
        <v>108</v>
      </c>
      <c r="AA261" s="34">
        <v>4.0</v>
      </c>
      <c r="AB261" s="34">
        <v>3.0</v>
      </c>
      <c r="AC261" s="34">
        <v>4.0</v>
      </c>
      <c r="AD261" s="34">
        <v>4.0</v>
      </c>
      <c r="AE261" s="37"/>
      <c r="AF261" s="18" t="s">
        <v>3712</v>
      </c>
      <c r="AG261" s="37"/>
      <c r="AH261" s="18" t="s">
        <v>374</v>
      </c>
      <c r="AI261" s="34">
        <v>1791.0</v>
      </c>
      <c r="AJ261" s="18" t="s">
        <v>86</v>
      </c>
      <c r="AK261" s="18" t="s">
        <v>378</v>
      </c>
      <c r="AL261" s="37"/>
      <c r="AM261" s="18" t="s">
        <v>61</v>
      </c>
      <c r="AN261" s="18" t="s">
        <v>431</v>
      </c>
      <c r="AO261" s="18" t="s">
        <v>415</v>
      </c>
      <c r="AP261" s="18" t="s">
        <v>3713</v>
      </c>
      <c r="AQ261" s="18" t="s">
        <v>531</v>
      </c>
      <c r="AR261" s="37"/>
      <c r="AS261" s="18" t="s">
        <v>595</v>
      </c>
      <c r="AT261" s="18" t="s">
        <v>55</v>
      </c>
      <c r="AU261" s="18" t="s">
        <v>532</v>
      </c>
      <c r="AV261" s="37"/>
      <c r="AW261" s="37"/>
      <c r="AX261" s="37"/>
      <c r="AY261" s="37"/>
      <c r="AZ261" s="72" t="str">
        <f t="shared" si="3"/>
        <v>Lives in (Tucson, AZ). Wants to (Renting) to (Relocating from outside the area). Maybe here (River North, Loop, Lincoln Park, South Loop). Time Priod (Immediate (0-3 months))</v>
      </c>
      <c r="BA261" s="18" t="s">
        <v>69</v>
      </c>
      <c r="BB261" s="122" t="s">
        <v>3714</v>
      </c>
      <c r="BC261" s="18" t="s">
        <v>3715</v>
      </c>
      <c r="BD261" s="50" t="s">
        <v>3716</v>
      </c>
      <c r="BE261" s="101" t="s">
        <v>86</v>
      </c>
      <c r="BF261" s="22" t="str">
        <f t="shared" si="1"/>
        <v>Goal (Renting). Home Type (Condominium/Apartment). Monthly Budget ()(1791). Price (). Bedrooms (1). Bath (1). Pets (Yes).  Parking (Garage, Parking Spot, Street Parking). Time Priod (Immediate (0-3 months)).</v>
      </c>
      <c r="BG261" s="18" t="s">
        <v>495</v>
      </c>
      <c r="BH261" s="18" t="s">
        <v>911</v>
      </c>
      <c r="BI261" s="18" t="s">
        <v>1472</v>
      </c>
      <c r="BJ261" s="37"/>
      <c r="BK261" s="37"/>
      <c r="BL261" s="37"/>
      <c r="BM261" s="37"/>
      <c r="BN261" s="37"/>
      <c r="BO261" s="37"/>
      <c r="BP261" s="37"/>
      <c r="BQ261" s="37"/>
      <c r="BR261" s="37"/>
      <c r="BS261" s="37"/>
      <c r="BT261" s="37"/>
    </row>
    <row r="262">
      <c r="A262" s="33">
        <v>42110.720464895836</v>
      </c>
      <c r="B262" s="18" t="s">
        <v>3717</v>
      </c>
      <c r="C262" s="18" t="s">
        <v>3718</v>
      </c>
      <c r="D262" s="18" t="s">
        <v>3719</v>
      </c>
      <c r="E262" s="34">
        <v>6.785957662E9</v>
      </c>
      <c r="F262" s="18" t="s">
        <v>74</v>
      </c>
      <c r="G262" s="18" t="s">
        <v>82</v>
      </c>
      <c r="H262" s="18" t="s">
        <v>491</v>
      </c>
      <c r="I262" s="18" t="s">
        <v>1476</v>
      </c>
      <c r="J262" s="34">
        <v>3500.0</v>
      </c>
      <c r="K262" s="85">
        <v>0.2</v>
      </c>
      <c r="L262" s="34">
        <v>3.0</v>
      </c>
      <c r="M262" s="34">
        <v>2.0</v>
      </c>
      <c r="N262" s="110">
        <v>40.0</v>
      </c>
      <c r="O262" s="18" t="s">
        <v>3720</v>
      </c>
      <c r="P262" s="37"/>
      <c r="Q262" s="37"/>
      <c r="R262" s="37"/>
      <c r="S262" s="18" t="s">
        <v>87</v>
      </c>
      <c r="T262" s="18" t="s">
        <v>105</v>
      </c>
      <c r="U262" s="37"/>
      <c r="V262" s="37"/>
      <c r="W262" s="37"/>
      <c r="X262" s="37"/>
      <c r="Y262" s="18" t="s">
        <v>1846</v>
      </c>
      <c r="Z262" s="18" t="s">
        <v>370</v>
      </c>
      <c r="AA262" s="34">
        <v>4.0</v>
      </c>
      <c r="AB262" s="34">
        <v>3.0</v>
      </c>
      <c r="AC262" s="34">
        <v>5.0</v>
      </c>
      <c r="AD262" s="34">
        <v>4.0</v>
      </c>
      <c r="AE262" s="37"/>
      <c r="AF262" s="18" t="s">
        <v>3721</v>
      </c>
      <c r="AG262" s="37"/>
      <c r="AH262" s="18" t="s">
        <v>374</v>
      </c>
      <c r="AI262" s="37"/>
      <c r="AJ262" s="37"/>
      <c r="AK262" s="37"/>
      <c r="AL262" s="18" t="s">
        <v>86</v>
      </c>
      <c r="AM262" s="37"/>
      <c r="AN262" s="18" t="s">
        <v>820</v>
      </c>
      <c r="AO262" s="37"/>
      <c r="AP262" s="18" t="s">
        <v>3722</v>
      </c>
      <c r="AQ262" s="18" t="s">
        <v>531</v>
      </c>
      <c r="AR262" s="37"/>
      <c r="AS262" s="18" t="s">
        <v>3535</v>
      </c>
      <c r="AT262" s="18" t="s">
        <v>100</v>
      </c>
      <c r="AU262" s="37"/>
      <c r="AV262" s="37"/>
      <c r="AW262" s="37"/>
      <c r="AX262" s="37"/>
      <c r="AY262" s="37"/>
      <c r="AZ262" s="72" t="str">
        <f t="shared" si="3"/>
        <v>Lives in (river north). Wants to (Buying) to (Moving within the city). Maybe here (). Time Priod (Immediate (0-3 months))</v>
      </c>
      <c r="BA262" s="18" t="s">
        <v>69</v>
      </c>
      <c r="BB262" s="18" t="s">
        <v>3723</v>
      </c>
      <c r="BC262" s="37"/>
      <c r="BD262" s="18" t="s">
        <v>142</v>
      </c>
      <c r="BE262" s="37"/>
      <c r="BF262" s="22" t="str">
        <f t="shared" si="1"/>
        <v>Goal (Buying). Home Type (Townhome). Monthly Budget (3500)(). Price (400000-600000). Bedrooms (3). Bath (2). Pets ().  Parking (). Time Priod (Immediate (0-3 months)).</v>
      </c>
      <c r="BG262" s="37"/>
      <c r="BH262" s="37"/>
      <c r="BI262" s="37"/>
      <c r="BJ262" s="37"/>
      <c r="BK262" s="37"/>
      <c r="BL262" s="37"/>
      <c r="BM262" s="37"/>
      <c r="BN262" s="37"/>
      <c r="BO262" s="37"/>
      <c r="BP262" s="37"/>
      <c r="BQ262" s="37"/>
      <c r="BR262" s="37"/>
      <c r="BS262" s="37"/>
      <c r="BT262" s="37"/>
    </row>
    <row r="263">
      <c r="A263" s="33">
        <v>42110.863516006946</v>
      </c>
      <c r="B263" s="18" t="s">
        <v>3724</v>
      </c>
      <c r="C263" s="18" t="s">
        <v>3725</v>
      </c>
      <c r="D263" s="18" t="s">
        <v>3726</v>
      </c>
      <c r="E263" s="34">
        <v>3.125338491E9</v>
      </c>
      <c r="F263" s="18" t="s">
        <v>434</v>
      </c>
      <c r="G263" s="18" t="s">
        <v>82</v>
      </c>
      <c r="H263" s="18" t="s">
        <v>77</v>
      </c>
      <c r="I263" s="18" t="s">
        <v>3727</v>
      </c>
      <c r="J263" s="18" t="s">
        <v>3728</v>
      </c>
      <c r="K263" s="85">
        <v>0.2</v>
      </c>
      <c r="L263" s="34">
        <v>4.0</v>
      </c>
      <c r="M263" s="18" t="s">
        <v>898</v>
      </c>
      <c r="N263" s="110">
        <v>60.0</v>
      </c>
      <c r="O263" s="34">
        <v>60607.0</v>
      </c>
      <c r="P263" s="37"/>
      <c r="Q263" s="37"/>
      <c r="R263" s="37"/>
      <c r="S263" s="18" t="s">
        <v>87</v>
      </c>
      <c r="T263" s="18" t="s">
        <v>88</v>
      </c>
      <c r="U263" s="37"/>
      <c r="V263" s="37"/>
      <c r="W263" s="37"/>
      <c r="X263" s="37"/>
      <c r="Y263" s="37"/>
      <c r="Z263" s="37"/>
      <c r="AA263" s="37"/>
      <c r="AB263" s="37"/>
      <c r="AC263" s="37"/>
      <c r="AD263" s="37"/>
      <c r="AE263" s="37"/>
      <c r="AF263" s="37"/>
      <c r="AG263" s="37"/>
      <c r="AH263" s="18" t="s">
        <v>171</v>
      </c>
      <c r="AI263" s="37"/>
      <c r="AJ263" s="37"/>
      <c r="AK263" s="37"/>
      <c r="AL263" s="18" t="s">
        <v>86</v>
      </c>
      <c r="AM263" s="37"/>
      <c r="AN263" s="18" t="s">
        <v>431</v>
      </c>
      <c r="AO263" s="37"/>
      <c r="AP263" s="37"/>
      <c r="AQ263" s="18" t="s">
        <v>748</v>
      </c>
      <c r="AR263" s="37"/>
      <c r="AS263" s="18" t="s">
        <v>2616</v>
      </c>
      <c r="AT263" s="18" t="s">
        <v>55</v>
      </c>
      <c r="AU263" s="37"/>
      <c r="AV263" s="37"/>
      <c r="AW263" s="37"/>
      <c r="AX263" s="37"/>
      <c r="AY263" s="37"/>
      <c r="AZ263" s="72" t="str">
        <f t="shared" si="3"/>
        <v>Lives in (). Wants to (Buying) to (Moving from suburb to suburb). Maybe here (). Time Priod (9 months +)</v>
      </c>
      <c r="BA263" s="18" t="s">
        <v>69</v>
      </c>
      <c r="BB263" s="18" t="s">
        <v>3729</v>
      </c>
      <c r="BC263" s="37"/>
      <c r="BD263" s="18" t="s">
        <v>142</v>
      </c>
      <c r="BE263" s="37"/>
      <c r="BF263" s="22" t="str">
        <f t="shared" si="1"/>
        <v>Goal (Buying). Home Type (Single Family Home). Monthly Budget ($3500/month)(). Price (400,000-600,000). Bedrooms (4). Bath (3+). Pets ().  Parking (). Time Priod (9 months +).</v>
      </c>
      <c r="BG263" s="37"/>
      <c r="BH263" s="37"/>
      <c r="BI263" s="37"/>
      <c r="BJ263" s="37"/>
      <c r="BK263" s="37"/>
      <c r="BL263" s="37"/>
      <c r="BM263" s="37"/>
      <c r="BN263" s="37"/>
      <c r="BO263" s="37"/>
      <c r="BP263" s="37"/>
      <c r="BQ263" s="37"/>
      <c r="BR263" s="37"/>
      <c r="BS263" s="37"/>
      <c r="BT263" s="37"/>
    </row>
    <row r="264" hidden="1">
      <c r="A264" s="33">
        <v>42113.7198481713</v>
      </c>
      <c r="B264" s="18" t="s">
        <v>3730</v>
      </c>
      <c r="C264" s="18" t="s">
        <v>3731</v>
      </c>
      <c r="D264" s="18" t="s">
        <v>3732</v>
      </c>
      <c r="E264" s="37"/>
      <c r="F264" s="18" t="s">
        <v>490</v>
      </c>
      <c r="G264" s="18" t="s">
        <v>58</v>
      </c>
      <c r="H264" s="18" t="s">
        <v>53</v>
      </c>
      <c r="I264" s="37"/>
      <c r="J264" s="37"/>
      <c r="K264" s="37"/>
      <c r="L264" s="34">
        <v>1.0</v>
      </c>
      <c r="M264" s="34">
        <v>1.0</v>
      </c>
      <c r="N264" s="110">
        <v>45.0</v>
      </c>
      <c r="O264" s="18" t="s">
        <v>3733</v>
      </c>
      <c r="P264" s="37"/>
      <c r="Q264" s="37"/>
      <c r="R264" s="37"/>
      <c r="S264" s="37"/>
      <c r="T264" s="37"/>
      <c r="U264" s="37"/>
      <c r="V264" s="37"/>
      <c r="W264" s="37"/>
      <c r="X264" s="37"/>
      <c r="Y264" s="18" t="s">
        <v>3734</v>
      </c>
      <c r="Z264" s="37"/>
      <c r="AA264" s="34">
        <v>3.0</v>
      </c>
      <c r="AB264" s="34">
        <v>2.0</v>
      </c>
      <c r="AC264" s="34">
        <v>4.0</v>
      </c>
      <c r="AD264" s="34">
        <v>4.0</v>
      </c>
      <c r="AE264" s="37"/>
      <c r="AF264" s="18" t="s">
        <v>3735</v>
      </c>
      <c r="AG264" s="37"/>
      <c r="AH264" s="18" t="s">
        <v>374</v>
      </c>
      <c r="AI264" s="34">
        <v>1750.0</v>
      </c>
      <c r="AJ264" s="18" t="s">
        <v>61</v>
      </c>
      <c r="AK264" s="18" t="s">
        <v>527</v>
      </c>
      <c r="AL264" s="37"/>
      <c r="AM264" s="18" t="s">
        <v>61</v>
      </c>
      <c r="AN264" s="18" t="s">
        <v>431</v>
      </c>
      <c r="AO264" s="37"/>
      <c r="AP264" s="18" t="s">
        <v>3736</v>
      </c>
      <c r="AQ264" s="18" t="s">
        <v>433</v>
      </c>
      <c r="AR264" s="37"/>
      <c r="AS264" s="18" t="s">
        <v>2616</v>
      </c>
      <c r="AT264" s="18" t="s">
        <v>397</v>
      </c>
      <c r="AU264" s="18" t="s">
        <v>532</v>
      </c>
      <c r="AV264" s="37"/>
      <c r="AW264" s="37"/>
      <c r="AX264" s="37"/>
      <c r="AY264" s="37"/>
      <c r="AZ264" s="72" t="str">
        <f t="shared" si="3"/>
        <v>Lives in (gold Coast, Chicago). Wants to (Renting) to (Moving from the city to the suburbs). Maybe here (). Time Priod (6-9 months)</v>
      </c>
      <c r="BA264" s="18" t="s">
        <v>69</v>
      </c>
      <c r="BB264" s="18" t="s">
        <v>3737</v>
      </c>
      <c r="BC264" s="37"/>
      <c r="BD264" s="18" t="s">
        <v>142</v>
      </c>
      <c r="BE264" s="37"/>
      <c r="BF264" s="22" t="str">
        <f t="shared" si="1"/>
        <v>Goal (Renting). Home Type (Condominium/Apartment). Monthly Budget ()(1750). Price (). Bedrooms (1). Bath (1). Pets (No).  Parking (Garage, Parking Spot, Street Parking). Time Priod (6-9 months).</v>
      </c>
      <c r="BG264" s="37"/>
      <c r="BH264" s="37"/>
      <c r="BI264" s="37"/>
      <c r="BJ264" s="37"/>
      <c r="BK264" s="37"/>
      <c r="BL264" s="37"/>
      <c r="BM264" s="37"/>
      <c r="BN264" s="37"/>
      <c r="BO264" s="37"/>
      <c r="BP264" s="37"/>
      <c r="BQ264" s="37"/>
      <c r="BR264" s="37"/>
      <c r="BS264" s="37"/>
      <c r="BT264" s="37"/>
    </row>
    <row r="265" hidden="1">
      <c r="A265" s="33">
        <v>42114.70218784722</v>
      </c>
      <c r="B265" s="18" t="s">
        <v>3738</v>
      </c>
      <c r="C265" s="18" t="s">
        <v>3739</v>
      </c>
      <c r="D265" s="18" t="s">
        <v>3740</v>
      </c>
      <c r="E265" s="34">
        <v>5.742173107E9</v>
      </c>
      <c r="F265" s="18" t="s">
        <v>51</v>
      </c>
      <c r="G265" s="18" t="s">
        <v>58</v>
      </c>
      <c r="H265" s="18" t="s">
        <v>53</v>
      </c>
      <c r="I265" s="37"/>
      <c r="J265" s="37"/>
      <c r="K265" s="37"/>
      <c r="L265" s="34">
        <v>3.0</v>
      </c>
      <c r="M265" s="34">
        <v>2.0</v>
      </c>
      <c r="N265" s="69" t="s">
        <v>1201</v>
      </c>
      <c r="O265" s="18" t="s">
        <v>3741</v>
      </c>
      <c r="P265" s="37"/>
      <c r="Q265" s="37"/>
      <c r="R265" s="37"/>
      <c r="S265" s="37"/>
      <c r="T265" s="18" t="s">
        <v>88</v>
      </c>
      <c r="U265" s="37"/>
      <c r="V265" s="37"/>
      <c r="W265" s="37"/>
      <c r="X265" s="37"/>
      <c r="Y265" s="18" t="s">
        <v>3043</v>
      </c>
      <c r="Z265" s="37"/>
      <c r="AA265" s="34">
        <v>4.0</v>
      </c>
      <c r="AB265" s="34">
        <v>3.0</v>
      </c>
      <c r="AC265" s="34">
        <v>5.0</v>
      </c>
      <c r="AD265" s="34">
        <v>4.0</v>
      </c>
      <c r="AE265" s="37"/>
      <c r="AF265" s="18" t="s">
        <v>3742</v>
      </c>
      <c r="AG265" s="37"/>
      <c r="AH265" s="18" t="s">
        <v>374</v>
      </c>
      <c r="AI265" s="34">
        <v>1300.0</v>
      </c>
      <c r="AJ265" s="18" t="s">
        <v>61</v>
      </c>
      <c r="AK265" s="37"/>
      <c r="AL265" s="37"/>
      <c r="AM265" s="18" t="s">
        <v>86</v>
      </c>
      <c r="AN265" s="18" t="s">
        <v>431</v>
      </c>
      <c r="AO265" s="37"/>
      <c r="AP265" s="18" t="s">
        <v>3743</v>
      </c>
      <c r="AQ265" s="18" t="s">
        <v>531</v>
      </c>
      <c r="AR265" s="37"/>
      <c r="AS265" s="18" t="s">
        <v>119</v>
      </c>
      <c r="AT265" s="18" t="s">
        <v>55</v>
      </c>
      <c r="AU265" s="18" t="s">
        <v>149</v>
      </c>
      <c r="AV265" s="37"/>
      <c r="AW265" s="37"/>
      <c r="AX265" s="37"/>
      <c r="AY265" s="37"/>
      <c r="AZ265" s="72" t="str">
        <f t="shared" si="3"/>
        <v>Lives in (Indiana ). Wants to (Renting) to (Relocating from outside the area). Maybe here (). Time Priod (Immediate (0-3 months))</v>
      </c>
      <c r="BA265" s="18" t="s">
        <v>109</v>
      </c>
      <c r="BB265" s="18" t="s">
        <v>3744</v>
      </c>
      <c r="BC265" s="37"/>
      <c r="BD265" s="18"/>
      <c r="BE265" s="37"/>
      <c r="BF265" s="22" t="str">
        <f t="shared" si="1"/>
        <v>Goal (Renting). Home Type (Condominium/Apartment). Monthly Budget ()(1300). Price (). Bedrooms (3). Bath (2). Pets (No).  Parking (Garage). Time Priod (Immediate (0-3 months)).</v>
      </c>
      <c r="BG265" s="37"/>
      <c r="BH265" s="37"/>
      <c r="BI265" s="37"/>
      <c r="BJ265" s="37"/>
      <c r="BK265" s="37"/>
      <c r="BL265" s="37"/>
      <c r="BM265" s="37"/>
      <c r="BN265" s="37"/>
      <c r="BO265" s="37"/>
      <c r="BP265" s="37"/>
      <c r="BQ265" s="37"/>
      <c r="BR265" s="37"/>
      <c r="BS265" s="37"/>
      <c r="BT265" s="37"/>
    </row>
    <row r="266" hidden="1">
      <c r="A266" s="33">
        <v>42114.85523564815</v>
      </c>
      <c r="B266" s="18" t="s">
        <v>3745</v>
      </c>
      <c r="C266" s="18" t="s">
        <v>3746</v>
      </c>
      <c r="D266" s="18" t="s">
        <v>3747</v>
      </c>
      <c r="E266" s="34">
        <v>5.635421545E9</v>
      </c>
      <c r="F266" s="18" t="s">
        <v>434</v>
      </c>
      <c r="G266" s="18" t="s">
        <v>58</v>
      </c>
      <c r="H266" s="18" t="s">
        <v>53</v>
      </c>
      <c r="I266" s="37"/>
      <c r="J266" s="37"/>
      <c r="K266" s="37"/>
      <c r="L266" s="34">
        <v>1.0</v>
      </c>
      <c r="M266" s="34">
        <v>1.0</v>
      </c>
      <c r="N266" s="110">
        <v>45.0</v>
      </c>
      <c r="O266" s="18" t="s">
        <v>3748</v>
      </c>
      <c r="P266" s="37"/>
      <c r="Q266" s="37"/>
      <c r="R266" s="37"/>
      <c r="S266" s="37"/>
      <c r="T266" s="37"/>
      <c r="U266" s="18" t="s">
        <v>3749</v>
      </c>
      <c r="V266" s="37"/>
      <c r="W266" s="37"/>
      <c r="X266" s="37"/>
      <c r="Y266" s="18" t="s">
        <v>2572</v>
      </c>
      <c r="Z266" s="18" t="s">
        <v>91</v>
      </c>
      <c r="AA266" s="34">
        <v>2.0</v>
      </c>
      <c r="AB266" s="34">
        <v>4.0</v>
      </c>
      <c r="AC266" s="34">
        <v>5.0</v>
      </c>
      <c r="AD266" s="34">
        <v>3.0</v>
      </c>
      <c r="AE266" s="37"/>
      <c r="AF266" s="18" t="s">
        <v>2523</v>
      </c>
      <c r="AG266" s="37"/>
      <c r="AH266" s="18" t="s">
        <v>374</v>
      </c>
      <c r="AI266" s="91">
        <v>1000.0</v>
      </c>
      <c r="AJ266" s="18" t="s">
        <v>61</v>
      </c>
      <c r="AK266" s="18" t="s">
        <v>527</v>
      </c>
      <c r="AL266" s="37"/>
      <c r="AM266" s="18" t="s">
        <v>61</v>
      </c>
      <c r="AN266" s="18" t="s">
        <v>2724</v>
      </c>
      <c r="AO266" s="37"/>
      <c r="AP266" s="18" t="s">
        <v>3750</v>
      </c>
      <c r="AQ266" s="18" t="s">
        <v>531</v>
      </c>
      <c r="AR266" s="37"/>
      <c r="AS266" s="18" t="s">
        <v>3398</v>
      </c>
      <c r="AT266" s="18" t="s">
        <v>397</v>
      </c>
      <c r="AU266" s="18" t="s">
        <v>170</v>
      </c>
      <c r="AV266" s="37"/>
      <c r="AW266" s="37"/>
      <c r="AX266" s="37"/>
      <c r="AY266" s="37"/>
      <c r="AZ266" s="72" t="str">
        <f t="shared" si="3"/>
        <v>Lives in (Schaumburg, IL). Wants to (Renting) to (Moving from suburb to suburb). Maybe here (Lombard, Elmhurst, Wood Dale, Elk Grove Village). Time Priod (Immediate (0-3 months))</v>
      </c>
      <c r="BA266" s="18" t="s">
        <v>69</v>
      </c>
      <c r="BB266" s="18" t="s">
        <v>3751</v>
      </c>
      <c r="BC266" s="37"/>
      <c r="BD266" s="18" t="s">
        <v>1824</v>
      </c>
      <c r="BE266" s="37"/>
      <c r="BF266" s="22" t="str">
        <f t="shared" si="1"/>
        <v>Goal (Renting). Home Type (Condominium/Apartment). Monthly Budget ()(1000). Price (). Bedrooms (1). Bath (1). Pets (No).  Parking (Street Parking). Time Priod (Immediate (0-3 months)).</v>
      </c>
      <c r="BG266" s="18" t="s">
        <v>1364</v>
      </c>
      <c r="BH266" s="18" t="s">
        <v>1364</v>
      </c>
      <c r="BI266" s="18" t="s">
        <v>1364</v>
      </c>
      <c r="BJ266" s="37"/>
      <c r="BK266" s="37"/>
      <c r="BL266" s="37"/>
      <c r="BM266" s="37"/>
      <c r="BN266" s="37"/>
      <c r="BO266" s="37"/>
      <c r="BP266" s="37"/>
      <c r="BQ266" s="37"/>
      <c r="BR266" s="37"/>
      <c r="BS266" s="37"/>
      <c r="BT266" s="37"/>
    </row>
    <row r="267" hidden="1">
      <c r="A267" s="33">
        <v>42115.59878373843</v>
      </c>
      <c r="B267" s="18" t="s">
        <v>3752</v>
      </c>
      <c r="C267" s="18" t="s">
        <v>3753</v>
      </c>
      <c r="D267" s="18" t="s">
        <v>3754</v>
      </c>
      <c r="E267" s="34">
        <v>7.035057731E9</v>
      </c>
      <c r="F267" s="18" t="s">
        <v>51</v>
      </c>
      <c r="G267" s="18" t="s">
        <v>58</v>
      </c>
      <c r="H267" s="18" t="s">
        <v>53</v>
      </c>
      <c r="I267" s="37"/>
      <c r="J267" s="37"/>
      <c r="K267" s="37"/>
      <c r="L267" s="34">
        <v>1.0</v>
      </c>
      <c r="M267" s="34">
        <v>1.0</v>
      </c>
      <c r="N267" s="110">
        <v>30.0</v>
      </c>
      <c r="O267" s="18" t="s">
        <v>1335</v>
      </c>
      <c r="P267" s="37"/>
      <c r="Q267" s="37"/>
      <c r="R267" s="37"/>
      <c r="S267" s="37"/>
      <c r="T267" s="37"/>
      <c r="U267" s="37"/>
      <c r="V267" s="37"/>
      <c r="W267" s="37"/>
      <c r="X267" s="37"/>
      <c r="Y267" s="18" t="s">
        <v>3409</v>
      </c>
      <c r="Z267" s="37"/>
      <c r="AA267" s="34">
        <v>5.0</v>
      </c>
      <c r="AB267" s="34">
        <v>4.0</v>
      </c>
      <c r="AC267" s="34">
        <v>5.0</v>
      </c>
      <c r="AD267" s="34">
        <v>3.0</v>
      </c>
      <c r="AE267" s="37"/>
      <c r="AF267" s="18" t="s">
        <v>3755</v>
      </c>
      <c r="AG267" s="37"/>
      <c r="AH267" s="18" t="s">
        <v>374</v>
      </c>
      <c r="AI267" s="34">
        <v>600.0</v>
      </c>
      <c r="AJ267" s="18" t="s">
        <v>86</v>
      </c>
      <c r="AK267" s="18" t="s">
        <v>591</v>
      </c>
      <c r="AL267" s="37"/>
      <c r="AM267" s="18" t="s">
        <v>61</v>
      </c>
      <c r="AN267" s="18" t="s">
        <v>431</v>
      </c>
      <c r="AO267" s="37"/>
      <c r="AP267" s="18" t="s">
        <v>3756</v>
      </c>
      <c r="AQ267" s="18" t="s">
        <v>382</v>
      </c>
      <c r="AR267" s="37"/>
      <c r="AS267" s="18" t="s">
        <v>119</v>
      </c>
      <c r="AT267" s="18" t="s">
        <v>100</v>
      </c>
      <c r="AU267" s="18" t="s">
        <v>121</v>
      </c>
      <c r="AV267" s="37"/>
      <c r="AW267" s="37"/>
      <c r="AX267" s="37"/>
      <c r="AY267" s="37"/>
      <c r="AZ267" s="72" t="str">
        <f t="shared" si="3"/>
        <v>Lives in (baltimore, md). Wants to (Renting) to (Relocating from outside the area). Maybe here (). Time Priod (3-6 months)</v>
      </c>
      <c r="BA267" s="18" t="s">
        <v>69</v>
      </c>
      <c r="BB267" s="18" t="s">
        <v>3757</v>
      </c>
      <c r="BC267" s="37"/>
      <c r="BD267" s="18"/>
      <c r="BE267" s="37"/>
      <c r="BF267" s="22" t="str">
        <f t="shared" si="1"/>
        <v>Goal (Renting). Home Type (Condominium/Apartment). Monthly Budget ()(600). Price (). Bedrooms (1). Bath (1). Pets (Yes).  Parking (Not Important). Time Priod (3-6 months).</v>
      </c>
      <c r="BG267" s="37"/>
      <c r="BH267" s="37"/>
      <c r="BI267" s="37"/>
      <c r="BJ267" s="37"/>
      <c r="BK267" s="37"/>
      <c r="BL267" s="37"/>
      <c r="BM267" s="37"/>
      <c r="BN267" s="37"/>
      <c r="BO267" s="37"/>
      <c r="BP267" s="37"/>
      <c r="BQ267" s="37"/>
      <c r="BR267" s="37"/>
      <c r="BS267" s="37"/>
      <c r="BT267" s="37"/>
    </row>
    <row r="268" hidden="1">
      <c r="A268" s="33">
        <v>42116.425353287035</v>
      </c>
      <c r="B268" s="18" t="s">
        <v>3758</v>
      </c>
      <c r="C268" s="18" t="s">
        <v>3759</v>
      </c>
      <c r="D268" s="18" t="s">
        <v>3760</v>
      </c>
      <c r="E268" s="18" t="s">
        <v>3761</v>
      </c>
      <c r="F268" s="18" t="s">
        <v>490</v>
      </c>
      <c r="G268" s="18" t="s">
        <v>58</v>
      </c>
      <c r="H268" s="18" t="s">
        <v>77</v>
      </c>
      <c r="I268" s="37"/>
      <c r="J268" s="37"/>
      <c r="K268" s="37"/>
      <c r="L268" s="34">
        <v>2.0</v>
      </c>
      <c r="M268" s="34">
        <v>1.0</v>
      </c>
      <c r="N268" s="69" t="s">
        <v>1291</v>
      </c>
      <c r="O268" s="18" t="s">
        <v>3762</v>
      </c>
      <c r="P268" s="37"/>
      <c r="Q268" s="37"/>
      <c r="R268" s="37"/>
      <c r="S268" s="18" t="s">
        <v>87</v>
      </c>
      <c r="T268" s="18" t="s">
        <v>105</v>
      </c>
      <c r="U268" s="37"/>
      <c r="V268" s="37"/>
      <c r="W268" s="37"/>
      <c r="X268" s="37"/>
      <c r="Y268" s="18" t="s">
        <v>3763</v>
      </c>
      <c r="Z268" s="37"/>
      <c r="AA268" s="34">
        <v>2.0</v>
      </c>
      <c r="AB268" s="34">
        <v>4.0</v>
      </c>
      <c r="AC268" s="34">
        <v>4.0</v>
      </c>
      <c r="AD268" s="34">
        <v>3.0</v>
      </c>
      <c r="AE268" s="37"/>
      <c r="AF268" s="18" t="s">
        <v>3764</v>
      </c>
      <c r="AG268" s="37"/>
      <c r="AH268" s="18" t="s">
        <v>374</v>
      </c>
      <c r="AI268" s="18" t="s">
        <v>3765</v>
      </c>
      <c r="AJ268" s="18" t="s">
        <v>86</v>
      </c>
      <c r="AK268" s="18" t="s">
        <v>1090</v>
      </c>
      <c r="AL268" s="37"/>
      <c r="AM268" s="18" t="s">
        <v>86</v>
      </c>
      <c r="AN268" s="18" t="s">
        <v>431</v>
      </c>
      <c r="AO268" s="37"/>
      <c r="AP268" s="18" t="s">
        <v>3766</v>
      </c>
      <c r="AQ268" s="18" t="s">
        <v>531</v>
      </c>
      <c r="AR268" s="37"/>
      <c r="AS268" s="18" t="s">
        <v>530</v>
      </c>
      <c r="AT268" s="18" t="s">
        <v>55</v>
      </c>
      <c r="AU268" s="18" t="s">
        <v>121</v>
      </c>
      <c r="AV268" s="18" t="s">
        <v>3767</v>
      </c>
      <c r="AW268" s="37"/>
      <c r="AX268" s="37"/>
      <c r="AY268" s="37"/>
      <c r="AZ268" s="72" t="str">
        <f t="shared" si="3"/>
        <v>Lives in (In Avondale neighborhood in Chicago ill). Wants to (Renting) to (Moving from the city to the suburbs). Maybe here (). Time Priod (Immediate (0-3 months))</v>
      </c>
      <c r="BA268" s="18" t="s">
        <v>69</v>
      </c>
      <c r="BB268" s="18" t="s">
        <v>3768</v>
      </c>
      <c r="BC268" s="37"/>
      <c r="BD268" s="18" t="s">
        <v>142</v>
      </c>
      <c r="BE268" s="37"/>
      <c r="BF268" s="22" t="str">
        <f t="shared" si="1"/>
        <v>Goal (Renting). Home Type (Single Family Home). Monthly Budget ()(Well I have section 8 that covers around 1,150-1,200 plus I have 2 incomes  coming u for bills or etc). Price (). Bedrooms (2). Bath (1). Pets (Yes).  Parking (Not Important). Time Priod (Immediate (0-3 months)).</v>
      </c>
      <c r="BG268" s="18" t="s">
        <v>3445</v>
      </c>
      <c r="BH268" s="37"/>
      <c r="BI268" s="37"/>
      <c r="BJ268" s="37"/>
      <c r="BK268" s="37"/>
      <c r="BL268" s="37"/>
      <c r="BM268" s="37"/>
      <c r="BN268" s="37"/>
      <c r="BO268" s="37"/>
      <c r="BP268" s="37"/>
      <c r="BQ268" s="37"/>
      <c r="BR268" s="37"/>
      <c r="BS268" s="37"/>
      <c r="BT268" s="37"/>
    </row>
    <row r="269">
      <c r="A269" s="33">
        <v>42116.7043112963</v>
      </c>
      <c r="B269" s="18" t="s">
        <v>3769</v>
      </c>
      <c r="C269" s="18" t="s">
        <v>3770</v>
      </c>
      <c r="D269" s="18" t="s">
        <v>3771</v>
      </c>
      <c r="E269" s="34">
        <v>6.305852335E9</v>
      </c>
      <c r="F269" s="18" t="s">
        <v>434</v>
      </c>
      <c r="G269" s="18" t="s">
        <v>82</v>
      </c>
      <c r="H269" s="18" t="s">
        <v>77</v>
      </c>
      <c r="I269" s="18" t="s">
        <v>3772</v>
      </c>
      <c r="J269" s="82">
        <v>550.0</v>
      </c>
      <c r="K269" s="85">
        <v>0.05</v>
      </c>
      <c r="L269" s="34">
        <v>2.0</v>
      </c>
      <c r="M269" s="34">
        <v>1.5</v>
      </c>
      <c r="N269" s="110">
        <v>60.0</v>
      </c>
      <c r="O269" s="34">
        <v>60515.0</v>
      </c>
      <c r="P269" s="37"/>
      <c r="Q269" s="37"/>
      <c r="R269" s="37"/>
      <c r="S269" s="37"/>
      <c r="T269" s="37"/>
      <c r="U269" s="37"/>
      <c r="V269" s="37"/>
      <c r="W269" s="37"/>
      <c r="X269" s="37"/>
      <c r="Y269" s="18" t="s">
        <v>1861</v>
      </c>
      <c r="Z269" s="18" t="s">
        <v>91</v>
      </c>
      <c r="AA269" s="34">
        <v>3.0</v>
      </c>
      <c r="AB269" s="34">
        <v>3.0</v>
      </c>
      <c r="AC269" s="34">
        <v>3.0</v>
      </c>
      <c r="AD269" s="34">
        <v>3.0</v>
      </c>
      <c r="AE269" s="37"/>
      <c r="AF269" s="18" t="s">
        <v>2612</v>
      </c>
      <c r="AG269" s="37"/>
      <c r="AH269" s="18" t="s">
        <v>374</v>
      </c>
      <c r="AI269" s="37"/>
      <c r="AJ269" s="37"/>
      <c r="AK269" s="37"/>
      <c r="AL269" s="18" t="s">
        <v>61</v>
      </c>
      <c r="AM269" s="37"/>
      <c r="AN269" s="18" t="s">
        <v>431</v>
      </c>
      <c r="AO269" s="37"/>
      <c r="AP269" s="18" t="s">
        <v>3183</v>
      </c>
      <c r="AQ269" s="18" t="s">
        <v>382</v>
      </c>
      <c r="AR269" s="37"/>
      <c r="AS269" s="18" t="s">
        <v>765</v>
      </c>
      <c r="AT269" s="18" t="s">
        <v>397</v>
      </c>
      <c r="AU269" s="37"/>
      <c r="AV269" s="37"/>
      <c r="AW269" s="37"/>
      <c r="AX269" s="37"/>
      <c r="AY269" s="37"/>
      <c r="AZ269" s="72" t="str">
        <f t="shared" si="3"/>
        <v>Lives in (Aurora). Wants to (Buying) to (Moving from suburb to suburb). Maybe here (). Time Priod (3-6 months)</v>
      </c>
      <c r="BA269" s="18" t="s">
        <v>69</v>
      </c>
      <c r="BB269" s="18" t="s">
        <v>3773</v>
      </c>
      <c r="BC269" s="37"/>
      <c r="BD269" s="18" t="s">
        <v>692</v>
      </c>
      <c r="BE269" s="37"/>
      <c r="BF269" s="22" t="str">
        <f t="shared" si="1"/>
        <v>Goal (Buying). Home Type (Single Family Home). Monthly Budget (550)(). Price (75,000 - 110,000). Bedrooms (2). Bath (1.5). Pets ().  Parking (). Time Priod (3-6 months).</v>
      </c>
      <c r="BG269" s="37"/>
      <c r="BH269" s="37"/>
      <c r="BI269" s="37"/>
      <c r="BJ269" s="37"/>
      <c r="BK269" s="37"/>
      <c r="BL269" s="37"/>
      <c r="BM269" s="37"/>
      <c r="BN269" s="37"/>
      <c r="BO269" s="37"/>
      <c r="BP269" s="37"/>
      <c r="BQ269" s="37"/>
      <c r="BR269" s="37"/>
      <c r="BS269" s="37"/>
      <c r="BT269" s="37"/>
    </row>
    <row r="270">
      <c r="A270" s="33">
        <v>42117.54367454861</v>
      </c>
      <c r="B270" s="18" t="s">
        <v>3774</v>
      </c>
      <c r="C270" s="18" t="s">
        <v>3775</v>
      </c>
      <c r="D270" s="18" t="s">
        <v>3776</v>
      </c>
      <c r="E270" s="37"/>
      <c r="F270" s="18" t="s">
        <v>3777</v>
      </c>
      <c r="G270" s="18" t="s">
        <v>82</v>
      </c>
      <c r="H270" s="18" t="s">
        <v>53</v>
      </c>
      <c r="I270" s="18" t="s">
        <v>3778</v>
      </c>
      <c r="J270" s="34">
        <v>3500.0</v>
      </c>
      <c r="K270" s="85">
        <v>0.2</v>
      </c>
      <c r="L270" s="34">
        <v>3.0</v>
      </c>
      <c r="M270" s="34">
        <v>2.0</v>
      </c>
      <c r="N270" s="110">
        <v>40.0</v>
      </c>
      <c r="O270" s="18" t="s">
        <v>3779</v>
      </c>
      <c r="P270" s="18" t="s">
        <v>3720</v>
      </c>
      <c r="Q270" s="37"/>
      <c r="R270" s="37"/>
      <c r="S270" s="18" t="s">
        <v>652</v>
      </c>
      <c r="T270" s="18" t="s">
        <v>88</v>
      </c>
      <c r="U270" s="37"/>
      <c r="V270" s="37"/>
      <c r="W270" s="37"/>
      <c r="X270" s="37"/>
      <c r="Y270" s="18" t="s">
        <v>679</v>
      </c>
      <c r="Z270" s="37"/>
      <c r="AA270" s="34">
        <v>5.0</v>
      </c>
      <c r="AB270" s="34">
        <v>3.0</v>
      </c>
      <c r="AC270" s="34">
        <v>5.0</v>
      </c>
      <c r="AD270" s="34">
        <v>3.0</v>
      </c>
      <c r="AE270" s="37"/>
      <c r="AF270" s="18" t="s">
        <v>3780</v>
      </c>
      <c r="AG270" s="37"/>
      <c r="AH270" s="18" t="s">
        <v>374</v>
      </c>
      <c r="AI270" s="37"/>
      <c r="AJ270" s="37"/>
      <c r="AK270" s="37"/>
      <c r="AL270" s="18" t="s">
        <v>86</v>
      </c>
      <c r="AM270" s="37"/>
      <c r="AN270" s="18" t="s">
        <v>3781</v>
      </c>
      <c r="AO270" s="37"/>
      <c r="AP270" s="37"/>
      <c r="AQ270" s="18" t="s">
        <v>748</v>
      </c>
      <c r="AR270" s="37"/>
      <c r="AS270" s="18" t="s">
        <v>595</v>
      </c>
      <c r="AT270" s="18" t="s">
        <v>100</v>
      </c>
      <c r="AU270" s="37"/>
      <c r="AV270" s="18" t="s">
        <v>3782</v>
      </c>
      <c r="AW270" s="37"/>
      <c r="AX270" s="37"/>
      <c r="AY270" s="37"/>
      <c r="AZ270" s="72" t="str">
        <f t="shared" si="3"/>
        <v>Lives in (We currently live  in the loop. ). Wants to (Buying) to (2 kids). Maybe here (). Time Priod (9 months +)</v>
      </c>
      <c r="BA270" s="18" t="s">
        <v>109</v>
      </c>
      <c r="BB270" s="50" t="s">
        <v>3783</v>
      </c>
      <c r="BC270" s="37"/>
      <c r="BD270" s="18"/>
      <c r="BE270" s="37"/>
      <c r="BF270" s="22" t="str">
        <f t="shared" si="1"/>
        <v>Goal (Buying). Home Type (Condominium/Apartment). Monthly Budget (3500)(). Price (Under 500k). Bedrooms (3). Bath (2). Pets ().  Parking (). Time Priod (9 months +).</v>
      </c>
      <c r="BG270" s="18" t="s">
        <v>182</v>
      </c>
      <c r="BH270" s="18" t="s">
        <v>128</v>
      </c>
      <c r="BI270" s="18" t="s">
        <v>1007</v>
      </c>
      <c r="BJ270" s="18" t="s">
        <v>157</v>
      </c>
      <c r="BK270" s="18" t="s">
        <v>473</v>
      </c>
      <c r="BL270" s="37"/>
      <c r="BM270" s="37"/>
      <c r="BN270" s="37"/>
      <c r="BO270" s="37"/>
      <c r="BP270" s="37"/>
      <c r="BQ270" s="37"/>
      <c r="BR270" s="37"/>
      <c r="BS270" s="37"/>
      <c r="BT270" s="37"/>
    </row>
    <row r="271" hidden="1">
      <c r="A271" s="33">
        <v>42117.58032530092</v>
      </c>
      <c r="B271" s="18" t="s">
        <v>3784</v>
      </c>
      <c r="C271" s="18" t="s">
        <v>3785</v>
      </c>
      <c r="D271" s="18" t="s">
        <v>3786</v>
      </c>
      <c r="E271" s="37"/>
      <c r="F271" s="18" t="s">
        <v>3787</v>
      </c>
      <c r="G271" s="18" t="s">
        <v>58</v>
      </c>
      <c r="H271" s="18" t="s">
        <v>53</v>
      </c>
      <c r="I271" s="37"/>
      <c r="J271" s="37"/>
      <c r="K271" s="37"/>
      <c r="L271" s="34">
        <v>1.0</v>
      </c>
      <c r="M271" s="34">
        <v>1.0</v>
      </c>
      <c r="N271" s="69" t="s">
        <v>3788</v>
      </c>
      <c r="O271" s="18" t="s">
        <v>3789</v>
      </c>
      <c r="P271" s="37"/>
      <c r="Q271" s="37"/>
      <c r="R271" s="37"/>
      <c r="S271" s="37"/>
      <c r="T271" s="37"/>
      <c r="U271" s="18" t="s">
        <v>3790</v>
      </c>
      <c r="V271" s="37"/>
      <c r="W271" s="37"/>
      <c r="X271" s="37"/>
      <c r="Y271" s="18" t="s">
        <v>1248</v>
      </c>
      <c r="Z271" s="18" t="s">
        <v>108</v>
      </c>
      <c r="AA271" s="34">
        <v>4.0</v>
      </c>
      <c r="AB271" s="34">
        <v>4.0</v>
      </c>
      <c r="AC271" s="34">
        <v>4.0</v>
      </c>
      <c r="AD271" s="34">
        <v>4.0</v>
      </c>
      <c r="AE271" s="37"/>
      <c r="AF271" s="18" t="s">
        <v>579</v>
      </c>
      <c r="AG271" s="37"/>
      <c r="AH271" s="18" t="s">
        <v>374</v>
      </c>
      <c r="AI271" s="34">
        <v>2000.0</v>
      </c>
      <c r="AJ271" s="18" t="s">
        <v>86</v>
      </c>
      <c r="AK271" s="18" t="s">
        <v>1090</v>
      </c>
      <c r="AL271" s="37"/>
      <c r="AM271" s="18" t="s">
        <v>61</v>
      </c>
      <c r="AN271" s="18" t="s">
        <v>431</v>
      </c>
      <c r="AO271" s="37"/>
      <c r="AP271" s="18" t="s">
        <v>3791</v>
      </c>
      <c r="AQ271" s="18" t="s">
        <v>382</v>
      </c>
      <c r="AR271" s="37"/>
      <c r="AS271" s="18" t="s">
        <v>595</v>
      </c>
      <c r="AT271" s="18" t="s">
        <v>397</v>
      </c>
      <c r="AU271" s="18" t="s">
        <v>149</v>
      </c>
      <c r="AV271" s="37"/>
      <c r="AW271" s="37"/>
      <c r="AX271" s="37"/>
      <c r="AY271" s="37"/>
      <c r="AZ271" s="72" t="str">
        <f t="shared" si="3"/>
        <v>Lives in (Arlington Heights). Wants to (Renting) to (suburbs to city). Maybe here (Gold Coast (I'm a member of the junior league) but it seems to take a long time from the house on astor to get to the highway so that's a concern). Time Priod (3-6 months)</v>
      </c>
      <c r="BA271" s="18" t="s">
        <v>109</v>
      </c>
      <c r="BB271" s="18" t="s">
        <v>3792</v>
      </c>
      <c r="BC271" s="37"/>
      <c r="BD271" s="18"/>
      <c r="BE271" s="37"/>
      <c r="BF271" s="22" t="str">
        <f t="shared" si="1"/>
        <v>Goal (Renting). Home Type (Condominium/Apartment). Monthly Budget ()(2000). Price (). Bedrooms (1). Bath (1). Pets (Yes).  Parking (Garage). Time Priod (3-6 months).</v>
      </c>
      <c r="BG271" s="37"/>
      <c r="BH271" s="37"/>
      <c r="BI271" s="37"/>
      <c r="BJ271" s="37"/>
      <c r="BK271" s="37"/>
      <c r="BL271" s="37"/>
      <c r="BM271" s="37"/>
      <c r="BN271" s="37"/>
      <c r="BO271" s="37"/>
      <c r="BP271" s="37"/>
      <c r="BQ271" s="37"/>
      <c r="BR271" s="37"/>
      <c r="BS271" s="37"/>
      <c r="BT271" s="37"/>
    </row>
    <row r="272" hidden="1">
      <c r="A272" s="33">
        <v>42117.89086834491</v>
      </c>
      <c r="B272" s="18" t="s">
        <v>3793</v>
      </c>
      <c r="C272" s="18" t="s">
        <v>3794</v>
      </c>
      <c r="D272" s="18" t="s">
        <v>3795</v>
      </c>
      <c r="E272" s="37"/>
      <c r="F272" s="18" t="s">
        <v>51</v>
      </c>
      <c r="G272" s="18" t="s">
        <v>58</v>
      </c>
      <c r="H272" s="18" t="s">
        <v>53</v>
      </c>
      <c r="I272" s="37"/>
      <c r="J272" s="37"/>
      <c r="K272" s="37"/>
      <c r="L272" s="34">
        <v>1.0</v>
      </c>
      <c r="M272" s="34">
        <v>1.0</v>
      </c>
      <c r="N272" s="110">
        <v>30.0</v>
      </c>
      <c r="O272" s="18" t="s">
        <v>3796</v>
      </c>
      <c r="P272" s="37"/>
      <c r="Q272" s="37"/>
      <c r="R272" s="37"/>
      <c r="S272" s="37"/>
      <c r="T272" s="37"/>
      <c r="U272" s="37"/>
      <c r="V272" s="37"/>
      <c r="W272" s="37"/>
      <c r="X272" s="37"/>
      <c r="Y272" s="18" t="s">
        <v>3797</v>
      </c>
      <c r="Z272" s="18" t="s">
        <v>108</v>
      </c>
      <c r="AA272" s="34">
        <v>5.0</v>
      </c>
      <c r="AB272" s="34">
        <v>4.0</v>
      </c>
      <c r="AC272" s="34">
        <v>3.0</v>
      </c>
      <c r="AD272" s="34">
        <v>4.0</v>
      </c>
      <c r="AE272" s="37"/>
      <c r="AF272" s="18" t="s">
        <v>3798</v>
      </c>
      <c r="AG272" s="37"/>
      <c r="AH272" s="18" t="s">
        <v>374</v>
      </c>
      <c r="AI272" s="34">
        <v>1000.0</v>
      </c>
      <c r="AJ272" s="18" t="s">
        <v>61</v>
      </c>
      <c r="AK272" s="18" t="s">
        <v>527</v>
      </c>
      <c r="AL272" s="37"/>
      <c r="AM272" s="18" t="s">
        <v>61</v>
      </c>
      <c r="AN272" s="18" t="s">
        <v>431</v>
      </c>
      <c r="AO272" s="37"/>
      <c r="AP272" s="18" t="s">
        <v>3799</v>
      </c>
      <c r="AQ272" s="18" t="s">
        <v>531</v>
      </c>
      <c r="AR272" s="37"/>
      <c r="AS272" s="18" t="s">
        <v>119</v>
      </c>
      <c r="AT272" s="18" t="s">
        <v>100</v>
      </c>
      <c r="AU272" s="18" t="s">
        <v>121</v>
      </c>
      <c r="AV272" s="37"/>
      <c r="AW272" s="37"/>
      <c r="AX272" s="37"/>
      <c r="AY272" s="37"/>
      <c r="AZ272" s="72" t="str">
        <f t="shared" si="3"/>
        <v>Lives in (I've been living in Prague, Czech Republic for two and half years and have a potential job offer in Chicago now.). Wants to (Renting) to (Relocating from outside the area). Maybe here (). Time Priod (Immediate (0-3 months))</v>
      </c>
      <c r="BA272" s="18" t="s">
        <v>69</v>
      </c>
      <c r="BB272" s="18" t="s">
        <v>3800</v>
      </c>
      <c r="BC272" s="37"/>
      <c r="BD272" s="18" t="s">
        <v>142</v>
      </c>
      <c r="BE272" s="37"/>
      <c r="BF272" s="22" t="str">
        <f t="shared" si="1"/>
        <v>Goal (Renting). Home Type (Condominium/Apartment). Monthly Budget ()(1000). Price (). Bedrooms (1). Bath (1). Pets (No).  Parking (Not Important). Time Priod (Immediate (0-3 months)).</v>
      </c>
      <c r="BG272" s="37"/>
      <c r="BH272" s="37"/>
      <c r="BI272" s="37"/>
      <c r="BJ272" s="37"/>
      <c r="BK272" s="37"/>
      <c r="BL272" s="37"/>
      <c r="BM272" s="37"/>
      <c r="BN272" s="37"/>
      <c r="BO272" s="37"/>
      <c r="BP272" s="37"/>
      <c r="BQ272" s="37"/>
      <c r="BR272" s="37"/>
      <c r="BS272" s="37"/>
      <c r="BT272" s="37"/>
    </row>
    <row r="273" hidden="1">
      <c r="A273" s="33">
        <v>42118.01532799768</v>
      </c>
      <c r="B273" s="18" t="s">
        <v>3801</v>
      </c>
      <c r="C273" s="18" t="s">
        <v>3802</v>
      </c>
      <c r="D273" s="18" t="s">
        <v>3803</v>
      </c>
      <c r="E273" s="34">
        <v>8.475472215E9</v>
      </c>
      <c r="F273" s="18" t="s">
        <v>51</v>
      </c>
      <c r="G273" s="18" t="s">
        <v>58</v>
      </c>
      <c r="H273" s="18" t="s">
        <v>53</v>
      </c>
      <c r="I273" s="37"/>
      <c r="J273" s="37"/>
      <c r="K273" s="37"/>
      <c r="L273" s="34">
        <v>2.0</v>
      </c>
      <c r="M273" s="34">
        <v>1.5</v>
      </c>
      <c r="N273" s="110">
        <v>30.0</v>
      </c>
      <c r="O273" s="50" t="s">
        <v>3804</v>
      </c>
      <c r="P273" s="37"/>
      <c r="Q273" s="37"/>
      <c r="R273" s="37"/>
      <c r="S273" s="37"/>
      <c r="T273" s="37"/>
      <c r="U273" s="37"/>
      <c r="V273" s="37"/>
      <c r="W273" s="37"/>
      <c r="X273" s="37"/>
      <c r="Y273" s="37"/>
      <c r="Z273" s="37"/>
      <c r="AA273" s="37"/>
      <c r="AB273" s="37"/>
      <c r="AC273" s="37"/>
      <c r="AD273" s="37"/>
      <c r="AE273" s="37"/>
      <c r="AF273" s="37"/>
      <c r="AG273" s="37"/>
      <c r="AH273" s="18" t="s">
        <v>171</v>
      </c>
      <c r="AI273" s="34">
        <v>1600.0</v>
      </c>
      <c r="AJ273" s="18" t="s">
        <v>61</v>
      </c>
      <c r="AK273" s="18" t="s">
        <v>527</v>
      </c>
      <c r="AL273" s="37"/>
      <c r="AM273" s="18" t="s">
        <v>61</v>
      </c>
      <c r="AN273" s="18" t="s">
        <v>662</v>
      </c>
      <c r="AO273" s="37"/>
      <c r="AP273" s="37"/>
      <c r="AQ273" s="18" t="s">
        <v>531</v>
      </c>
      <c r="AR273" s="37"/>
      <c r="AS273" s="18" t="s">
        <v>3805</v>
      </c>
      <c r="AT273" s="18" t="s">
        <v>397</v>
      </c>
      <c r="AU273" s="18" t="s">
        <v>149</v>
      </c>
      <c r="AV273" s="37"/>
      <c r="AW273" s="37"/>
      <c r="AX273" s="37"/>
      <c r="AY273" s="37"/>
      <c r="AZ273" s="72" t="str">
        <f t="shared" si="3"/>
        <v>Lives in (). Wants to (Renting) to (Relocating from outside the area). Maybe here (). Time Priod (Immediate (0-3 months))</v>
      </c>
      <c r="BA273" s="18" t="s">
        <v>69</v>
      </c>
      <c r="BB273" s="50" t="s">
        <v>3806</v>
      </c>
      <c r="BC273" s="37"/>
      <c r="BD273" s="50" t="s">
        <v>1113</v>
      </c>
      <c r="BE273" s="37"/>
      <c r="BF273" s="22" t="str">
        <f t="shared" si="1"/>
        <v>Goal (Renting). Home Type (Condominium/Apartment). Monthly Budget ()(1600). Price (). Bedrooms (2). Bath (1.5). Pets (No).  Parking (Garage). Time Priod (Immediate (0-3 months)).</v>
      </c>
      <c r="BG273" s="101" t="s">
        <v>883</v>
      </c>
      <c r="BH273" s="37"/>
      <c r="BI273" s="37"/>
      <c r="BJ273" s="37"/>
      <c r="BK273" s="37"/>
      <c r="BL273" s="37"/>
      <c r="BM273" s="37"/>
      <c r="BN273" s="37"/>
      <c r="BO273" s="37"/>
      <c r="BP273" s="37"/>
      <c r="BQ273" s="37"/>
      <c r="BR273" s="37"/>
      <c r="BS273" s="37"/>
      <c r="BT273" s="37"/>
    </row>
    <row r="274">
      <c r="A274" s="33">
        <v>42118.64005981482</v>
      </c>
      <c r="B274" s="18" t="s">
        <v>3807</v>
      </c>
      <c r="C274" s="18" t="s">
        <v>3808</v>
      </c>
      <c r="D274" s="18" t="s">
        <v>3809</v>
      </c>
      <c r="E274" s="18" t="s">
        <v>3810</v>
      </c>
      <c r="F274" s="18" t="s">
        <v>434</v>
      </c>
      <c r="G274" s="18" t="s">
        <v>82</v>
      </c>
      <c r="H274" s="18" t="s">
        <v>77</v>
      </c>
      <c r="I274" s="18" t="s">
        <v>3811</v>
      </c>
      <c r="J274" s="82">
        <v>2500.0</v>
      </c>
      <c r="K274" s="85">
        <v>0.35</v>
      </c>
      <c r="L274" s="34">
        <v>4.0</v>
      </c>
      <c r="M274" s="18" t="s">
        <v>898</v>
      </c>
      <c r="N274" s="110">
        <v>30.0</v>
      </c>
      <c r="O274" s="18" t="s">
        <v>1464</v>
      </c>
      <c r="P274" s="37"/>
      <c r="Q274" s="18" t="s">
        <v>3812</v>
      </c>
      <c r="R274" s="37"/>
      <c r="S274" s="18" t="s">
        <v>652</v>
      </c>
      <c r="T274" s="18" t="s">
        <v>105</v>
      </c>
      <c r="U274" s="18" t="s">
        <v>3813</v>
      </c>
      <c r="V274" s="37"/>
      <c r="W274" s="37"/>
      <c r="X274" s="37"/>
      <c r="Y274" s="18" t="s">
        <v>3814</v>
      </c>
      <c r="Z274" s="18" t="s">
        <v>138</v>
      </c>
      <c r="AA274" s="34">
        <v>4.0</v>
      </c>
      <c r="AB274" s="34">
        <v>5.0</v>
      </c>
      <c r="AC274" s="34">
        <v>5.0</v>
      </c>
      <c r="AD274" s="34">
        <v>5.0</v>
      </c>
      <c r="AE274" s="37"/>
      <c r="AF274" s="18" t="s">
        <v>541</v>
      </c>
      <c r="AG274" s="37"/>
      <c r="AH274" s="18" t="s">
        <v>374</v>
      </c>
      <c r="AI274" s="37"/>
      <c r="AJ274" s="37"/>
      <c r="AK274" s="37"/>
      <c r="AL274" s="18" t="s">
        <v>86</v>
      </c>
      <c r="AM274" s="37"/>
      <c r="AN274" s="18" t="s">
        <v>431</v>
      </c>
      <c r="AO274" s="37"/>
      <c r="AP274" s="18" t="s">
        <v>3815</v>
      </c>
      <c r="AQ274" s="18" t="s">
        <v>748</v>
      </c>
      <c r="AR274" s="37"/>
      <c r="AS274" s="18" t="s">
        <v>711</v>
      </c>
      <c r="AT274" s="18" t="s">
        <v>397</v>
      </c>
      <c r="AU274" s="37"/>
      <c r="AV274" s="37"/>
      <c r="AW274" s="37"/>
      <c r="AX274" s="37"/>
      <c r="AY274" s="37"/>
      <c r="AZ274" s="72" t="str">
        <f t="shared" si="3"/>
        <v>Lives in (Deerfield). Wants to (Buying) to (Moving from suburb to suburb). Maybe here (Glencoe, northfield, lake forest, Lincolnshire, riverwoods). Time Priod (9 months +)</v>
      </c>
      <c r="BA274" s="18" t="s">
        <v>109</v>
      </c>
      <c r="BB274" s="18" t="s">
        <v>3816</v>
      </c>
      <c r="BC274" s="37"/>
      <c r="BD274" s="18"/>
      <c r="BE274" s="37"/>
      <c r="BF274" s="22" t="str">
        <f t="shared" si="1"/>
        <v>Goal (Buying). Home Type (Single Family Home). Monthly Budget (2500)(). Price ($700,000-850,000). Bedrooms (4). Bath (3+). Pets ().  Parking (). Time Priod (9 months +).</v>
      </c>
      <c r="BG274" s="37"/>
      <c r="BH274" s="37"/>
      <c r="BI274" s="37"/>
      <c r="BJ274" s="37"/>
      <c r="BK274" s="37"/>
      <c r="BL274" s="37"/>
      <c r="BM274" s="37"/>
      <c r="BN274" s="37"/>
      <c r="BO274" s="37"/>
      <c r="BP274" s="37"/>
      <c r="BQ274" s="37"/>
      <c r="BR274" s="37"/>
      <c r="BS274" s="37"/>
      <c r="BT274" s="37"/>
    </row>
    <row r="275" hidden="1">
      <c r="A275" s="33">
        <v>42120.66424273148</v>
      </c>
      <c r="B275" s="18" t="s">
        <v>3817</v>
      </c>
      <c r="C275" s="18" t="s">
        <v>3818</v>
      </c>
      <c r="D275" s="18" t="s">
        <v>3819</v>
      </c>
      <c r="E275" s="37"/>
      <c r="F275" s="18" t="s">
        <v>51</v>
      </c>
      <c r="G275" s="18" t="s">
        <v>58</v>
      </c>
      <c r="H275" s="18" t="s">
        <v>77</v>
      </c>
      <c r="I275" s="37"/>
      <c r="J275" s="37"/>
      <c r="K275" s="37"/>
      <c r="L275" s="102" t="s">
        <v>3820</v>
      </c>
      <c r="M275" s="18" t="s">
        <v>898</v>
      </c>
      <c r="N275" s="69" t="s">
        <v>436</v>
      </c>
      <c r="O275" s="18" t="s">
        <v>3821</v>
      </c>
      <c r="P275" s="37"/>
      <c r="Q275" s="37"/>
      <c r="R275" s="37"/>
      <c r="S275" s="37"/>
      <c r="T275" s="37"/>
      <c r="U275" s="37"/>
      <c r="V275" s="37"/>
      <c r="W275" s="37"/>
      <c r="X275" s="37"/>
      <c r="Y275" s="18" t="s">
        <v>2418</v>
      </c>
      <c r="Z275" s="37"/>
      <c r="AA275" s="34">
        <v>2.0</v>
      </c>
      <c r="AB275" s="34">
        <v>3.0</v>
      </c>
      <c r="AC275" s="34">
        <v>3.0</v>
      </c>
      <c r="AD275" s="34">
        <v>3.0</v>
      </c>
      <c r="AE275" s="37"/>
      <c r="AF275" s="18" t="s">
        <v>3822</v>
      </c>
      <c r="AG275" s="37"/>
      <c r="AH275" s="18" t="s">
        <v>374</v>
      </c>
      <c r="AI275" s="34">
        <v>2600.0</v>
      </c>
      <c r="AJ275" s="18" t="s">
        <v>86</v>
      </c>
      <c r="AK275" s="18" t="s">
        <v>591</v>
      </c>
      <c r="AL275" s="37"/>
      <c r="AM275" s="18" t="s">
        <v>61</v>
      </c>
      <c r="AN275" s="18" t="s">
        <v>431</v>
      </c>
      <c r="AO275" s="37"/>
      <c r="AP275" s="18" t="s">
        <v>3823</v>
      </c>
      <c r="AQ275" s="18" t="s">
        <v>748</v>
      </c>
      <c r="AR275" s="37"/>
      <c r="AS275" s="18" t="s">
        <v>530</v>
      </c>
      <c r="AT275" s="18" t="s">
        <v>55</v>
      </c>
      <c r="AU275" s="18" t="s">
        <v>149</v>
      </c>
      <c r="AV275" s="37"/>
      <c r="AW275" s="37"/>
      <c r="AX275" s="37"/>
      <c r="AY275" s="37"/>
      <c r="AZ275" s="72" t="str">
        <f t="shared" si="3"/>
        <v>Lives in (Santa Clarita, CA). Wants to (Renting) to (Relocating from outside the area). Maybe here (). Time Priod (9 months +)</v>
      </c>
      <c r="BA275" s="18" t="s">
        <v>69</v>
      </c>
      <c r="BB275" s="73" t="s">
        <v>3824</v>
      </c>
      <c r="BC275" s="101" t="s">
        <v>3825</v>
      </c>
      <c r="BD275" s="50" t="s">
        <v>1372</v>
      </c>
      <c r="BE275" s="37"/>
      <c r="BF275" s="22" t="str">
        <f t="shared" si="1"/>
        <v>Goal (Renting). Home Type (Single Family Home). Monthly Budget ()(2600). Price (). Bedrooms (3 + basement). Bath (3+). Pets (Yes).  Parking (Garage). Time Priod (9 months +).</v>
      </c>
      <c r="BG275" s="50" t="s">
        <v>1432</v>
      </c>
      <c r="BH275" s="101" t="s">
        <v>2481</v>
      </c>
      <c r="BI275" s="101"/>
      <c r="BJ275" s="37"/>
      <c r="BK275" s="37"/>
      <c r="BL275" s="37"/>
      <c r="BM275" s="37"/>
      <c r="BN275" s="37"/>
      <c r="BO275" s="37"/>
      <c r="BP275" s="37"/>
      <c r="BQ275" s="37"/>
      <c r="BR275" s="37"/>
      <c r="BS275" s="37"/>
      <c r="BT275" s="37"/>
    </row>
    <row r="276" hidden="1">
      <c r="A276" s="33">
        <v>42120.69889153935</v>
      </c>
      <c r="B276" s="18" t="s">
        <v>3826</v>
      </c>
      <c r="C276" s="18" t="s">
        <v>3827</v>
      </c>
      <c r="D276" s="18" t="s">
        <v>3828</v>
      </c>
      <c r="E276" s="34">
        <v>7.739316037E9</v>
      </c>
      <c r="F276" s="18" t="s">
        <v>74</v>
      </c>
      <c r="G276" s="18" t="s">
        <v>58</v>
      </c>
      <c r="H276" s="18" t="s">
        <v>77</v>
      </c>
      <c r="I276" s="37"/>
      <c r="J276" s="37"/>
      <c r="K276" s="37"/>
      <c r="L276" s="34">
        <v>3.0</v>
      </c>
      <c r="M276" s="34">
        <v>1.0</v>
      </c>
      <c r="N276" s="69" t="s">
        <v>3527</v>
      </c>
      <c r="O276" s="18" t="s">
        <v>3829</v>
      </c>
      <c r="P276" s="37"/>
      <c r="Q276" s="18" t="s">
        <v>1642</v>
      </c>
      <c r="R276" s="37"/>
      <c r="S276" s="37"/>
      <c r="T276" s="37"/>
      <c r="U276" s="18" t="s">
        <v>563</v>
      </c>
      <c r="V276" s="37"/>
      <c r="W276" s="37"/>
      <c r="X276" s="37"/>
      <c r="Y276" s="18" t="s">
        <v>3830</v>
      </c>
      <c r="Z276" s="18" t="s">
        <v>108</v>
      </c>
      <c r="AA276" s="34">
        <v>3.0</v>
      </c>
      <c r="AB276" s="34">
        <v>3.0</v>
      </c>
      <c r="AC276" s="34">
        <v>4.0</v>
      </c>
      <c r="AD276" s="34">
        <v>3.0</v>
      </c>
      <c r="AE276" s="37"/>
      <c r="AF276" s="18" t="s">
        <v>3831</v>
      </c>
      <c r="AG276" s="37"/>
      <c r="AH276" s="18" t="s">
        <v>374</v>
      </c>
      <c r="AI276" s="34">
        <v>1500.0</v>
      </c>
      <c r="AJ276" s="18" t="s">
        <v>86</v>
      </c>
      <c r="AK276" s="18" t="s">
        <v>591</v>
      </c>
      <c r="AL276" s="37"/>
      <c r="AM276" s="18" t="s">
        <v>61</v>
      </c>
      <c r="AN276" s="18" t="s">
        <v>431</v>
      </c>
      <c r="AO276" s="18" t="s">
        <v>495</v>
      </c>
      <c r="AP276" s="18" t="s">
        <v>3832</v>
      </c>
      <c r="AQ276" s="18" t="s">
        <v>531</v>
      </c>
      <c r="AR276" s="37"/>
      <c r="AS276" s="18" t="s">
        <v>119</v>
      </c>
      <c r="AT276" s="18" t="s">
        <v>397</v>
      </c>
      <c r="AU276" s="18" t="s">
        <v>149</v>
      </c>
      <c r="AV276" s="37"/>
      <c r="AW276" s="37"/>
      <c r="AX276" s="37"/>
      <c r="AY276" s="37"/>
      <c r="AZ276" s="72" t="str">
        <f t="shared" si="3"/>
        <v>Lives in (Scottsdale ). Wants to (Renting) to (Moving within the city). Maybe here (Chicago). Time Priod (Immediate (0-3 months))</v>
      </c>
      <c r="BA276" s="18" t="s">
        <v>69</v>
      </c>
      <c r="BB276" s="18" t="s">
        <v>3833</v>
      </c>
      <c r="BC276" s="37"/>
      <c r="BD276" s="18" t="s">
        <v>142</v>
      </c>
      <c r="BE276" s="37"/>
      <c r="BF276" s="22" t="str">
        <f t="shared" si="1"/>
        <v>Goal (Renting). Home Type (Single Family Home). Monthly Budget ()(1500). Price (). Bedrooms (3). Bath (1). Pets (Yes).  Parking (Garage). Time Priod (Immediate (0-3 months)).</v>
      </c>
      <c r="BG276" s="18" t="s">
        <v>3834</v>
      </c>
      <c r="BH276" s="37"/>
      <c r="BI276" s="37"/>
      <c r="BJ276" s="37"/>
      <c r="BK276" s="37"/>
      <c r="BL276" s="37"/>
      <c r="BM276" s="37"/>
      <c r="BN276" s="37"/>
      <c r="BO276" s="37"/>
      <c r="BP276" s="37"/>
      <c r="BQ276" s="37"/>
      <c r="BR276" s="37"/>
      <c r="BS276" s="37"/>
      <c r="BT276" s="37"/>
    </row>
    <row r="277" hidden="1">
      <c r="A277" s="33">
        <v>42120.942080231485</v>
      </c>
      <c r="B277" s="18" t="s">
        <v>3835</v>
      </c>
      <c r="C277" s="18" t="s">
        <v>2708</v>
      </c>
      <c r="D277" s="18" t="s">
        <v>3836</v>
      </c>
      <c r="E277" s="37"/>
      <c r="F277" s="18" t="s">
        <v>74</v>
      </c>
      <c r="G277" s="18" t="s">
        <v>58</v>
      </c>
      <c r="H277" s="18" t="s">
        <v>53</v>
      </c>
      <c r="I277" s="37"/>
      <c r="J277" s="37"/>
      <c r="K277" s="37"/>
      <c r="L277" s="34">
        <v>2.0</v>
      </c>
      <c r="M277" s="34">
        <v>1.5</v>
      </c>
      <c r="N277" s="69" t="s">
        <v>415</v>
      </c>
      <c r="O277" s="18" t="s">
        <v>415</v>
      </c>
      <c r="P277" s="18" t="s">
        <v>415</v>
      </c>
      <c r="Q277" s="37"/>
      <c r="R277" s="37"/>
      <c r="S277" s="37"/>
      <c r="T277" s="37"/>
      <c r="U277" s="18" t="s">
        <v>3837</v>
      </c>
      <c r="V277" s="37"/>
      <c r="W277" s="37"/>
      <c r="X277" s="37"/>
      <c r="Y277" s="18" t="s">
        <v>1465</v>
      </c>
      <c r="Z277" s="18" t="s">
        <v>108</v>
      </c>
      <c r="AA277" s="34">
        <v>3.0</v>
      </c>
      <c r="AB277" s="34">
        <v>4.0</v>
      </c>
      <c r="AC277" s="34">
        <v>3.0</v>
      </c>
      <c r="AD277" s="34">
        <v>3.0</v>
      </c>
      <c r="AE277" s="37"/>
      <c r="AF277" s="18" t="s">
        <v>3838</v>
      </c>
      <c r="AG277" s="37"/>
      <c r="AH277" s="18" t="s">
        <v>374</v>
      </c>
      <c r="AI277" s="34">
        <v>900.0</v>
      </c>
      <c r="AJ277" s="18" t="s">
        <v>86</v>
      </c>
      <c r="AK277" s="18" t="s">
        <v>527</v>
      </c>
      <c r="AL277" s="37"/>
      <c r="AM277" s="18" t="s">
        <v>61</v>
      </c>
      <c r="AN277" s="18" t="s">
        <v>662</v>
      </c>
      <c r="AO277" s="37"/>
      <c r="AP277" s="18" t="s">
        <v>3839</v>
      </c>
      <c r="AQ277" s="18" t="s">
        <v>748</v>
      </c>
      <c r="AR277" s="37"/>
      <c r="AS277" s="18" t="s">
        <v>119</v>
      </c>
      <c r="AT277" s="18" t="s">
        <v>55</v>
      </c>
      <c r="AU277" s="18" t="s">
        <v>60</v>
      </c>
      <c r="AV277" s="18" t="s">
        <v>3840</v>
      </c>
      <c r="AW277" s="37"/>
      <c r="AX277" s="37"/>
      <c r="AY277" s="37"/>
      <c r="AZ277" s="72" t="str">
        <f t="shared" si="3"/>
        <v>Lives in (Chicago-Washington Heights/Roseland). Wants to (Renting) to (Moving within the city). Maybe here (Bronzeville, Hydepark, Lincoln Park, ). Time Priod (9 months +)</v>
      </c>
      <c r="BA277" s="18" t="s">
        <v>69</v>
      </c>
      <c r="BB277" s="18" t="s">
        <v>3841</v>
      </c>
      <c r="BC277" s="37"/>
      <c r="BD277" s="18" t="s">
        <v>692</v>
      </c>
      <c r="BE277" s="37"/>
      <c r="BF277" s="22" t="str">
        <f t="shared" si="1"/>
        <v>Goal (Renting). Home Type (Condominium/Apartment). Monthly Budget ()(900). Price (). Bedrooms (2). Bath (1.5). Pets (Yes).  Parking (Parking Spot, Street Parking). Time Priod (9 months +).</v>
      </c>
      <c r="BG277" s="18"/>
      <c r="BH277" s="37"/>
      <c r="BI277" s="37"/>
      <c r="BJ277" s="37"/>
      <c r="BK277" s="37"/>
      <c r="BL277" s="37"/>
      <c r="BM277" s="37"/>
      <c r="BN277" s="37"/>
      <c r="BO277" s="37"/>
      <c r="BP277" s="37"/>
      <c r="BQ277" s="37"/>
      <c r="BR277" s="37"/>
      <c r="BS277" s="37"/>
      <c r="BT277" s="37"/>
    </row>
    <row r="278" hidden="1">
      <c r="A278" s="33">
        <v>42121.494958668976</v>
      </c>
      <c r="B278" s="18" t="s">
        <v>3842</v>
      </c>
      <c r="C278" s="18" t="s">
        <v>3843</v>
      </c>
      <c r="D278" s="18" t="s">
        <v>3844</v>
      </c>
      <c r="E278" s="34">
        <v>7.738146954E9</v>
      </c>
      <c r="F278" s="18" t="s">
        <v>490</v>
      </c>
      <c r="G278" s="18" t="s">
        <v>58</v>
      </c>
      <c r="H278" s="18" t="s">
        <v>53</v>
      </c>
      <c r="I278" s="37"/>
      <c r="J278" s="37"/>
      <c r="K278" s="37"/>
      <c r="L278" s="34">
        <v>2.0</v>
      </c>
      <c r="M278" s="34">
        <v>1.0</v>
      </c>
      <c r="N278" s="110">
        <v>1.0</v>
      </c>
      <c r="O278" s="34">
        <v>60136.0</v>
      </c>
      <c r="P278" s="34">
        <v>60623.0</v>
      </c>
      <c r="Q278" s="37"/>
      <c r="R278" s="37"/>
      <c r="S278" s="37"/>
      <c r="T278" s="37"/>
      <c r="U278" s="37"/>
      <c r="V278" s="37"/>
      <c r="W278" s="37"/>
      <c r="X278" s="37"/>
      <c r="Y278" s="18" t="s">
        <v>3845</v>
      </c>
      <c r="Z278" s="18" t="s">
        <v>1580</v>
      </c>
      <c r="AA278" s="34">
        <v>2.0</v>
      </c>
      <c r="AB278" s="34">
        <v>1.0</v>
      </c>
      <c r="AC278" s="34">
        <v>3.0</v>
      </c>
      <c r="AD278" s="34">
        <v>3.0</v>
      </c>
      <c r="AE278" s="37"/>
      <c r="AF278" s="18" t="s">
        <v>3846</v>
      </c>
      <c r="AG278" s="37"/>
      <c r="AH278" s="18" t="s">
        <v>374</v>
      </c>
      <c r="AI278" s="34">
        <v>900.0</v>
      </c>
      <c r="AJ278" s="18" t="s">
        <v>61</v>
      </c>
      <c r="AK278" s="18" t="s">
        <v>527</v>
      </c>
      <c r="AL278" s="37"/>
      <c r="AM278" s="18" t="s">
        <v>61</v>
      </c>
      <c r="AN278" s="18" t="s">
        <v>431</v>
      </c>
      <c r="AO278" s="18" t="s">
        <v>3847</v>
      </c>
      <c r="AP278" s="18" t="s">
        <v>3848</v>
      </c>
      <c r="AQ278" s="18" t="s">
        <v>531</v>
      </c>
      <c r="AR278" s="37"/>
      <c r="AS278" s="18" t="s">
        <v>119</v>
      </c>
      <c r="AT278" s="18" t="s">
        <v>100</v>
      </c>
      <c r="AU278" s="18" t="s">
        <v>121</v>
      </c>
      <c r="AV278" s="37"/>
      <c r="AW278" s="37"/>
      <c r="AX278" s="37"/>
      <c r="AY278" s="37"/>
      <c r="AZ278" s="72" t="str">
        <f t="shared" si="3"/>
        <v>Lives in (Lawndale area). Wants to (Renting) to (Moving from the city to the suburbs). Maybe here (). Time Priod (Immediate (0-3 months))</v>
      </c>
      <c r="BA278" s="18" t="s">
        <v>69</v>
      </c>
      <c r="BB278" s="37"/>
      <c r="BC278" s="37"/>
      <c r="BD278" s="18" t="s">
        <v>692</v>
      </c>
      <c r="BE278" s="37"/>
      <c r="BF278" s="22" t="str">
        <f t="shared" si="1"/>
        <v>Goal (Renting). Home Type (Condominium/Apartment). Monthly Budget ()(900). Price (). Bedrooms (2). Bath (1). Pets (No).  Parking (Not Important). Time Priod (Immediate (0-3 months)).</v>
      </c>
      <c r="BG278" s="18" t="s">
        <v>973</v>
      </c>
      <c r="BH278" s="37"/>
      <c r="BI278" s="37"/>
      <c r="BJ278" s="37"/>
      <c r="BK278" s="37"/>
      <c r="BL278" s="37"/>
      <c r="BM278" s="37"/>
      <c r="BN278" s="37"/>
      <c r="BO278" s="37"/>
      <c r="BP278" s="37"/>
      <c r="BQ278" s="37"/>
      <c r="BR278" s="37"/>
      <c r="BS278" s="37"/>
      <c r="BT278" s="37"/>
    </row>
    <row r="279" hidden="1">
      <c r="A279" s="33">
        <v>42121.93918893518</v>
      </c>
      <c r="B279" s="18" t="s">
        <v>1840</v>
      </c>
      <c r="C279" s="18" t="s">
        <v>3849</v>
      </c>
      <c r="D279" s="18" t="s">
        <v>3850</v>
      </c>
      <c r="E279" s="37"/>
      <c r="F279" s="18" t="s">
        <v>51</v>
      </c>
      <c r="G279" s="18" t="s">
        <v>58</v>
      </c>
      <c r="H279" s="18" t="s">
        <v>53</v>
      </c>
      <c r="I279" s="37"/>
      <c r="J279" s="37"/>
      <c r="K279" s="37"/>
      <c r="L279" s="34">
        <v>2.0</v>
      </c>
      <c r="M279" s="34">
        <v>1.5</v>
      </c>
      <c r="N279" s="110">
        <v>35.0</v>
      </c>
      <c r="O279" s="18" t="s">
        <v>3851</v>
      </c>
      <c r="P279" s="37"/>
      <c r="Q279" s="37"/>
      <c r="R279" s="37"/>
      <c r="S279" s="37"/>
      <c r="T279" s="37"/>
      <c r="U279" s="37"/>
      <c r="V279" s="37"/>
      <c r="W279" s="37"/>
      <c r="X279" s="37"/>
      <c r="Y279" s="18" t="s">
        <v>1396</v>
      </c>
      <c r="Z279" s="37"/>
      <c r="AA279" s="34">
        <v>4.0</v>
      </c>
      <c r="AB279" s="34">
        <v>3.0</v>
      </c>
      <c r="AC279" s="34">
        <v>4.0</v>
      </c>
      <c r="AD279" s="34">
        <v>4.0</v>
      </c>
      <c r="AE279" s="37"/>
      <c r="AF279" s="18" t="s">
        <v>3852</v>
      </c>
      <c r="AG279" s="37"/>
      <c r="AH279" s="18" t="s">
        <v>374</v>
      </c>
      <c r="AI279" s="34">
        <v>3000.0</v>
      </c>
      <c r="AJ279" s="18" t="s">
        <v>61</v>
      </c>
      <c r="AK279" s="18" t="s">
        <v>527</v>
      </c>
      <c r="AL279" s="37"/>
      <c r="AM279" s="18" t="s">
        <v>61</v>
      </c>
      <c r="AN279" s="18" t="s">
        <v>2724</v>
      </c>
      <c r="AO279" s="37"/>
      <c r="AP279" s="18" t="s">
        <v>3853</v>
      </c>
      <c r="AQ279" s="18" t="s">
        <v>382</v>
      </c>
      <c r="AR279" s="37"/>
      <c r="AS279" s="18" t="s">
        <v>119</v>
      </c>
      <c r="AT279" s="18" t="s">
        <v>100</v>
      </c>
      <c r="AU279" s="18" t="s">
        <v>2384</v>
      </c>
      <c r="AV279" s="37"/>
      <c r="AW279" s="37"/>
      <c r="AX279" s="37"/>
      <c r="AY279" s="37"/>
      <c r="AZ279" s="72" t="str">
        <f t="shared" si="3"/>
        <v>Lives in (I do not live in the Chicago area. I live in Bloomington, IN.). Wants to (Renting) to (Relocating from outside the area). Maybe here (). Time Priod (3-6 months)</v>
      </c>
      <c r="BA279" s="18" t="s">
        <v>109</v>
      </c>
      <c r="BB279" s="18" t="s">
        <v>3854</v>
      </c>
      <c r="BC279" s="18" t="s">
        <v>3855</v>
      </c>
      <c r="BD279" s="18"/>
      <c r="BE279" s="37"/>
      <c r="BF279" s="22" t="str">
        <f t="shared" si="1"/>
        <v>Goal (Renting). Home Type (Condominium/Apartment). Monthly Budget ()(3000). Price (). Bedrooms (2). Bath (1.5). Pets (No).  Parking (Garage, Parking Spot, Street Parking, Not Important). Time Priod (3-6 months).</v>
      </c>
      <c r="BG279" s="37"/>
      <c r="BH279" s="37"/>
      <c r="BI279" s="37"/>
      <c r="BJ279" s="37"/>
      <c r="BK279" s="37"/>
      <c r="BL279" s="37"/>
      <c r="BM279" s="37"/>
      <c r="BN279" s="37"/>
      <c r="BO279" s="37"/>
      <c r="BP279" s="37"/>
      <c r="BQ279" s="37"/>
      <c r="BR279" s="37"/>
      <c r="BS279" s="37"/>
      <c r="BT279" s="37"/>
    </row>
    <row r="280" hidden="1">
      <c r="A280" s="33">
        <v>42122.443626886576</v>
      </c>
      <c r="B280" s="18" t="s">
        <v>3856</v>
      </c>
      <c r="C280" s="18" t="s">
        <v>3857</v>
      </c>
      <c r="D280" s="18" t="s">
        <v>3858</v>
      </c>
      <c r="E280" s="34">
        <v>7.654098023E9</v>
      </c>
      <c r="F280" s="18" t="s">
        <v>51</v>
      </c>
      <c r="G280" s="18" t="s">
        <v>58</v>
      </c>
      <c r="H280" s="18" t="s">
        <v>53</v>
      </c>
      <c r="I280" s="37"/>
      <c r="J280" s="37"/>
      <c r="K280" s="37"/>
      <c r="L280" s="34">
        <v>1.0</v>
      </c>
      <c r="M280" s="34">
        <v>1.0</v>
      </c>
      <c r="N280" s="110">
        <v>30.0</v>
      </c>
      <c r="O280" s="18" t="s">
        <v>1485</v>
      </c>
      <c r="P280" s="18" t="s">
        <v>166</v>
      </c>
      <c r="Q280" s="18" t="s">
        <v>3859</v>
      </c>
      <c r="R280" s="37"/>
      <c r="S280" s="37"/>
      <c r="T280" s="37"/>
      <c r="U280" s="18" t="s">
        <v>3860</v>
      </c>
      <c r="V280" s="37"/>
      <c r="W280" s="37"/>
      <c r="X280" s="37"/>
      <c r="Y280" s="37"/>
      <c r="Z280" s="37"/>
      <c r="AA280" s="37"/>
      <c r="AB280" s="37"/>
      <c r="AC280" s="37"/>
      <c r="AD280" s="37"/>
      <c r="AE280" s="37"/>
      <c r="AF280" s="37"/>
      <c r="AG280" s="37"/>
      <c r="AH280" s="18" t="s">
        <v>171</v>
      </c>
      <c r="AI280" s="34">
        <v>1200.0</v>
      </c>
      <c r="AJ280" s="18" t="s">
        <v>61</v>
      </c>
      <c r="AK280" s="18" t="s">
        <v>527</v>
      </c>
      <c r="AL280" s="37"/>
      <c r="AM280" s="18" t="s">
        <v>61</v>
      </c>
      <c r="AN280" s="18" t="s">
        <v>431</v>
      </c>
      <c r="AO280" s="37"/>
      <c r="AP280" s="37"/>
      <c r="AQ280" s="18" t="s">
        <v>531</v>
      </c>
      <c r="AR280" s="37"/>
      <c r="AS280" s="18" t="s">
        <v>740</v>
      </c>
      <c r="AT280" s="18" t="s">
        <v>55</v>
      </c>
      <c r="AU280" s="18" t="s">
        <v>484</v>
      </c>
      <c r="AV280" s="37"/>
      <c r="AW280" s="37"/>
      <c r="AX280" s="37"/>
      <c r="AY280" s="37"/>
      <c r="AZ280" s="72" t="str">
        <f t="shared" si="3"/>
        <v>Lives in (). Wants to (Renting) to (Relocating from outside the area). Maybe here (Need a safe, luxury neighborhood). Time Priod (Immediate (0-3 months))</v>
      </c>
      <c r="BA280" s="18" t="s">
        <v>69</v>
      </c>
      <c r="BB280" s="18" t="s">
        <v>3861</v>
      </c>
      <c r="BC280" s="37"/>
      <c r="BD280" s="50" t="s">
        <v>3862</v>
      </c>
      <c r="BE280" s="18" t="s">
        <v>3863</v>
      </c>
      <c r="BF280" s="22" t="str">
        <f t="shared" si="1"/>
        <v>Goal (Renting). Home Type (Condominium/Apartment). Monthly Budget ()(1200). Price (). Bedrooms (1). Bath (1). Pets (No).  Parking (Parking Spot). Time Priod (Immediate (0-3 months)).</v>
      </c>
      <c r="BG280" s="18" t="s">
        <v>1175</v>
      </c>
      <c r="BH280" s="18" t="s">
        <v>539</v>
      </c>
      <c r="BI280" s="37"/>
      <c r="BJ280" s="37"/>
      <c r="BK280" s="37"/>
      <c r="BL280" s="37"/>
      <c r="BM280" s="37"/>
      <c r="BN280" s="37"/>
      <c r="BO280" s="37"/>
      <c r="BP280" s="37"/>
      <c r="BQ280" s="37"/>
      <c r="BR280" s="37"/>
      <c r="BS280" s="37"/>
      <c r="BT280" s="37"/>
    </row>
    <row r="281" hidden="1">
      <c r="A281" s="33">
        <v>42123.405043935185</v>
      </c>
      <c r="B281" s="18" t="s">
        <v>1667</v>
      </c>
      <c r="C281" s="18" t="s">
        <v>3864</v>
      </c>
      <c r="D281" s="18" t="s">
        <v>3865</v>
      </c>
      <c r="E281" s="34">
        <v>7.737329647E9</v>
      </c>
      <c r="F281" s="18" t="s">
        <v>74</v>
      </c>
      <c r="G281" s="18" t="s">
        <v>58</v>
      </c>
      <c r="H281" s="18" t="s">
        <v>77</v>
      </c>
      <c r="I281" s="37"/>
      <c r="J281" s="37"/>
      <c r="K281" s="37"/>
      <c r="L281" s="34">
        <v>3.0</v>
      </c>
      <c r="M281" s="34">
        <v>2.0</v>
      </c>
      <c r="N281" s="69" t="s">
        <v>3866</v>
      </c>
      <c r="O281" s="18" t="s">
        <v>3867</v>
      </c>
      <c r="P281" s="34">
        <v>60637.0</v>
      </c>
      <c r="Q281" s="18" t="s">
        <v>1626</v>
      </c>
      <c r="R281" s="37"/>
      <c r="S281" s="37"/>
      <c r="T281" s="37"/>
      <c r="U281" s="18" t="s">
        <v>3868</v>
      </c>
      <c r="V281" s="37"/>
      <c r="W281" s="37"/>
      <c r="X281" s="37"/>
      <c r="Y281" s="18" t="s">
        <v>3869</v>
      </c>
      <c r="Z281" s="37"/>
      <c r="AA281" s="34">
        <v>3.0</v>
      </c>
      <c r="AB281" s="34">
        <v>4.0</v>
      </c>
      <c r="AC281" s="34">
        <v>5.0</v>
      </c>
      <c r="AD281" s="34">
        <v>2.0</v>
      </c>
      <c r="AE281" s="37"/>
      <c r="AF281" s="18" t="s">
        <v>3870</v>
      </c>
      <c r="AG281" s="37"/>
      <c r="AH281" s="18" t="s">
        <v>374</v>
      </c>
      <c r="AI281" s="34">
        <v>1200.0</v>
      </c>
      <c r="AJ281" s="18" t="s">
        <v>86</v>
      </c>
      <c r="AK281" s="18" t="s">
        <v>378</v>
      </c>
      <c r="AL281" s="37"/>
      <c r="AM281" s="18" t="s">
        <v>61</v>
      </c>
      <c r="AN281" s="18" t="s">
        <v>431</v>
      </c>
      <c r="AO281" s="34">
        <v>60637.0</v>
      </c>
      <c r="AP281" s="18" t="s">
        <v>1339</v>
      </c>
      <c r="AQ281" s="18" t="s">
        <v>531</v>
      </c>
      <c r="AR281" s="37"/>
      <c r="AS281" s="18" t="s">
        <v>119</v>
      </c>
      <c r="AT281" s="18" t="s">
        <v>397</v>
      </c>
      <c r="AU281" s="18" t="s">
        <v>149</v>
      </c>
      <c r="AV281" s="37"/>
      <c r="AW281" s="37"/>
      <c r="AX281" s="18" t="s">
        <v>3871</v>
      </c>
      <c r="AY281" s="37"/>
      <c r="AZ281" s="72" t="str">
        <f t="shared" si="3"/>
        <v>Lives in (Near 95th halsted). Wants to (Renting) to (Moving within the city). Maybe here (southwest ). Time Priod (Immediate (0-3 months))</v>
      </c>
      <c r="BA281" s="18" t="s">
        <v>69</v>
      </c>
      <c r="BB281" s="18" t="s">
        <v>3872</v>
      </c>
      <c r="BC281" s="37"/>
      <c r="BD281" s="18" t="s">
        <v>692</v>
      </c>
      <c r="BE281" s="37"/>
      <c r="BF281" s="22" t="str">
        <f t="shared" si="1"/>
        <v>Goal (Renting). Home Type (Single Family Home). Monthly Budget ()(1200). Price (). Bedrooms (3). Bath (2). Pets (Yes).  Parking (Garage). Time Priod (Immediate (0-3 months)).</v>
      </c>
      <c r="BG281" s="18" t="s">
        <v>3834</v>
      </c>
      <c r="BH281" s="37"/>
      <c r="BI281" s="37"/>
      <c r="BJ281" s="37"/>
      <c r="BK281" s="37"/>
      <c r="BL281" s="37"/>
      <c r="BM281" s="37"/>
      <c r="BN281" s="37"/>
      <c r="BO281" s="37"/>
      <c r="BP281" s="37"/>
      <c r="BQ281" s="37"/>
      <c r="BR281" s="37"/>
      <c r="BS281" s="37"/>
      <c r="BT281" s="37"/>
    </row>
    <row r="282" hidden="1">
      <c r="A282" s="33">
        <v>42123.677129965276</v>
      </c>
      <c r="B282" s="18" t="s">
        <v>998</v>
      </c>
      <c r="C282" s="18" t="s">
        <v>3873</v>
      </c>
      <c r="D282" s="18" t="s">
        <v>3874</v>
      </c>
      <c r="E282" s="34">
        <v>4.256339296E9</v>
      </c>
      <c r="F282" s="18" t="s">
        <v>51</v>
      </c>
      <c r="G282" s="18" t="s">
        <v>58</v>
      </c>
      <c r="H282" s="18" t="s">
        <v>53</v>
      </c>
      <c r="I282" s="37"/>
      <c r="J282" s="37"/>
      <c r="K282" s="37"/>
      <c r="L282" s="34">
        <v>1.0</v>
      </c>
      <c r="M282" s="34">
        <v>1.0</v>
      </c>
      <c r="N282" s="110">
        <v>30.0</v>
      </c>
      <c r="O282" s="18" t="s">
        <v>3875</v>
      </c>
      <c r="P282" s="37"/>
      <c r="Q282" s="18" t="s">
        <v>3876</v>
      </c>
      <c r="R282" s="37"/>
      <c r="S282" s="37"/>
      <c r="T282" s="37"/>
      <c r="U282" s="18" t="s">
        <v>1093</v>
      </c>
      <c r="V282" s="37"/>
      <c r="W282" s="37"/>
      <c r="X282" s="37"/>
      <c r="Y282" s="18" t="s">
        <v>3877</v>
      </c>
      <c r="Z282" s="18" t="s">
        <v>108</v>
      </c>
      <c r="AA282" s="34">
        <v>4.0</v>
      </c>
      <c r="AB282" s="34">
        <v>3.0</v>
      </c>
      <c r="AC282" s="34">
        <v>4.0</v>
      </c>
      <c r="AD282" s="34">
        <v>3.0</v>
      </c>
      <c r="AE282" s="37"/>
      <c r="AF282" s="18" t="s">
        <v>3878</v>
      </c>
      <c r="AG282" s="37"/>
      <c r="AH282" s="18" t="s">
        <v>374</v>
      </c>
      <c r="AI282" s="34">
        <v>1700.0</v>
      </c>
      <c r="AJ282" s="18" t="s">
        <v>61</v>
      </c>
      <c r="AK282" s="18" t="s">
        <v>527</v>
      </c>
      <c r="AL282" s="37"/>
      <c r="AM282" s="18" t="s">
        <v>61</v>
      </c>
      <c r="AN282" s="18" t="s">
        <v>431</v>
      </c>
      <c r="AO282" s="18" t="s">
        <v>3879</v>
      </c>
      <c r="AP282" s="18" t="s">
        <v>3880</v>
      </c>
      <c r="AQ282" s="18" t="s">
        <v>531</v>
      </c>
      <c r="AR282" s="37"/>
      <c r="AS282" s="18" t="s">
        <v>119</v>
      </c>
      <c r="AT282" s="18" t="s">
        <v>100</v>
      </c>
      <c r="AU282" s="18" t="s">
        <v>121</v>
      </c>
      <c r="AV282" s="37"/>
      <c r="AW282" s="37"/>
      <c r="AX282" s="18" t="s">
        <v>156</v>
      </c>
      <c r="AY282" s="37"/>
      <c r="AZ282" s="72" t="str">
        <f t="shared" si="3"/>
        <v>Lives in (seattle washington). Wants to (Renting) to (Relocating from outside the area). Maybe here (chicago). Time Priod (Immediate (0-3 months))</v>
      </c>
      <c r="BA282" s="18" t="s">
        <v>109</v>
      </c>
      <c r="BB282" s="18" t="s">
        <v>3854</v>
      </c>
      <c r="BC282" s="37"/>
      <c r="BD282" s="18"/>
      <c r="BE282" s="37"/>
      <c r="BF282" s="22" t="str">
        <f t="shared" si="1"/>
        <v>Goal (Renting). Home Type (Condominium/Apartment). Monthly Budget ()(1700). Price (). Bedrooms (1). Bath (1). Pets (No).  Parking (Not Important). Time Priod (Immediate (0-3 months)).</v>
      </c>
      <c r="BG282" s="37"/>
      <c r="BH282" s="37"/>
      <c r="BI282" s="37"/>
      <c r="BJ282" s="37"/>
      <c r="BK282" s="37"/>
      <c r="BL282" s="37"/>
      <c r="BM282" s="37"/>
      <c r="BN282" s="37"/>
      <c r="BO282" s="37"/>
      <c r="BP282" s="37"/>
      <c r="BQ282" s="37"/>
      <c r="BR282" s="37"/>
      <c r="BS282" s="37"/>
      <c r="BT282" s="37"/>
    </row>
    <row r="283" hidden="1">
      <c r="A283" s="33">
        <v>42124.80695146991</v>
      </c>
      <c r="B283" s="18" t="s">
        <v>2374</v>
      </c>
      <c r="C283" s="18" t="s">
        <v>3881</v>
      </c>
      <c r="D283" s="18" t="s">
        <v>3882</v>
      </c>
      <c r="E283" s="37"/>
      <c r="F283" s="18" t="s">
        <v>51</v>
      </c>
      <c r="G283" s="18" t="s">
        <v>58</v>
      </c>
      <c r="H283" s="18" t="s">
        <v>53</v>
      </c>
      <c r="I283" s="37"/>
      <c r="J283" s="37"/>
      <c r="K283" s="37"/>
      <c r="L283" s="34">
        <v>2.0</v>
      </c>
      <c r="M283" s="34">
        <v>1.0</v>
      </c>
      <c r="N283" s="110">
        <v>45.0</v>
      </c>
      <c r="O283" s="18" t="s">
        <v>563</v>
      </c>
      <c r="P283" s="37"/>
      <c r="Q283" s="37"/>
      <c r="R283" s="37"/>
      <c r="S283" s="37"/>
      <c r="T283" s="37"/>
      <c r="U283" s="37"/>
      <c r="V283" s="37"/>
      <c r="W283" s="37"/>
      <c r="X283" s="37"/>
      <c r="Y283" s="18" t="s">
        <v>3883</v>
      </c>
      <c r="Z283" s="37"/>
      <c r="AA283" s="34">
        <v>2.0</v>
      </c>
      <c r="AB283" s="34">
        <v>4.0</v>
      </c>
      <c r="AC283" s="34">
        <v>3.0</v>
      </c>
      <c r="AD283" s="34">
        <v>3.0</v>
      </c>
      <c r="AE283" s="37"/>
      <c r="AF283" s="18" t="s">
        <v>3884</v>
      </c>
      <c r="AG283" s="37"/>
      <c r="AH283" s="18" t="s">
        <v>374</v>
      </c>
      <c r="AI283" s="34">
        <v>900.0</v>
      </c>
      <c r="AJ283" s="18" t="s">
        <v>86</v>
      </c>
      <c r="AK283" s="18" t="s">
        <v>591</v>
      </c>
      <c r="AL283" s="37"/>
      <c r="AM283" s="18" t="s">
        <v>61</v>
      </c>
      <c r="AN283" s="18" t="s">
        <v>662</v>
      </c>
      <c r="AO283" s="37"/>
      <c r="AP283" s="18" t="s">
        <v>3885</v>
      </c>
      <c r="AQ283" s="18" t="s">
        <v>748</v>
      </c>
      <c r="AR283" s="37"/>
      <c r="AS283" s="18" t="s">
        <v>119</v>
      </c>
      <c r="AT283" s="18" t="s">
        <v>55</v>
      </c>
      <c r="AU283" s="18" t="s">
        <v>532</v>
      </c>
      <c r="AV283" s="37"/>
      <c r="AW283" s="37"/>
      <c r="AX283" s="37"/>
      <c r="AY283" s="37"/>
      <c r="AZ283" s="72" t="str">
        <f t="shared" si="3"/>
        <v>Lives in (Lakewood,Ohio ). Wants to (Renting) to (Relocating from outside the area). Maybe here (). Time Priod (9 months +)</v>
      </c>
      <c r="BA283" s="18" t="s">
        <v>69</v>
      </c>
      <c r="BB283" s="18" t="s">
        <v>3886</v>
      </c>
      <c r="BC283" s="37"/>
      <c r="BD283" s="18" t="s">
        <v>692</v>
      </c>
      <c r="BE283" s="37"/>
      <c r="BF283" s="22" t="str">
        <f t="shared" si="1"/>
        <v>Goal (Renting). Home Type (Condominium/Apartment). Monthly Budget ()(900). Price (). Bedrooms (2). Bath (1). Pets (Yes).  Parking (Garage, Parking Spot, Street Parking). Time Priod (9 months +).</v>
      </c>
      <c r="BG283" s="37"/>
      <c r="BH283" s="37"/>
      <c r="BI283" s="37"/>
      <c r="BJ283" s="37"/>
      <c r="BK283" s="37"/>
      <c r="BL283" s="37"/>
      <c r="BM283" s="37"/>
      <c r="BN283" s="37"/>
      <c r="BO283" s="37"/>
      <c r="BP283" s="37"/>
      <c r="BQ283" s="37"/>
      <c r="BR283" s="37"/>
      <c r="BS283" s="37"/>
      <c r="BT283" s="37"/>
    </row>
    <row r="284">
      <c r="A284" s="33">
        <v>42124.89925861111</v>
      </c>
      <c r="B284" s="18" t="s">
        <v>3887</v>
      </c>
      <c r="C284" s="18" t="s">
        <v>2438</v>
      </c>
      <c r="D284" s="18" t="s">
        <v>3888</v>
      </c>
      <c r="E284" s="37"/>
      <c r="F284" s="18" t="s">
        <v>51</v>
      </c>
      <c r="G284" s="18" t="s">
        <v>82</v>
      </c>
      <c r="H284" s="18" t="s">
        <v>77</v>
      </c>
      <c r="I284" s="82">
        <v>450000.0</v>
      </c>
      <c r="J284" s="82">
        <v>2000.0</v>
      </c>
      <c r="K284" s="82">
        <v>65000.0</v>
      </c>
      <c r="L284" s="34">
        <v>3.0</v>
      </c>
      <c r="M284" s="34">
        <v>2.0</v>
      </c>
      <c r="N284" s="110">
        <v>30.0</v>
      </c>
      <c r="O284" s="18" t="s">
        <v>3889</v>
      </c>
      <c r="P284" s="37"/>
      <c r="Q284" s="37"/>
      <c r="R284" s="37"/>
      <c r="S284" s="18" t="s">
        <v>87</v>
      </c>
      <c r="T284" s="18" t="s">
        <v>88</v>
      </c>
      <c r="U284" s="37"/>
      <c r="V284" s="37"/>
      <c r="W284" s="37"/>
      <c r="X284" s="37"/>
      <c r="Y284" s="18" t="s">
        <v>3117</v>
      </c>
      <c r="Z284" s="37"/>
      <c r="AA284" s="34">
        <v>4.0</v>
      </c>
      <c r="AB284" s="34">
        <v>4.0</v>
      </c>
      <c r="AC284" s="34">
        <v>5.0</v>
      </c>
      <c r="AD284" s="34">
        <v>4.0</v>
      </c>
      <c r="AE284" s="37"/>
      <c r="AF284" s="37"/>
      <c r="AG284" s="37"/>
      <c r="AH284" s="18" t="s">
        <v>374</v>
      </c>
      <c r="AI284" s="37"/>
      <c r="AJ284" s="37"/>
      <c r="AK284" s="37"/>
      <c r="AL284" s="18" t="s">
        <v>86</v>
      </c>
      <c r="AM284" s="37"/>
      <c r="AN284" s="18" t="s">
        <v>662</v>
      </c>
      <c r="AO284" s="37"/>
      <c r="AP284" s="37"/>
      <c r="AQ284" s="18" t="s">
        <v>382</v>
      </c>
      <c r="AR284" s="37"/>
      <c r="AS284" s="18" t="s">
        <v>711</v>
      </c>
      <c r="AT284" s="18" t="s">
        <v>55</v>
      </c>
      <c r="AU284" s="37"/>
      <c r="AV284" s="37"/>
      <c r="AW284" s="37"/>
      <c r="AX284" s="37"/>
      <c r="AY284" s="37"/>
      <c r="AZ284" s="72" t="str">
        <f t="shared" si="3"/>
        <v>Lives in (). Wants to (Buying) to (Relocating from outside the area). Maybe here (). Time Priod (3-6 months)</v>
      </c>
      <c r="BA284" s="18" t="s">
        <v>69</v>
      </c>
      <c r="BB284" s="18" t="s">
        <v>3890</v>
      </c>
      <c r="BC284" s="37"/>
      <c r="BD284" s="18" t="s">
        <v>142</v>
      </c>
      <c r="BE284" s="37"/>
      <c r="BF284" s="22" t="str">
        <f t="shared" si="1"/>
        <v>Goal (Buying). Home Type (Single Family Home). Monthly Budget (2000)(). Price (450000). Bedrooms (3). Bath (2). Pets ().  Parking (). Time Priod (3-6 months).</v>
      </c>
      <c r="BG284" s="37"/>
      <c r="BH284" s="37"/>
      <c r="BI284" s="37"/>
      <c r="BJ284" s="37"/>
      <c r="BK284" s="37"/>
      <c r="BL284" s="37"/>
      <c r="BM284" s="37"/>
      <c r="BN284" s="37"/>
      <c r="BO284" s="37"/>
      <c r="BP284" s="37"/>
      <c r="BQ284" s="37"/>
      <c r="BR284" s="37"/>
      <c r="BS284" s="37"/>
      <c r="BT284" s="37"/>
    </row>
    <row r="285" hidden="1">
      <c r="A285" s="33">
        <v>42125.47804793982</v>
      </c>
      <c r="B285" s="18" t="s">
        <v>305</v>
      </c>
      <c r="C285" s="18" t="s">
        <v>3891</v>
      </c>
      <c r="D285" s="18" t="s">
        <v>3892</v>
      </c>
      <c r="E285" s="34">
        <v>7.087903757E9</v>
      </c>
      <c r="F285" s="18" t="s">
        <v>74</v>
      </c>
      <c r="G285" s="18" t="s">
        <v>58</v>
      </c>
      <c r="H285" s="18" t="s">
        <v>53</v>
      </c>
      <c r="I285" s="37"/>
      <c r="J285" s="37"/>
      <c r="K285" s="37"/>
      <c r="L285" s="34">
        <v>1.0</v>
      </c>
      <c r="M285" s="34">
        <v>1.0</v>
      </c>
      <c r="N285" s="69" t="s">
        <v>3893</v>
      </c>
      <c r="O285" s="18" t="s">
        <v>3894</v>
      </c>
      <c r="P285" s="18" t="s">
        <v>415</v>
      </c>
      <c r="Q285" s="18" t="s">
        <v>415</v>
      </c>
      <c r="R285" s="37"/>
      <c r="S285" s="37"/>
      <c r="T285" s="37"/>
      <c r="U285" s="18" t="s">
        <v>3895</v>
      </c>
      <c r="V285" s="37"/>
      <c r="W285" s="37"/>
      <c r="X285" s="37"/>
      <c r="Y285" s="18" t="s">
        <v>2073</v>
      </c>
      <c r="Z285" s="18" t="s">
        <v>3896</v>
      </c>
      <c r="AA285" s="34">
        <v>4.0</v>
      </c>
      <c r="AB285" s="34">
        <v>3.0</v>
      </c>
      <c r="AC285" s="34">
        <v>2.0</v>
      </c>
      <c r="AD285" s="34">
        <v>4.0</v>
      </c>
      <c r="AE285" s="37"/>
      <c r="AF285" s="18" t="s">
        <v>3897</v>
      </c>
      <c r="AG285" s="37"/>
      <c r="AH285" s="18" t="s">
        <v>374</v>
      </c>
      <c r="AI285" s="18" t="s">
        <v>3898</v>
      </c>
      <c r="AJ285" s="18" t="s">
        <v>61</v>
      </c>
      <c r="AK285" s="18" t="s">
        <v>527</v>
      </c>
      <c r="AL285" s="37"/>
      <c r="AM285" s="18" t="s">
        <v>61</v>
      </c>
      <c r="AN285" s="18" t="s">
        <v>3899</v>
      </c>
      <c r="AO285" s="18" t="s">
        <v>415</v>
      </c>
      <c r="AP285" s="18" t="s">
        <v>3900</v>
      </c>
      <c r="AQ285" s="18" t="s">
        <v>531</v>
      </c>
      <c r="AR285" s="37"/>
      <c r="AS285" s="18" t="s">
        <v>119</v>
      </c>
      <c r="AT285" s="18" t="s">
        <v>590</v>
      </c>
      <c r="AU285" s="18" t="s">
        <v>121</v>
      </c>
      <c r="AV285" s="18" t="s">
        <v>3901</v>
      </c>
      <c r="AW285" s="18" t="s">
        <v>3902</v>
      </c>
      <c r="AX285" s="18" t="s">
        <v>3903</v>
      </c>
      <c r="AY285" s="37"/>
      <c r="AZ285" s="72" t="str">
        <f t="shared" si="3"/>
        <v>Lives in (Recently lived in the South Loop. Currently live in Western Suburbs.). Wants to (Renting) to (Moving within the city). Maybe here (South Loop, Wicker Park, Bucktown, Lincoln Square, Ravenswood, Lincoln Park, Lakeview). Time Priod (Immediate (0-3 months))</v>
      </c>
      <c r="BA285" s="18" t="s">
        <v>69</v>
      </c>
      <c r="BB285" s="18" t="s">
        <v>3904</v>
      </c>
      <c r="BC285" s="37"/>
      <c r="BD285" s="18" t="s">
        <v>1824</v>
      </c>
      <c r="BE285" s="37"/>
      <c r="BF285" s="22" t="str">
        <f t="shared" si="1"/>
        <v>Goal (Renting). Home Type (Condominium/Apartment). Monthly Budget ()(Max $1,200). Price (). Bedrooms (1). Bath (1). Pets (No).  Parking (Not Important). Time Priod (Immediate (0-3 months)).</v>
      </c>
      <c r="BG285" s="18" t="s">
        <v>129</v>
      </c>
      <c r="BH285" s="18" t="s">
        <v>451</v>
      </c>
      <c r="BI285" s="18" t="s">
        <v>754</v>
      </c>
      <c r="BJ285" s="37"/>
      <c r="BK285" s="37"/>
      <c r="BL285" s="37"/>
      <c r="BM285" s="37"/>
      <c r="BN285" s="37"/>
      <c r="BO285" s="37"/>
      <c r="BP285" s="37"/>
      <c r="BQ285" s="37"/>
      <c r="BR285" s="37"/>
      <c r="BS285" s="37"/>
      <c r="BT285" s="37"/>
    </row>
    <row r="286" hidden="1">
      <c r="A286" s="33">
        <v>42126.52316766204</v>
      </c>
      <c r="B286" s="18" t="s">
        <v>3905</v>
      </c>
      <c r="C286" s="18" t="s">
        <v>3906</v>
      </c>
      <c r="D286" s="18" t="s">
        <v>3907</v>
      </c>
      <c r="E286" s="37"/>
      <c r="F286" s="18" t="s">
        <v>51</v>
      </c>
      <c r="G286" s="18" t="s">
        <v>58</v>
      </c>
      <c r="H286" s="18" t="s">
        <v>53</v>
      </c>
      <c r="I286" s="37"/>
      <c r="J286" s="37"/>
      <c r="K286" s="37"/>
      <c r="L286" s="34">
        <v>2.0</v>
      </c>
      <c r="M286" s="34">
        <v>1.0</v>
      </c>
      <c r="N286" s="69" t="s">
        <v>1681</v>
      </c>
      <c r="O286" s="18" t="s">
        <v>2738</v>
      </c>
      <c r="P286" s="37"/>
      <c r="Q286" s="18" t="s">
        <v>3908</v>
      </c>
      <c r="R286" s="37"/>
      <c r="S286" s="18" t="s">
        <v>534</v>
      </c>
      <c r="T286" s="18" t="s">
        <v>88</v>
      </c>
      <c r="U286" s="37"/>
      <c r="V286" s="37"/>
      <c r="W286" s="37"/>
      <c r="X286" s="37"/>
      <c r="Y286" s="18" t="s">
        <v>3909</v>
      </c>
      <c r="Z286" s="18" t="s">
        <v>370</v>
      </c>
      <c r="AA286" s="34">
        <v>4.0</v>
      </c>
      <c r="AB286" s="34">
        <v>2.0</v>
      </c>
      <c r="AC286" s="34">
        <v>4.0</v>
      </c>
      <c r="AD286" s="34">
        <v>1.0</v>
      </c>
      <c r="AE286" s="37"/>
      <c r="AF286" s="18" t="s">
        <v>3910</v>
      </c>
      <c r="AG286" s="37"/>
      <c r="AH286" s="18" t="s">
        <v>374</v>
      </c>
      <c r="AI286" s="34">
        <v>2400.0</v>
      </c>
      <c r="AJ286" s="18" t="s">
        <v>61</v>
      </c>
      <c r="AK286" s="18" t="s">
        <v>527</v>
      </c>
      <c r="AL286" s="37"/>
      <c r="AM286" s="18" t="s">
        <v>86</v>
      </c>
      <c r="AN286" s="18" t="s">
        <v>431</v>
      </c>
      <c r="AO286" s="37"/>
      <c r="AP286" s="18" t="s">
        <v>3911</v>
      </c>
      <c r="AQ286" s="18" t="s">
        <v>531</v>
      </c>
      <c r="AR286" s="37"/>
      <c r="AS286" s="18" t="s">
        <v>119</v>
      </c>
      <c r="AT286" s="18" t="s">
        <v>397</v>
      </c>
      <c r="AU286" s="18" t="s">
        <v>532</v>
      </c>
      <c r="AV286" s="37"/>
      <c r="AW286" s="37"/>
      <c r="AX286" s="18" t="s">
        <v>3912</v>
      </c>
      <c r="AY286" s="37"/>
      <c r="AZ286" s="72" t="str">
        <f t="shared" si="3"/>
        <v>Lives in (Rochester, New York State). Wants to (Renting) to (Relocating from outside the area). Maybe here (). Time Priod (Immediate (0-3 months))</v>
      </c>
      <c r="BA286" s="18" t="s">
        <v>69</v>
      </c>
      <c r="BB286" s="122" t="s">
        <v>3913</v>
      </c>
      <c r="BC286" s="18" t="s">
        <v>126</v>
      </c>
      <c r="BD286" s="50" t="s">
        <v>142</v>
      </c>
      <c r="BE286" s="37"/>
      <c r="BF286" s="22" t="str">
        <f t="shared" si="1"/>
        <v>Goal (Renting). Home Type (Condominium/Apartment). Monthly Budget ()(2400). Price (). Bedrooms (2). Bath (1). Pets (No).  Parking (Garage, Parking Spot, Street Parking). Time Priod (Immediate (0-3 months)).</v>
      </c>
      <c r="BG286" s="18" t="s">
        <v>884</v>
      </c>
      <c r="BH286" s="18" t="s">
        <v>1432</v>
      </c>
      <c r="BI286" s="37"/>
      <c r="BJ286" s="37"/>
      <c r="BK286" s="37"/>
      <c r="BL286" s="37"/>
      <c r="BM286" s="37"/>
      <c r="BN286" s="37"/>
      <c r="BO286" s="37"/>
      <c r="BP286" s="37"/>
      <c r="BQ286" s="37"/>
      <c r="BR286" s="37"/>
      <c r="BS286" s="37"/>
      <c r="BT286" s="37"/>
    </row>
    <row r="287">
      <c r="A287" s="33">
        <v>42126.569061574075</v>
      </c>
      <c r="B287" s="18" t="s">
        <v>394</v>
      </c>
      <c r="C287" s="18" t="s">
        <v>3914</v>
      </c>
      <c r="D287" s="18" t="s">
        <v>3915</v>
      </c>
      <c r="E287" s="37"/>
      <c r="F287" s="18" t="s">
        <v>51</v>
      </c>
      <c r="G287" s="18" t="s">
        <v>82</v>
      </c>
      <c r="H287" s="18" t="s">
        <v>77</v>
      </c>
      <c r="I287" s="18" t="s">
        <v>3916</v>
      </c>
      <c r="J287" s="34">
        <v>2500.0</v>
      </c>
      <c r="K287" s="85">
        <v>0.1</v>
      </c>
      <c r="L287" s="34">
        <v>3.0</v>
      </c>
      <c r="M287" s="34">
        <v>2.0</v>
      </c>
      <c r="N287" s="110">
        <v>45.0</v>
      </c>
      <c r="O287" s="34">
        <v>60606.0</v>
      </c>
      <c r="P287" s="37"/>
      <c r="Q287" s="37"/>
      <c r="R287" s="37"/>
      <c r="S287" s="18" t="s">
        <v>87</v>
      </c>
      <c r="T287" s="18" t="s">
        <v>105</v>
      </c>
      <c r="U287" s="37"/>
      <c r="V287" s="37"/>
      <c r="W287" s="37"/>
      <c r="X287" s="37"/>
      <c r="Y287" s="18" t="s">
        <v>614</v>
      </c>
      <c r="Z287" s="37"/>
      <c r="AA287" s="34">
        <v>4.0</v>
      </c>
      <c r="AB287" s="34">
        <v>4.0</v>
      </c>
      <c r="AC287" s="34">
        <v>5.0</v>
      </c>
      <c r="AD287" s="34">
        <v>2.0</v>
      </c>
      <c r="AE287" s="37"/>
      <c r="AF287" s="18" t="s">
        <v>3917</v>
      </c>
      <c r="AG287" s="37"/>
      <c r="AH287" s="18" t="s">
        <v>374</v>
      </c>
      <c r="AI287" s="37"/>
      <c r="AJ287" s="37"/>
      <c r="AK287" s="37"/>
      <c r="AL287" s="18" t="s">
        <v>86</v>
      </c>
      <c r="AM287" s="37"/>
      <c r="AN287" s="18" t="s">
        <v>431</v>
      </c>
      <c r="AO287" s="37"/>
      <c r="AP287" s="18" t="s">
        <v>3918</v>
      </c>
      <c r="AQ287" s="18" t="s">
        <v>382</v>
      </c>
      <c r="AR287" s="37"/>
      <c r="AS287" s="18" t="s">
        <v>595</v>
      </c>
      <c r="AT287" s="18" t="s">
        <v>55</v>
      </c>
      <c r="AU287" s="37"/>
      <c r="AV287" s="37"/>
      <c r="AW287" s="37"/>
      <c r="AX287" s="37"/>
      <c r="AY287" s="37"/>
      <c r="AZ287" s="72" t="str">
        <f t="shared" si="3"/>
        <v>Lives in (Santa Monica, CA). Wants to (Buying) to (Relocating from outside the area). Maybe here (). Time Priod (3-6 months)</v>
      </c>
      <c r="BA287" s="18" t="s">
        <v>69</v>
      </c>
      <c r="BB287" s="50" t="s">
        <v>3919</v>
      </c>
      <c r="BC287" s="37"/>
      <c r="BD287" s="50" t="s">
        <v>142</v>
      </c>
      <c r="BE287" s="37"/>
      <c r="BF287" s="22" t="str">
        <f t="shared" si="1"/>
        <v>Goal (Buying). Home Type (Single Family Home). Monthly Budget (2500)(). Price (350000-550000). Bedrooms (3). Bath (2). Pets ().  Parking (). Time Priod (3-6 months).</v>
      </c>
      <c r="BG287" s="37"/>
      <c r="BH287" s="37"/>
      <c r="BI287" s="37"/>
      <c r="BJ287" s="37"/>
      <c r="BK287" s="37"/>
      <c r="BL287" s="37"/>
      <c r="BM287" s="37"/>
      <c r="BN287" s="37"/>
      <c r="BO287" s="37"/>
      <c r="BP287" s="37"/>
      <c r="BQ287" s="37"/>
      <c r="BR287" s="37"/>
      <c r="BS287" s="37"/>
      <c r="BT287" s="37"/>
    </row>
    <row r="288">
      <c r="A288" s="18"/>
      <c r="B288" s="18"/>
      <c r="C288" s="18"/>
      <c r="D288" s="18"/>
      <c r="E288" s="18"/>
      <c r="F288" s="18"/>
      <c r="G288" s="18"/>
      <c r="H288" s="18"/>
      <c r="I288" s="18"/>
      <c r="J288" s="18"/>
      <c r="K288" s="18"/>
      <c r="L288" s="18"/>
      <c r="M288" s="18"/>
      <c r="N288" s="69"/>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72"/>
      <c r="BA288" s="18"/>
      <c r="BB288" s="18"/>
      <c r="BC288" s="18"/>
      <c r="BD288" s="18"/>
      <c r="BE288" s="18"/>
      <c r="BF288" s="22"/>
      <c r="BG288" s="18"/>
      <c r="BH288" s="18"/>
      <c r="BI288" s="18"/>
      <c r="BJ288" s="18"/>
      <c r="BK288" s="18"/>
      <c r="BL288" s="18"/>
      <c r="BM288" s="18"/>
      <c r="BN288" s="18"/>
      <c r="BO288" s="18"/>
      <c r="BP288" s="18"/>
      <c r="BQ288" s="18"/>
      <c r="BR288" s="18"/>
      <c r="BS288" s="18"/>
      <c r="BT288" s="18"/>
    </row>
    <row r="289">
      <c r="A289" s="18"/>
      <c r="B289" s="18"/>
      <c r="C289" s="18"/>
      <c r="D289" s="18"/>
      <c r="E289" s="18"/>
      <c r="F289" s="18"/>
      <c r="G289" s="18"/>
      <c r="H289" s="18"/>
      <c r="I289" s="18"/>
      <c r="J289" s="18"/>
      <c r="K289" s="18"/>
      <c r="L289" s="18"/>
      <c r="M289" s="18"/>
      <c r="N289" s="69"/>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72"/>
      <c r="BA289" s="18"/>
      <c r="BB289" s="18"/>
      <c r="BC289" s="18"/>
      <c r="BD289" s="18"/>
      <c r="BE289" s="18"/>
      <c r="BF289" s="22"/>
      <c r="BG289" s="18"/>
      <c r="BH289" s="18"/>
      <c r="BI289" s="18"/>
      <c r="BJ289" s="18"/>
      <c r="BK289" s="18"/>
      <c r="BL289" s="18"/>
      <c r="BM289" s="18"/>
      <c r="BN289" s="18"/>
      <c r="BO289" s="18"/>
      <c r="BP289" s="18"/>
      <c r="BQ289" s="18"/>
      <c r="BR289" s="18"/>
      <c r="BS289" s="18"/>
      <c r="BT289" s="18"/>
    </row>
    <row r="290">
      <c r="A290" s="18"/>
      <c r="B290" s="18"/>
      <c r="C290" s="18"/>
      <c r="D290" s="18"/>
      <c r="E290" s="18"/>
      <c r="F290" s="18"/>
      <c r="G290" s="18"/>
      <c r="H290" s="18"/>
      <c r="I290" s="18"/>
      <c r="J290" s="18"/>
      <c r="K290" s="18"/>
      <c r="L290" s="18"/>
      <c r="M290" s="18"/>
      <c r="N290" s="69"/>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72"/>
      <c r="BA290" s="18"/>
      <c r="BB290" s="18"/>
      <c r="BC290" s="18"/>
      <c r="BD290" s="18"/>
      <c r="BE290" s="18"/>
      <c r="BF290" s="22"/>
      <c r="BG290" s="18"/>
      <c r="BH290" s="18"/>
      <c r="BI290" s="18"/>
      <c r="BJ290" s="18"/>
      <c r="BK290" s="18"/>
      <c r="BL290" s="18"/>
      <c r="BM290" s="18"/>
      <c r="BN290" s="18"/>
      <c r="BO290" s="18"/>
      <c r="BP290" s="18"/>
      <c r="BQ290" s="18"/>
      <c r="BR290" s="18"/>
      <c r="BS290" s="18"/>
      <c r="BT290" s="18"/>
    </row>
    <row r="291">
      <c r="A291" s="18"/>
      <c r="B291" s="18"/>
      <c r="C291" s="18"/>
      <c r="D291" s="18"/>
      <c r="E291" s="18"/>
      <c r="F291" s="18"/>
      <c r="G291" s="18"/>
      <c r="H291" s="18"/>
      <c r="I291" s="18"/>
      <c r="J291" s="18"/>
      <c r="K291" s="18"/>
      <c r="L291" s="18"/>
      <c r="M291" s="18"/>
      <c r="N291" s="69"/>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72"/>
      <c r="BA291" s="18"/>
      <c r="BB291" s="18"/>
      <c r="BC291" s="18"/>
      <c r="BD291" s="18"/>
      <c r="BE291" s="18"/>
      <c r="BF291" s="22"/>
      <c r="BG291" s="18"/>
      <c r="BH291" s="18"/>
      <c r="BI291" s="18"/>
      <c r="BJ291" s="18"/>
      <c r="BK291" s="18"/>
      <c r="BL291" s="18"/>
      <c r="BM291" s="18"/>
      <c r="BN291" s="18"/>
      <c r="BO291" s="18"/>
      <c r="BP291" s="18"/>
      <c r="BQ291" s="18"/>
      <c r="BR291" s="18"/>
      <c r="BS291" s="18"/>
      <c r="BT291" s="18"/>
    </row>
    <row r="292">
      <c r="A292" s="18"/>
      <c r="B292" s="18"/>
      <c r="C292" s="18"/>
      <c r="D292" s="18"/>
      <c r="E292" s="18"/>
      <c r="F292" s="18"/>
      <c r="G292" s="18"/>
      <c r="H292" s="18"/>
      <c r="I292" s="18"/>
      <c r="J292" s="18"/>
      <c r="K292" s="18"/>
      <c r="L292" s="18"/>
      <c r="M292" s="18"/>
      <c r="N292" s="69"/>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22"/>
      <c r="BG292" s="18"/>
      <c r="BH292" s="18"/>
      <c r="BI292" s="18"/>
      <c r="BJ292" s="18"/>
      <c r="BK292" s="18"/>
      <c r="BL292" s="18"/>
      <c r="BM292" s="18"/>
      <c r="BN292" s="18"/>
      <c r="BO292" s="18"/>
      <c r="BP292" s="18"/>
      <c r="BQ292" s="18"/>
      <c r="BR292" s="18"/>
      <c r="BS292" s="18"/>
      <c r="BT292" s="18"/>
    </row>
    <row r="293">
      <c r="A293" s="18"/>
      <c r="B293" s="18"/>
      <c r="C293" s="18"/>
      <c r="D293" s="18"/>
      <c r="E293" s="18"/>
      <c r="F293" s="18"/>
      <c r="G293" s="18"/>
      <c r="H293" s="18"/>
      <c r="I293" s="18"/>
      <c r="J293" s="18"/>
      <c r="K293" s="18"/>
      <c r="L293" s="18"/>
      <c r="M293" s="18"/>
      <c r="N293" s="69"/>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22"/>
      <c r="BG293" s="18"/>
      <c r="BH293" s="18"/>
      <c r="BI293" s="18"/>
      <c r="BJ293" s="18"/>
      <c r="BK293" s="18"/>
      <c r="BL293" s="18"/>
      <c r="BM293" s="18"/>
      <c r="BN293" s="18"/>
      <c r="BO293" s="18"/>
      <c r="BP293" s="18"/>
      <c r="BQ293" s="18"/>
      <c r="BR293" s="18"/>
      <c r="BS293" s="18"/>
      <c r="BT293" s="18"/>
    </row>
    <row r="294">
      <c r="A294" s="18"/>
      <c r="B294" s="18"/>
      <c r="C294" s="18"/>
      <c r="D294" s="18"/>
      <c r="E294" s="18"/>
      <c r="F294" s="18"/>
      <c r="G294" s="18"/>
      <c r="H294" s="18"/>
      <c r="I294" s="18"/>
      <c r="J294" s="18"/>
      <c r="K294" s="18"/>
      <c r="L294" s="18"/>
      <c r="M294" s="18"/>
      <c r="N294" s="69"/>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22"/>
      <c r="BG294" s="18"/>
      <c r="BH294" s="18"/>
      <c r="BI294" s="18"/>
      <c r="BJ294" s="18"/>
      <c r="BK294" s="18"/>
      <c r="BL294" s="18"/>
      <c r="BM294" s="18"/>
      <c r="BN294" s="18"/>
      <c r="BO294" s="18"/>
      <c r="BP294" s="18"/>
      <c r="BQ294" s="18"/>
      <c r="BR294" s="18"/>
      <c r="BS294" s="18"/>
      <c r="BT294" s="18"/>
    </row>
    <row r="295">
      <c r="A295" s="18"/>
      <c r="B295" s="18"/>
      <c r="C295" s="18"/>
      <c r="D295" s="18"/>
      <c r="E295" s="18"/>
      <c r="F295" s="18"/>
      <c r="G295" s="18"/>
      <c r="H295" s="18"/>
      <c r="I295" s="18"/>
      <c r="J295" s="18"/>
      <c r="K295" s="18"/>
      <c r="L295" s="18"/>
      <c r="M295" s="18"/>
      <c r="N295" s="69"/>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22"/>
      <c r="BG295" s="18"/>
      <c r="BH295" s="18"/>
      <c r="BI295" s="18"/>
      <c r="BJ295" s="18"/>
      <c r="BK295" s="18"/>
      <c r="BL295" s="18"/>
      <c r="BM295" s="18"/>
      <c r="BN295" s="18"/>
      <c r="BO295" s="18"/>
      <c r="BP295" s="18"/>
      <c r="BQ295" s="18"/>
      <c r="BR295" s="18"/>
      <c r="BS295" s="18"/>
      <c r="BT295" s="18"/>
    </row>
    <row r="296">
      <c r="A296" s="18"/>
      <c r="B296" s="18"/>
      <c r="C296" s="18"/>
      <c r="D296" s="18"/>
      <c r="E296" s="18"/>
      <c r="F296" s="18"/>
      <c r="G296" s="18"/>
      <c r="H296" s="18"/>
      <c r="I296" s="18"/>
      <c r="J296" s="18"/>
      <c r="K296" s="18"/>
      <c r="L296" s="18"/>
      <c r="M296" s="18"/>
      <c r="N296" s="69"/>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22"/>
      <c r="BG296" s="18"/>
      <c r="BH296" s="18"/>
      <c r="BI296" s="18"/>
      <c r="BJ296" s="18"/>
      <c r="BK296" s="18"/>
      <c r="BL296" s="18"/>
      <c r="BM296" s="18"/>
      <c r="BN296" s="18"/>
      <c r="BO296" s="18"/>
      <c r="BP296" s="18"/>
      <c r="BQ296" s="18"/>
      <c r="BR296" s="18"/>
      <c r="BS296" s="18"/>
      <c r="BT296" s="18"/>
    </row>
    <row r="297">
      <c r="A297" s="18"/>
      <c r="B297" s="18"/>
      <c r="C297" s="18"/>
      <c r="D297" s="18"/>
      <c r="E297" s="18"/>
      <c r="F297" s="18"/>
      <c r="G297" s="18"/>
      <c r="H297" s="18"/>
      <c r="I297" s="18"/>
      <c r="J297" s="18"/>
      <c r="K297" s="18"/>
      <c r="L297" s="18"/>
      <c r="M297" s="18"/>
      <c r="N297" s="69"/>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22"/>
      <c r="BG297" s="18"/>
      <c r="BH297" s="18"/>
      <c r="BI297" s="18"/>
      <c r="BJ297" s="18"/>
      <c r="BK297" s="18"/>
      <c r="BL297" s="18"/>
      <c r="BM297" s="18"/>
      <c r="BN297" s="18"/>
      <c r="BO297" s="18"/>
      <c r="BP297" s="18"/>
      <c r="BQ297" s="18"/>
      <c r="BR297" s="18"/>
      <c r="BS297" s="18"/>
      <c r="BT297" s="18"/>
    </row>
    <row r="298">
      <c r="A298" s="18"/>
      <c r="B298" s="18"/>
      <c r="C298" s="18"/>
      <c r="D298" s="18"/>
      <c r="E298" s="18"/>
      <c r="F298" s="18"/>
      <c r="G298" s="18"/>
      <c r="H298" s="18"/>
      <c r="I298" s="18"/>
      <c r="J298" s="18"/>
      <c r="K298" s="18"/>
      <c r="L298" s="18"/>
      <c r="M298" s="18"/>
      <c r="N298" s="69"/>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22"/>
      <c r="BG298" s="18"/>
      <c r="BH298" s="18"/>
      <c r="BI298" s="18"/>
      <c r="BJ298" s="18"/>
      <c r="BK298" s="18"/>
      <c r="BL298" s="18"/>
      <c r="BM298" s="18"/>
      <c r="BN298" s="18"/>
      <c r="BO298" s="18"/>
      <c r="BP298" s="18"/>
      <c r="BQ298" s="18"/>
      <c r="BR298" s="18"/>
      <c r="BS298" s="18"/>
      <c r="BT298" s="18"/>
    </row>
    <row r="299">
      <c r="A299" s="18"/>
      <c r="B299" s="18"/>
      <c r="C299" s="18"/>
      <c r="D299" s="18"/>
      <c r="E299" s="18"/>
      <c r="F299" s="18"/>
      <c r="G299" s="18"/>
      <c r="H299" s="18"/>
      <c r="I299" s="18"/>
      <c r="J299" s="18"/>
      <c r="K299" s="18"/>
      <c r="L299" s="18"/>
      <c r="M299" s="18"/>
      <c r="N299" s="69"/>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22"/>
      <c r="BG299" s="18"/>
      <c r="BH299" s="18"/>
      <c r="BI299" s="18"/>
      <c r="BJ299" s="18"/>
      <c r="BK299" s="18"/>
      <c r="BL299" s="18"/>
      <c r="BM299" s="18"/>
      <c r="BN299" s="18"/>
      <c r="BO299" s="18"/>
      <c r="BP299" s="18"/>
      <c r="BQ299" s="18"/>
      <c r="BR299" s="18"/>
      <c r="BS299" s="18"/>
      <c r="BT299" s="18"/>
    </row>
    <row r="300">
      <c r="A300" s="18"/>
      <c r="B300" s="18"/>
      <c r="C300" s="18"/>
      <c r="D300" s="18"/>
      <c r="E300" s="18"/>
      <c r="F300" s="18"/>
      <c r="G300" s="18"/>
      <c r="H300" s="18"/>
      <c r="I300" s="18"/>
      <c r="J300" s="18"/>
      <c r="K300" s="18"/>
      <c r="L300" s="18"/>
      <c r="M300" s="18"/>
      <c r="N300" s="69"/>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22"/>
      <c r="BG300" s="18"/>
      <c r="BH300" s="18"/>
      <c r="BI300" s="18"/>
      <c r="BJ300" s="18"/>
      <c r="BK300" s="18"/>
      <c r="BL300" s="18"/>
      <c r="BM300" s="18"/>
      <c r="BN300" s="18"/>
      <c r="BO300" s="18"/>
      <c r="BP300" s="18"/>
      <c r="BQ300" s="18"/>
      <c r="BR300" s="18"/>
      <c r="BS300" s="18"/>
      <c r="BT300" s="18"/>
    </row>
    <row r="301">
      <c r="A301" s="18"/>
      <c r="B301" s="18"/>
      <c r="C301" s="18"/>
      <c r="D301" s="18"/>
      <c r="E301" s="18"/>
      <c r="F301" s="18"/>
      <c r="G301" s="18"/>
      <c r="H301" s="18"/>
      <c r="I301" s="18"/>
      <c r="J301" s="18"/>
      <c r="K301" s="18"/>
      <c r="L301" s="18"/>
      <c r="M301" s="18"/>
      <c r="N301" s="69"/>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22"/>
      <c r="BG301" s="18"/>
      <c r="BH301" s="18"/>
      <c r="BI301" s="18"/>
      <c r="BJ301" s="18"/>
      <c r="BK301" s="18"/>
      <c r="BL301" s="18"/>
      <c r="BM301" s="18"/>
      <c r="BN301" s="18"/>
      <c r="BO301" s="18"/>
      <c r="BP301" s="18"/>
      <c r="BQ301" s="18"/>
      <c r="BR301" s="18"/>
      <c r="BS301" s="18"/>
      <c r="BT301" s="18"/>
    </row>
    <row r="302">
      <c r="A302" s="18"/>
      <c r="B302" s="18"/>
      <c r="C302" s="18"/>
      <c r="D302" s="18"/>
      <c r="E302" s="18"/>
      <c r="F302" s="18"/>
      <c r="G302" s="18"/>
      <c r="H302" s="18"/>
      <c r="I302" s="18"/>
      <c r="J302" s="18"/>
      <c r="K302" s="18"/>
      <c r="L302" s="18"/>
      <c r="M302" s="18"/>
      <c r="N302" s="69"/>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22"/>
      <c r="BG302" s="18"/>
      <c r="BH302" s="18"/>
      <c r="BI302" s="18"/>
      <c r="BJ302" s="18"/>
      <c r="BK302" s="18"/>
      <c r="BL302" s="18"/>
      <c r="BM302" s="18"/>
      <c r="BN302" s="18"/>
      <c r="BO302" s="18"/>
      <c r="BP302" s="18"/>
      <c r="BQ302" s="18"/>
      <c r="BR302" s="18"/>
      <c r="BS302" s="18"/>
      <c r="BT302" s="18"/>
    </row>
    <row r="303">
      <c r="A303" s="18"/>
      <c r="B303" s="18"/>
      <c r="C303" s="18"/>
      <c r="D303" s="18"/>
      <c r="E303" s="18"/>
      <c r="F303" s="18"/>
      <c r="G303" s="18"/>
      <c r="H303" s="18"/>
      <c r="I303" s="18"/>
      <c r="J303" s="18"/>
      <c r="K303" s="18"/>
      <c r="L303" s="18"/>
      <c r="M303" s="18"/>
      <c r="N303" s="69"/>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22"/>
      <c r="BG303" s="18"/>
      <c r="BH303" s="18"/>
      <c r="BI303" s="18"/>
      <c r="BJ303" s="18"/>
      <c r="BK303" s="18"/>
      <c r="BL303" s="18"/>
      <c r="BM303" s="18"/>
      <c r="BN303" s="18"/>
      <c r="BO303" s="18"/>
      <c r="BP303" s="18"/>
      <c r="BQ303" s="18"/>
      <c r="BR303" s="18"/>
      <c r="BS303" s="18"/>
      <c r="BT303" s="18"/>
    </row>
    <row r="304">
      <c r="A304" s="18"/>
      <c r="B304" s="18"/>
      <c r="C304" s="18"/>
      <c r="D304" s="18"/>
      <c r="E304" s="18"/>
      <c r="F304" s="18"/>
      <c r="G304" s="18"/>
      <c r="H304" s="18"/>
      <c r="I304" s="18"/>
      <c r="J304" s="18"/>
      <c r="K304" s="18"/>
      <c r="L304" s="18"/>
      <c r="M304" s="18"/>
      <c r="N304" s="69"/>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22"/>
      <c r="BG304" s="18"/>
      <c r="BH304" s="18"/>
      <c r="BI304" s="18"/>
      <c r="BJ304" s="18"/>
      <c r="BK304" s="18"/>
      <c r="BL304" s="18"/>
      <c r="BM304" s="18"/>
      <c r="BN304" s="18"/>
      <c r="BO304" s="18"/>
      <c r="BP304" s="18"/>
      <c r="BQ304" s="18"/>
      <c r="BR304" s="18"/>
      <c r="BS304" s="18"/>
      <c r="BT304" s="18"/>
    </row>
    <row r="305">
      <c r="A305" s="18"/>
      <c r="B305" s="18"/>
      <c r="C305" s="18"/>
      <c r="D305" s="18"/>
      <c r="E305" s="18"/>
      <c r="F305" s="18"/>
      <c r="G305" s="18"/>
      <c r="H305" s="18"/>
      <c r="I305" s="18"/>
      <c r="J305" s="18"/>
      <c r="K305" s="18"/>
      <c r="L305" s="18"/>
      <c r="M305" s="18"/>
      <c r="N305" s="69"/>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22"/>
      <c r="BG305" s="18"/>
      <c r="BH305" s="18"/>
      <c r="BI305" s="18"/>
      <c r="BJ305" s="18"/>
      <c r="BK305" s="18"/>
      <c r="BL305" s="18"/>
      <c r="BM305" s="18"/>
      <c r="BN305" s="18"/>
      <c r="BO305" s="18"/>
      <c r="BP305" s="18"/>
      <c r="BQ305" s="18"/>
      <c r="BR305" s="18"/>
      <c r="BS305" s="18"/>
      <c r="BT305" s="18"/>
    </row>
    <row r="306">
      <c r="A306" s="18"/>
      <c r="B306" s="18"/>
      <c r="C306" s="18"/>
      <c r="D306" s="18"/>
      <c r="E306" s="18"/>
      <c r="F306" s="18"/>
      <c r="G306" s="18"/>
      <c r="H306" s="18"/>
      <c r="I306" s="18"/>
      <c r="J306" s="18"/>
      <c r="K306" s="18"/>
      <c r="L306" s="18"/>
      <c r="M306" s="18"/>
      <c r="N306" s="69"/>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22"/>
      <c r="BG306" s="18"/>
      <c r="BH306" s="18"/>
      <c r="BI306" s="18"/>
      <c r="BJ306" s="18"/>
      <c r="BK306" s="18"/>
      <c r="BL306" s="18"/>
      <c r="BM306" s="18"/>
      <c r="BN306" s="18"/>
      <c r="BO306" s="18"/>
      <c r="BP306" s="18"/>
      <c r="BQ306" s="18"/>
      <c r="BR306" s="18"/>
      <c r="BS306" s="18"/>
      <c r="BT306" s="18"/>
    </row>
    <row r="307">
      <c r="A307" s="18"/>
      <c r="B307" s="18"/>
      <c r="C307" s="18"/>
      <c r="D307" s="18"/>
      <c r="E307" s="18"/>
      <c r="F307" s="18"/>
      <c r="G307" s="18"/>
      <c r="H307" s="18"/>
      <c r="I307" s="18"/>
      <c r="J307" s="18"/>
      <c r="K307" s="18"/>
      <c r="L307" s="18"/>
      <c r="M307" s="18"/>
      <c r="N307" s="69"/>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22"/>
      <c r="BG307" s="18"/>
      <c r="BH307" s="18"/>
      <c r="BI307" s="18"/>
      <c r="BJ307" s="18"/>
      <c r="BK307" s="18"/>
      <c r="BL307" s="18"/>
      <c r="BM307" s="18"/>
      <c r="BN307" s="18"/>
      <c r="BO307" s="18"/>
      <c r="BP307" s="18"/>
      <c r="BQ307" s="18"/>
      <c r="BR307" s="18"/>
      <c r="BS307" s="18"/>
      <c r="BT307" s="18"/>
    </row>
    <row r="308">
      <c r="A308" s="18"/>
      <c r="B308" s="18"/>
      <c r="C308" s="18"/>
      <c r="D308" s="18"/>
      <c r="E308" s="18"/>
      <c r="F308" s="18"/>
      <c r="G308" s="18"/>
      <c r="H308" s="18"/>
      <c r="I308" s="18"/>
      <c r="J308" s="18"/>
      <c r="K308" s="18"/>
      <c r="L308" s="18"/>
      <c r="M308" s="18"/>
      <c r="N308" s="69"/>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22"/>
      <c r="BG308" s="18"/>
      <c r="BH308" s="18"/>
      <c r="BI308" s="18"/>
      <c r="BJ308" s="18"/>
      <c r="BK308" s="18"/>
      <c r="BL308" s="18"/>
      <c r="BM308" s="18"/>
      <c r="BN308" s="18"/>
      <c r="BO308" s="18"/>
      <c r="BP308" s="18"/>
      <c r="BQ308" s="18"/>
      <c r="BR308" s="18"/>
      <c r="BS308" s="18"/>
      <c r="BT308" s="18"/>
    </row>
    <row r="309">
      <c r="A309" s="18"/>
      <c r="B309" s="18"/>
      <c r="C309" s="18"/>
      <c r="D309" s="18"/>
      <c r="E309" s="18"/>
      <c r="F309" s="18"/>
      <c r="G309" s="18"/>
      <c r="H309" s="18"/>
      <c r="I309" s="18"/>
      <c r="J309" s="18"/>
      <c r="K309" s="18"/>
      <c r="L309" s="18"/>
      <c r="M309" s="18"/>
      <c r="N309" s="69"/>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22"/>
      <c r="BG309" s="18"/>
      <c r="BH309" s="18"/>
      <c r="BI309" s="18"/>
      <c r="BJ309" s="18"/>
      <c r="BK309" s="18"/>
      <c r="BL309" s="18"/>
      <c r="BM309" s="18"/>
      <c r="BN309" s="18"/>
      <c r="BO309" s="18"/>
      <c r="BP309" s="18"/>
      <c r="BQ309" s="18"/>
      <c r="BR309" s="18"/>
      <c r="BS309" s="18"/>
      <c r="BT309" s="18"/>
    </row>
    <row r="310">
      <c r="A310" s="18"/>
      <c r="B310" s="18"/>
      <c r="C310" s="18"/>
      <c r="D310" s="18"/>
      <c r="E310" s="18"/>
      <c r="F310" s="18"/>
      <c r="G310" s="18"/>
      <c r="H310" s="18"/>
      <c r="I310" s="18"/>
      <c r="J310" s="18"/>
      <c r="K310" s="18"/>
      <c r="L310" s="18"/>
      <c r="M310" s="18"/>
      <c r="N310" s="69"/>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22"/>
      <c r="BG310" s="18"/>
      <c r="BH310" s="18"/>
      <c r="BI310" s="18"/>
      <c r="BJ310" s="18"/>
      <c r="BK310" s="18"/>
      <c r="BL310" s="18"/>
      <c r="BM310" s="18"/>
      <c r="BN310" s="18"/>
      <c r="BO310" s="18"/>
      <c r="BP310" s="18"/>
      <c r="BQ310" s="18"/>
      <c r="BR310" s="18"/>
      <c r="BS310" s="18"/>
      <c r="BT310" s="18"/>
    </row>
    <row r="311">
      <c r="A311" s="18"/>
      <c r="B311" s="18"/>
      <c r="C311" s="18"/>
      <c r="D311" s="18"/>
      <c r="E311" s="18"/>
      <c r="F311" s="18"/>
      <c r="G311" s="18"/>
      <c r="H311" s="18"/>
      <c r="I311" s="18"/>
      <c r="J311" s="18"/>
      <c r="K311" s="18"/>
      <c r="L311" s="18"/>
      <c r="M311" s="18"/>
      <c r="N311" s="69"/>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22"/>
      <c r="BG311" s="18"/>
      <c r="BH311" s="18"/>
      <c r="BI311" s="18"/>
      <c r="BJ311" s="18"/>
      <c r="BK311" s="18"/>
      <c r="BL311" s="18"/>
      <c r="BM311" s="18"/>
      <c r="BN311" s="18"/>
      <c r="BO311" s="18"/>
      <c r="BP311" s="18"/>
      <c r="BQ311" s="18"/>
      <c r="BR311" s="18"/>
      <c r="BS311" s="18"/>
      <c r="BT311" s="18"/>
    </row>
    <row r="312">
      <c r="A312" s="18"/>
      <c r="B312" s="18"/>
      <c r="C312" s="18"/>
      <c r="D312" s="18"/>
      <c r="E312" s="18"/>
      <c r="F312" s="18"/>
      <c r="G312" s="18"/>
      <c r="H312" s="18"/>
      <c r="I312" s="18"/>
      <c r="J312" s="18"/>
      <c r="K312" s="18"/>
      <c r="L312" s="18"/>
      <c r="M312" s="18"/>
      <c r="N312" s="69"/>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22"/>
      <c r="BG312" s="18"/>
      <c r="BH312" s="18"/>
      <c r="BI312" s="18"/>
      <c r="BJ312" s="18"/>
      <c r="BK312" s="18"/>
      <c r="BL312" s="18"/>
      <c r="BM312" s="18"/>
      <c r="BN312" s="18"/>
      <c r="BO312" s="18"/>
      <c r="BP312" s="18"/>
      <c r="BQ312" s="18"/>
      <c r="BR312" s="18"/>
      <c r="BS312" s="18"/>
      <c r="BT312" s="18"/>
    </row>
    <row r="313">
      <c r="A313" s="18"/>
      <c r="B313" s="18"/>
      <c r="C313" s="18"/>
      <c r="D313" s="18"/>
      <c r="E313" s="18"/>
      <c r="F313" s="18"/>
      <c r="G313" s="18"/>
      <c r="H313" s="18"/>
      <c r="I313" s="18"/>
      <c r="J313" s="18"/>
      <c r="K313" s="18"/>
      <c r="L313" s="18"/>
      <c r="M313" s="18"/>
      <c r="N313" s="69"/>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22"/>
      <c r="BG313" s="18"/>
      <c r="BH313" s="18"/>
      <c r="BI313" s="18"/>
      <c r="BJ313" s="18"/>
      <c r="BK313" s="18"/>
      <c r="BL313" s="18"/>
      <c r="BM313" s="18"/>
      <c r="BN313" s="18"/>
      <c r="BO313" s="18"/>
      <c r="BP313" s="18"/>
      <c r="BQ313" s="18"/>
      <c r="BR313" s="18"/>
      <c r="BS313" s="18"/>
      <c r="BT313" s="18"/>
    </row>
    <row r="314">
      <c r="A314" s="18"/>
      <c r="B314" s="18"/>
      <c r="C314" s="18"/>
      <c r="D314" s="18"/>
      <c r="E314" s="18"/>
      <c r="F314" s="18"/>
      <c r="G314" s="18"/>
      <c r="H314" s="18"/>
      <c r="I314" s="18"/>
      <c r="J314" s="18"/>
      <c r="K314" s="18"/>
      <c r="L314" s="18"/>
      <c r="M314" s="18"/>
      <c r="N314" s="69"/>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22"/>
      <c r="BG314" s="18"/>
      <c r="BH314" s="18"/>
      <c r="BI314" s="18"/>
      <c r="BJ314" s="18"/>
      <c r="BK314" s="18"/>
      <c r="BL314" s="18"/>
      <c r="BM314" s="18"/>
      <c r="BN314" s="18"/>
      <c r="BO314" s="18"/>
      <c r="BP314" s="18"/>
      <c r="BQ314" s="18"/>
      <c r="BR314" s="18"/>
      <c r="BS314" s="18"/>
      <c r="BT314" s="18"/>
    </row>
    <row r="315">
      <c r="A315" s="18"/>
      <c r="B315" s="18"/>
      <c r="C315" s="18"/>
      <c r="D315" s="18"/>
      <c r="E315" s="18"/>
      <c r="F315" s="18"/>
      <c r="G315" s="18"/>
      <c r="H315" s="18"/>
      <c r="I315" s="18"/>
      <c r="J315" s="18"/>
      <c r="K315" s="18"/>
      <c r="L315" s="18"/>
      <c r="M315" s="18"/>
      <c r="N315" s="69"/>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22"/>
      <c r="BG315" s="18"/>
      <c r="BH315" s="18"/>
      <c r="BI315" s="18"/>
      <c r="BJ315" s="18"/>
      <c r="BK315" s="18"/>
      <c r="BL315" s="18"/>
      <c r="BM315" s="18"/>
      <c r="BN315" s="18"/>
      <c r="BO315" s="18"/>
      <c r="BP315" s="18"/>
      <c r="BQ315" s="18"/>
      <c r="BR315" s="18"/>
      <c r="BS315" s="18"/>
      <c r="BT315" s="18"/>
    </row>
    <row r="316">
      <c r="A316" s="18"/>
      <c r="B316" s="18"/>
      <c r="C316" s="18"/>
      <c r="D316" s="18"/>
      <c r="E316" s="18"/>
      <c r="F316" s="18"/>
      <c r="G316" s="18"/>
      <c r="H316" s="18"/>
      <c r="I316" s="18"/>
      <c r="J316" s="18"/>
      <c r="K316" s="18"/>
      <c r="L316" s="18"/>
      <c r="M316" s="18"/>
      <c r="N316" s="69"/>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22"/>
      <c r="BG316" s="18"/>
      <c r="BH316" s="18"/>
      <c r="BI316" s="18"/>
      <c r="BJ316" s="18"/>
      <c r="BK316" s="18"/>
      <c r="BL316" s="18"/>
      <c r="BM316" s="18"/>
      <c r="BN316" s="18"/>
      <c r="BO316" s="18"/>
      <c r="BP316" s="18"/>
      <c r="BQ316" s="18"/>
      <c r="BR316" s="18"/>
      <c r="BS316" s="18"/>
      <c r="BT316" s="18"/>
    </row>
    <row r="317">
      <c r="A317" s="18"/>
      <c r="B317" s="18"/>
      <c r="C317" s="18"/>
      <c r="D317" s="18"/>
      <c r="E317" s="18"/>
      <c r="F317" s="18"/>
      <c r="G317" s="18"/>
      <c r="H317" s="18"/>
      <c r="I317" s="18"/>
      <c r="J317" s="18"/>
      <c r="K317" s="18"/>
      <c r="L317" s="18"/>
      <c r="M317" s="18"/>
      <c r="N317" s="69"/>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22"/>
      <c r="BG317" s="18"/>
      <c r="BH317" s="18"/>
      <c r="BI317" s="18"/>
      <c r="BJ317" s="18"/>
      <c r="BK317" s="18"/>
      <c r="BL317" s="18"/>
      <c r="BM317" s="18"/>
      <c r="BN317" s="18"/>
      <c r="BO317" s="18"/>
      <c r="BP317" s="18"/>
      <c r="BQ317" s="18"/>
      <c r="BR317" s="18"/>
      <c r="BS317" s="18"/>
      <c r="BT317" s="18"/>
    </row>
    <row r="318">
      <c r="A318" s="18"/>
      <c r="B318" s="18"/>
      <c r="C318" s="18"/>
      <c r="D318" s="18"/>
      <c r="E318" s="18"/>
      <c r="F318" s="18"/>
      <c r="G318" s="18"/>
      <c r="H318" s="18"/>
      <c r="I318" s="18"/>
      <c r="J318" s="18"/>
      <c r="K318" s="18"/>
      <c r="L318" s="18"/>
      <c r="M318" s="18"/>
      <c r="N318" s="69"/>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22"/>
      <c r="BG318" s="18"/>
      <c r="BH318" s="18"/>
      <c r="BI318" s="18"/>
      <c r="BJ318" s="18"/>
      <c r="BK318" s="18"/>
      <c r="BL318" s="18"/>
      <c r="BM318" s="18"/>
      <c r="BN318" s="18"/>
      <c r="BO318" s="18"/>
      <c r="BP318" s="18"/>
      <c r="BQ318" s="18"/>
      <c r="BR318" s="18"/>
      <c r="BS318" s="18"/>
      <c r="BT318" s="18"/>
    </row>
    <row r="319">
      <c r="A319" s="18"/>
      <c r="B319" s="18"/>
      <c r="C319" s="18"/>
      <c r="D319" s="18"/>
      <c r="E319" s="18"/>
      <c r="F319" s="18"/>
      <c r="G319" s="18"/>
      <c r="H319" s="18"/>
      <c r="I319" s="18"/>
      <c r="J319" s="18"/>
      <c r="K319" s="18"/>
      <c r="L319" s="18"/>
      <c r="M319" s="18"/>
      <c r="N319" s="69"/>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22"/>
      <c r="BG319" s="18"/>
      <c r="BH319" s="18"/>
      <c r="BI319" s="18"/>
      <c r="BJ319" s="18"/>
      <c r="BK319" s="18"/>
      <c r="BL319" s="18"/>
      <c r="BM319" s="18"/>
      <c r="BN319" s="18"/>
      <c r="BO319" s="18"/>
      <c r="BP319" s="18"/>
      <c r="BQ319" s="18"/>
      <c r="BR319" s="18"/>
      <c r="BS319" s="18"/>
      <c r="BT319" s="18"/>
    </row>
    <row r="320">
      <c r="A320" s="18"/>
      <c r="B320" s="18"/>
      <c r="C320" s="18"/>
      <c r="D320" s="18"/>
      <c r="E320" s="18"/>
      <c r="F320" s="18"/>
      <c r="G320" s="18"/>
      <c r="H320" s="18"/>
      <c r="I320" s="18"/>
      <c r="J320" s="18"/>
      <c r="K320" s="18"/>
      <c r="L320" s="18"/>
      <c r="M320" s="18"/>
      <c r="N320" s="69"/>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22"/>
      <c r="BG320" s="18"/>
      <c r="BH320" s="18"/>
      <c r="BI320" s="18"/>
      <c r="BJ320" s="18"/>
      <c r="BK320" s="18"/>
      <c r="BL320" s="18"/>
      <c r="BM320" s="18"/>
      <c r="BN320" s="18"/>
      <c r="BO320" s="18"/>
      <c r="BP320" s="18"/>
      <c r="BQ320" s="18"/>
      <c r="BR320" s="18"/>
      <c r="BS320" s="18"/>
      <c r="BT320" s="18"/>
    </row>
    <row r="321">
      <c r="A321" s="18"/>
      <c r="B321" s="18"/>
      <c r="C321" s="18"/>
      <c r="D321" s="18"/>
      <c r="E321" s="18"/>
      <c r="F321" s="18"/>
      <c r="G321" s="18"/>
      <c r="H321" s="18"/>
      <c r="I321" s="18"/>
      <c r="J321" s="18"/>
      <c r="K321" s="18"/>
      <c r="L321" s="18"/>
      <c r="M321" s="18"/>
      <c r="N321" s="69"/>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22"/>
      <c r="BG321" s="18"/>
      <c r="BH321" s="18"/>
      <c r="BI321" s="18"/>
      <c r="BJ321" s="18"/>
      <c r="BK321" s="18"/>
      <c r="BL321" s="18"/>
      <c r="BM321" s="18"/>
      <c r="BN321" s="18"/>
      <c r="BO321" s="18"/>
      <c r="BP321" s="18"/>
      <c r="BQ321" s="18"/>
      <c r="BR321" s="18"/>
      <c r="BS321" s="18"/>
      <c r="BT321" s="18"/>
    </row>
    <row r="322">
      <c r="A322" s="18"/>
      <c r="B322" s="18"/>
      <c r="C322" s="18"/>
      <c r="D322" s="18"/>
      <c r="E322" s="18"/>
      <c r="F322" s="18"/>
      <c r="G322" s="18"/>
      <c r="H322" s="18"/>
      <c r="I322" s="18"/>
      <c r="J322" s="18"/>
      <c r="K322" s="18"/>
      <c r="L322" s="18"/>
      <c r="M322" s="18"/>
      <c r="N322" s="69"/>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22"/>
      <c r="BG322" s="18"/>
      <c r="BH322" s="18"/>
      <c r="BI322" s="18"/>
      <c r="BJ322" s="18"/>
      <c r="BK322" s="18"/>
      <c r="BL322" s="18"/>
      <c r="BM322" s="18"/>
      <c r="BN322" s="18"/>
      <c r="BO322" s="18"/>
      <c r="BP322" s="18"/>
      <c r="BQ322" s="18"/>
      <c r="BR322" s="18"/>
      <c r="BS322" s="18"/>
      <c r="BT322" s="18"/>
    </row>
    <row r="323">
      <c r="A323" s="18"/>
      <c r="B323" s="18"/>
      <c r="C323" s="18"/>
      <c r="D323" s="18"/>
      <c r="E323" s="18"/>
      <c r="F323" s="18"/>
      <c r="G323" s="18"/>
      <c r="H323" s="18"/>
      <c r="I323" s="18"/>
      <c r="J323" s="18"/>
      <c r="K323" s="18"/>
      <c r="L323" s="18"/>
      <c r="M323" s="18"/>
      <c r="N323" s="69"/>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22"/>
      <c r="BG323" s="18"/>
      <c r="BH323" s="18"/>
      <c r="BI323" s="18"/>
      <c r="BJ323" s="18"/>
      <c r="BK323" s="18"/>
      <c r="BL323" s="18"/>
      <c r="BM323" s="18"/>
      <c r="BN323" s="18"/>
      <c r="BO323" s="18"/>
      <c r="BP323" s="18"/>
      <c r="BQ323" s="18"/>
      <c r="BR323" s="18"/>
      <c r="BS323" s="18"/>
      <c r="BT323" s="18"/>
    </row>
    <row r="324">
      <c r="A324" s="18"/>
      <c r="B324" s="18"/>
      <c r="C324" s="18"/>
      <c r="D324" s="18"/>
      <c r="E324" s="18"/>
      <c r="F324" s="18"/>
      <c r="G324" s="18"/>
      <c r="H324" s="18"/>
      <c r="I324" s="18"/>
      <c r="J324" s="18"/>
      <c r="K324" s="18"/>
      <c r="L324" s="18"/>
      <c r="M324" s="18"/>
      <c r="N324" s="69"/>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22"/>
      <c r="BG324" s="18"/>
      <c r="BH324" s="18"/>
      <c r="BI324" s="18"/>
      <c r="BJ324" s="18"/>
      <c r="BK324" s="18"/>
      <c r="BL324" s="18"/>
      <c r="BM324" s="18"/>
      <c r="BN324" s="18"/>
      <c r="BO324" s="18"/>
      <c r="BP324" s="18"/>
      <c r="BQ324" s="18"/>
      <c r="BR324" s="18"/>
      <c r="BS324" s="18"/>
      <c r="BT324" s="18"/>
    </row>
    <row r="325">
      <c r="A325" s="18"/>
      <c r="B325" s="18"/>
      <c r="C325" s="18"/>
      <c r="D325" s="18"/>
      <c r="E325" s="18"/>
      <c r="F325" s="18"/>
      <c r="G325" s="18"/>
      <c r="H325" s="18"/>
      <c r="I325" s="18"/>
      <c r="J325" s="18"/>
      <c r="K325" s="18"/>
      <c r="L325" s="18"/>
      <c r="M325" s="18"/>
      <c r="N325" s="69"/>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22"/>
      <c r="BG325" s="18"/>
      <c r="BH325" s="18"/>
      <c r="BI325" s="18"/>
      <c r="BJ325" s="18"/>
      <c r="BK325" s="18"/>
      <c r="BL325" s="18"/>
      <c r="BM325" s="18"/>
      <c r="BN325" s="18"/>
      <c r="BO325" s="18"/>
      <c r="BP325" s="18"/>
      <c r="BQ325" s="18"/>
      <c r="BR325" s="18"/>
      <c r="BS325" s="18"/>
      <c r="BT325" s="18"/>
    </row>
    <row r="326">
      <c r="A326" s="18"/>
      <c r="B326" s="18"/>
      <c r="C326" s="18"/>
      <c r="D326" s="18"/>
      <c r="E326" s="18"/>
      <c r="F326" s="18"/>
      <c r="G326" s="18"/>
      <c r="H326" s="18"/>
      <c r="I326" s="18"/>
      <c r="J326" s="18"/>
      <c r="K326" s="18"/>
      <c r="L326" s="18"/>
      <c r="M326" s="18"/>
      <c r="N326" s="69"/>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22"/>
      <c r="BG326" s="18"/>
      <c r="BH326" s="18"/>
      <c r="BI326" s="18"/>
      <c r="BJ326" s="18"/>
      <c r="BK326" s="18"/>
      <c r="BL326" s="18"/>
      <c r="BM326" s="18"/>
      <c r="BN326" s="18"/>
      <c r="BO326" s="18"/>
      <c r="BP326" s="18"/>
      <c r="BQ326" s="18"/>
      <c r="BR326" s="18"/>
      <c r="BS326" s="18"/>
      <c r="BT326" s="18"/>
    </row>
    <row r="327">
      <c r="A327" s="18"/>
      <c r="B327" s="18"/>
      <c r="C327" s="18"/>
      <c r="D327" s="18"/>
      <c r="E327" s="18"/>
      <c r="F327" s="18"/>
      <c r="G327" s="18"/>
      <c r="H327" s="18"/>
      <c r="I327" s="18"/>
      <c r="J327" s="18"/>
      <c r="K327" s="18"/>
      <c r="L327" s="18"/>
      <c r="M327" s="18"/>
      <c r="N327" s="69"/>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22"/>
      <c r="BG327" s="18"/>
      <c r="BH327" s="18"/>
      <c r="BI327" s="18"/>
      <c r="BJ327" s="18"/>
      <c r="BK327" s="18"/>
      <c r="BL327" s="18"/>
      <c r="BM327" s="18"/>
      <c r="BN327" s="18"/>
      <c r="BO327" s="18"/>
      <c r="BP327" s="18"/>
      <c r="BQ327" s="18"/>
      <c r="BR327" s="18"/>
      <c r="BS327" s="18"/>
      <c r="BT327" s="18"/>
    </row>
    <row r="328">
      <c r="A328" s="18"/>
      <c r="B328" s="18"/>
      <c r="C328" s="18"/>
      <c r="D328" s="18"/>
      <c r="E328" s="18"/>
      <c r="F328" s="18"/>
      <c r="G328" s="18"/>
      <c r="H328" s="18"/>
      <c r="I328" s="18"/>
      <c r="J328" s="18"/>
      <c r="K328" s="18"/>
      <c r="L328" s="18"/>
      <c r="M328" s="18"/>
      <c r="N328" s="69"/>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22"/>
      <c r="BG328" s="18"/>
      <c r="BH328" s="18"/>
      <c r="BI328" s="18"/>
      <c r="BJ328" s="18"/>
      <c r="BK328" s="18"/>
      <c r="BL328" s="18"/>
      <c r="BM328" s="18"/>
      <c r="BN328" s="18"/>
      <c r="BO328" s="18"/>
      <c r="BP328" s="18"/>
      <c r="BQ328" s="18"/>
      <c r="BR328" s="18"/>
      <c r="BS328" s="18"/>
      <c r="BT328" s="18"/>
    </row>
    <row r="329">
      <c r="A329" s="18"/>
      <c r="B329" s="18"/>
      <c r="C329" s="18"/>
      <c r="D329" s="18"/>
      <c r="E329" s="18"/>
      <c r="F329" s="18"/>
      <c r="G329" s="18"/>
      <c r="H329" s="18"/>
      <c r="I329" s="18"/>
      <c r="J329" s="18"/>
      <c r="K329" s="18"/>
      <c r="L329" s="18"/>
      <c r="M329" s="18"/>
      <c r="N329" s="69"/>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22"/>
      <c r="BG329" s="18"/>
      <c r="BH329" s="18"/>
      <c r="BI329" s="18"/>
      <c r="BJ329" s="18"/>
      <c r="BK329" s="18"/>
      <c r="BL329" s="18"/>
      <c r="BM329" s="18"/>
      <c r="BN329" s="18"/>
      <c r="BO329" s="18"/>
      <c r="BP329" s="18"/>
      <c r="BQ329" s="18"/>
      <c r="BR329" s="18"/>
      <c r="BS329" s="18"/>
      <c r="BT329" s="18"/>
    </row>
    <row r="330">
      <c r="A330" s="18"/>
      <c r="B330" s="18"/>
      <c r="C330" s="18"/>
      <c r="D330" s="18"/>
      <c r="E330" s="18"/>
      <c r="F330" s="18"/>
      <c r="G330" s="18"/>
      <c r="H330" s="18"/>
      <c r="I330" s="18"/>
      <c r="J330" s="18"/>
      <c r="K330" s="18"/>
      <c r="L330" s="18"/>
      <c r="M330" s="18"/>
      <c r="N330" s="69"/>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22"/>
      <c r="BG330" s="18"/>
      <c r="BH330" s="18"/>
      <c r="BI330" s="18"/>
      <c r="BJ330" s="18"/>
      <c r="BK330" s="18"/>
      <c r="BL330" s="18"/>
      <c r="BM330" s="18"/>
      <c r="BN330" s="18"/>
      <c r="BO330" s="18"/>
      <c r="BP330" s="18"/>
      <c r="BQ330" s="18"/>
      <c r="BR330" s="18"/>
      <c r="BS330" s="18"/>
      <c r="BT330" s="18"/>
    </row>
    <row r="331">
      <c r="A331" s="18"/>
      <c r="B331" s="18"/>
      <c r="C331" s="18"/>
      <c r="D331" s="18"/>
      <c r="E331" s="18"/>
      <c r="F331" s="18"/>
      <c r="G331" s="18"/>
      <c r="H331" s="18"/>
      <c r="I331" s="18"/>
      <c r="J331" s="18"/>
      <c r="K331" s="18"/>
      <c r="L331" s="18"/>
      <c r="M331" s="18"/>
      <c r="N331" s="69"/>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22"/>
      <c r="BG331" s="18"/>
      <c r="BH331" s="18"/>
      <c r="BI331" s="18"/>
      <c r="BJ331" s="18"/>
      <c r="BK331" s="18"/>
      <c r="BL331" s="18"/>
      <c r="BM331" s="18"/>
      <c r="BN331" s="18"/>
      <c r="BO331" s="18"/>
      <c r="BP331" s="18"/>
      <c r="BQ331" s="18"/>
      <c r="BR331" s="18"/>
      <c r="BS331" s="18"/>
      <c r="BT331" s="18"/>
    </row>
    <row r="332">
      <c r="A332" s="18"/>
      <c r="B332" s="18"/>
      <c r="C332" s="18"/>
      <c r="D332" s="18"/>
      <c r="E332" s="18"/>
      <c r="F332" s="18"/>
      <c r="G332" s="18"/>
      <c r="H332" s="18"/>
      <c r="I332" s="18"/>
      <c r="J332" s="18"/>
      <c r="K332" s="18"/>
      <c r="L332" s="18"/>
      <c r="M332" s="18"/>
      <c r="N332" s="69"/>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22"/>
      <c r="BG332" s="18"/>
      <c r="BH332" s="18"/>
      <c r="BI332" s="18"/>
      <c r="BJ332" s="18"/>
      <c r="BK332" s="18"/>
      <c r="BL332" s="18"/>
      <c r="BM332" s="18"/>
      <c r="BN332" s="18"/>
      <c r="BO332" s="18"/>
      <c r="BP332" s="18"/>
      <c r="BQ332" s="18"/>
      <c r="BR332" s="18"/>
      <c r="BS332" s="18"/>
      <c r="BT332" s="18"/>
    </row>
    <row r="333">
      <c r="A333" s="18"/>
      <c r="B333" s="18"/>
      <c r="C333" s="18"/>
      <c r="D333" s="18"/>
      <c r="E333" s="18"/>
      <c r="F333" s="18"/>
      <c r="G333" s="18"/>
      <c r="H333" s="18"/>
      <c r="I333" s="18"/>
      <c r="J333" s="18"/>
      <c r="K333" s="18"/>
      <c r="L333" s="18"/>
      <c r="M333" s="18"/>
      <c r="N333" s="69"/>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22"/>
      <c r="BG333" s="18"/>
      <c r="BH333" s="18"/>
      <c r="BI333" s="18"/>
      <c r="BJ333" s="18"/>
      <c r="BK333" s="18"/>
      <c r="BL333" s="18"/>
      <c r="BM333" s="18"/>
      <c r="BN333" s="18"/>
      <c r="BO333" s="18"/>
      <c r="BP333" s="18"/>
      <c r="BQ333" s="18"/>
      <c r="BR333" s="18"/>
      <c r="BS333" s="18"/>
      <c r="BT333" s="18"/>
    </row>
    <row r="334">
      <c r="A334" s="18"/>
      <c r="B334" s="18"/>
      <c r="C334" s="18"/>
      <c r="D334" s="18"/>
      <c r="E334" s="18"/>
      <c r="F334" s="18"/>
      <c r="G334" s="18"/>
      <c r="H334" s="18"/>
      <c r="I334" s="18"/>
      <c r="J334" s="18"/>
      <c r="K334" s="18"/>
      <c r="L334" s="18"/>
      <c r="M334" s="18"/>
      <c r="N334" s="69"/>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22"/>
      <c r="BG334" s="18"/>
      <c r="BH334" s="18"/>
      <c r="BI334" s="18"/>
      <c r="BJ334" s="18"/>
      <c r="BK334" s="18"/>
      <c r="BL334" s="18"/>
      <c r="BM334" s="18"/>
      <c r="BN334" s="18"/>
      <c r="BO334" s="18"/>
      <c r="BP334" s="18"/>
      <c r="BQ334" s="18"/>
      <c r="BR334" s="18"/>
      <c r="BS334" s="18"/>
      <c r="BT334" s="18"/>
    </row>
    <row r="335">
      <c r="A335" s="18"/>
      <c r="B335" s="18"/>
      <c r="C335" s="18"/>
      <c r="D335" s="18"/>
      <c r="E335" s="18"/>
      <c r="F335" s="18"/>
      <c r="G335" s="18"/>
      <c r="H335" s="18"/>
      <c r="I335" s="18"/>
      <c r="J335" s="18"/>
      <c r="K335" s="18"/>
      <c r="L335" s="18"/>
      <c r="M335" s="18"/>
      <c r="N335" s="69"/>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22"/>
      <c r="BG335" s="18"/>
      <c r="BH335" s="18"/>
      <c r="BI335" s="18"/>
      <c r="BJ335" s="18"/>
      <c r="BK335" s="18"/>
      <c r="BL335" s="18"/>
      <c r="BM335" s="18"/>
      <c r="BN335" s="18"/>
      <c r="BO335" s="18"/>
      <c r="BP335" s="18"/>
      <c r="BQ335" s="18"/>
      <c r="BR335" s="18"/>
      <c r="BS335" s="18"/>
      <c r="BT335" s="18"/>
    </row>
    <row r="336">
      <c r="A336" s="18"/>
      <c r="B336" s="18"/>
      <c r="C336" s="18"/>
      <c r="D336" s="18"/>
      <c r="E336" s="18"/>
      <c r="F336" s="18"/>
      <c r="G336" s="18"/>
      <c r="H336" s="18"/>
      <c r="I336" s="18"/>
      <c r="J336" s="18"/>
      <c r="K336" s="18"/>
      <c r="L336" s="18"/>
      <c r="M336" s="18"/>
      <c r="N336" s="69"/>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22"/>
      <c r="BG336" s="18"/>
      <c r="BH336" s="18"/>
      <c r="BI336" s="18"/>
      <c r="BJ336" s="18"/>
      <c r="BK336" s="18"/>
      <c r="BL336" s="18"/>
      <c r="BM336" s="18"/>
      <c r="BN336" s="18"/>
      <c r="BO336" s="18"/>
      <c r="BP336" s="18"/>
      <c r="BQ336" s="18"/>
      <c r="BR336" s="18"/>
      <c r="BS336" s="18"/>
      <c r="BT336" s="18"/>
    </row>
    <row r="337">
      <c r="A337" s="18"/>
      <c r="B337" s="18"/>
      <c r="C337" s="18"/>
      <c r="D337" s="18"/>
      <c r="E337" s="18"/>
      <c r="F337" s="18"/>
      <c r="G337" s="18"/>
      <c r="H337" s="18"/>
      <c r="I337" s="18"/>
      <c r="J337" s="18"/>
      <c r="K337" s="18"/>
      <c r="L337" s="18"/>
      <c r="M337" s="18"/>
      <c r="N337" s="69"/>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22"/>
      <c r="BG337" s="18"/>
      <c r="BH337" s="18"/>
      <c r="BI337" s="18"/>
      <c r="BJ337" s="18"/>
      <c r="BK337" s="18"/>
      <c r="BL337" s="18"/>
      <c r="BM337" s="18"/>
      <c r="BN337" s="18"/>
      <c r="BO337" s="18"/>
      <c r="BP337" s="18"/>
      <c r="BQ337" s="18"/>
      <c r="BR337" s="18"/>
      <c r="BS337" s="18"/>
      <c r="BT337" s="18"/>
    </row>
    <row r="338">
      <c r="A338" s="18"/>
      <c r="B338" s="18"/>
      <c r="C338" s="18"/>
      <c r="D338" s="18"/>
      <c r="E338" s="18"/>
      <c r="F338" s="18"/>
      <c r="G338" s="18"/>
      <c r="H338" s="18"/>
      <c r="I338" s="18"/>
      <c r="J338" s="18"/>
      <c r="K338" s="18"/>
      <c r="L338" s="18"/>
      <c r="M338" s="18"/>
      <c r="N338" s="69"/>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22"/>
      <c r="BG338" s="18"/>
      <c r="BH338" s="18"/>
      <c r="BI338" s="18"/>
      <c r="BJ338" s="18"/>
      <c r="BK338" s="18"/>
      <c r="BL338" s="18"/>
      <c r="BM338" s="18"/>
      <c r="BN338" s="18"/>
      <c r="BO338" s="18"/>
      <c r="BP338" s="18"/>
      <c r="BQ338" s="18"/>
      <c r="BR338" s="18"/>
      <c r="BS338" s="18"/>
      <c r="BT338" s="18"/>
    </row>
    <row r="339">
      <c r="A339" s="18"/>
      <c r="B339" s="18"/>
      <c r="C339" s="18"/>
      <c r="D339" s="18"/>
      <c r="E339" s="18"/>
      <c r="F339" s="18"/>
      <c r="G339" s="18"/>
      <c r="H339" s="18"/>
      <c r="I339" s="18"/>
      <c r="J339" s="18"/>
      <c r="K339" s="18"/>
      <c r="L339" s="18"/>
      <c r="M339" s="18"/>
      <c r="N339" s="69"/>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22"/>
      <c r="BG339" s="18"/>
      <c r="BH339" s="18"/>
      <c r="BI339" s="18"/>
      <c r="BJ339" s="18"/>
      <c r="BK339" s="18"/>
      <c r="BL339" s="18"/>
      <c r="BM339" s="18"/>
      <c r="BN339" s="18"/>
      <c r="BO339" s="18"/>
      <c r="BP339" s="18"/>
      <c r="BQ339" s="18"/>
      <c r="BR339" s="18"/>
      <c r="BS339" s="18"/>
      <c r="BT339" s="18"/>
    </row>
    <row r="340">
      <c r="A340" s="18"/>
      <c r="B340" s="18"/>
      <c r="C340" s="18"/>
      <c r="D340" s="18"/>
      <c r="E340" s="18"/>
      <c r="F340" s="18"/>
      <c r="G340" s="18"/>
      <c r="H340" s="18"/>
      <c r="I340" s="18"/>
      <c r="J340" s="18"/>
      <c r="K340" s="18"/>
      <c r="L340" s="18"/>
      <c r="M340" s="18"/>
      <c r="N340" s="69"/>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22"/>
      <c r="BG340" s="18"/>
      <c r="BH340" s="18"/>
      <c r="BI340" s="18"/>
      <c r="BJ340" s="18"/>
      <c r="BK340" s="18"/>
      <c r="BL340" s="18"/>
      <c r="BM340" s="18"/>
      <c r="BN340" s="18"/>
      <c r="BO340" s="18"/>
      <c r="BP340" s="18"/>
      <c r="BQ340" s="18"/>
      <c r="BR340" s="18"/>
      <c r="BS340" s="18"/>
      <c r="BT340" s="18"/>
    </row>
    <row r="341">
      <c r="A341" s="18"/>
      <c r="B341" s="18"/>
      <c r="C341" s="18"/>
      <c r="D341" s="18"/>
      <c r="E341" s="18"/>
      <c r="F341" s="18"/>
      <c r="G341" s="18"/>
      <c r="H341" s="18"/>
      <c r="I341" s="18"/>
      <c r="J341" s="18"/>
      <c r="K341" s="18"/>
      <c r="L341" s="18"/>
      <c r="M341" s="18"/>
      <c r="N341" s="69"/>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22"/>
      <c r="BG341" s="18"/>
      <c r="BH341" s="18"/>
      <c r="BI341" s="18"/>
      <c r="BJ341" s="18"/>
      <c r="BK341" s="18"/>
      <c r="BL341" s="18"/>
      <c r="BM341" s="18"/>
      <c r="BN341" s="18"/>
      <c r="BO341" s="18"/>
      <c r="BP341" s="18"/>
      <c r="BQ341" s="18"/>
      <c r="BR341" s="18"/>
      <c r="BS341" s="18"/>
      <c r="BT341" s="18"/>
    </row>
    <row r="342">
      <c r="A342" s="18"/>
      <c r="B342" s="18"/>
      <c r="C342" s="18"/>
      <c r="D342" s="18"/>
      <c r="E342" s="18"/>
      <c r="F342" s="18"/>
      <c r="G342" s="18"/>
      <c r="H342" s="18"/>
      <c r="I342" s="18"/>
      <c r="J342" s="18"/>
      <c r="K342" s="18"/>
      <c r="L342" s="18"/>
      <c r="M342" s="18"/>
      <c r="N342" s="69"/>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22"/>
      <c r="BG342" s="18"/>
      <c r="BH342" s="18"/>
      <c r="BI342" s="18"/>
      <c r="BJ342" s="18"/>
      <c r="BK342" s="18"/>
      <c r="BL342" s="18"/>
      <c r="BM342" s="18"/>
      <c r="BN342" s="18"/>
      <c r="BO342" s="18"/>
      <c r="BP342" s="18"/>
      <c r="BQ342" s="18"/>
      <c r="BR342" s="18"/>
      <c r="BS342" s="18"/>
      <c r="BT342" s="18"/>
    </row>
    <row r="343">
      <c r="A343" s="18"/>
      <c r="B343" s="18"/>
      <c r="C343" s="18"/>
      <c r="D343" s="18"/>
      <c r="E343" s="18"/>
      <c r="F343" s="18"/>
      <c r="G343" s="18"/>
      <c r="H343" s="18"/>
      <c r="I343" s="18"/>
      <c r="J343" s="18"/>
      <c r="K343" s="18"/>
      <c r="L343" s="18"/>
      <c r="M343" s="18"/>
      <c r="N343" s="69"/>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22"/>
      <c r="BG343" s="18"/>
      <c r="BH343" s="18"/>
      <c r="BI343" s="18"/>
      <c r="BJ343" s="18"/>
      <c r="BK343" s="18"/>
      <c r="BL343" s="18"/>
      <c r="BM343" s="18"/>
      <c r="BN343" s="18"/>
      <c r="BO343" s="18"/>
      <c r="BP343" s="18"/>
      <c r="BQ343" s="18"/>
      <c r="BR343" s="18"/>
      <c r="BS343" s="18"/>
      <c r="BT343" s="18"/>
    </row>
    <row r="344">
      <c r="A344" s="18"/>
      <c r="B344" s="18"/>
      <c r="C344" s="18"/>
      <c r="D344" s="18"/>
      <c r="E344" s="18"/>
      <c r="F344" s="18"/>
      <c r="G344" s="18"/>
      <c r="H344" s="18"/>
      <c r="I344" s="18"/>
      <c r="J344" s="18"/>
      <c r="K344" s="18"/>
      <c r="L344" s="18"/>
      <c r="M344" s="18"/>
      <c r="N344" s="69"/>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22"/>
      <c r="BG344" s="18"/>
      <c r="BH344" s="18"/>
      <c r="BI344" s="18"/>
      <c r="BJ344" s="18"/>
      <c r="BK344" s="18"/>
      <c r="BL344" s="18"/>
      <c r="BM344" s="18"/>
      <c r="BN344" s="18"/>
      <c r="BO344" s="18"/>
      <c r="BP344" s="18"/>
      <c r="BQ344" s="18"/>
      <c r="BR344" s="18"/>
      <c r="BS344" s="18"/>
      <c r="BT344" s="18"/>
    </row>
    <row r="345">
      <c r="A345" s="18"/>
      <c r="B345" s="18"/>
      <c r="C345" s="18"/>
      <c r="D345" s="18"/>
      <c r="E345" s="18"/>
      <c r="F345" s="18"/>
      <c r="G345" s="18"/>
      <c r="H345" s="18"/>
      <c r="I345" s="18"/>
      <c r="J345" s="18"/>
      <c r="K345" s="18"/>
      <c r="L345" s="18"/>
      <c r="M345" s="18"/>
      <c r="N345" s="69"/>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22"/>
      <c r="BG345" s="18"/>
      <c r="BH345" s="18"/>
      <c r="BI345" s="18"/>
      <c r="BJ345" s="18"/>
      <c r="BK345" s="18"/>
      <c r="BL345" s="18"/>
      <c r="BM345" s="18"/>
      <c r="BN345" s="18"/>
      <c r="BO345" s="18"/>
      <c r="BP345" s="18"/>
      <c r="BQ345" s="18"/>
      <c r="BR345" s="18"/>
      <c r="BS345" s="18"/>
      <c r="BT345" s="18"/>
    </row>
    <row r="346">
      <c r="A346" s="18"/>
      <c r="B346" s="18"/>
      <c r="C346" s="18"/>
      <c r="D346" s="18"/>
      <c r="E346" s="18"/>
      <c r="F346" s="18"/>
      <c r="G346" s="18"/>
      <c r="H346" s="18"/>
      <c r="I346" s="18"/>
      <c r="J346" s="18"/>
      <c r="K346" s="18"/>
      <c r="L346" s="18"/>
      <c r="M346" s="18"/>
      <c r="N346" s="69"/>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22"/>
      <c r="BG346" s="18"/>
      <c r="BH346" s="18"/>
      <c r="BI346" s="18"/>
      <c r="BJ346" s="18"/>
      <c r="BK346" s="18"/>
      <c r="BL346" s="18"/>
      <c r="BM346" s="18"/>
      <c r="BN346" s="18"/>
      <c r="BO346" s="18"/>
      <c r="BP346" s="18"/>
      <c r="BQ346" s="18"/>
      <c r="BR346" s="18"/>
      <c r="BS346" s="18"/>
      <c r="BT346" s="18"/>
    </row>
    <row r="347">
      <c r="A347" s="18"/>
      <c r="B347" s="18"/>
      <c r="C347" s="18"/>
      <c r="D347" s="18"/>
      <c r="E347" s="18"/>
      <c r="F347" s="18"/>
      <c r="G347" s="18"/>
      <c r="H347" s="18"/>
      <c r="I347" s="18"/>
      <c r="J347" s="18"/>
      <c r="K347" s="18"/>
      <c r="L347" s="18"/>
      <c r="M347" s="18"/>
      <c r="N347" s="69"/>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22"/>
      <c r="BG347" s="18"/>
      <c r="BH347" s="18"/>
      <c r="BI347" s="18"/>
      <c r="BJ347" s="18"/>
      <c r="BK347" s="18"/>
      <c r="BL347" s="18"/>
      <c r="BM347" s="18"/>
      <c r="BN347" s="18"/>
      <c r="BO347" s="18"/>
      <c r="BP347" s="18"/>
      <c r="BQ347" s="18"/>
      <c r="BR347" s="18"/>
      <c r="BS347" s="18"/>
      <c r="BT347" s="18"/>
    </row>
    <row r="348">
      <c r="A348" s="18"/>
      <c r="B348" s="18"/>
      <c r="C348" s="18"/>
      <c r="D348" s="18"/>
      <c r="E348" s="18"/>
      <c r="F348" s="18"/>
      <c r="G348" s="18"/>
      <c r="H348" s="18"/>
      <c r="I348" s="18"/>
      <c r="J348" s="18"/>
      <c r="K348" s="18"/>
      <c r="L348" s="18"/>
      <c r="M348" s="18"/>
      <c r="N348" s="69"/>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22"/>
      <c r="BG348" s="18"/>
      <c r="BH348" s="18"/>
      <c r="BI348" s="18"/>
      <c r="BJ348" s="18"/>
      <c r="BK348" s="18"/>
      <c r="BL348" s="18"/>
      <c r="BM348" s="18"/>
      <c r="BN348" s="18"/>
      <c r="BO348" s="18"/>
      <c r="BP348" s="18"/>
      <c r="BQ348" s="18"/>
      <c r="BR348" s="18"/>
      <c r="BS348" s="18"/>
      <c r="BT348" s="18"/>
    </row>
    <row r="349">
      <c r="A349" s="18"/>
      <c r="B349" s="18"/>
      <c r="C349" s="18"/>
      <c r="D349" s="18"/>
      <c r="E349" s="18"/>
      <c r="F349" s="18"/>
      <c r="G349" s="18"/>
      <c r="H349" s="18"/>
      <c r="I349" s="18"/>
      <c r="J349" s="18"/>
      <c r="K349" s="18"/>
      <c r="L349" s="18"/>
      <c r="M349" s="18"/>
      <c r="N349" s="69"/>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22"/>
      <c r="BG349" s="18"/>
      <c r="BH349" s="18"/>
      <c r="BI349" s="18"/>
      <c r="BJ349" s="18"/>
      <c r="BK349" s="18"/>
      <c r="BL349" s="18"/>
      <c r="BM349" s="18"/>
      <c r="BN349" s="18"/>
      <c r="BO349" s="18"/>
      <c r="BP349" s="18"/>
      <c r="BQ349" s="18"/>
      <c r="BR349" s="18"/>
      <c r="BS349" s="18"/>
      <c r="BT349" s="18"/>
    </row>
    <row r="350">
      <c r="A350" s="18"/>
      <c r="B350" s="18"/>
      <c r="C350" s="18"/>
      <c r="D350" s="18"/>
      <c r="E350" s="18"/>
      <c r="F350" s="18"/>
      <c r="G350" s="18"/>
      <c r="H350" s="18"/>
      <c r="I350" s="18"/>
      <c r="J350" s="18"/>
      <c r="K350" s="18"/>
      <c r="L350" s="18"/>
      <c r="M350" s="18"/>
      <c r="N350" s="69"/>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22"/>
      <c r="BG350" s="18"/>
      <c r="BH350" s="18"/>
      <c r="BI350" s="18"/>
      <c r="BJ350" s="18"/>
      <c r="BK350" s="18"/>
      <c r="BL350" s="18"/>
      <c r="BM350" s="18"/>
      <c r="BN350" s="18"/>
      <c r="BO350" s="18"/>
      <c r="BP350" s="18"/>
      <c r="BQ350" s="18"/>
      <c r="BR350" s="18"/>
      <c r="BS350" s="18"/>
      <c r="BT350" s="18"/>
    </row>
    <row r="351">
      <c r="A351" s="18"/>
      <c r="B351" s="18"/>
      <c r="C351" s="18"/>
      <c r="D351" s="18"/>
      <c r="E351" s="18"/>
      <c r="F351" s="18"/>
      <c r="G351" s="18"/>
      <c r="H351" s="18"/>
      <c r="I351" s="18"/>
      <c r="J351" s="18"/>
      <c r="K351" s="18"/>
      <c r="L351" s="18"/>
      <c r="M351" s="18"/>
      <c r="N351" s="69"/>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22"/>
      <c r="BG351" s="18"/>
      <c r="BH351" s="18"/>
      <c r="BI351" s="18"/>
      <c r="BJ351" s="18"/>
      <c r="BK351" s="18"/>
      <c r="BL351" s="18"/>
      <c r="BM351" s="18"/>
      <c r="BN351" s="18"/>
      <c r="BO351" s="18"/>
      <c r="BP351" s="18"/>
      <c r="BQ351" s="18"/>
      <c r="BR351" s="18"/>
      <c r="BS351" s="18"/>
      <c r="BT351" s="18"/>
    </row>
    <row r="352">
      <c r="A352" s="18"/>
      <c r="B352" s="18"/>
      <c r="C352" s="18"/>
      <c r="D352" s="18"/>
      <c r="E352" s="18"/>
      <c r="F352" s="18"/>
      <c r="G352" s="18"/>
      <c r="H352" s="18"/>
      <c r="I352" s="18"/>
      <c r="J352" s="18"/>
      <c r="K352" s="18"/>
      <c r="L352" s="18"/>
      <c r="M352" s="18"/>
      <c r="N352" s="69"/>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22"/>
      <c r="BG352" s="18"/>
      <c r="BH352" s="18"/>
      <c r="BI352" s="18"/>
      <c r="BJ352" s="18"/>
      <c r="BK352" s="18"/>
      <c r="BL352" s="18"/>
      <c r="BM352" s="18"/>
      <c r="BN352" s="18"/>
      <c r="BO352" s="18"/>
      <c r="BP352" s="18"/>
      <c r="BQ352" s="18"/>
      <c r="BR352" s="18"/>
      <c r="BS352" s="18"/>
      <c r="BT352" s="18"/>
    </row>
    <row r="353">
      <c r="A353" s="18"/>
      <c r="B353" s="18"/>
      <c r="C353" s="18"/>
      <c r="D353" s="18"/>
      <c r="E353" s="18"/>
      <c r="F353" s="18"/>
      <c r="G353" s="18"/>
      <c r="H353" s="18"/>
      <c r="I353" s="18"/>
      <c r="J353" s="18"/>
      <c r="K353" s="18"/>
      <c r="L353" s="18"/>
      <c r="M353" s="18"/>
      <c r="N353" s="69"/>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22"/>
      <c r="BG353" s="18"/>
      <c r="BH353" s="18"/>
      <c r="BI353" s="18"/>
      <c r="BJ353" s="18"/>
      <c r="BK353" s="18"/>
      <c r="BL353" s="18"/>
      <c r="BM353" s="18"/>
      <c r="BN353" s="18"/>
      <c r="BO353" s="18"/>
      <c r="BP353" s="18"/>
      <c r="BQ353" s="18"/>
      <c r="BR353" s="18"/>
      <c r="BS353" s="18"/>
      <c r="BT353" s="18"/>
    </row>
    <row r="354">
      <c r="A354" s="18"/>
      <c r="B354" s="18"/>
      <c r="C354" s="18"/>
      <c r="D354" s="18"/>
      <c r="E354" s="18"/>
      <c r="F354" s="18"/>
      <c r="G354" s="18"/>
      <c r="H354" s="18"/>
      <c r="I354" s="18"/>
      <c r="J354" s="18"/>
      <c r="K354" s="18"/>
      <c r="L354" s="18"/>
      <c r="M354" s="18"/>
      <c r="N354" s="69"/>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22"/>
      <c r="BG354" s="18"/>
      <c r="BH354" s="18"/>
      <c r="BI354" s="18"/>
      <c r="BJ354" s="18"/>
      <c r="BK354" s="18"/>
      <c r="BL354" s="18"/>
      <c r="BM354" s="18"/>
      <c r="BN354" s="18"/>
      <c r="BO354" s="18"/>
      <c r="BP354" s="18"/>
      <c r="BQ354" s="18"/>
      <c r="BR354" s="18"/>
      <c r="BS354" s="18"/>
      <c r="BT354" s="18"/>
    </row>
    <row r="355">
      <c r="A355" s="18"/>
      <c r="B355" s="18"/>
      <c r="C355" s="18"/>
      <c r="D355" s="18"/>
      <c r="E355" s="18"/>
      <c r="F355" s="18"/>
      <c r="G355" s="18"/>
      <c r="H355" s="18"/>
      <c r="I355" s="18"/>
      <c r="J355" s="18"/>
      <c r="K355" s="18"/>
      <c r="L355" s="18"/>
      <c r="M355" s="18"/>
      <c r="N355" s="69"/>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22"/>
      <c r="BG355" s="18"/>
      <c r="BH355" s="18"/>
      <c r="BI355" s="18"/>
      <c r="BJ355" s="18"/>
      <c r="BK355" s="18"/>
      <c r="BL355" s="18"/>
      <c r="BM355" s="18"/>
      <c r="BN355" s="18"/>
      <c r="BO355" s="18"/>
      <c r="BP355" s="18"/>
      <c r="BQ355" s="18"/>
      <c r="BR355" s="18"/>
      <c r="BS355" s="18"/>
      <c r="BT355" s="18"/>
    </row>
    <row r="356">
      <c r="A356" s="18"/>
      <c r="B356" s="18"/>
      <c r="C356" s="18"/>
      <c r="D356" s="18"/>
      <c r="E356" s="18"/>
      <c r="F356" s="18"/>
      <c r="G356" s="18"/>
      <c r="H356" s="18"/>
      <c r="I356" s="18"/>
      <c r="J356" s="18"/>
      <c r="K356" s="18"/>
      <c r="L356" s="18"/>
      <c r="M356" s="18"/>
      <c r="N356" s="69"/>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22"/>
      <c r="BG356" s="18"/>
      <c r="BH356" s="18"/>
      <c r="BI356" s="18"/>
      <c r="BJ356" s="18"/>
      <c r="BK356" s="18"/>
      <c r="BL356" s="18"/>
      <c r="BM356" s="18"/>
      <c r="BN356" s="18"/>
      <c r="BO356" s="18"/>
      <c r="BP356" s="18"/>
      <c r="BQ356" s="18"/>
      <c r="BR356" s="18"/>
      <c r="BS356" s="18"/>
      <c r="BT356" s="18"/>
    </row>
    <row r="357">
      <c r="A357" s="18"/>
      <c r="B357" s="18"/>
      <c r="C357" s="18"/>
      <c r="D357" s="18"/>
      <c r="E357" s="18"/>
      <c r="F357" s="18"/>
      <c r="G357" s="18"/>
      <c r="H357" s="18"/>
      <c r="I357" s="18"/>
      <c r="J357" s="18"/>
      <c r="K357" s="18"/>
      <c r="L357" s="18"/>
      <c r="M357" s="18"/>
      <c r="N357" s="69"/>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22"/>
      <c r="BG357" s="18"/>
      <c r="BH357" s="18"/>
      <c r="BI357" s="18"/>
      <c r="BJ357" s="18"/>
      <c r="BK357" s="18"/>
      <c r="BL357" s="18"/>
      <c r="BM357" s="18"/>
      <c r="BN357" s="18"/>
      <c r="BO357" s="18"/>
      <c r="BP357" s="18"/>
      <c r="BQ357" s="18"/>
      <c r="BR357" s="18"/>
      <c r="BS357" s="18"/>
      <c r="BT357" s="18"/>
    </row>
    <row r="358">
      <c r="A358" s="18"/>
      <c r="B358" s="18"/>
      <c r="C358" s="18"/>
      <c r="D358" s="18"/>
      <c r="E358" s="18"/>
      <c r="F358" s="18"/>
      <c r="G358" s="18"/>
      <c r="H358" s="18"/>
      <c r="I358" s="18"/>
      <c r="J358" s="18"/>
      <c r="K358" s="18"/>
      <c r="L358" s="18"/>
      <c r="M358" s="18"/>
      <c r="N358" s="69"/>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22"/>
      <c r="BG358" s="18"/>
      <c r="BH358" s="18"/>
      <c r="BI358" s="18"/>
      <c r="BJ358" s="18"/>
      <c r="BK358" s="18"/>
      <c r="BL358" s="18"/>
      <c r="BM358" s="18"/>
      <c r="BN358" s="18"/>
      <c r="BO358" s="18"/>
      <c r="BP358" s="18"/>
      <c r="BQ358" s="18"/>
      <c r="BR358" s="18"/>
      <c r="BS358" s="18"/>
      <c r="BT358" s="18"/>
    </row>
    <row r="359">
      <c r="A359" s="18"/>
      <c r="B359" s="18"/>
      <c r="C359" s="18"/>
      <c r="D359" s="18"/>
      <c r="E359" s="18"/>
      <c r="F359" s="18"/>
      <c r="G359" s="18"/>
      <c r="H359" s="18"/>
      <c r="I359" s="18"/>
      <c r="J359" s="18"/>
      <c r="K359" s="18"/>
      <c r="L359" s="18"/>
      <c r="M359" s="18"/>
      <c r="N359" s="69"/>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22"/>
      <c r="BG359" s="18"/>
      <c r="BH359" s="18"/>
      <c r="BI359" s="18"/>
      <c r="BJ359" s="18"/>
      <c r="BK359" s="18"/>
      <c r="BL359" s="18"/>
      <c r="BM359" s="18"/>
      <c r="BN359" s="18"/>
      <c r="BO359" s="18"/>
      <c r="BP359" s="18"/>
      <c r="BQ359" s="18"/>
      <c r="BR359" s="18"/>
      <c r="BS359" s="18"/>
      <c r="BT359" s="18"/>
    </row>
    <row r="360">
      <c r="A360" s="18"/>
      <c r="B360" s="18"/>
      <c r="C360" s="18"/>
      <c r="D360" s="18"/>
      <c r="E360" s="18"/>
      <c r="F360" s="18"/>
      <c r="G360" s="18"/>
      <c r="H360" s="18"/>
      <c r="I360" s="18"/>
      <c r="J360" s="18"/>
      <c r="K360" s="18"/>
      <c r="L360" s="18"/>
      <c r="M360" s="18"/>
      <c r="N360" s="69"/>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22"/>
      <c r="BG360" s="18"/>
      <c r="BH360" s="18"/>
      <c r="BI360" s="18"/>
      <c r="BJ360" s="18"/>
      <c r="BK360" s="18"/>
      <c r="BL360" s="18"/>
      <c r="BM360" s="18"/>
      <c r="BN360" s="18"/>
      <c r="BO360" s="18"/>
      <c r="BP360" s="18"/>
      <c r="BQ360" s="18"/>
      <c r="BR360" s="18"/>
      <c r="BS360" s="18"/>
      <c r="BT360" s="18"/>
    </row>
    <row r="361">
      <c r="A361" s="18"/>
      <c r="B361" s="18"/>
      <c r="C361" s="18"/>
      <c r="D361" s="18"/>
      <c r="E361" s="18"/>
      <c r="F361" s="18"/>
      <c r="G361" s="18"/>
      <c r="H361" s="18"/>
      <c r="I361" s="18"/>
      <c r="J361" s="18"/>
      <c r="K361" s="18"/>
      <c r="L361" s="18"/>
      <c r="M361" s="18"/>
      <c r="N361" s="69"/>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22"/>
      <c r="BG361" s="18"/>
      <c r="BH361" s="18"/>
      <c r="BI361" s="18"/>
      <c r="BJ361" s="18"/>
      <c r="BK361" s="18"/>
      <c r="BL361" s="18"/>
      <c r="BM361" s="18"/>
      <c r="BN361" s="18"/>
      <c r="BO361" s="18"/>
      <c r="BP361" s="18"/>
      <c r="BQ361" s="18"/>
      <c r="BR361" s="18"/>
      <c r="BS361" s="18"/>
      <c r="BT361" s="18"/>
    </row>
    <row r="362">
      <c r="A362" s="18"/>
      <c r="B362" s="18"/>
      <c r="C362" s="18"/>
      <c r="D362" s="18"/>
      <c r="E362" s="18"/>
      <c r="F362" s="18"/>
      <c r="G362" s="18"/>
      <c r="H362" s="18"/>
      <c r="I362" s="18"/>
      <c r="J362" s="18"/>
      <c r="K362" s="18"/>
      <c r="L362" s="18"/>
      <c r="M362" s="18"/>
      <c r="N362" s="69"/>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22"/>
      <c r="BG362" s="18"/>
      <c r="BH362" s="18"/>
      <c r="BI362" s="18"/>
      <c r="BJ362" s="18"/>
      <c r="BK362" s="18"/>
      <c r="BL362" s="18"/>
      <c r="BM362" s="18"/>
      <c r="BN362" s="18"/>
      <c r="BO362" s="18"/>
      <c r="BP362" s="18"/>
      <c r="BQ362" s="18"/>
      <c r="BR362" s="18"/>
      <c r="BS362" s="18"/>
      <c r="BT362" s="18"/>
    </row>
    <row r="363">
      <c r="A363" s="18"/>
      <c r="B363" s="18"/>
      <c r="C363" s="18"/>
      <c r="D363" s="18"/>
      <c r="E363" s="18"/>
      <c r="F363" s="18"/>
      <c r="G363" s="18"/>
      <c r="H363" s="18"/>
      <c r="I363" s="18"/>
      <c r="J363" s="18"/>
      <c r="K363" s="18"/>
      <c r="L363" s="18"/>
      <c r="M363" s="18"/>
      <c r="N363" s="69"/>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22"/>
      <c r="BG363" s="18"/>
      <c r="BH363" s="18"/>
      <c r="BI363" s="18"/>
      <c r="BJ363" s="18"/>
      <c r="BK363" s="18"/>
      <c r="BL363" s="18"/>
      <c r="BM363" s="18"/>
      <c r="BN363" s="18"/>
      <c r="BO363" s="18"/>
      <c r="BP363" s="18"/>
      <c r="BQ363" s="18"/>
      <c r="BR363" s="18"/>
      <c r="BS363" s="18"/>
      <c r="BT363" s="18"/>
    </row>
    <row r="364">
      <c r="A364" s="18"/>
      <c r="B364" s="18"/>
      <c r="C364" s="18"/>
      <c r="D364" s="18"/>
      <c r="E364" s="18"/>
      <c r="F364" s="18"/>
      <c r="G364" s="18"/>
      <c r="H364" s="18"/>
      <c r="I364" s="18"/>
      <c r="J364" s="18"/>
      <c r="K364" s="18"/>
      <c r="L364" s="18"/>
      <c r="M364" s="18"/>
      <c r="N364" s="69"/>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22"/>
      <c r="BG364" s="18"/>
      <c r="BH364" s="18"/>
      <c r="BI364" s="18"/>
      <c r="BJ364" s="18"/>
      <c r="BK364" s="18"/>
      <c r="BL364" s="18"/>
      <c r="BM364" s="18"/>
      <c r="BN364" s="18"/>
      <c r="BO364" s="18"/>
      <c r="BP364" s="18"/>
      <c r="BQ364" s="18"/>
      <c r="BR364" s="18"/>
      <c r="BS364" s="18"/>
      <c r="BT364" s="18"/>
    </row>
    <row r="365">
      <c r="A365" s="18"/>
      <c r="B365" s="18"/>
      <c r="C365" s="18"/>
      <c r="D365" s="18"/>
      <c r="E365" s="18"/>
      <c r="F365" s="18"/>
      <c r="G365" s="18"/>
      <c r="H365" s="18"/>
      <c r="I365" s="18"/>
      <c r="J365" s="18"/>
      <c r="K365" s="18"/>
      <c r="L365" s="18"/>
      <c r="M365" s="18"/>
      <c r="N365" s="69"/>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22"/>
      <c r="BG365" s="18"/>
      <c r="BH365" s="18"/>
      <c r="BI365" s="18"/>
      <c r="BJ365" s="18"/>
      <c r="BK365" s="18"/>
      <c r="BL365" s="18"/>
      <c r="BM365" s="18"/>
      <c r="BN365" s="18"/>
      <c r="BO365" s="18"/>
      <c r="BP365" s="18"/>
      <c r="BQ365" s="18"/>
      <c r="BR365" s="18"/>
      <c r="BS365" s="18"/>
      <c r="BT365" s="18"/>
    </row>
    <row r="366">
      <c r="A366" s="18"/>
      <c r="B366" s="18"/>
      <c r="C366" s="18"/>
      <c r="D366" s="18"/>
      <c r="E366" s="18"/>
      <c r="F366" s="18"/>
      <c r="G366" s="18"/>
      <c r="H366" s="18"/>
      <c r="I366" s="18"/>
      <c r="J366" s="18"/>
      <c r="K366" s="18"/>
      <c r="L366" s="18"/>
      <c r="M366" s="18"/>
      <c r="N366" s="69"/>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22"/>
      <c r="BG366" s="18"/>
      <c r="BH366" s="18"/>
      <c r="BI366" s="18"/>
      <c r="BJ366" s="18"/>
      <c r="BK366" s="18"/>
      <c r="BL366" s="18"/>
      <c r="BM366" s="18"/>
      <c r="BN366" s="18"/>
      <c r="BO366" s="18"/>
      <c r="BP366" s="18"/>
      <c r="BQ366" s="18"/>
      <c r="BR366" s="18"/>
      <c r="BS366" s="18"/>
      <c r="BT366" s="18"/>
    </row>
    <row r="367">
      <c r="A367" s="18"/>
      <c r="B367" s="18"/>
      <c r="C367" s="18"/>
      <c r="D367" s="18"/>
      <c r="E367" s="18"/>
      <c r="F367" s="18"/>
      <c r="G367" s="18"/>
      <c r="H367" s="18"/>
      <c r="I367" s="18"/>
      <c r="J367" s="18"/>
      <c r="K367" s="18"/>
      <c r="L367" s="18"/>
      <c r="M367" s="18"/>
      <c r="N367" s="69"/>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22"/>
      <c r="BG367" s="18"/>
      <c r="BH367" s="18"/>
      <c r="BI367" s="18"/>
      <c r="BJ367" s="18"/>
      <c r="BK367" s="18"/>
      <c r="BL367" s="18"/>
      <c r="BM367" s="18"/>
      <c r="BN367" s="18"/>
      <c r="BO367" s="18"/>
      <c r="BP367" s="18"/>
      <c r="BQ367" s="18"/>
      <c r="BR367" s="18"/>
      <c r="BS367" s="18"/>
      <c r="BT367" s="18"/>
    </row>
    <row r="368">
      <c r="A368" s="18"/>
      <c r="B368" s="18"/>
      <c r="C368" s="18"/>
      <c r="D368" s="18"/>
      <c r="E368" s="18"/>
      <c r="F368" s="18"/>
      <c r="G368" s="18"/>
      <c r="H368" s="18"/>
      <c r="I368" s="18"/>
      <c r="J368" s="18"/>
      <c r="K368" s="18"/>
      <c r="L368" s="18"/>
      <c r="M368" s="18"/>
      <c r="N368" s="69"/>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22"/>
      <c r="BG368" s="18"/>
      <c r="BH368" s="18"/>
      <c r="BI368" s="18"/>
      <c r="BJ368" s="18"/>
      <c r="BK368" s="18"/>
      <c r="BL368" s="18"/>
      <c r="BM368" s="18"/>
      <c r="BN368" s="18"/>
      <c r="BO368" s="18"/>
      <c r="BP368" s="18"/>
      <c r="BQ368" s="18"/>
      <c r="BR368" s="18"/>
      <c r="BS368" s="18"/>
      <c r="BT368" s="18"/>
    </row>
    <row r="369">
      <c r="A369" s="18"/>
      <c r="B369" s="18"/>
      <c r="C369" s="18"/>
      <c r="D369" s="18"/>
      <c r="E369" s="18"/>
      <c r="F369" s="18"/>
      <c r="G369" s="18"/>
      <c r="H369" s="18"/>
      <c r="I369" s="18"/>
      <c r="J369" s="18"/>
      <c r="K369" s="18"/>
      <c r="L369" s="18"/>
      <c r="M369" s="18"/>
      <c r="N369" s="69"/>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22"/>
      <c r="BG369" s="18"/>
      <c r="BH369" s="18"/>
      <c r="BI369" s="18"/>
      <c r="BJ369" s="18"/>
      <c r="BK369" s="18"/>
      <c r="BL369" s="18"/>
      <c r="BM369" s="18"/>
      <c r="BN369" s="18"/>
      <c r="BO369" s="18"/>
      <c r="BP369" s="18"/>
      <c r="BQ369" s="18"/>
      <c r="BR369" s="18"/>
      <c r="BS369" s="18"/>
      <c r="BT369" s="18"/>
    </row>
    <row r="370">
      <c r="A370" s="18"/>
      <c r="B370" s="18"/>
      <c r="C370" s="18"/>
      <c r="D370" s="18"/>
      <c r="E370" s="18"/>
      <c r="F370" s="18"/>
      <c r="G370" s="18"/>
      <c r="H370" s="18"/>
      <c r="I370" s="18"/>
      <c r="J370" s="18"/>
      <c r="K370" s="18"/>
      <c r="L370" s="18"/>
      <c r="M370" s="18"/>
      <c r="N370" s="69"/>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22"/>
      <c r="BG370" s="18"/>
      <c r="BH370" s="18"/>
      <c r="BI370" s="18"/>
      <c r="BJ370" s="18"/>
      <c r="BK370" s="18"/>
      <c r="BL370" s="18"/>
      <c r="BM370" s="18"/>
      <c r="BN370" s="18"/>
      <c r="BO370" s="18"/>
      <c r="BP370" s="18"/>
      <c r="BQ370" s="18"/>
      <c r="BR370" s="18"/>
      <c r="BS370" s="18"/>
      <c r="BT370" s="18"/>
    </row>
    <row r="371">
      <c r="A371" s="18"/>
      <c r="B371" s="18"/>
      <c r="C371" s="18"/>
      <c r="D371" s="18"/>
      <c r="E371" s="18"/>
      <c r="F371" s="18"/>
      <c r="G371" s="18"/>
      <c r="H371" s="18"/>
      <c r="I371" s="18"/>
      <c r="J371" s="18"/>
      <c r="K371" s="18"/>
      <c r="L371" s="18"/>
      <c r="M371" s="18"/>
      <c r="N371" s="69"/>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22"/>
      <c r="BG371" s="18"/>
      <c r="BH371" s="18"/>
      <c r="BI371" s="18"/>
      <c r="BJ371" s="18"/>
      <c r="BK371" s="18"/>
      <c r="BL371" s="18"/>
      <c r="BM371" s="18"/>
      <c r="BN371" s="18"/>
      <c r="BO371" s="18"/>
      <c r="BP371" s="18"/>
      <c r="BQ371" s="18"/>
      <c r="BR371" s="18"/>
      <c r="BS371" s="18"/>
      <c r="BT371" s="18"/>
    </row>
    <row r="372">
      <c r="A372" s="18"/>
      <c r="B372" s="18"/>
      <c r="C372" s="18"/>
      <c r="D372" s="18"/>
      <c r="E372" s="18"/>
      <c r="F372" s="18"/>
      <c r="G372" s="18"/>
      <c r="H372" s="18"/>
      <c r="I372" s="18"/>
      <c r="J372" s="18"/>
      <c r="K372" s="18"/>
      <c r="L372" s="18"/>
      <c r="M372" s="18"/>
      <c r="N372" s="69"/>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22"/>
      <c r="BG372" s="18"/>
      <c r="BH372" s="18"/>
      <c r="BI372" s="18"/>
      <c r="BJ372" s="18"/>
      <c r="BK372" s="18"/>
      <c r="BL372" s="18"/>
      <c r="BM372" s="18"/>
      <c r="BN372" s="18"/>
      <c r="BO372" s="18"/>
      <c r="BP372" s="18"/>
      <c r="BQ372" s="18"/>
      <c r="BR372" s="18"/>
      <c r="BS372" s="18"/>
      <c r="BT372" s="18"/>
    </row>
    <row r="373">
      <c r="A373" s="18"/>
      <c r="B373" s="18"/>
      <c r="C373" s="18"/>
      <c r="D373" s="18"/>
      <c r="E373" s="18"/>
      <c r="F373" s="18"/>
      <c r="G373" s="18"/>
      <c r="H373" s="18"/>
      <c r="I373" s="18"/>
      <c r="J373" s="18"/>
      <c r="K373" s="18"/>
      <c r="L373" s="18"/>
      <c r="M373" s="18"/>
      <c r="N373" s="69"/>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22"/>
      <c r="BG373" s="18"/>
      <c r="BH373" s="18"/>
      <c r="BI373" s="18"/>
      <c r="BJ373" s="18"/>
      <c r="BK373" s="18"/>
      <c r="BL373" s="18"/>
      <c r="BM373" s="18"/>
      <c r="BN373" s="18"/>
      <c r="BO373" s="18"/>
      <c r="BP373" s="18"/>
      <c r="BQ373" s="18"/>
      <c r="BR373" s="18"/>
      <c r="BS373" s="18"/>
      <c r="BT373" s="18"/>
    </row>
    <row r="374">
      <c r="A374" s="18"/>
      <c r="B374" s="18"/>
      <c r="C374" s="18"/>
      <c r="D374" s="18"/>
      <c r="E374" s="18"/>
      <c r="F374" s="18"/>
      <c r="G374" s="18"/>
      <c r="H374" s="18"/>
      <c r="I374" s="18"/>
      <c r="J374" s="18"/>
      <c r="K374" s="18"/>
      <c r="L374" s="18"/>
      <c r="M374" s="18"/>
      <c r="N374" s="69"/>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22"/>
      <c r="BG374" s="18"/>
      <c r="BH374" s="18"/>
      <c r="BI374" s="18"/>
      <c r="BJ374" s="18"/>
      <c r="BK374" s="18"/>
      <c r="BL374" s="18"/>
      <c r="BM374" s="18"/>
      <c r="BN374" s="18"/>
      <c r="BO374" s="18"/>
      <c r="BP374" s="18"/>
      <c r="BQ374" s="18"/>
      <c r="BR374" s="18"/>
      <c r="BS374" s="18"/>
      <c r="BT374" s="18"/>
    </row>
    <row r="375">
      <c r="A375" s="18"/>
      <c r="B375" s="18"/>
      <c r="C375" s="18"/>
      <c r="D375" s="18"/>
      <c r="E375" s="18"/>
      <c r="F375" s="18"/>
      <c r="G375" s="18"/>
      <c r="H375" s="18"/>
      <c r="I375" s="18"/>
      <c r="J375" s="18"/>
      <c r="K375" s="18"/>
      <c r="L375" s="18"/>
      <c r="M375" s="18"/>
      <c r="N375" s="69"/>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22"/>
      <c r="BG375" s="18"/>
      <c r="BH375" s="18"/>
      <c r="BI375" s="18"/>
      <c r="BJ375" s="18"/>
      <c r="BK375" s="18"/>
      <c r="BL375" s="18"/>
      <c r="BM375" s="18"/>
      <c r="BN375" s="18"/>
      <c r="BO375" s="18"/>
      <c r="BP375" s="18"/>
      <c r="BQ375" s="18"/>
      <c r="BR375" s="18"/>
      <c r="BS375" s="18"/>
      <c r="BT375" s="18"/>
    </row>
    <row r="376">
      <c r="A376" s="18"/>
      <c r="B376" s="18"/>
      <c r="C376" s="18"/>
      <c r="D376" s="18"/>
      <c r="E376" s="18"/>
      <c r="F376" s="18"/>
      <c r="G376" s="18"/>
      <c r="H376" s="18"/>
      <c r="I376" s="18"/>
      <c r="J376" s="18"/>
      <c r="K376" s="18"/>
      <c r="L376" s="18"/>
      <c r="M376" s="18"/>
      <c r="N376" s="69"/>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22"/>
      <c r="BG376" s="18"/>
      <c r="BH376" s="18"/>
      <c r="BI376" s="18"/>
      <c r="BJ376" s="18"/>
      <c r="BK376" s="18"/>
      <c r="BL376" s="18"/>
      <c r="BM376" s="18"/>
      <c r="BN376" s="18"/>
      <c r="BO376" s="18"/>
      <c r="BP376" s="18"/>
      <c r="BQ376" s="18"/>
      <c r="BR376" s="18"/>
      <c r="BS376" s="18"/>
      <c r="BT376" s="18"/>
    </row>
    <row r="377">
      <c r="A377" s="18"/>
      <c r="B377" s="18"/>
      <c r="C377" s="18"/>
      <c r="D377" s="18"/>
      <c r="E377" s="18"/>
      <c r="F377" s="18"/>
      <c r="G377" s="18"/>
      <c r="H377" s="18"/>
      <c r="I377" s="18"/>
      <c r="J377" s="18"/>
      <c r="K377" s="18"/>
      <c r="L377" s="18"/>
      <c r="M377" s="18"/>
      <c r="N377" s="69"/>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22"/>
      <c r="BG377" s="18"/>
      <c r="BH377" s="18"/>
      <c r="BI377" s="18"/>
      <c r="BJ377" s="18"/>
      <c r="BK377" s="18"/>
      <c r="BL377" s="18"/>
      <c r="BM377" s="18"/>
      <c r="BN377" s="18"/>
      <c r="BO377" s="18"/>
      <c r="BP377" s="18"/>
      <c r="BQ377" s="18"/>
      <c r="BR377" s="18"/>
      <c r="BS377" s="18"/>
      <c r="BT377" s="18"/>
    </row>
    <row r="378">
      <c r="A378" s="18"/>
      <c r="B378" s="18"/>
      <c r="C378" s="18"/>
      <c r="D378" s="18"/>
      <c r="E378" s="18"/>
      <c r="F378" s="18"/>
      <c r="G378" s="18"/>
      <c r="H378" s="18"/>
      <c r="I378" s="18"/>
      <c r="J378" s="18"/>
      <c r="K378" s="18"/>
      <c r="L378" s="18"/>
      <c r="M378" s="18"/>
      <c r="N378" s="69"/>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22"/>
      <c r="BG378" s="18"/>
      <c r="BH378" s="18"/>
      <c r="BI378" s="18"/>
      <c r="BJ378" s="18"/>
      <c r="BK378" s="18"/>
      <c r="BL378" s="18"/>
      <c r="BM378" s="18"/>
      <c r="BN378" s="18"/>
      <c r="BO378" s="18"/>
      <c r="BP378" s="18"/>
      <c r="BQ378" s="18"/>
      <c r="BR378" s="18"/>
      <c r="BS378" s="18"/>
      <c r="BT378" s="18"/>
    </row>
    <row r="379">
      <c r="A379" s="18"/>
      <c r="B379" s="18"/>
      <c r="C379" s="18"/>
      <c r="D379" s="18"/>
      <c r="E379" s="18"/>
      <c r="F379" s="18"/>
      <c r="G379" s="18"/>
      <c r="H379" s="18"/>
      <c r="I379" s="18"/>
      <c r="J379" s="18"/>
      <c r="K379" s="18"/>
      <c r="L379" s="18"/>
      <c r="M379" s="18"/>
      <c r="N379" s="69"/>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22"/>
      <c r="BG379" s="18"/>
      <c r="BH379" s="18"/>
      <c r="BI379" s="18"/>
      <c r="BJ379" s="18"/>
      <c r="BK379" s="18"/>
      <c r="BL379" s="18"/>
      <c r="BM379" s="18"/>
      <c r="BN379" s="18"/>
      <c r="BO379" s="18"/>
      <c r="BP379" s="18"/>
      <c r="BQ379" s="18"/>
      <c r="BR379" s="18"/>
      <c r="BS379" s="18"/>
      <c r="BT379" s="18"/>
    </row>
    <row r="380">
      <c r="A380" s="18"/>
      <c r="B380" s="18"/>
      <c r="C380" s="18"/>
      <c r="D380" s="18"/>
      <c r="E380" s="18"/>
      <c r="F380" s="18"/>
      <c r="G380" s="18"/>
      <c r="H380" s="18"/>
      <c r="I380" s="18"/>
      <c r="J380" s="18"/>
      <c r="K380" s="18"/>
      <c r="L380" s="18"/>
      <c r="M380" s="18"/>
      <c r="N380" s="69"/>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22"/>
      <c r="BG380" s="18"/>
      <c r="BH380" s="18"/>
      <c r="BI380" s="18"/>
      <c r="BJ380" s="18"/>
      <c r="BK380" s="18"/>
      <c r="BL380" s="18"/>
      <c r="BM380" s="18"/>
      <c r="BN380" s="18"/>
      <c r="BO380" s="18"/>
      <c r="BP380" s="18"/>
      <c r="BQ380" s="18"/>
      <c r="BR380" s="18"/>
      <c r="BS380" s="18"/>
      <c r="BT380" s="18"/>
    </row>
    <row r="381">
      <c r="A381" s="18"/>
      <c r="B381" s="18"/>
      <c r="C381" s="18"/>
      <c r="D381" s="18"/>
      <c r="E381" s="18"/>
      <c r="F381" s="18"/>
      <c r="G381" s="18"/>
      <c r="H381" s="18"/>
      <c r="I381" s="18"/>
      <c r="J381" s="18"/>
      <c r="K381" s="18"/>
      <c r="L381" s="18"/>
      <c r="M381" s="18"/>
      <c r="N381" s="69"/>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22"/>
      <c r="BG381" s="18"/>
      <c r="BH381" s="18"/>
      <c r="BI381" s="18"/>
      <c r="BJ381" s="18"/>
      <c r="BK381" s="18"/>
      <c r="BL381" s="18"/>
      <c r="BM381" s="18"/>
      <c r="BN381" s="18"/>
      <c r="BO381" s="18"/>
      <c r="BP381" s="18"/>
      <c r="BQ381" s="18"/>
      <c r="BR381" s="18"/>
      <c r="BS381" s="18"/>
      <c r="BT381" s="18"/>
    </row>
    <row r="382">
      <c r="A382" s="18"/>
      <c r="B382" s="18"/>
      <c r="C382" s="18"/>
      <c r="D382" s="18"/>
      <c r="E382" s="18"/>
      <c r="F382" s="18"/>
      <c r="G382" s="18"/>
      <c r="H382" s="18"/>
      <c r="I382" s="18"/>
      <c r="J382" s="18"/>
      <c r="K382" s="18"/>
      <c r="L382" s="18"/>
      <c r="M382" s="18"/>
      <c r="N382" s="69"/>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22"/>
      <c r="BG382" s="18"/>
      <c r="BH382" s="18"/>
      <c r="BI382" s="18"/>
      <c r="BJ382" s="18"/>
      <c r="BK382" s="18"/>
      <c r="BL382" s="18"/>
      <c r="BM382" s="18"/>
      <c r="BN382" s="18"/>
      <c r="BO382" s="18"/>
      <c r="BP382" s="18"/>
      <c r="BQ382" s="18"/>
      <c r="BR382" s="18"/>
      <c r="BS382" s="18"/>
      <c r="BT382" s="18"/>
    </row>
    <row r="383">
      <c r="A383" s="18"/>
      <c r="B383" s="18"/>
      <c r="C383" s="18"/>
      <c r="D383" s="18"/>
      <c r="E383" s="18"/>
      <c r="F383" s="18"/>
      <c r="G383" s="18"/>
      <c r="H383" s="18"/>
      <c r="I383" s="18"/>
      <c r="J383" s="18"/>
      <c r="K383" s="18"/>
      <c r="L383" s="18"/>
      <c r="M383" s="18"/>
      <c r="N383" s="69"/>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22"/>
      <c r="BG383" s="18"/>
      <c r="BH383" s="18"/>
      <c r="BI383" s="18"/>
      <c r="BJ383" s="18"/>
      <c r="BK383" s="18"/>
      <c r="BL383" s="18"/>
      <c r="BM383" s="18"/>
      <c r="BN383" s="18"/>
      <c r="BO383" s="18"/>
      <c r="BP383" s="18"/>
      <c r="BQ383" s="18"/>
      <c r="BR383" s="18"/>
      <c r="BS383" s="18"/>
      <c r="BT383" s="18"/>
    </row>
    <row r="384">
      <c r="A384" s="18"/>
      <c r="B384" s="18"/>
      <c r="C384" s="18"/>
      <c r="D384" s="18"/>
      <c r="E384" s="18"/>
      <c r="F384" s="18"/>
      <c r="G384" s="18"/>
      <c r="H384" s="18"/>
      <c r="I384" s="18"/>
      <c r="J384" s="18"/>
      <c r="K384" s="18"/>
      <c r="L384" s="18"/>
      <c r="M384" s="18"/>
      <c r="N384" s="69"/>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22"/>
      <c r="BG384" s="18"/>
      <c r="BH384" s="18"/>
      <c r="BI384" s="18"/>
      <c r="BJ384" s="18"/>
      <c r="BK384" s="18"/>
      <c r="BL384" s="18"/>
      <c r="BM384" s="18"/>
      <c r="BN384" s="18"/>
      <c r="BO384" s="18"/>
      <c r="BP384" s="18"/>
      <c r="BQ384" s="18"/>
      <c r="BR384" s="18"/>
      <c r="BS384" s="18"/>
      <c r="BT384" s="18"/>
    </row>
    <row r="385">
      <c r="A385" s="18"/>
      <c r="B385" s="18"/>
      <c r="C385" s="18"/>
      <c r="D385" s="18"/>
      <c r="E385" s="18"/>
      <c r="F385" s="18"/>
      <c r="G385" s="18"/>
      <c r="H385" s="18"/>
      <c r="I385" s="18"/>
      <c r="J385" s="18"/>
      <c r="K385" s="18"/>
      <c r="L385" s="18"/>
      <c r="M385" s="18"/>
      <c r="N385" s="69"/>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22"/>
      <c r="BG385" s="18"/>
      <c r="BH385" s="18"/>
      <c r="BI385" s="18"/>
      <c r="BJ385" s="18"/>
      <c r="BK385" s="18"/>
      <c r="BL385" s="18"/>
      <c r="BM385" s="18"/>
      <c r="BN385" s="18"/>
      <c r="BO385" s="18"/>
      <c r="BP385" s="18"/>
      <c r="BQ385" s="18"/>
      <c r="BR385" s="18"/>
      <c r="BS385" s="18"/>
      <c r="BT385" s="18"/>
    </row>
    <row r="386">
      <c r="A386" s="18"/>
      <c r="B386" s="18"/>
      <c r="C386" s="18"/>
      <c r="D386" s="18"/>
      <c r="E386" s="18"/>
      <c r="F386" s="18"/>
      <c r="G386" s="18"/>
      <c r="H386" s="18"/>
      <c r="I386" s="18"/>
      <c r="J386" s="18"/>
      <c r="K386" s="18"/>
      <c r="L386" s="18"/>
      <c r="M386" s="18"/>
      <c r="N386" s="69"/>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22"/>
      <c r="BG386" s="18"/>
      <c r="BH386" s="18"/>
      <c r="BI386" s="18"/>
      <c r="BJ386" s="18"/>
      <c r="BK386" s="18"/>
      <c r="BL386" s="18"/>
      <c r="BM386" s="18"/>
      <c r="BN386" s="18"/>
      <c r="BO386" s="18"/>
      <c r="BP386" s="18"/>
      <c r="BQ386" s="18"/>
      <c r="BR386" s="18"/>
      <c r="BS386" s="18"/>
      <c r="BT386" s="18"/>
    </row>
    <row r="387">
      <c r="A387" s="18"/>
      <c r="B387" s="18"/>
      <c r="C387" s="18"/>
      <c r="D387" s="18"/>
      <c r="E387" s="18"/>
      <c r="F387" s="18"/>
      <c r="G387" s="18"/>
      <c r="H387" s="18"/>
      <c r="I387" s="18"/>
      <c r="J387" s="18"/>
      <c r="K387" s="18"/>
      <c r="L387" s="18"/>
      <c r="M387" s="18"/>
      <c r="N387" s="69"/>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22"/>
      <c r="BG387" s="18"/>
      <c r="BH387" s="18"/>
      <c r="BI387" s="18"/>
      <c r="BJ387" s="18"/>
      <c r="BK387" s="18"/>
      <c r="BL387" s="18"/>
      <c r="BM387" s="18"/>
      <c r="BN387" s="18"/>
      <c r="BO387" s="18"/>
      <c r="BP387" s="18"/>
      <c r="BQ387" s="18"/>
      <c r="BR387" s="18"/>
      <c r="BS387" s="18"/>
      <c r="BT387" s="18"/>
    </row>
    <row r="388">
      <c r="A388" s="18"/>
      <c r="B388" s="18"/>
      <c r="C388" s="18"/>
      <c r="D388" s="18"/>
      <c r="E388" s="18"/>
      <c r="F388" s="18"/>
      <c r="G388" s="18"/>
      <c r="H388" s="18"/>
      <c r="I388" s="18"/>
      <c r="J388" s="18"/>
      <c r="K388" s="18"/>
      <c r="L388" s="18"/>
      <c r="M388" s="18"/>
      <c r="N388" s="69"/>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22"/>
      <c r="BG388" s="18"/>
      <c r="BH388" s="18"/>
      <c r="BI388" s="18"/>
      <c r="BJ388" s="18"/>
      <c r="BK388" s="18"/>
      <c r="BL388" s="18"/>
      <c r="BM388" s="18"/>
      <c r="BN388" s="18"/>
      <c r="BO388" s="18"/>
      <c r="BP388" s="18"/>
      <c r="BQ388" s="18"/>
      <c r="BR388" s="18"/>
      <c r="BS388" s="18"/>
      <c r="BT388" s="18"/>
    </row>
    <row r="389">
      <c r="A389" s="18"/>
      <c r="B389" s="18"/>
      <c r="C389" s="18"/>
      <c r="D389" s="18"/>
      <c r="E389" s="18"/>
      <c r="F389" s="18"/>
      <c r="G389" s="18"/>
      <c r="H389" s="18"/>
      <c r="I389" s="18"/>
      <c r="J389" s="18"/>
      <c r="K389" s="18"/>
      <c r="L389" s="18"/>
      <c r="M389" s="18"/>
      <c r="N389" s="69"/>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22"/>
      <c r="BG389" s="18"/>
      <c r="BH389" s="18"/>
      <c r="BI389" s="18"/>
      <c r="BJ389" s="18"/>
      <c r="BK389" s="18"/>
      <c r="BL389" s="18"/>
      <c r="BM389" s="18"/>
      <c r="BN389" s="18"/>
      <c r="BO389" s="18"/>
      <c r="BP389" s="18"/>
      <c r="BQ389" s="18"/>
      <c r="BR389" s="18"/>
      <c r="BS389" s="18"/>
      <c r="BT389" s="18"/>
    </row>
    <row r="390">
      <c r="A390" s="18"/>
      <c r="B390" s="18"/>
      <c r="C390" s="18"/>
      <c r="D390" s="18"/>
      <c r="E390" s="18"/>
      <c r="F390" s="18"/>
      <c r="G390" s="18"/>
      <c r="H390" s="18"/>
      <c r="I390" s="18"/>
      <c r="J390" s="18"/>
      <c r="K390" s="18"/>
      <c r="L390" s="18"/>
      <c r="M390" s="18"/>
      <c r="N390" s="69"/>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22"/>
      <c r="BG390" s="18"/>
      <c r="BH390" s="18"/>
      <c r="BI390" s="18"/>
      <c r="BJ390" s="18"/>
      <c r="BK390" s="18"/>
      <c r="BL390" s="18"/>
      <c r="BM390" s="18"/>
      <c r="BN390" s="18"/>
      <c r="BO390" s="18"/>
      <c r="BP390" s="18"/>
      <c r="BQ390" s="18"/>
      <c r="BR390" s="18"/>
      <c r="BS390" s="18"/>
      <c r="BT390" s="18"/>
    </row>
    <row r="391">
      <c r="A391" s="18"/>
      <c r="B391" s="18"/>
      <c r="C391" s="18"/>
      <c r="D391" s="18"/>
      <c r="E391" s="18"/>
      <c r="F391" s="18"/>
      <c r="G391" s="18"/>
      <c r="H391" s="18"/>
      <c r="I391" s="18"/>
      <c r="J391" s="18"/>
      <c r="K391" s="18"/>
      <c r="L391" s="18"/>
      <c r="M391" s="18"/>
      <c r="N391" s="69"/>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22"/>
      <c r="BG391" s="18"/>
      <c r="BH391" s="18"/>
      <c r="BI391" s="18"/>
      <c r="BJ391" s="18"/>
      <c r="BK391" s="18"/>
      <c r="BL391" s="18"/>
      <c r="BM391" s="18"/>
      <c r="BN391" s="18"/>
      <c r="BO391" s="18"/>
      <c r="BP391" s="18"/>
      <c r="BQ391" s="18"/>
      <c r="BR391" s="18"/>
      <c r="BS391" s="18"/>
      <c r="BT391" s="18"/>
    </row>
    <row r="392">
      <c r="A392" s="18"/>
      <c r="B392" s="18"/>
      <c r="C392" s="18"/>
      <c r="D392" s="18"/>
      <c r="E392" s="18"/>
      <c r="F392" s="18"/>
      <c r="G392" s="18"/>
      <c r="H392" s="18"/>
      <c r="I392" s="18"/>
      <c r="J392" s="18"/>
      <c r="K392" s="18"/>
      <c r="L392" s="18"/>
      <c r="M392" s="18"/>
      <c r="N392" s="69"/>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22"/>
      <c r="BG392" s="18"/>
      <c r="BH392" s="18"/>
      <c r="BI392" s="18"/>
      <c r="BJ392" s="18"/>
      <c r="BK392" s="18"/>
      <c r="BL392" s="18"/>
      <c r="BM392" s="18"/>
      <c r="BN392" s="18"/>
      <c r="BO392" s="18"/>
      <c r="BP392" s="18"/>
      <c r="BQ392" s="18"/>
      <c r="BR392" s="18"/>
      <c r="BS392" s="18"/>
      <c r="BT392" s="18"/>
    </row>
    <row r="393">
      <c r="A393" s="18"/>
      <c r="B393" s="18"/>
      <c r="C393" s="18"/>
      <c r="D393" s="18"/>
      <c r="E393" s="18"/>
      <c r="F393" s="18"/>
      <c r="G393" s="18"/>
      <c r="H393" s="18"/>
      <c r="I393" s="18"/>
      <c r="J393" s="18"/>
      <c r="K393" s="18"/>
      <c r="L393" s="18"/>
      <c r="M393" s="18"/>
      <c r="N393" s="69"/>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22"/>
      <c r="BG393" s="18"/>
      <c r="BH393" s="18"/>
      <c r="BI393" s="18"/>
      <c r="BJ393" s="18"/>
      <c r="BK393" s="18"/>
      <c r="BL393" s="18"/>
      <c r="BM393" s="18"/>
      <c r="BN393" s="18"/>
      <c r="BO393" s="18"/>
      <c r="BP393" s="18"/>
      <c r="BQ393" s="18"/>
      <c r="BR393" s="18"/>
      <c r="BS393" s="18"/>
      <c r="BT393" s="18"/>
    </row>
    <row r="394">
      <c r="A394" s="18"/>
      <c r="B394" s="18"/>
      <c r="C394" s="18"/>
      <c r="D394" s="18"/>
      <c r="E394" s="18"/>
      <c r="F394" s="18"/>
      <c r="G394" s="18"/>
      <c r="H394" s="18"/>
      <c r="I394" s="18"/>
      <c r="J394" s="18"/>
      <c r="K394" s="18"/>
      <c r="L394" s="18"/>
      <c r="M394" s="18"/>
      <c r="N394" s="69"/>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22"/>
      <c r="BG394" s="18"/>
      <c r="BH394" s="18"/>
      <c r="BI394" s="18"/>
      <c r="BJ394" s="18"/>
      <c r="BK394" s="18"/>
      <c r="BL394" s="18"/>
      <c r="BM394" s="18"/>
      <c r="BN394" s="18"/>
      <c r="BO394" s="18"/>
      <c r="BP394" s="18"/>
      <c r="BQ394" s="18"/>
      <c r="BR394" s="18"/>
      <c r="BS394" s="18"/>
      <c r="BT394" s="18"/>
    </row>
    <row r="395">
      <c r="A395" s="18"/>
      <c r="B395" s="18"/>
      <c r="C395" s="18"/>
      <c r="D395" s="18"/>
      <c r="E395" s="18"/>
      <c r="F395" s="18"/>
      <c r="G395" s="18"/>
      <c r="H395" s="18"/>
      <c r="I395" s="18"/>
      <c r="J395" s="18"/>
      <c r="K395" s="18"/>
      <c r="L395" s="18"/>
      <c r="M395" s="18"/>
      <c r="N395" s="69"/>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22"/>
      <c r="BG395" s="18"/>
      <c r="BH395" s="18"/>
      <c r="BI395" s="18"/>
      <c r="BJ395" s="18"/>
      <c r="BK395" s="18"/>
      <c r="BL395" s="18"/>
      <c r="BM395" s="18"/>
      <c r="BN395" s="18"/>
      <c r="BO395" s="18"/>
      <c r="BP395" s="18"/>
      <c r="BQ395" s="18"/>
      <c r="BR395" s="18"/>
      <c r="BS395" s="18"/>
      <c r="BT395" s="18"/>
    </row>
    <row r="396">
      <c r="A396" s="18"/>
      <c r="B396" s="18"/>
      <c r="C396" s="18"/>
      <c r="D396" s="18"/>
      <c r="E396" s="18"/>
      <c r="F396" s="18"/>
      <c r="G396" s="18"/>
      <c r="H396" s="18"/>
      <c r="I396" s="18"/>
      <c r="J396" s="18"/>
      <c r="K396" s="18"/>
      <c r="L396" s="18"/>
      <c r="M396" s="18"/>
      <c r="N396" s="69"/>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22"/>
      <c r="BG396" s="18"/>
      <c r="BH396" s="18"/>
      <c r="BI396" s="18"/>
      <c r="BJ396" s="18"/>
      <c r="BK396" s="18"/>
      <c r="BL396" s="18"/>
      <c r="BM396" s="18"/>
      <c r="BN396" s="18"/>
      <c r="BO396" s="18"/>
      <c r="BP396" s="18"/>
      <c r="BQ396" s="18"/>
      <c r="BR396" s="18"/>
      <c r="BS396" s="18"/>
      <c r="BT396" s="18"/>
    </row>
    <row r="397">
      <c r="A397" s="18"/>
      <c r="B397" s="18"/>
      <c r="C397" s="18"/>
      <c r="D397" s="18"/>
      <c r="E397" s="18"/>
      <c r="F397" s="18"/>
      <c r="G397" s="18"/>
      <c r="H397" s="18"/>
      <c r="I397" s="18"/>
      <c r="J397" s="18"/>
      <c r="K397" s="18"/>
      <c r="L397" s="18"/>
      <c r="M397" s="18"/>
      <c r="N397" s="69"/>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22"/>
      <c r="BG397" s="18"/>
      <c r="BH397" s="18"/>
      <c r="BI397" s="18"/>
      <c r="BJ397" s="18"/>
      <c r="BK397" s="18"/>
      <c r="BL397" s="18"/>
      <c r="BM397" s="18"/>
      <c r="BN397" s="18"/>
      <c r="BO397" s="18"/>
      <c r="BP397" s="18"/>
      <c r="BQ397" s="18"/>
      <c r="BR397" s="18"/>
      <c r="BS397" s="18"/>
      <c r="BT397" s="18"/>
    </row>
    <row r="398">
      <c r="A398" s="18"/>
      <c r="B398" s="18"/>
      <c r="C398" s="18"/>
      <c r="D398" s="18"/>
      <c r="E398" s="18"/>
      <c r="F398" s="18"/>
      <c r="G398" s="18"/>
      <c r="H398" s="18"/>
      <c r="I398" s="18"/>
      <c r="J398" s="18"/>
      <c r="K398" s="18"/>
      <c r="L398" s="18"/>
      <c r="M398" s="18"/>
      <c r="N398" s="69"/>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22"/>
      <c r="BG398" s="18"/>
      <c r="BH398" s="18"/>
      <c r="BI398" s="18"/>
      <c r="BJ398" s="18"/>
      <c r="BK398" s="18"/>
      <c r="BL398" s="18"/>
      <c r="BM398" s="18"/>
      <c r="BN398" s="18"/>
      <c r="BO398" s="18"/>
      <c r="BP398" s="18"/>
      <c r="BQ398" s="18"/>
      <c r="BR398" s="18"/>
      <c r="BS398" s="18"/>
      <c r="BT398" s="18"/>
    </row>
    <row r="399">
      <c r="A399" s="18"/>
      <c r="B399" s="18"/>
      <c r="C399" s="18"/>
      <c r="D399" s="18"/>
      <c r="E399" s="18"/>
      <c r="F399" s="18"/>
      <c r="G399" s="18"/>
      <c r="H399" s="18"/>
      <c r="I399" s="18"/>
      <c r="J399" s="18"/>
      <c r="K399" s="18"/>
      <c r="L399" s="18"/>
      <c r="M399" s="18"/>
      <c r="N399" s="69"/>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22"/>
      <c r="BG399" s="18"/>
      <c r="BH399" s="18"/>
      <c r="BI399" s="18"/>
      <c r="BJ399" s="18"/>
      <c r="BK399" s="18"/>
      <c r="BL399" s="18"/>
      <c r="BM399" s="18"/>
      <c r="BN399" s="18"/>
      <c r="BO399" s="18"/>
      <c r="BP399" s="18"/>
      <c r="BQ399" s="18"/>
      <c r="BR399" s="18"/>
      <c r="BS399" s="18"/>
      <c r="BT399" s="18"/>
    </row>
    <row r="400">
      <c r="A400" s="18"/>
      <c r="B400" s="18"/>
      <c r="C400" s="18"/>
      <c r="D400" s="18"/>
      <c r="E400" s="18"/>
      <c r="F400" s="18"/>
      <c r="G400" s="18"/>
      <c r="H400" s="18"/>
      <c r="I400" s="18"/>
      <c r="J400" s="18"/>
      <c r="K400" s="18"/>
      <c r="L400" s="18"/>
      <c r="M400" s="18"/>
      <c r="N400" s="69"/>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22"/>
      <c r="BG400" s="18"/>
      <c r="BH400" s="18"/>
      <c r="BI400" s="18"/>
      <c r="BJ400" s="18"/>
      <c r="BK400" s="18"/>
      <c r="BL400" s="18"/>
      <c r="BM400" s="18"/>
      <c r="BN400" s="18"/>
      <c r="BO400" s="18"/>
      <c r="BP400" s="18"/>
      <c r="BQ400" s="18"/>
      <c r="BR400" s="18"/>
      <c r="BS400" s="18"/>
      <c r="BT400" s="18"/>
    </row>
    <row r="401">
      <c r="A401" s="18"/>
      <c r="B401" s="18"/>
      <c r="C401" s="18"/>
      <c r="D401" s="18"/>
      <c r="E401" s="18"/>
      <c r="F401" s="18"/>
      <c r="G401" s="18"/>
      <c r="H401" s="18"/>
      <c r="I401" s="18"/>
      <c r="J401" s="18"/>
      <c r="K401" s="18"/>
      <c r="L401" s="18"/>
      <c r="M401" s="18"/>
      <c r="N401" s="69"/>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22"/>
      <c r="BG401" s="18"/>
      <c r="BH401" s="18"/>
      <c r="BI401" s="18"/>
      <c r="BJ401" s="18"/>
      <c r="BK401" s="18"/>
      <c r="BL401" s="18"/>
      <c r="BM401" s="18"/>
      <c r="BN401" s="18"/>
      <c r="BO401" s="18"/>
      <c r="BP401" s="18"/>
      <c r="BQ401" s="18"/>
      <c r="BR401" s="18"/>
      <c r="BS401" s="18"/>
      <c r="BT401" s="18"/>
    </row>
    <row r="402">
      <c r="A402" s="18"/>
      <c r="B402" s="18"/>
      <c r="C402" s="18"/>
      <c r="D402" s="18"/>
      <c r="E402" s="18"/>
      <c r="F402" s="18"/>
      <c r="G402" s="18"/>
      <c r="H402" s="18"/>
      <c r="I402" s="18"/>
      <c r="J402" s="18"/>
      <c r="K402" s="18"/>
      <c r="L402" s="18"/>
      <c r="M402" s="18"/>
      <c r="N402" s="69"/>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22"/>
      <c r="BG402" s="18"/>
      <c r="BH402" s="18"/>
      <c r="BI402" s="18"/>
      <c r="BJ402" s="18"/>
      <c r="BK402" s="18"/>
      <c r="BL402" s="18"/>
      <c r="BM402" s="18"/>
      <c r="BN402" s="18"/>
      <c r="BO402" s="18"/>
      <c r="BP402" s="18"/>
      <c r="BQ402" s="18"/>
      <c r="BR402" s="18"/>
      <c r="BS402" s="18"/>
      <c r="BT402" s="18"/>
    </row>
    <row r="403">
      <c r="A403" s="18"/>
      <c r="B403" s="18"/>
      <c r="C403" s="18"/>
      <c r="D403" s="18"/>
      <c r="E403" s="18"/>
      <c r="F403" s="18"/>
      <c r="G403" s="18"/>
      <c r="H403" s="18"/>
      <c r="I403" s="18"/>
      <c r="J403" s="18"/>
      <c r="K403" s="18"/>
      <c r="L403" s="18"/>
      <c r="M403" s="18"/>
      <c r="N403" s="69"/>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22"/>
      <c r="BG403" s="18"/>
      <c r="BH403" s="18"/>
      <c r="BI403" s="18"/>
      <c r="BJ403" s="18"/>
      <c r="BK403" s="18"/>
      <c r="BL403" s="18"/>
      <c r="BM403" s="18"/>
      <c r="BN403" s="18"/>
      <c r="BO403" s="18"/>
      <c r="BP403" s="18"/>
      <c r="BQ403" s="18"/>
      <c r="BR403" s="18"/>
      <c r="BS403" s="18"/>
      <c r="BT403" s="18"/>
    </row>
    <row r="404">
      <c r="A404" s="18"/>
      <c r="B404" s="18"/>
      <c r="C404" s="18"/>
      <c r="D404" s="18"/>
      <c r="E404" s="18"/>
      <c r="F404" s="18"/>
      <c r="G404" s="18"/>
      <c r="H404" s="18"/>
      <c r="I404" s="18"/>
      <c r="J404" s="18"/>
      <c r="K404" s="18"/>
      <c r="L404" s="18"/>
      <c r="M404" s="18"/>
      <c r="N404" s="69"/>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22"/>
      <c r="BG404" s="18"/>
      <c r="BH404" s="18"/>
      <c r="BI404" s="18"/>
      <c r="BJ404" s="18"/>
      <c r="BK404" s="18"/>
      <c r="BL404" s="18"/>
      <c r="BM404" s="18"/>
      <c r="BN404" s="18"/>
      <c r="BO404" s="18"/>
      <c r="BP404" s="18"/>
      <c r="BQ404" s="18"/>
      <c r="BR404" s="18"/>
      <c r="BS404" s="18"/>
      <c r="BT404" s="18"/>
    </row>
    <row r="405">
      <c r="A405" s="18"/>
      <c r="B405" s="18"/>
      <c r="C405" s="18"/>
      <c r="D405" s="18"/>
      <c r="E405" s="18"/>
      <c r="F405" s="18"/>
      <c r="G405" s="18"/>
      <c r="H405" s="18"/>
      <c r="I405" s="18"/>
      <c r="J405" s="18"/>
      <c r="K405" s="18"/>
      <c r="L405" s="18"/>
      <c r="M405" s="18"/>
      <c r="N405" s="69"/>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22"/>
      <c r="BG405" s="18"/>
      <c r="BH405" s="18"/>
      <c r="BI405" s="18"/>
      <c r="BJ405" s="18"/>
      <c r="BK405" s="18"/>
      <c r="BL405" s="18"/>
      <c r="BM405" s="18"/>
      <c r="BN405" s="18"/>
      <c r="BO405" s="18"/>
      <c r="BP405" s="18"/>
      <c r="BQ405" s="18"/>
      <c r="BR405" s="18"/>
      <c r="BS405" s="18"/>
      <c r="BT405" s="18"/>
    </row>
    <row r="406">
      <c r="A406" s="18"/>
      <c r="B406" s="18"/>
      <c r="C406" s="18"/>
      <c r="D406" s="18"/>
      <c r="E406" s="18"/>
      <c r="F406" s="18"/>
      <c r="G406" s="18"/>
      <c r="H406" s="18"/>
      <c r="I406" s="18"/>
      <c r="J406" s="18"/>
      <c r="K406" s="18"/>
      <c r="L406" s="18"/>
      <c r="M406" s="18"/>
      <c r="N406" s="69"/>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22"/>
      <c r="BG406" s="18"/>
      <c r="BH406" s="18"/>
      <c r="BI406" s="18"/>
      <c r="BJ406" s="18"/>
      <c r="BK406" s="18"/>
      <c r="BL406" s="18"/>
      <c r="BM406" s="18"/>
      <c r="BN406" s="18"/>
      <c r="BO406" s="18"/>
      <c r="BP406" s="18"/>
      <c r="BQ406" s="18"/>
      <c r="BR406" s="18"/>
      <c r="BS406" s="18"/>
      <c r="BT406" s="18"/>
    </row>
    <row r="407">
      <c r="A407" s="18"/>
      <c r="B407" s="18"/>
      <c r="C407" s="18"/>
      <c r="D407" s="18"/>
      <c r="E407" s="18"/>
      <c r="F407" s="18"/>
      <c r="G407" s="18"/>
      <c r="H407" s="18"/>
      <c r="I407" s="18"/>
      <c r="J407" s="18"/>
      <c r="K407" s="18"/>
      <c r="L407" s="18"/>
      <c r="M407" s="18"/>
      <c r="N407" s="69"/>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22"/>
      <c r="BG407" s="18"/>
      <c r="BH407" s="18"/>
      <c r="BI407" s="18"/>
      <c r="BJ407" s="18"/>
      <c r="BK407" s="18"/>
      <c r="BL407" s="18"/>
      <c r="BM407" s="18"/>
      <c r="BN407" s="18"/>
      <c r="BO407" s="18"/>
      <c r="BP407" s="18"/>
      <c r="BQ407" s="18"/>
      <c r="BR407" s="18"/>
      <c r="BS407" s="18"/>
      <c r="BT407" s="18"/>
    </row>
    <row r="408">
      <c r="A408" s="18"/>
      <c r="B408" s="18"/>
      <c r="C408" s="18"/>
      <c r="D408" s="18"/>
      <c r="E408" s="18"/>
      <c r="F408" s="18"/>
      <c r="G408" s="18"/>
      <c r="H408" s="18"/>
      <c r="I408" s="18"/>
      <c r="J408" s="18"/>
      <c r="K408" s="18"/>
      <c r="L408" s="18"/>
      <c r="M408" s="18"/>
      <c r="N408" s="69"/>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22"/>
      <c r="BG408" s="18"/>
      <c r="BH408" s="18"/>
      <c r="BI408" s="18"/>
      <c r="BJ408" s="18"/>
      <c r="BK408" s="18"/>
      <c r="BL408" s="18"/>
      <c r="BM408" s="18"/>
      <c r="BN408" s="18"/>
      <c r="BO408" s="18"/>
      <c r="BP408" s="18"/>
      <c r="BQ408" s="18"/>
      <c r="BR408" s="18"/>
      <c r="BS408" s="18"/>
      <c r="BT408" s="18"/>
    </row>
    <row r="409">
      <c r="A409" s="18"/>
      <c r="B409" s="18"/>
      <c r="C409" s="18"/>
      <c r="D409" s="18"/>
      <c r="E409" s="18"/>
      <c r="F409" s="18"/>
      <c r="G409" s="18"/>
      <c r="H409" s="18"/>
      <c r="I409" s="18"/>
      <c r="J409" s="18"/>
      <c r="K409" s="18"/>
      <c r="L409" s="18"/>
      <c r="M409" s="18"/>
      <c r="N409" s="69"/>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22"/>
      <c r="BG409" s="18"/>
      <c r="BH409" s="18"/>
      <c r="BI409" s="18"/>
      <c r="BJ409" s="18"/>
      <c r="BK409" s="18"/>
      <c r="BL409" s="18"/>
      <c r="BM409" s="18"/>
      <c r="BN409" s="18"/>
      <c r="BO409" s="18"/>
      <c r="BP409" s="18"/>
      <c r="BQ409" s="18"/>
      <c r="BR409" s="18"/>
      <c r="BS409" s="18"/>
      <c r="BT409" s="18"/>
    </row>
    <row r="410">
      <c r="A410" s="18"/>
      <c r="B410" s="18"/>
      <c r="C410" s="18"/>
      <c r="D410" s="18"/>
      <c r="E410" s="18"/>
      <c r="F410" s="18"/>
      <c r="G410" s="18"/>
      <c r="H410" s="18"/>
      <c r="I410" s="18"/>
      <c r="J410" s="18"/>
      <c r="K410" s="18"/>
      <c r="L410" s="18"/>
      <c r="M410" s="18"/>
      <c r="N410" s="69"/>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22"/>
      <c r="BG410" s="18"/>
      <c r="BH410" s="18"/>
      <c r="BI410" s="18"/>
      <c r="BJ410" s="18"/>
      <c r="BK410" s="18"/>
      <c r="BL410" s="18"/>
      <c r="BM410" s="18"/>
      <c r="BN410" s="18"/>
      <c r="BO410" s="18"/>
      <c r="BP410" s="18"/>
      <c r="BQ410" s="18"/>
      <c r="BR410" s="18"/>
      <c r="BS410" s="18"/>
      <c r="BT410" s="18"/>
    </row>
    <row r="411">
      <c r="A411" s="18"/>
      <c r="B411" s="18"/>
      <c r="C411" s="18"/>
      <c r="D411" s="18"/>
      <c r="E411" s="18"/>
      <c r="F411" s="18"/>
      <c r="G411" s="18"/>
      <c r="H411" s="18"/>
      <c r="I411" s="18"/>
      <c r="J411" s="18"/>
      <c r="K411" s="18"/>
      <c r="L411" s="18"/>
      <c r="M411" s="18"/>
      <c r="N411" s="69"/>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22"/>
      <c r="BG411" s="18"/>
      <c r="BH411" s="18"/>
      <c r="BI411" s="18"/>
      <c r="BJ411" s="18"/>
      <c r="BK411" s="18"/>
      <c r="BL411" s="18"/>
      <c r="BM411" s="18"/>
      <c r="BN411" s="18"/>
      <c r="BO411" s="18"/>
      <c r="BP411" s="18"/>
      <c r="BQ411" s="18"/>
      <c r="BR411" s="18"/>
      <c r="BS411" s="18"/>
      <c r="BT411" s="18"/>
    </row>
    <row r="412">
      <c r="A412" s="18"/>
      <c r="B412" s="18"/>
      <c r="C412" s="18"/>
      <c r="D412" s="18"/>
      <c r="E412" s="18"/>
      <c r="F412" s="18"/>
      <c r="G412" s="18"/>
      <c r="H412" s="18"/>
      <c r="I412" s="18"/>
      <c r="J412" s="18"/>
      <c r="K412" s="18"/>
      <c r="L412" s="18"/>
      <c r="M412" s="18"/>
      <c r="N412" s="69"/>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22"/>
      <c r="BG412" s="18"/>
      <c r="BH412" s="18"/>
      <c r="BI412" s="18"/>
      <c r="BJ412" s="18"/>
      <c r="BK412" s="18"/>
      <c r="BL412" s="18"/>
      <c r="BM412" s="18"/>
      <c r="BN412" s="18"/>
      <c r="BO412" s="18"/>
      <c r="BP412" s="18"/>
      <c r="BQ412" s="18"/>
      <c r="BR412" s="18"/>
      <c r="BS412" s="18"/>
      <c r="BT412" s="18"/>
    </row>
    <row r="413">
      <c r="A413" s="18"/>
      <c r="B413" s="18"/>
      <c r="C413" s="18"/>
      <c r="D413" s="18"/>
      <c r="E413" s="18"/>
      <c r="F413" s="18"/>
      <c r="G413" s="18"/>
      <c r="H413" s="18"/>
      <c r="I413" s="18"/>
      <c r="J413" s="18"/>
      <c r="K413" s="18"/>
      <c r="L413" s="18"/>
      <c r="M413" s="18"/>
      <c r="N413" s="69"/>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22"/>
      <c r="BG413" s="18"/>
      <c r="BH413" s="18"/>
      <c r="BI413" s="18"/>
      <c r="BJ413" s="18"/>
      <c r="BK413" s="18"/>
      <c r="BL413" s="18"/>
      <c r="BM413" s="18"/>
      <c r="BN413" s="18"/>
      <c r="BO413" s="18"/>
      <c r="BP413" s="18"/>
      <c r="BQ413" s="18"/>
      <c r="BR413" s="18"/>
      <c r="BS413" s="18"/>
      <c r="BT413" s="18"/>
    </row>
    <row r="414">
      <c r="A414" s="18"/>
      <c r="B414" s="18"/>
      <c r="C414" s="18"/>
      <c r="D414" s="18"/>
      <c r="E414" s="18"/>
      <c r="F414" s="18"/>
      <c r="G414" s="18"/>
      <c r="H414" s="18"/>
      <c r="I414" s="18"/>
      <c r="J414" s="18"/>
      <c r="K414" s="18"/>
      <c r="L414" s="18"/>
      <c r="M414" s="18"/>
      <c r="N414" s="69"/>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22"/>
      <c r="BG414" s="18"/>
      <c r="BH414" s="18"/>
      <c r="BI414" s="18"/>
      <c r="BJ414" s="18"/>
      <c r="BK414" s="18"/>
      <c r="BL414" s="18"/>
      <c r="BM414" s="18"/>
      <c r="BN414" s="18"/>
      <c r="BO414" s="18"/>
      <c r="BP414" s="18"/>
      <c r="BQ414" s="18"/>
      <c r="BR414" s="18"/>
      <c r="BS414" s="18"/>
      <c r="BT414" s="18"/>
    </row>
    <row r="415">
      <c r="A415" s="18"/>
      <c r="B415" s="18"/>
      <c r="C415" s="18"/>
      <c r="D415" s="18"/>
      <c r="E415" s="18"/>
      <c r="F415" s="18"/>
      <c r="G415" s="18"/>
      <c r="H415" s="18"/>
      <c r="I415" s="18"/>
      <c r="J415" s="18"/>
      <c r="K415" s="18"/>
      <c r="L415" s="18"/>
      <c r="M415" s="18"/>
      <c r="N415" s="69"/>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22"/>
      <c r="BG415" s="18"/>
      <c r="BH415" s="18"/>
      <c r="BI415" s="18"/>
      <c r="BJ415" s="18"/>
      <c r="BK415" s="18"/>
      <c r="BL415" s="18"/>
      <c r="BM415" s="18"/>
      <c r="BN415" s="18"/>
      <c r="BO415" s="18"/>
      <c r="BP415" s="18"/>
      <c r="BQ415" s="18"/>
      <c r="BR415" s="18"/>
      <c r="BS415" s="18"/>
      <c r="BT415" s="18"/>
    </row>
    <row r="416">
      <c r="A416" s="18"/>
      <c r="B416" s="18"/>
      <c r="C416" s="18"/>
      <c r="D416" s="18"/>
      <c r="E416" s="18"/>
      <c r="F416" s="18"/>
      <c r="G416" s="18"/>
      <c r="H416" s="18"/>
      <c r="I416" s="18"/>
      <c r="J416" s="18"/>
      <c r="K416" s="18"/>
      <c r="L416" s="18"/>
      <c r="M416" s="18"/>
      <c r="N416" s="69"/>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22"/>
      <c r="BG416" s="18"/>
      <c r="BH416" s="18"/>
      <c r="BI416" s="18"/>
      <c r="BJ416" s="18"/>
      <c r="BK416" s="18"/>
      <c r="BL416" s="18"/>
      <c r="BM416" s="18"/>
      <c r="BN416" s="18"/>
      <c r="BO416" s="18"/>
      <c r="BP416" s="18"/>
      <c r="BQ416" s="18"/>
      <c r="BR416" s="18"/>
      <c r="BS416" s="18"/>
      <c r="BT416" s="18"/>
    </row>
    <row r="417">
      <c r="A417" s="18"/>
      <c r="B417" s="18"/>
      <c r="C417" s="18"/>
      <c r="D417" s="18"/>
      <c r="E417" s="18"/>
      <c r="F417" s="18"/>
      <c r="G417" s="18"/>
      <c r="H417" s="18"/>
      <c r="I417" s="18"/>
      <c r="J417" s="18"/>
      <c r="K417" s="18"/>
      <c r="L417" s="18"/>
      <c r="M417" s="18"/>
      <c r="N417" s="69"/>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22"/>
      <c r="BG417" s="18"/>
      <c r="BH417" s="18"/>
      <c r="BI417" s="18"/>
      <c r="BJ417" s="18"/>
      <c r="BK417" s="18"/>
      <c r="BL417" s="18"/>
      <c r="BM417" s="18"/>
      <c r="BN417" s="18"/>
      <c r="BO417" s="18"/>
      <c r="BP417" s="18"/>
      <c r="BQ417" s="18"/>
      <c r="BR417" s="18"/>
      <c r="BS417" s="18"/>
      <c r="BT417" s="18"/>
    </row>
    <row r="418">
      <c r="A418" s="18"/>
      <c r="B418" s="18"/>
      <c r="C418" s="18"/>
      <c r="D418" s="18"/>
      <c r="E418" s="18"/>
      <c r="F418" s="18"/>
      <c r="G418" s="18"/>
      <c r="H418" s="18"/>
      <c r="I418" s="18"/>
      <c r="J418" s="18"/>
      <c r="K418" s="18"/>
      <c r="L418" s="18"/>
      <c r="M418" s="18"/>
      <c r="N418" s="69"/>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22"/>
      <c r="BG418" s="18"/>
      <c r="BH418" s="18"/>
      <c r="BI418" s="18"/>
      <c r="BJ418" s="18"/>
      <c r="BK418" s="18"/>
      <c r="BL418" s="18"/>
      <c r="BM418" s="18"/>
      <c r="BN418" s="18"/>
      <c r="BO418" s="18"/>
      <c r="BP418" s="18"/>
      <c r="BQ418" s="18"/>
      <c r="BR418" s="18"/>
      <c r="BS418" s="18"/>
      <c r="BT418" s="18"/>
    </row>
    <row r="419">
      <c r="A419" s="18"/>
      <c r="B419" s="18"/>
      <c r="C419" s="18"/>
      <c r="D419" s="18"/>
      <c r="E419" s="18"/>
      <c r="F419" s="18"/>
      <c r="G419" s="18"/>
      <c r="H419" s="18"/>
      <c r="I419" s="18"/>
      <c r="J419" s="18"/>
      <c r="K419" s="18"/>
      <c r="L419" s="18"/>
      <c r="M419" s="18"/>
      <c r="N419" s="69"/>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22"/>
      <c r="BG419" s="18"/>
      <c r="BH419" s="18"/>
      <c r="BI419" s="18"/>
      <c r="BJ419" s="18"/>
      <c r="BK419" s="18"/>
      <c r="BL419" s="18"/>
      <c r="BM419" s="18"/>
      <c r="BN419" s="18"/>
      <c r="BO419" s="18"/>
      <c r="BP419" s="18"/>
      <c r="BQ419" s="18"/>
      <c r="BR419" s="18"/>
      <c r="BS419" s="18"/>
      <c r="BT419" s="18"/>
    </row>
    <row r="420">
      <c r="A420" s="18"/>
      <c r="B420" s="18"/>
      <c r="C420" s="18"/>
      <c r="D420" s="18"/>
      <c r="E420" s="18"/>
      <c r="F420" s="18"/>
      <c r="G420" s="18"/>
      <c r="H420" s="18"/>
      <c r="I420" s="18"/>
      <c r="J420" s="18"/>
      <c r="K420" s="18"/>
      <c r="L420" s="18"/>
      <c r="M420" s="18"/>
      <c r="N420" s="69"/>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22"/>
      <c r="BG420" s="18"/>
      <c r="BH420" s="18"/>
      <c r="BI420" s="18"/>
      <c r="BJ420" s="18"/>
      <c r="BK420" s="18"/>
      <c r="BL420" s="18"/>
      <c r="BM420" s="18"/>
      <c r="BN420" s="18"/>
      <c r="BO420" s="18"/>
      <c r="BP420" s="18"/>
      <c r="BQ420" s="18"/>
      <c r="BR420" s="18"/>
      <c r="BS420" s="18"/>
      <c r="BT420" s="18"/>
    </row>
    <row r="421">
      <c r="A421" s="18"/>
      <c r="B421" s="18"/>
      <c r="C421" s="18"/>
      <c r="D421" s="18"/>
      <c r="E421" s="18"/>
      <c r="F421" s="18"/>
      <c r="G421" s="18"/>
      <c r="H421" s="18"/>
      <c r="I421" s="18"/>
      <c r="J421" s="18"/>
      <c r="K421" s="18"/>
      <c r="L421" s="18"/>
      <c r="M421" s="18"/>
      <c r="N421" s="69"/>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22"/>
      <c r="BG421" s="18"/>
      <c r="BH421" s="18"/>
      <c r="BI421" s="18"/>
      <c r="BJ421" s="18"/>
      <c r="BK421" s="18"/>
      <c r="BL421" s="18"/>
      <c r="BM421" s="18"/>
      <c r="BN421" s="18"/>
      <c r="BO421" s="18"/>
      <c r="BP421" s="18"/>
      <c r="BQ421" s="18"/>
      <c r="BR421" s="18"/>
      <c r="BS421" s="18"/>
      <c r="BT421" s="18"/>
    </row>
    <row r="422">
      <c r="A422" s="18"/>
      <c r="B422" s="18"/>
      <c r="C422" s="18"/>
      <c r="D422" s="18"/>
      <c r="E422" s="18"/>
      <c r="F422" s="18"/>
      <c r="G422" s="18"/>
      <c r="H422" s="18"/>
      <c r="I422" s="18"/>
      <c r="J422" s="18"/>
      <c r="K422" s="18"/>
      <c r="L422" s="18"/>
      <c r="M422" s="18"/>
      <c r="N422" s="69"/>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22"/>
      <c r="BG422" s="18"/>
      <c r="BH422" s="18"/>
      <c r="BI422" s="18"/>
      <c r="BJ422" s="18"/>
      <c r="BK422" s="18"/>
      <c r="BL422" s="18"/>
      <c r="BM422" s="18"/>
      <c r="BN422" s="18"/>
      <c r="BO422" s="18"/>
      <c r="BP422" s="18"/>
      <c r="BQ422" s="18"/>
      <c r="BR422" s="18"/>
      <c r="BS422" s="18"/>
      <c r="BT422" s="18"/>
    </row>
    <row r="423">
      <c r="A423" s="18"/>
      <c r="B423" s="18"/>
      <c r="C423" s="18"/>
      <c r="D423" s="18"/>
      <c r="E423" s="18"/>
      <c r="F423" s="18"/>
      <c r="G423" s="18"/>
      <c r="H423" s="18"/>
      <c r="I423" s="18"/>
      <c r="J423" s="18"/>
      <c r="K423" s="18"/>
      <c r="L423" s="18"/>
      <c r="M423" s="18"/>
      <c r="N423" s="69"/>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22"/>
      <c r="BG423" s="18"/>
      <c r="BH423" s="18"/>
      <c r="BI423" s="18"/>
      <c r="BJ423" s="18"/>
      <c r="BK423" s="18"/>
      <c r="BL423" s="18"/>
      <c r="BM423" s="18"/>
      <c r="BN423" s="18"/>
      <c r="BO423" s="18"/>
      <c r="BP423" s="18"/>
      <c r="BQ423" s="18"/>
      <c r="BR423" s="18"/>
      <c r="BS423" s="18"/>
      <c r="BT423" s="18"/>
    </row>
    <row r="424">
      <c r="A424" s="18"/>
      <c r="B424" s="18"/>
      <c r="C424" s="18"/>
      <c r="D424" s="18"/>
      <c r="E424" s="18"/>
      <c r="F424" s="18"/>
      <c r="G424" s="18"/>
      <c r="H424" s="18"/>
      <c r="I424" s="18"/>
      <c r="J424" s="18"/>
      <c r="K424" s="18"/>
      <c r="L424" s="18"/>
      <c r="M424" s="18"/>
      <c r="N424" s="69"/>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22"/>
      <c r="BG424" s="18"/>
      <c r="BH424" s="18"/>
      <c r="BI424" s="18"/>
      <c r="BJ424" s="18"/>
      <c r="BK424" s="18"/>
      <c r="BL424" s="18"/>
      <c r="BM424" s="18"/>
      <c r="BN424" s="18"/>
      <c r="BO424" s="18"/>
      <c r="BP424" s="18"/>
      <c r="BQ424" s="18"/>
      <c r="BR424" s="18"/>
      <c r="BS424" s="18"/>
      <c r="BT424" s="18"/>
    </row>
    <row r="425">
      <c r="A425" s="18"/>
      <c r="B425" s="18"/>
      <c r="C425" s="18"/>
      <c r="D425" s="18"/>
      <c r="E425" s="18"/>
      <c r="F425" s="18"/>
      <c r="G425" s="18"/>
      <c r="H425" s="18"/>
      <c r="I425" s="18"/>
      <c r="J425" s="18"/>
      <c r="K425" s="18"/>
      <c r="L425" s="18"/>
      <c r="M425" s="18"/>
      <c r="N425" s="69"/>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22"/>
      <c r="BG425" s="18"/>
      <c r="BH425" s="18"/>
      <c r="BI425" s="18"/>
      <c r="BJ425" s="18"/>
      <c r="BK425" s="18"/>
      <c r="BL425" s="18"/>
      <c r="BM425" s="18"/>
      <c r="BN425" s="18"/>
      <c r="BO425" s="18"/>
      <c r="BP425" s="18"/>
      <c r="BQ425" s="18"/>
      <c r="BR425" s="18"/>
      <c r="BS425" s="18"/>
      <c r="BT425" s="18"/>
    </row>
    <row r="426">
      <c r="A426" s="18"/>
      <c r="B426" s="18"/>
      <c r="C426" s="18"/>
      <c r="D426" s="18"/>
      <c r="E426" s="18"/>
      <c r="F426" s="18"/>
      <c r="G426" s="18"/>
      <c r="H426" s="18"/>
      <c r="I426" s="18"/>
      <c r="J426" s="18"/>
      <c r="K426" s="18"/>
      <c r="L426" s="18"/>
      <c r="M426" s="18"/>
      <c r="N426" s="69"/>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22"/>
      <c r="BG426" s="18"/>
      <c r="BH426" s="18"/>
      <c r="BI426" s="18"/>
      <c r="BJ426" s="18"/>
      <c r="BK426" s="18"/>
      <c r="BL426" s="18"/>
      <c r="BM426" s="18"/>
      <c r="BN426" s="18"/>
      <c r="BO426" s="18"/>
      <c r="BP426" s="18"/>
      <c r="BQ426" s="18"/>
      <c r="BR426" s="18"/>
      <c r="BS426" s="18"/>
      <c r="BT426" s="18"/>
    </row>
    <row r="427">
      <c r="A427" s="18"/>
      <c r="B427" s="18"/>
      <c r="C427" s="18"/>
      <c r="D427" s="18"/>
      <c r="E427" s="18"/>
      <c r="F427" s="18"/>
      <c r="G427" s="18"/>
      <c r="H427" s="18"/>
      <c r="I427" s="18"/>
      <c r="J427" s="18"/>
      <c r="K427" s="18"/>
      <c r="L427" s="18"/>
      <c r="M427" s="18"/>
      <c r="N427" s="69"/>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22"/>
      <c r="BG427" s="18"/>
      <c r="BH427" s="18"/>
      <c r="BI427" s="18"/>
      <c r="BJ427" s="18"/>
      <c r="BK427" s="18"/>
      <c r="BL427" s="18"/>
      <c r="BM427" s="18"/>
      <c r="BN427" s="18"/>
      <c r="BO427" s="18"/>
      <c r="BP427" s="18"/>
      <c r="BQ427" s="18"/>
      <c r="BR427" s="18"/>
      <c r="BS427" s="18"/>
      <c r="BT427" s="18"/>
    </row>
    <row r="428">
      <c r="A428" s="18"/>
      <c r="B428" s="18"/>
      <c r="C428" s="18"/>
      <c r="D428" s="18"/>
      <c r="E428" s="18"/>
      <c r="F428" s="18"/>
      <c r="G428" s="18"/>
      <c r="H428" s="18"/>
      <c r="I428" s="18"/>
      <c r="J428" s="18"/>
      <c r="K428" s="18"/>
      <c r="L428" s="18"/>
      <c r="M428" s="18"/>
      <c r="N428" s="69"/>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22"/>
      <c r="BG428" s="18"/>
      <c r="BH428" s="18"/>
      <c r="BI428" s="18"/>
      <c r="BJ428" s="18"/>
      <c r="BK428" s="18"/>
      <c r="BL428" s="18"/>
      <c r="BM428" s="18"/>
      <c r="BN428" s="18"/>
      <c r="BO428" s="18"/>
      <c r="BP428" s="18"/>
      <c r="BQ428" s="18"/>
      <c r="BR428" s="18"/>
      <c r="BS428" s="18"/>
      <c r="BT428" s="18"/>
    </row>
    <row r="429">
      <c r="A429" s="18"/>
      <c r="B429" s="18"/>
      <c r="C429" s="18"/>
      <c r="D429" s="18"/>
      <c r="E429" s="18"/>
      <c r="F429" s="18"/>
      <c r="G429" s="18"/>
      <c r="H429" s="18"/>
      <c r="I429" s="18"/>
      <c r="J429" s="18"/>
      <c r="K429" s="18"/>
      <c r="L429" s="18"/>
      <c r="M429" s="18"/>
      <c r="N429" s="69"/>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22"/>
      <c r="BG429" s="18"/>
      <c r="BH429" s="18"/>
      <c r="BI429" s="18"/>
      <c r="BJ429" s="18"/>
      <c r="BK429" s="18"/>
      <c r="BL429" s="18"/>
      <c r="BM429" s="18"/>
      <c r="BN429" s="18"/>
      <c r="BO429" s="18"/>
      <c r="BP429" s="18"/>
      <c r="BQ429" s="18"/>
      <c r="BR429" s="18"/>
      <c r="BS429" s="18"/>
      <c r="BT429" s="18"/>
    </row>
    <row r="430">
      <c r="A430" s="18"/>
      <c r="B430" s="18"/>
      <c r="C430" s="18"/>
      <c r="D430" s="18"/>
      <c r="E430" s="18"/>
      <c r="F430" s="18"/>
      <c r="G430" s="18"/>
      <c r="H430" s="18"/>
      <c r="I430" s="18"/>
      <c r="J430" s="18"/>
      <c r="K430" s="18"/>
      <c r="L430" s="18"/>
      <c r="M430" s="18"/>
      <c r="N430" s="69"/>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22"/>
      <c r="BG430" s="18"/>
      <c r="BH430" s="18"/>
      <c r="BI430" s="18"/>
      <c r="BJ430" s="18"/>
      <c r="BK430" s="18"/>
      <c r="BL430" s="18"/>
      <c r="BM430" s="18"/>
      <c r="BN430" s="18"/>
      <c r="BO430" s="18"/>
      <c r="BP430" s="18"/>
      <c r="BQ430" s="18"/>
      <c r="BR430" s="18"/>
      <c r="BS430" s="18"/>
      <c r="BT430" s="18"/>
    </row>
    <row r="431">
      <c r="A431" s="18"/>
      <c r="B431" s="18"/>
      <c r="C431" s="18"/>
      <c r="D431" s="18"/>
      <c r="E431" s="18"/>
      <c r="F431" s="18"/>
      <c r="G431" s="18"/>
      <c r="H431" s="18"/>
      <c r="I431" s="18"/>
      <c r="J431" s="18"/>
      <c r="K431" s="18"/>
      <c r="L431" s="18"/>
      <c r="M431" s="18"/>
      <c r="N431" s="69"/>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22"/>
      <c r="BG431" s="18"/>
      <c r="BH431" s="18"/>
      <c r="BI431" s="18"/>
      <c r="BJ431" s="18"/>
      <c r="BK431" s="18"/>
      <c r="BL431" s="18"/>
      <c r="BM431" s="18"/>
      <c r="BN431" s="18"/>
      <c r="BO431" s="18"/>
      <c r="BP431" s="18"/>
      <c r="BQ431" s="18"/>
      <c r="BR431" s="18"/>
      <c r="BS431" s="18"/>
      <c r="BT431" s="18"/>
    </row>
    <row r="432">
      <c r="A432" s="18"/>
      <c r="B432" s="18"/>
      <c r="C432" s="18"/>
      <c r="D432" s="18"/>
      <c r="E432" s="18"/>
      <c r="F432" s="18"/>
      <c r="G432" s="18"/>
      <c r="H432" s="18"/>
      <c r="I432" s="18"/>
      <c r="J432" s="18"/>
      <c r="K432" s="18"/>
      <c r="L432" s="18"/>
      <c r="M432" s="18"/>
      <c r="N432" s="69"/>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22"/>
      <c r="BG432" s="18"/>
      <c r="BH432" s="18"/>
      <c r="BI432" s="18"/>
      <c r="BJ432" s="18"/>
      <c r="BK432" s="18"/>
      <c r="BL432" s="18"/>
      <c r="BM432" s="18"/>
      <c r="BN432" s="18"/>
      <c r="BO432" s="18"/>
      <c r="BP432" s="18"/>
      <c r="BQ432" s="18"/>
      <c r="BR432" s="18"/>
      <c r="BS432" s="18"/>
      <c r="BT432" s="18"/>
    </row>
    <row r="433">
      <c r="A433" s="18"/>
      <c r="B433" s="18"/>
      <c r="C433" s="18"/>
      <c r="D433" s="18"/>
      <c r="E433" s="18"/>
      <c r="F433" s="18"/>
      <c r="G433" s="18"/>
      <c r="H433" s="18"/>
      <c r="I433" s="18"/>
      <c r="J433" s="18"/>
      <c r="K433" s="18"/>
      <c r="L433" s="18"/>
      <c r="M433" s="18"/>
      <c r="N433" s="69"/>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22"/>
      <c r="BG433" s="18"/>
      <c r="BH433" s="18"/>
      <c r="BI433" s="18"/>
      <c r="BJ433" s="18"/>
      <c r="BK433" s="18"/>
      <c r="BL433" s="18"/>
      <c r="BM433" s="18"/>
      <c r="BN433" s="18"/>
      <c r="BO433" s="18"/>
      <c r="BP433" s="18"/>
      <c r="BQ433" s="18"/>
      <c r="BR433" s="18"/>
      <c r="BS433" s="18"/>
      <c r="BT433" s="18"/>
    </row>
    <row r="434">
      <c r="A434" s="18"/>
      <c r="B434" s="18"/>
      <c r="C434" s="18"/>
      <c r="D434" s="18"/>
      <c r="E434" s="18"/>
      <c r="F434" s="18"/>
      <c r="G434" s="18"/>
      <c r="H434" s="18"/>
      <c r="I434" s="18"/>
      <c r="J434" s="18"/>
      <c r="K434" s="18"/>
      <c r="L434" s="18"/>
      <c r="M434" s="18"/>
      <c r="N434" s="69"/>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22"/>
      <c r="BG434" s="18"/>
      <c r="BH434" s="18"/>
      <c r="BI434" s="18"/>
      <c r="BJ434" s="18"/>
      <c r="BK434" s="18"/>
      <c r="BL434" s="18"/>
      <c r="BM434" s="18"/>
      <c r="BN434" s="18"/>
      <c r="BO434" s="18"/>
      <c r="BP434" s="18"/>
      <c r="BQ434" s="18"/>
      <c r="BR434" s="18"/>
      <c r="BS434" s="18"/>
      <c r="BT434" s="18"/>
    </row>
    <row r="435">
      <c r="A435" s="18"/>
      <c r="B435" s="18"/>
      <c r="C435" s="18"/>
      <c r="D435" s="18"/>
      <c r="E435" s="18"/>
      <c r="F435" s="18"/>
      <c r="G435" s="18"/>
      <c r="H435" s="18"/>
      <c r="I435" s="18"/>
      <c r="J435" s="18"/>
      <c r="K435" s="18"/>
      <c r="L435" s="18"/>
      <c r="M435" s="18"/>
      <c r="N435" s="69"/>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22"/>
      <c r="BG435" s="18"/>
      <c r="BH435" s="18"/>
      <c r="BI435" s="18"/>
      <c r="BJ435" s="18"/>
      <c r="BK435" s="18"/>
      <c r="BL435" s="18"/>
      <c r="BM435" s="18"/>
      <c r="BN435" s="18"/>
      <c r="BO435" s="18"/>
      <c r="BP435" s="18"/>
      <c r="BQ435" s="18"/>
      <c r="BR435" s="18"/>
      <c r="BS435" s="18"/>
      <c r="BT435" s="18"/>
    </row>
    <row r="436">
      <c r="A436" s="18"/>
      <c r="B436" s="18"/>
      <c r="C436" s="18"/>
      <c r="D436" s="18"/>
      <c r="E436" s="18"/>
      <c r="F436" s="18"/>
      <c r="G436" s="18"/>
      <c r="H436" s="18"/>
      <c r="I436" s="18"/>
      <c r="J436" s="18"/>
      <c r="K436" s="18"/>
      <c r="L436" s="18"/>
      <c r="M436" s="18"/>
      <c r="N436" s="69"/>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22"/>
      <c r="BG436" s="18"/>
      <c r="BH436" s="18"/>
      <c r="BI436" s="18"/>
      <c r="BJ436" s="18"/>
      <c r="BK436" s="18"/>
      <c r="BL436" s="18"/>
      <c r="BM436" s="18"/>
      <c r="BN436" s="18"/>
      <c r="BO436" s="18"/>
      <c r="BP436" s="18"/>
      <c r="BQ436" s="18"/>
      <c r="BR436" s="18"/>
      <c r="BS436" s="18"/>
      <c r="BT436" s="18"/>
    </row>
    <row r="437">
      <c r="A437" s="18"/>
      <c r="B437" s="18"/>
      <c r="C437" s="18"/>
      <c r="D437" s="18"/>
      <c r="E437" s="18"/>
      <c r="F437" s="18"/>
      <c r="G437" s="18"/>
      <c r="H437" s="18"/>
      <c r="I437" s="18"/>
      <c r="J437" s="18"/>
      <c r="K437" s="18"/>
      <c r="L437" s="18"/>
      <c r="M437" s="18"/>
      <c r="N437" s="69"/>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22"/>
      <c r="BG437" s="18"/>
      <c r="BH437" s="18"/>
      <c r="BI437" s="18"/>
      <c r="BJ437" s="18"/>
      <c r="BK437" s="18"/>
      <c r="BL437" s="18"/>
      <c r="BM437" s="18"/>
      <c r="BN437" s="18"/>
      <c r="BO437" s="18"/>
      <c r="BP437" s="18"/>
      <c r="BQ437" s="18"/>
      <c r="BR437" s="18"/>
      <c r="BS437" s="18"/>
      <c r="BT437" s="18"/>
    </row>
    <row r="438">
      <c r="A438" s="18"/>
      <c r="B438" s="18"/>
      <c r="C438" s="18"/>
      <c r="D438" s="18"/>
      <c r="E438" s="18"/>
      <c r="F438" s="18"/>
      <c r="G438" s="18"/>
      <c r="H438" s="18"/>
      <c r="I438" s="18"/>
      <c r="J438" s="18"/>
      <c r="K438" s="18"/>
      <c r="L438" s="18"/>
      <c r="M438" s="18"/>
      <c r="N438" s="69"/>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22"/>
      <c r="BG438" s="18"/>
      <c r="BH438" s="18"/>
      <c r="BI438" s="18"/>
      <c r="BJ438" s="18"/>
      <c r="BK438" s="18"/>
      <c r="BL438" s="18"/>
      <c r="BM438" s="18"/>
      <c r="BN438" s="18"/>
      <c r="BO438" s="18"/>
      <c r="BP438" s="18"/>
      <c r="BQ438" s="18"/>
      <c r="BR438" s="18"/>
      <c r="BS438" s="18"/>
      <c r="BT438" s="18"/>
    </row>
    <row r="439">
      <c r="A439" s="18"/>
      <c r="B439" s="18"/>
      <c r="C439" s="18"/>
      <c r="D439" s="18"/>
      <c r="E439" s="18"/>
      <c r="F439" s="18"/>
      <c r="G439" s="18"/>
      <c r="H439" s="18"/>
      <c r="I439" s="18"/>
      <c r="J439" s="18"/>
      <c r="K439" s="18"/>
      <c r="L439" s="18"/>
      <c r="M439" s="18"/>
      <c r="N439" s="69"/>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22"/>
      <c r="BG439" s="18"/>
      <c r="BH439" s="18"/>
      <c r="BI439" s="18"/>
      <c r="BJ439" s="18"/>
      <c r="BK439" s="18"/>
      <c r="BL439" s="18"/>
      <c r="BM439" s="18"/>
      <c r="BN439" s="18"/>
      <c r="BO439" s="18"/>
      <c r="BP439" s="18"/>
      <c r="BQ439" s="18"/>
      <c r="BR439" s="18"/>
      <c r="BS439" s="18"/>
      <c r="BT439" s="18"/>
    </row>
    <row r="440">
      <c r="A440" s="18"/>
      <c r="B440" s="18"/>
      <c r="C440" s="18"/>
      <c r="D440" s="18"/>
      <c r="E440" s="18"/>
      <c r="F440" s="18"/>
      <c r="G440" s="18"/>
      <c r="H440" s="18"/>
      <c r="I440" s="18"/>
      <c r="J440" s="18"/>
      <c r="K440" s="18"/>
      <c r="L440" s="18"/>
      <c r="M440" s="18"/>
      <c r="N440" s="69"/>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22"/>
      <c r="BG440" s="18"/>
      <c r="BH440" s="18"/>
      <c r="BI440" s="18"/>
      <c r="BJ440" s="18"/>
      <c r="BK440" s="18"/>
      <c r="BL440" s="18"/>
      <c r="BM440" s="18"/>
      <c r="BN440" s="18"/>
      <c r="BO440" s="18"/>
      <c r="BP440" s="18"/>
      <c r="BQ440" s="18"/>
      <c r="BR440" s="18"/>
      <c r="BS440" s="18"/>
      <c r="BT440" s="18"/>
    </row>
    <row r="441">
      <c r="A441" s="18"/>
      <c r="B441" s="18"/>
      <c r="C441" s="18"/>
      <c r="D441" s="18"/>
      <c r="E441" s="18"/>
      <c r="F441" s="18"/>
      <c r="G441" s="18"/>
      <c r="H441" s="18"/>
      <c r="I441" s="18"/>
      <c r="J441" s="18"/>
      <c r="K441" s="18"/>
      <c r="L441" s="18"/>
      <c r="M441" s="18"/>
      <c r="N441" s="69"/>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22"/>
      <c r="BG441" s="18"/>
      <c r="BH441" s="18"/>
      <c r="BI441" s="18"/>
      <c r="BJ441" s="18"/>
      <c r="BK441" s="18"/>
      <c r="BL441" s="18"/>
      <c r="BM441" s="18"/>
      <c r="BN441" s="18"/>
      <c r="BO441" s="18"/>
      <c r="BP441" s="18"/>
      <c r="BQ441" s="18"/>
      <c r="BR441" s="18"/>
      <c r="BS441" s="18"/>
      <c r="BT441" s="18"/>
    </row>
    <row r="442">
      <c r="A442" s="18"/>
      <c r="B442" s="18"/>
      <c r="C442" s="18"/>
      <c r="D442" s="18"/>
      <c r="E442" s="18"/>
      <c r="F442" s="18"/>
      <c r="G442" s="18"/>
      <c r="H442" s="18"/>
      <c r="I442" s="18"/>
      <c r="J442" s="18"/>
      <c r="K442" s="18"/>
      <c r="L442" s="18"/>
      <c r="M442" s="18"/>
      <c r="N442" s="69"/>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22"/>
      <c r="BG442" s="18"/>
      <c r="BH442" s="18"/>
      <c r="BI442" s="18"/>
      <c r="BJ442" s="18"/>
      <c r="BK442" s="18"/>
      <c r="BL442" s="18"/>
      <c r="BM442" s="18"/>
      <c r="BN442" s="18"/>
      <c r="BO442" s="18"/>
      <c r="BP442" s="18"/>
      <c r="BQ442" s="18"/>
      <c r="BR442" s="18"/>
      <c r="BS442" s="18"/>
      <c r="BT442" s="18"/>
    </row>
    <row r="443">
      <c r="A443" s="18"/>
      <c r="B443" s="18"/>
      <c r="C443" s="18"/>
      <c r="D443" s="18"/>
      <c r="E443" s="18"/>
      <c r="F443" s="18"/>
      <c r="G443" s="18"/>
      <c r="H443" s="18"/>
      <c r="I443" s="18"/>
      <c r="J443" s="18"/>
      <c r="K443" s="18"/>
      <c r="L443" s="18"/>
      <c r="M443" s="18"/>
      <c r="N443" s="69"/>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22"/>
      <c r="BG443" s="18"/>
      <c r="BH443" s="18"/>
      <c r="BI443" s="18"/>
      <c r="BJ443" s="18"/>
      <c r="BK443" s="18"/>
      <c r="BL443" s="18"/>
      <c r="BM443" s="18"/>
      <c r="BN443" s="18"/>
      <c r="BO443" s="18"/>
      <c r="BP443" s="18"/>
      <c r="BQ443" s="18"/>
      <c r="BR443" s="18"/>
      <c r="BS443" s="18"/>
      <c r="BT443" s="18"/>
    </row>
    <row r="444">
      <c r="A444" s="18"/>
      <c r="B444" s="18"/>
      <c r="C444" s="18"/>
      <c r="D444" s="18"/>
      <c r="E444" s="18"/>
      <c r="F444" s="18"/>
      <c r="G444" s="18"/>
      <c r="H444" s="18"/>
      <c r="I444" s="18"/>
      <c r="J444" s="18"/>
      <c r="K444" s="18"/>
      <c r="L444" s="18"/>
      <c r="M444" s="18"/>
      <c r="N444" s="69"/>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22"/>
      <c r="BG444" s="18"/>
      <c r="BH444" s="18"/>
      <c r="BI444" s="18"/>
      <c r="BJ444" s="18"/>
      <c r="BK444" s="18"/>
      <c r="BL444" s="18"/>
      <c r="BM444" s="18"/>
      <c r="BN444" s="18"/>
      <c r="BO444" s="18"/>
      <c r="BP444" s="18"/>
      <c r="BQ444" s="18"/>
      <c r="BR444" s="18"/>
      <c r="BS444" s="18"/>
      <c r="BT444" s="18"/>
    </row>
    <row r="445">
      <c r="A445" s="18"/>
      <c r="B445" s="18"/>
      <c r="C445" s="18"/>
      <c r="D445" s="18"/>
      <c r="E445" s="18"/>
      <c r="F445" s="18"/>
      <c r="G445" s="18"/>
      <c r="H445" s="18"/>
      <c r="I445" s="18"/>
      <c r="J445" s="18"/>
      <c r="K445" s="18"/>
      <c r="L445" s="18"/>
      <c r="M445" s="18"/>
      <c r="N445" s="69"/>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22"/>
      <c r="BG445" s="18"/>
      <c r="BH445" s="18"/>
      <c r="BI445" s="18"/>
      <c r="BJ445" s="18"/>
      <c r="BK445" s="18"/>
      <c r="BL445" s="18"/>
      <c r="BM445" s="18"/>
      <c r="BN445" s="18"/>
      <c r="BO445" s="18"/>
      <c r="BP445" s="18"/>
      <c r="BQ445" s="18"/>
      <c r="BR445" s="18"/>
      <c r="BS445" s="18"/>
      <c r="BT445" s="18"/>
    </row>
    <row r="446">
      <c r="A446" s="18"/>
      <c r="B446" s="18"/>
      <c r="C446" s="18"/>
      <c r="D446" s="18"/>
      <c r="E446" s="18"/>
      <c r="F446" s="18"/>
      <c r="G446" s="18"/>
      <c r="H446" s="18"/>
      <c r="I446" s="18"/>
      <c r="J446" s="18"/>
      <c r="K446" s="18"/>
      <c r="L446" s="18"/>
      <c r="M446" s="18"/>
      <c r="N446" s="69"/>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22"/>
      <c r="BG446" s="18"/>
      <c r="BH446" s="18"/>
      <c r="BI446" s="18"/>
      <c r="BJ446" s="18"/>
      <c r="BK446" s="18"/>
      <c r="BL446" s="18"/>
      <c r="BM446" s="18"/>
      <c r="BN446" s="18"/>
      <c r="BO446" s="18"/>
      <c r="BP446" s="18"/>
      <c r="BQ446" s="18"/>
      <c r="BR446" s="18"/>
      <c r="BS446" s="18"/>
      <c r="BT446" s="18"/>
    </row>
    <row r="447">
      <c r="A447" s="18"/>
      <c r="B447" s="18"/>
      <c r="C447" s="18"/>
      <c r="D447" s="18"/>
      <c r="E447" s="18"/>
      <c r="F447" s="18"/>
      <c r="G447" s="18"/>
      <c r="H447" s="18"/>
      <c r="I447" s="18"/>
      <c r="J447" s="18"/>
      <c r="K447" s="18"/>
      <c r="L447" s="18"/>
      <c r="M447" s="18"/>
      <c r="N447" s="69"/>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22"/>
      <c r="BG447" s="18"/>
      <c r="BH447" s="18"/>
      <c r="BI447" s="18"/>
      <c r="BJ447" s="18"/>
      <c r="BK447" s="18"/>
      <c r="BL447" s="18"/>
      <c r="BM447" s="18"/>
      <c r="BN447" s="18"/>
      <c r="BO447" s="18"/>
      <c r="BP447" s="18"/>
      <c r="BQ447" s="18"/>
      <c r="BR447" s="18"/>
      <c r="BS447" s="18"/>
      <c r="BT447" s="18"/>
    </row>
    <row r="448">
      <c r="A448" s="18"/>
      <c r="B448" s="18"/>
      <c r="C448" s="18"/>
      <c r="D448" s="18"/>
      <c r="E448" s="18"/>
      <c r="F448" s="18"/>
      <c r="G448" s="18"/>
      <c r="H448" s="18"/>
      <c r="I448" s="18"/>
      <c r="J448" s="18"/>
      <c r="K448" s="18"/>
      <c r="L448" s="18"/>
      <c r="M448" s="18"/>
      <c r="N448" s="69"/>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22"/>
      <c r="BG448" s="18"/>
      <c r="BH448" s="18"/>
      <c r="BI448" s="18"/>
      <c r="BJ448" s="18"/>
      <c r="BK448" s="18"/>
      <c r="BL448" s="18"/>
      <c r="BM448" s="18"/>
      <c r="BN448" s="18"/>
      <c r="BO448" s="18"/>
      <c r="BP448" s="18"/>
      <c r="BQ448" s="18"/>
      <c r="BR448" s="18"/>
      <c r="BS448" s="18"/>
      <c r="BT448" s="18"/>
    </row>
    <row r="449">
      <c r="A449" s="18"/>
      <c r="B449" s="18"/>
      <c r="C449" s="18"/>
      <c r="D449" s="18"/>
      <c r="E449" s="18"/>
      <c r="F449" s="18"/>
      <c r="G449" s="18"/>
      <c r="H449" s="18"/>
      <c r="I449" s="18"/>
      <c r="J449" s="18"/>
      <c r="K449" s="18"/>
      <c r="L449" s="18"/>
      <c r="M449" s="18"/>
      <c r="N449" s="69"/>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22"/>
      <c r="BG449" s="18"/>
      <c r="BH449" s="18"/>
      <c r="BI449" s="18"/>
      <c r="BJ449" s="18"/>
      <c r="BK449" s="18"/>
      <c r="BL449" s="18"/>
      <c r="BM449" s="18"/>
      <c r="BN449" s="18"/>
      <c r="BO449" s="18"/>
      <c r="BP449" s="18"/>
      <c r="BQ449" s="18"/>
      <c r="BR449" s="18"/>
      <c r="BS449" s="18"/>
      <c r="BT449" s="18"/>
    </row>
    <row r="450">
      <c r="A450" s="18"/>
      <c r="B450" s="18"/>
      <c r="C450" s="18"/>
      <c r="D450" s="18"/>
      <c r="E450" s="18"/>
      <c r="F450" s="18"/>
      <c r="G450" s="18"/>
      <c r="H450" s="18"/>
      <c r="I450" s="18"/>
      <c r="J450" s="18"/>
      <c r="K450" s="18"/>
      <c r="L450" s="18"/>
      <c r="M450" s="18"/>
      <c r="N450" s="69"/>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22"/>
      <c r="BG450" s="18"/>
      <c r="BH450" s="18"/>
      <c r="BI450" s="18"/>
      <c r="BJ450" s="18"/>
      <c r="BK450" s="18"/>
      <c r="BL450" s="18"/>
      <c r="BM450" s="18"/>
      <c r="BN450" s="18"/>
      <c r="BO450" s="18"/>
      <c r="BP450" s="18"/>
      <c r="BQ450" s="18"/>
      <c r="BR450" s="18"/>
      <c r="BS450" s="18"/>
      <c r="BT450" s="18"/>
    </row>
    <row r="451">
      <c r="A451" s="18"/>
      <c r="B451" s="18"/>
      <c r="C451" s="18"/>
      <c r="D451" s="18"/>
      <c r="E451" s="18"/>
      <c r="F451" s="18"/>
      <c r="G451" s="18"/>
      <c r="H451" s="18"/>
      <c r="I451" s="18"/>
      <c r="J451" s="18"/>
      <c r="K451" s="18"/>
      <c r="L451" s="18"/>
      <c r="M451" s="18"/>
      <c r="N451" s="69"/>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22"/>
      <c r="BG451" s="18"/>
      <c r="BH451" s="18"/>
      <c r="BI451" s="18"/>
      <c r="BJ451" s="18"/>
      <c r="BK451" s="18"/>
      <c r="BL451" s="18"/>
      <c r="BM451" s="18"/>
      <c r="BN451" s="18"/>
      <c r="BO451" s="18"/>
      <c r="BP451" s="18"/>
      <c r="BQ451" s="18"/>
      <c r="BR451" s="18"/>
      <c r="BS451" s="18"/>
      <c r="BT451" s="18"/>
    </row>
    <row r="452">
      <c r="A452" s="18"/>
      <c r="B452" s="18"/>
      <c r="C452" s="18"/>
      <c r="D452" s="18"/>
      <c r="E452" s="18"/>
      <c r="F452" s="18"/>
      <c r="G452" s="18"/>
      <c r="H452" s="18"/>
      <c r="I452" s="18"/>
      <c r="J452" s="18"/>
      <c r="K452" s="18"/>
      <c r="L452" s="18"/>
      <c r="M452" s="18"/>
      <c r="N452" s="69"/>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22"/>
      <c r="BG452" s="18"/>
      <c r="BH452" s="18"/>
      <c r="BI452" s="18"/>
      <c r="BJ452" s="18"/>
      <c r="BK452" s="18"/>
      <c r="BL452" s="18"/>
      <c r="BM452" s="18"/>
      <c r="BN452" s="18"/>
      <c r="BO452" s="18"/>
      <c r="BP452" s="18"/>
      <c r="BQ452" s="18"/>
      <c r="BR452" s="18"/>
      <c r="BS452" s="18"/>
      <c r="BT452" s="18"/>
    </row>
    <row r="453">
      <c r="A453" s="18"/>
      <c r="B453" s="18"/>
      <c r="C453" s="18"/>
      <c r="D453" s="18"/>
      <c r="E453" s="18"/>
      <c r="F453" s="18"/>
      <c r="G453" s="18"/>
      <c r="H453" s="18"/>
      <c r="I453" s="18"/>
      <c r="J453" s="18"/>
      <c r="K453" s="18"/>
      <c r="L453" s="18"/>
      <c r="M453" s="18"/>
      <c r="N453" s="69"/>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22"/>
      <c r="BG453" s="18"/>
      <c r="BH453" s="18"/>
      <c r="BI453" s="18"/>
      <c r="BJ453" s="18"/>
      <c r="BK453" s="18"/>
      <c r="BL453" s="18"/>
      <c r="BM453" s="18"/>
      <c r="BN453" s="18"/>
      <c r="BO453" s="18"/>
      <c r="BP453" s="18"/>
      <c r="BQ453" s="18"/>
      <c r="BR453" s="18"/>
      <c r="BS453" s="18"/>
      <c r="BT453" s="18"/>
    </row>
    <row r="454">
      <c r="A454" s="18"/>
      <c r="B454" s="18"/>
      <c r="C454" s="18"/>
      <c r="D454" s="18"/>
      <c r="E454" s="18"/>
      <c r="F454" s="18"/>
      <c r="G454" s="18"/>
      <c r="H454" s="18"/>
      <c r="I454" s="18"/>
      <c r="J454" s="18"/>
      <c r="K454" s="18"/>
      <c r="L454" s="18"/>
      <c r="M454" s="18"/>
      <c r="N454" s="69"/>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22"/>
      <c r="BG454" s="18"/>
      <c r="BH454" s="18"/>
      <c r="BI454" s="18"/>
      <c r="BJ454" s="18"/>
      <c r="BK454" s="18"/>
      <c r="BL454" s="18"/>
      <c r="BM454" s="18"/>
      <c r="BN454" s="18"/>
      <c r="BO454" s="18"/>
      <c r="BP454" s="18"/>
      <c r="BQ454" s="18"/>
      <c r="BR454" s="18"/>
      <c r="BS454" s="18"/>
      <c r="BT454" s="18"/>
    </row>
    <row r="455">
      <c r="A455" s="18"/>
      <c r="B455" s="18"/>
      <c r="C455" s="18"/>
      <c r="D455" s="18"/>
      <c r="E455" s="18"/>
      <c r="F455" s="18"/>
      <c r="G455" s="18"/>
      <c r="H455" s="18"/>
      <c r="I455" s="18"/>
      <c r="J455" s="18"/>
      <c r="K455" s="18"/>
      <c r="L455" s="18"/>
      <c r="M455" s="18"/>
      <c r="N455" s="69"/>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22"/>
      <c r="BG455" s="18"/>
      <c r="BH455" s="18"/>
      <c r="BI455" s="18"/>
      <c r="BJ455" s="18"/>
      <c r="BK455" s="18"/>
      <c r="BL455" s="18"/>
      <c r="BM455" s="18"/>
      <c r="BN455" s="18"/>
      <c r="BO455" s="18"/>
      <c r="BP455" s="18"/>
      <c r="BQ455" s="18"/>
      <c r="BR455" s="18"/>
      <c r="BS455" s="18"/>
      <c r="BT455" s="18"/>
    </row>
    <row r="456">
      <c r="A456" s="18"/>
      <c r="B456" s="18"/>
      <c r="C456" s="18"/>
      <c r="D456" s="18"/>
      <c r="E456" s="18"/>
      <c r="F456" s="18"/>
      <c r="G456" s="18"/>
      <c r="H456" s="18"/>
      <c r="I456" s="18"/>
      <c r="J456" s="18"/>
      <c r="K456" s="18"/>
      <c r="L456" s="18"/>
      <c r="M456" s="18"/>
      <c r="N456" s="69"/>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22"/>
      <c r="BG456" s="18"/>
      <c r="BH456" s="18"/>
      <c r="BI456" s="18"/>
      <c r="BJ456" s="18"/>
      <c r="BK456" s="18"/>
      <c r="BL456" s="18"/>
      <c r="BM456" s="18"/>
      <c r="BN456" s="18"/>
      <c r="BO456" s="18"/>
      <c r="BP456" s="18"/>
      <c r="BQ456" s="18"/>
      <c r="BR456" s="18"/>
      <c r="BS456" s="18"/>
      <c r="BT456" s="18"/>
    </row>
    <row r="457">
      <c r="A457" s="18"/>
      <c r="B457" s="18"/>
      <c r="C457" s="18"/>
      <c r="D457" s="18"/>
      <c r="E457" s="18"/>
      <c r="F457" s="18"/>
      <c r="G457" s="18"/>
      <c r="H457" s="18"/>
      <c r="I457" s="18"/>
      <c r="J457" s="18"/>
      <c r="K457" s="18"/>
      <c r="L457" s="18"/>
      <c r="M457" s="18"/>
      <c r="N457" s="69"/>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22"/>
      <c r="BG457" s="18"/>
      <c r="BH457" s="18"/>
      <c r="BI457" s="18"/>
      <c r="BJ457" s="18"/>
      <c r="BK457" s="18"/>
      <c r="BL457" s="18"/>
      <c r="BM457" s="18"/>
      <c r="BN457" s="18"/>
      <c r="BO457" s="18"/>
      <c r="BP457" s="18"/>
      <c r="BQ457" s="18"/>
      <c r="BR457" s="18"/>
      <c r="BS457" s="18"/>
      <c r="BT457" s="18"/>
    </row>
    <row r="458">
      <c r="A458" s="18"/>
      <c r="B458" s="18"/>
      <c r="C458" s="18"/>
      <c r="D458" s="18"/>
      <c r="E458" s="18"/>
      <c r="F458" s="18"/>
      <c r="G458" s="18"/>
      <c r="H458" s="18"/>
      <c r="I458" s="18"/>
      <c r="J458" s="18"/>
      <c r="K458" s="18"/>
      <c r="L458" s="18"/>
      <c r="M458" s="18"/>
      <c r="N458" s="69"/>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22"/>
      <c r="BG458" s="18"/>
      <c r="BH458" s="18"/>
      <c r="BI458" s="18"/>
      <c r="BJ458" s="18"/>
      <c r="BK458" s="18"/>
      <c r="BL458" s="18"/>
      <c r="BM458" s="18"/>
      <c r="BN458" s="18"/>
      <c r="BO458" s="18"/>
      <c r="BP458" s="18"/>
      <c r="BQ458" s="18"/>
      <c r="BR458" s="18"/>
      <c r="BS458" s="18"/>
      <c r="BT458" s="18"/>
    </row>
    <row r="459">
      <c r="A459" s="18"/>
      <c r="B459" s="18"/>
      <c r="C459" s="18"/>
      <c r="D459" s="18"/>
      <c r="E459" s="18"/>
      <c r="F459" s="18"/>
      <c r="G459" s="18"/>
      <c r="H459" s="18"/>
      <c r="I459" s="18"/>
      <c r="J459" s="18"/>
      <c r="K459" s="18"/>
      <c r="L459" s="18"/>
      <c r="M459" s="18"/>
      <c r="N459" s="69"/>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22"/>
      <c r="BG459" s="18"/>
      <c r="BH459" s="18"/>
      <c r="BI459" s="18"/>
      <c r="BJ459" s="18"/>
      <c r="BK459" s="18"/>
      <c r="BL459" s="18"/>
      <c r="BM459" s="18"/>
      <c r="BN459" s="18"/>
      <c r="BO459" s="18"/>
      <c r="BP459" s="18"/>
      <c r="BQ459" s="18"/>
      <c r="BR459" s="18"/>
      <c r="BS459" s="18"/>
      <c r="BT459" s="18"/>
    </row>
    <row r="460">
      <c r="A460" s="18"/>
      <c r="B460" s="18"/>
      <c r="C460" s="18"/>
      <c r="D460" s="18"/>
      <c r="E460" s="18"/>
      <c r="F460" s="18"/>
      <c r="G460" s="18"/>
      <c r="H460" s="18"/>
      <c r="I460" s="18"/>
      <c r="J460" s="18"/>
      <c r="K460" s="18"/>
      <c r="L460" s="18"/>
      <c r="M460" s="18"/>
      <c r="N460" s="69"/>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22"/>
      <c r="BG460" s="18"/>
      <c r="BH460" s="18"/>
      <c r="BI460" s="18"/>
      <c r="BJ460" s="18"/>
      <c r="BK460" s="18"/>
      <c r="BL460" s="18"/>
      <c r="BM460" s="18"/>
      <c r="BN460" s="18"/>
      <c r="BO460" s="18"/>
      <c r="BP460" s="18"/>
      <c r="BQ460" s="18"/>
      <c r="BR460" s="18"/>
      <c r="BS460" s="18"/>
      <c r="BT460" s="18"/>
    </row>
    <row r="461">
      <c r="A461" s="18"/>
      <c r="B461" s="18"/>
      <c r="C461" s="18"/>
      <c r="D461" s="18"/>
      <c r="E461" s="18"/>
      <c r="F461" s="18"/>
      <c r="G461" s="18"/>
      <c r="H461" s="18"/>
      <c r="I461" s="18"/>
      <c r="J461" s="18"/>
      <c r="K461" s="18"/>
      <c r="L461" s="18"/>
      <c r="M461" s="18"/>
      <c r="N461" s="69"/>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22"/>
      <c r="BG461" s="18"/>
      <c r="BH461" s="18"/>
      <c r="BI461" s="18"/>
      <c r="BJ461" s="18"/>
      <c r="BK461" s="18"/>
      <c r="BL461" s="18"/>
      <c r="BM461" s="18"/>
      <c r="BN461" s="18"/>
      <c r="BO461" s="18"/>
      <c r="BP461" s="18"/>
      <c r="BQ461" s="18"/>
      <c r="BR461" s="18"/>
      <c r="BS461" s="18"/>
      <c r="BT461" s="18"/>
    </row>
    <row r="462">
      <c r="A462" s="18"/>
      <c r="B462" s="18"/>
      <c r="C462" s="18"/>
      <c r="D462" s="18"/>
      <c r="E462" s="18"/>
      <c r="F462" s="18"/>
      <c r="G462" s="18"/>
      <c r="H462" s="18"/>
      <c r="I462" s="18"/>
      <c r="J462" s="18"/>
      <c r="K462" s="18"/>
      <c r="L462" s="18"/>
      <c r="M462" s="18"/>
      <c r="N462" s="69"/>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22"/>
      <c r="BG462" s="18"/>
      <c r="BH462" s="18"/>
      <c r="BI462" s="18"/>
      <c r="BJ462" s="18"/>
      <c r="BK462" s="18"/>
      <c r="BL462" s="18"/>
      <c r="BM462" s="18"/>
      <c r="BN462" s="18"/>
      <c r="BO462" s="18"/>
      <c r="BP462" s="18"/>
      <c r="BQ462" s="18"/>
      <c r="BR462" s="18"/>
      <c r="BS462" s="18"/>
      <c r="BT462" s="18"/>
    </row>
    <row r="463">
      <c r="A463" s="18"/>
      <c r="B463" s="18"/>
      <c r="C463" s="18"/>
      <c r="D463" s="18"/>
      <c r="E463" s="18"/>
      <c r="F463" s="18"/>
      <c r="G463" s="18"/>
      <c r="H463" s="18"/>
      <c r="I463" s="18"/>
      <c r="J463" s="18"/>
      <c r="K463" s="18"/>
      <c r="L463" s="18"/>
      <c r="M463" s="18"/>
      <c r="N463" s="69"/>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22"/>
      <c r="BG463" s="18"/>
      <c r="BH463" s="18"/>
      <c r="BI463" s="18"/>
      <c r="BJ463" s="18"/>
      <c r="BK463" s="18"/>
      <c r="BL463" s="18"/>
      <c r="BM463" s="18"/>
      <c r="BN463" s="18"/>
      <c r="BO463" s="18"/>
      <c r="BP463" s="18"/>
      <c r="BQ463" s="18"/>
      <c r="BR463" s="18"/>
      <c r="BS463" s="18"/>
      <c r="BT463" s="18"/>
    </row>
    <row r="464">
      <c r="A464" s="18"/>
      <c r="B464" s="18"/>
      <c r="C464" s="18"/>
      <c r="D464" s="18"/>
      <c r="E464" s="18"/>
      <c r="F464" s="18"/>
      <c r="G464" s="18"/>
      <c r="H464" s="18"/>
      <c r="I464" s="18"/>
      <c r="J464" s="18"/>
      <c r="K464" s="18"/>
      <c r="L464" s="18"/>
      <c r="M464" s="18"/>
      <c r="N464" s="69"/>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22"/>
      <c r="BG464" s="18"/>
      <c r="BH464" s="18"/>
      <c r="BI464" s="18"/>
      <c r="BJ464" s="18"/>
      <c r="BK464" s="18"/>
      <c r="BL464" s="18"/>
      <c r="BM464" s="18"/>
      <c r="BN464" s="18"/>
      <c r="BO464" s="18"/>
      <c r="BP464" s="18"/>
      <c r="BQ464" s="18"/>
      <c r="BR464" s="18"/>
      <c r="BS464" s="18"/>
      <c r="BT464" s="18"/>
    </row>
    <row r="465">
      <c r="A465" s="18"/>
      <c r="B465" s="18"/>
      <c r="C465" s="18"/>
      <c r="D465" s="18"/>
      <c r="E465" s="18"/>
      <c r="F465" s="18"/>
      <c r="G465" s="18"/>
      <c r="H465" s="18"/>
      <c r="I465" s="18"/>
      <c r="J465" s="18"/>
      <c r="K465" s="18"/>
      <c r="L465" s="18"/>
      <c r="M465" s="18"/>
      <c r="N465" s="69"/>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22"/>
      <c r="BG465" s="18"/>
      <c r="BH465" s="18"/>
      <c r="BI465" s="18"/>
      <c r="BJ465" s="18"/>
      <c r="BK465" s="18"/>
      <c r="BL465" s="18"/>
      <c r="BM465" s="18"/>
      <c r="BN465" s="18"/>
      <c r="BO465" s="18"/>
      <c r="BP465" s="18"/>
      <c r="BQ465" s="18"/>
      <c r="BR465" s="18"/>
      <c r="BS465" s="18"/>
      <c r="BT465" s="18"/>
    </row>
    <row r="466">
      <c r="A466" s="18"/>
      <c r="B466" s="18"/>
      <c r="C466" s="18"/>
      <c r="D466" s="18"/>
      <c r="E466" s="18"/>
      <c r="F466" s="18"/>
      <c r="G466" s="18"/>
      <c r="H466" s="18"/>
      <c r="I466" s="18"/>
      <c r="J466" s="18"/>
      <c r="K466" s="18"/>
      <c r="L466" s="18"/>
      <c r="M466" s="18"/>
      <c r="N466" s="69"/>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22"/>
      <c r="BG466" s="18"/>
      <c r="BH466" s="18"/>
      <c r="BI466" s="18"/>
      <c r="BJ466" s="18"/>
      <c r="BK466" s="18"/>
      <c r="BL466" s="18"/>
      <c r="BM466" s="18"/>
      <c r="BN466" s="18"/>
      <c r="BO466" s="18"/>
      <c r="BP466" s="18"/>
      <c r="BQ466" s="18"/>
      <c r="BR466" s="18"/>
      <c r="BS466" s="18"/>
      <c r="BT466" s="18"/>
    </row>
    <row r="467">
      <c r="A467" s="18"/>
      <c r="B467" s="18"/>
      <c r="C467" s="18"/>
      <c r="D467" s="18"/>
      <c r="E467" s="18"/>
      <c r="F467" s="18"/>
      <c r="G467" s="18"/>
      <c r="H467" s="18"/>
      <c r="I467" s="18"/>
      <c r="J467" s="18"/>
      <c r="K467" s="18"/>
      <c r="L467" s="18"/>
      <c r="M467" s="18"/>
      <c r="N467" s="69"/>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22"/>
      <c r="BG467" s="18"/>
      <c r="BH467" s="18"/>
      <c r="BI467" s="18"/>
      <c r="BJ467" s="18"/>
      <c r="BK467" s="18"/>
      <c r="BL467" s="18"/>
      <c r="BM467" s="18"/>
      <c r="BN467" s="18"/>
      <c r="BO467" s="18"/>
      <c r="BP467" s="18"/>
      <c r="BQ467" s="18"/>
      <c r="BR467" s="18"/>
      <c r="BS467" s="18"/>
      <c r="BT467" s="18"/>
    </row>
    <row r="468">
      <c r="A468" s="18"/>
      <c r="B468" s="18"/>
      <c r="C468" s="18"/>
      <c r="D468" s="18"/>
      <c r="E468" s="18"/>
      <c r="F468" s="18"/>
      <c r="G468" s="18"/>
      <c r="H468" s="18"/>
      <c r="I468" s="18"/>
      <c r="J468" s="18"/>
      <c r="K468" s="18"/>
      <c r="L468" s="18"/>
      <c r="M468" s="18"/>
      <c r="N468" s="69"/>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22"/>
      <c r="BG468" s="18"/>
      <c r="BH468" s="18"/>
      <c r="BI468" s="18"/>
      <c r="BJ468" s="18"/>
      <c r="BK468" s="18"/>
      <c r="BL468" s="18"/>
      <c r="BM468" s="18"/>
      <c r="BN468" s="18"/>
      <c r="BO468" s="18"/>
      <c r="BP468" s="18"/>
      <c r="BQ468" s="18"/>
      <c r="BR468" s="18"/>
      <c r="BS468" s="18"/>
      <c r="BT468" s="18"/>
    </row>
    <row r="469">
      <c r="A469" s="18"/>
      <c r="B469" s="18"/>
      <c r="C469" s="18"/>
      <c r="D469" s="18"/>
      <c r="E469" s="18"/>
      <c r="F469" s="18"/>
      <c r="G469" s="18"/>
      <c r="H469" s="18"/>
      <c r="I469" s="18"/>
      <c r="J469" s="18"/>
      <c r="K469" s="18"/>
      <c r="L469" s="18"/>
      <c r="M469" s="18"/>
      <c r="N469" s="69"/>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22"/>
      <c r="BG469" s="18"/>
      <c r="BH469" s="18"/>
      <c r="BI469" s="18"/>
      <c r="BJ469" s="18"/>
      <c r="BK469" s="18"/>
      <c r="BL469" s="18"/>
      <c r="BM469" s="18"/>
      <c r="BN469" s="18"/>
      <c r="BO469" s="18"/>
      <c r="BP469" s="18"/>
      <c r="BQ469" s="18"/>
      <c r="BR469" s="18"/>
      <c r="BS469" s="18"/>
      <c r="BT469" s="18"/>
    </row>
    <row r="470">
      <c r="A470" s="18"/>
      <c r="B470" s="18"/>
      <c r="C470" s="18"/>
      <c r="D470" s="18"/>
      <c r="E470" s="18"/>
      <c r="F470" s="18"/>
      <c r="G470" s="18"/>
      <c r="H470" s="18"/>
      <c r="I470" s="18"/>
      <c r="J470" s="18"/>
      <c r="K470" s="18"/>
      <c r="L470" s="18"/>
      <c r="M470" s="18"/>
      <c r="N470" s="69"/>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22"/>
      <c r="BG470" s="18"/>
      <c r="BH470" s="18"/>
      <c r="BI470" s="18"/>
      <c r="BJ470" s="18"/>
      <c r="BK470" s="18"/>
      <c r="BL470" s="18"/>
      <c r="BM470" s="18"/>
      <c r="BN470" s="18"/>
      <c r="BO470" s="18"/>
      <c r="BP470" s="18"/>
      <c r="BQ470" s="18"/>
      <c r="BR470" s="18"/>
      <c r="BS470" s="18"/>
      <c r="BT470" s="18"/>
    </row>
    <row r="471">
      <c r="A471" s="18"/>
      <c r="B471" s="18"/>
      <c r="C471" s="18"/>
      <c r="D471" s="18"/>
      <c r="E471" s="18"/>
      <c r="F471" s="18"/>
      <c r="G471" s="18"/>
      <c r="H471" s="18"/>
      <c r="I471" s="18"/>
      <c r="J471" s="18"/>
      <c r="K471" s="18"/>
      <c r="L471" s="18"/>
      <c r="M471" s="18"/>
      <c r="N471" s="69"/>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22"/>
      <c r="BG471" s="18"/>
      <c r="BH471" s="18"/>
      <c r="BI471" s="18"/>
      <c r="BJ471" s="18"/>
      <c r="BK471" s="18"/>
      <c r="BL471" s="18"/>
      <c r="BM471" s="18"/>
      <c r="BN471" s="18"/>
      <c r="BO471" s="18"/>
      <c r="BP471" s="18"/>
      <c r="BQ471" s="18"/>
      <c r="BR471" s="18"/>
      <c r="BS471" s="18"/>
      <c r="BT471" s="18"/>
    </row>
    <row r="472">
      <c r="A472" s="18"/>
      <c r="B472" s="18"/>
      <c r="C472" s="18"/>
      <c r="D472" s="18"/>
      <c r="E472" s="18"/>
      <c r="F472" s="18"/>
      <c r="G472" s="18"/>
      <c r="H472" s="18"/>
      <c r="I472" s="18"/>
      <c r="J472" s="18"/>
      <c r="K472" s="18"/>
      <c r="L472" s="18"/>
      <c r="M472" s="18"/>
      <c r="N472" s="69"/>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22"/>
      <c r="BG472" s="18"/>
      <c r="BH472" s="18"/>
      <c r="BI472" s="18"/>
      <c r="BJ472" s="18"/>
      <c r="BK472" s="18"/>
      <c r="BL472" s="18"/>
      <c r="BM472" s="18"/>
      <c r="BN472" s="18"/>
      <c r="BO472" s="18"/>
      <c r="BP472" s="18"/>
      <c r="BQ472" s="18"/>
      <c r="BR472" s="18"/>
      <c r="BS472" s="18"/>
      <c r="BT472" s="18"/>
    </row>
    <row r="473">
      <c r="A473" s="18"/>
      <c r="B473" s="18"/>
      <c r="C473" s="18"/>
      <c r="D473" s="18"/>
      <c r="E473" s="18"/>
      <c r="F473" s="18"/>
      <c r="G473" s="18"/>
      <c r="H473" s="18"/>
      <c r="I473" s="18"/>
      <c r="J473" s="18"/>
      <c r="K473" s="18"/>
      <c r="L473" s="18"/>
      <c r="M473" s="18"/>
      <c r="N473" s="69"/>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22"/>
      <c r="BG473" s="18"/>
      <c r="BH473" s="18"/>
      <c r="BI473" s="18"/>
      <c r="BJ473" s="18"/>
      <c r="BK473" s="18"/>
      <c r="BL473" s="18"/>
      <c r="BM473" s="18"/>
      <c r="BN473" s="18"/>
      <c r="BO473" s="18"/>
      <c r="BP473" s="18"/>
      <c r="BQ473" s="18"/>
      <c r="BR473" s="18"/>
      <c r="BS473" s="18"/>
      <c r="BT473" s="18"/>
    </row>
    <row r="474">
      <c r="A474" s="18"/>
      <c r="B474" s="18"/>
      <c r="C474" s="18"/>
      <c r="D474" s="18"/>
      <c r="E474" s="18"/>
      <c r="F474" s="18"/>
      <c r="G474" s="18"/>
      <c r="H474" s="18"/>
      <c r="I474" s="18"/>
      <c r="J474" s="18"/>
      <c r="K474" s="18"/>
      <c r="L474" s="18"/>
      <c r="M474" s="18"/>
      <c r="N474" s="69"/>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22"/>
      <c r="BG474" s="18"/>
      <c r="BH474" s="18"/>
      <c r="BI474" s="18"/>
      <c r="BJ474" s="18"/>
      <c r="BK474" s="18"/>
      <c r="BL474" s="18"/>
      <c r="BM474" s="18"/>
      <c r="BN474" s="18"/>
      <c r="BO474" s="18"/>
      <c r="BP474" s="18"/>
      <c r="BQ474" s="18"/>
      <c r="BR474" s="18"/>
      <c r="BS474" s="18"/>
      <c r="BT474" s="18"/>
    </row>
    <row r="475">
      <c r="A475" s="18"/>
      <c r="B475" s="18"/>
      <c r="C475" s="18"/>
      <c r="D475" s="18"/>
      <c r="E475" s="18"/>
      <c r="F475" s="18"/>
      <c r="G475" s="18"/>
      <c r="H475" s="18"/>
      <c r="I475" s="18"/>
      <c r="J475" s="18"/>
      <c r="K475" s="18"/>
      <c r="L475" s="18"/>
      <c r="M475" s="18"/>
      <c r="N475" s="69"/>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22"/>
      <c r="BG475" s="18"/>
      <c r="BH475" s="18"/>
      <c r="BI475" s="18"/>
      <c r="BJ475" s="18"/>
      <c r="BK475" s="18"/>
      <c r="BL475" s="18"/>
      <c r="BM475" s="18"/>
      <c r="BN475" s="18"/>
      <c r="BO475" s="18"/>
      <c r="BP475" s="18"/>
      <c r="BQ475" s="18"/>
      <c r="BR475" s="18"/>
      <c r="BS475" s="18"/>
      <c r="BT475" s="18"/>
    </row>
    <row r="476">
      <c r="A476" s="18"/>
      <c r="B476" s="18"/>
      <c r="C476" s="18"/>
      <c r="D476" s="18"/>
      <c r="E476" s="18"/>
      <c r="F476" s="18"/>
      <c r="G476" s="18"/>
      <c r="H476" s="18"/>
      <c r="I476" s="18"/>
      <c r="J476" s="18"/>
      <c r="K476" s="18"/>
      <c r="L476" s="18"/>
      <c r="M476" s="18"/>
      <c r="N476" s="69"/>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22"/>
      <c r="BG476" s="18"/>
      <c r="BH476" s="18"/>
      <c r="BI476" s="18"/>
      <c r="BJ476" s="18"/>
      <c r="BK476" s="18"/>
      <c r="BL476" s="18"/>
      <c r="BM476" s="18"/>
      <c r="BN476" s="18"/>
      <c r="BO476" s="18"/>
      <c r="BP476" s="18"/>
      <c r="BQ476" s="18"/>
      <c r="BR476" s="18"/>
      <c r="BS476" s="18"/>
      <c r="BT476" s="18"/>
    </row>
    <row r="477">
      <c r="A477" s="18"/>
      <c r="B477" s="18"/>
      <c r="C477" s="18"/>
      <c r="D477" s="18"/>
      <c r="E477" s="18"/>
      <c r="F477" s="18"/>
      <c r="G477" s="18"/>
      <c r="H477" s="18"/>
      <c r="I477" s="18"/>
      <c r="J477" s="18"/>
      <c r="K477" s="18"/>
      <c r="L477" s="18"/>
      <c r="M477" s="18"/>
      <c r="N477" s="69"/>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22"/>
      <c r="BG477" s="18"/>
      <c r="BH477" s="18"/>
      <c r="BI477" s="18"/>
      <c r="BJ477" s="18"/>
      <c r="BK477" s="18"/>
      <c r="BL477" s="18"/>
      <c r="BM477" s="18"/>
      <c r="BN477" s="18"/>
      <c r="BO477" s="18"/>
      <c r="BP477" s="18"/>
      <c r="BQ477" s="18"/>
      <c r="BR477" s="18"/>
      <c r="BS477" s="18"/>
      <c r="BT477" s="18"/>
    </row>
    <row r="478">
      <c r="A478" s="18"/>
      <c r="B478" s="18"/>
      <c r="C478" s="18"/>
      <c r="D478" s="18"/>
      <c r="E478" s="18"/>
      <c r="F478" s="18"/>
      <c r="G478" s="18"/>
      <c r="H478" s="18"/>
      <c r="I478" s="18"/>
      <c r="J478" s="18"/>
      <c r="K478" s="18"/>
      <c r="L478" s="18"/>
      <c r="M478" s="18"/>
      <c r="N478" s="69"/>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22"/>
      <c r="BG478" s="18"/>
      <c r="BH478" s="18"/>
      <c r="BI478" s="18"/>
      <c r="BJ478" s="18"/>
      <c r="BK478" s="18"/>
      <c r="BL478" s="18"/>
      <c r="BM478" s="18"/>
      <c r="BN478" s="18"/>
      <c r="BO478" s="18"/>
      <c r="BP478" s="18"/>
      <c r="BQ478" s="18"/>
      <c r="BR478" s="18"/>
      <c r="BS478" s="18"/>
      <c r="BT478" s="18"/>
    </row>
    <row r="479">
      <c r="A479" s="18"/>
      <c r="B479" s="18"/>
      <c r="C479" s="18"/>
      <c r="D479" s="18"/>
      <c r="E479" s="18"/>
      <c r="F479" s="18"/>
      <c r="G479" s="18"/>
      <c r="H479" s="18"/>
      <c r="I479" s="18"/>
      <c r="J479" s="18"/>
      <c r="K479" s="18"/>
      <c r="L479" s="18"/>
      <c r="M479" s="18"/>
      <c r="N479" s="69"/>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22"/>
      <c r="BG479" s="18"/>
      <c r="BH479" s="18"/>
      <c r="BI479" s="18"/>
      <c r="BJ479" s="18"/>
      <c r="BK479" s="18"/>
      <c r="BL479" s="18"/>
      <c r="BM479" s="18"/>
      <c r="BN479" s="18"/>
      <c r="BO479" s="18"/>
      <c r="BP479" s="18"/>
      <c r="BQ479" s="18"/>
      <c r="BR479" s="18"/>
      <c r="BS479" s="18"/>
      <c r="BT479" s="18"/>
    </row>
    <row r="480">
      <c r="A480" s="18"/>
      <c r="B480" s="18"/>
      <c r="C480" s="18"/>
      <c r="D480" s="18"/>
      <c r="E480" s="18"/>
      <c r="F480" s="18"/>
      <c r="G480" s="18"/>
      <c r="H480" s="18"/>
      <c r="I480" s="18"/>
      <c r="J480" s="18"/>
      <c r="K480" s="18"/>
      <c r="L480" s="18"/>
      <c r="M480" s="18"/>
      <c r="N480" s="69"/>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22"/>
      <c r="BG480" s="18"/>
      <c r="BH480" s="18"/>
      <c r="BI480" s="18"/>
      <c r="BJ480" s="18"/>
      <c r="BK480" s="18"/>
      <c r="BL480" s="18"/>
      <c r="BM480" s="18"/>
      <c r="BN480" s="18"/>
      <c r="BO480" s="18"/>
      <c r="BP480" s="18"/>
      <c r="BQ480" s="18"/>
      <c r="BR480" s="18"/>
      <c r="BS480" s="18"/>
      <c r="BT480" s="18"/>
    </row>
    <row r="481">
      <c r="A481" s="18"/>
      <c r="B481" s="18"/>
      <c r="C481" s="18"/>
      <c r="D481" s="18"/>
      <c r="E481" s="18"/>
      <c r="F481" s="18"/>
      <c r="G481" s="18"/>
      <c r="H481" s="18"/>
      <c r="I481" s="18"/>
      <c r="J481" s="18"/>
      <c r="K481" s="18"/>
      <c r="L481" s="18"/>
      <c r="M481" s="18"/>
      <c r="N481" s="69"/>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22"/>
      <c r="BG481" s="18"/>
      <c r="BH481" s="18"/>
      <c r="BI481" s="18"/>
      <c r="BJ481" s="18"/>
      <c r="BK481" s="18"/>
      <c r="BL481" s="18"/>
      <c r="BM481" s="18"/>
      <c r="BN481" s="18"/>
      <c r="BO481" s="18"/>
      <c r="BP481" s="18"/>
      <c r="BQ481" s="18"/>
      <c r="BR481" s="18"/>
      <c r="BS481" s="18"/>
      <c r="BT481" s="18"/>
    </row>
    <row r="482">
      <c r="A482" s="18"/>
      <c r="B482" s="18"/>
      <c r="C482" s="18"/>
      <c r="D482" s="18"/>
      <c r="E482" s="18"/>
      <c r="F482" s="18"/>
      <c r="G482" s="18"/>
      <c r="H482" s="18"/>
      <c r="I482" s="18"/>
      <c r="J482" s="18"/>
      <c r="K482" s="18"/>
      <c r="L482" s="18"/>
      <c r="M482" s="18"/>
      <c r="N482" s="69"/>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22"/>
      <c r="BG482" s="18"/>
      <c r="BH482" s="18"/>
      <c r="BI482" s="18"/>
      <c r="BJ482" s="18"/>
      <c r="BK482" s="18"/>
      <c r="BL482" s="18"/>
      <c r="BM482" s="18"/>
      <c r="BN482" s="18"/>
      <c r="BO482" s="18"/>
      <c r="BP482" s="18"/>
      <c r="BQ482" s="18"/>
      <c r="BR482" s="18"/>
      <c r="BS482" s="18"/>
      <c r="BT482" s="18"/>
    </row>
    <row r="483">
      <c r="A483" s="18"/>
      <c r="B483" s="18"/>
      <c r="C483" s="18"/>
      <c r="D483" s="18"/>
      <c r="E483" s="18"/>
      <c r="F483" s="18"/>
      <c r="G483" s="18"/>
      <c r="H483" s="18"/>
      <c r="I483" s="18"/>
      <c r="J483" s="18"/>
      <c r="K483" s="18"/>
      <c r="L483" s="18"/>
      <c r="M483" s="18"/>
      <c r="N483" s="69"/>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22"/>
      <c r="BG483" s="18"/>
      <c r="BH483" s="18"/>
      <c r="BI483" s="18"/>
      <c r="BJ483" s="18"/>
      <c r="BK483" s="18"/>
      <c r="BL483" s="18"/>
      <c r="BM483" s="18"/>
      <c r="BN483" s="18"/>
      <c r="BO483" s="18"/>
      <c r="BP483" s="18"/>
      <c r="BQ483" s="18"/>
      <c r="BR483" s="18"/>
      <c r="BS483" s="18"/>
      <c r="BT483" s="18"/>
    </row>
    <row r="484">
      <c r="A484" s="18"/>
      <c r="B484" s="18"/>
      <c r="C484" s="18"/>
      <c r="D484" s="18"/>
      <c r="E484" s="18"/>
      <c r="F484" s="18"/>
      <c r="G484" s="18"/>
      <c r="H484" s="18"/>
      <c r="I484" s="18"/>
      <c r="J484" s="18"/>
      <c r="K484" s="18"/>
      <c r="L484" s="18"/>
      <c r="M484" s="18"/>
      <c r="N484" s="69"/>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22"/>
      <c r="BG484" s="18"/>
      <c r="BH484" s="18"/>
      <c r="BI484" s="18"/>
      <c r="BJ484" s="18"/>
      <c r="BK484" s="18"/>
      <c r="BL484" s="18"/>
      <c r="BM484" s="18"/>
      <c r="BN484" s="18"/>
      <c r="BO484" s="18"/>
      <c r="BP484" s="18"/>
      <c r="BQ484" s="18"/>
      <c r="BR484" s="18"/>
      <c r="BS484" s="18"/>
      <c r="BT484" s="18"/>
    </row>
    <row r="485">
      <c r="A485" s="18"/>
      <c r="B485" s="18"/>
      <c r="C485" s="18"/>
      <c r="D485" s="18"/>
      <c r="E485" s="18"/>
      <c r="F485" s="18"/>
      <c r="G485" s="18"/>
      <c r="H485" s="18"/>
      <c r="I485" s="18"/>
      <c r="J485" s="18"/>
      <c r="K485" s="18"/>
      <c r="L485" s="18"/>
      <c r="M485" s="18"/>
      <c r="N485" s="69"/>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22"/>
      <c r="BG485" s="18"/>
      <c r="BH485" s="18"/>
      <c r="BI485" s="18"/>
      <c r="BJ485" s="18"/>
      <c r="BK485" s="18"/>
      <c r="BL485" s="18"/>
      <c r="BM485" s="18"/>
      <c r="BN485" s="18"/>
      <c r="BO485" s="18"/>
      <c r="BP485" s="18"/>
      <c r="BQ485" s="18"/>
      <c r="BR485" s="18"/>
      <c r="BS485" s="18"/>
      <c r="BT485" s="18"/>
    </row>
    <row r="486">
      <c r="A486" s="18"/>
      <c r="B486" s="18"/>
      <c r="C486" s="18"/>
      <c r="D486" s="18"/>
      <c r="E486" s="18"/>
      <c r="F486" s="18"/>
      <c r="G486" s="18"/>
      <c r="H486" s="18"/>
      <c r="I486" s="18"/>
      <c r="J486" s="18"/>
      <c r="K486" s="18"/>
      <c r="L486" s="18"/>
      <c r="M486" s="18"/>
      <c r="N486" s="69"/>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22"/>
      <c r="BG486" s="18"/>
      <c r="BH486" s="18"/>
      <c r="BI486" s="18"/>
      <c r="BJ486" s="18"/>
      <c r="BK486" s="18"/>
      <c r="BL486" s="18"/>
      <c r="BM486" s="18"/>
      <c r="BN486" s="18"/>
      <c r="BO486" s="18"/>
      <c r="BP486" s="18"/>
      <c r="BQ486" s="18"/>
      <c r="BR486" s="18"/>
      <c r="BS486" s="18"/>
      <c r="BT486" s="18"/>
    </row>
    <row r="487">
      <c r="A487" s="18"/>
      <c r="B487" s="18"/>
      <c r="C487" s="18"/>
      <c r="D487" s="18"/>
      <c r="E487" s="18"/>
      <c r="F487" s="18"/>
      <c r="G487" s="18"/>
      <c r="H487" s="18"/>
      <c r="I487" s="18"/>
      <c r="J487" s="18"/>
      <c r="K487" s="18"/>
      <c r="L487" s="18"/>
      <c r="M487" s="18"/>
      <c r="N487" s="69"/>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22"/>
      <c r="BG487" s="18"/>
      <c r="BH487" s="18"/>
      <c r="BI487" s="18"/>
      <c r="BJ487" s="18"/>
      <c r="BK487" s="18"/>
      <c r="BL487" s="18"/>
      <c r="BM487" s="18"/>
      <c r="BN487" s="18"/>
      <c r="BO487" s="18"/>
      <c r="BP487" s="18"/>
      <c r="BQ487" s="18"/>
      <c r="BR487" s="18"/>
      <c r="BS487" s="18"/>
      <c r="BT487" s="18"/>
    </row>
    <row r="488">
      <c r="A488" s="18"/>
      <c r="B488" s="18"/>
      <c r="C488" s="18"/>
      <c r="D488" s="18"/>
      <c r="E488" s="18"/>
      <c r="F488" s="18"/>
      <c r="G488" s="18"/>
      <c r="H488" s="18"/>
      <c r="I488" s="18"/>
      <c r="J488" s="18"/>
      <c r="K488" s="18"/>
      <c r="L488" s="18"/>
      <c r="M488" s="18"/>
      <c r="N488" s="69"/>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22"/>
      <c r="BG488" s="18"/>
      <c r="BH488" s="18"/>
      <c r="BI488" s="18"/>
      <c r="BJ488" s="18"/>
      <c r="BK488" s="18"/>
      <c r="BL488" s="18"/>
      <c r="BM488" s="18"/>
      <c r="BN488" s="18"/>
      <c r="BO488" s="18"/>
      <c r="BP488" s="18"/>
      <c r="BQ488" s="18"/>
      <c r="BR488" s="18"/>
      <c r="BS488" s="18"/>
      <c r="BT488" s="18"/>
    </row>
    <row r="489">
      <c r="A489" s="18"/>
      <c r="B489" s="18"/>
      <c r="C489" s="18"/>
      <c r="D489" s="18"/>
      <c r="E489" s="18"/>
      <c r="F489" s="18"/>
      <c r="G489" s="18"/>
      <c r="H489" s="18"/>
      <c r="I489" s="18"/>
      <c r="J489" s="18"/>
      <c r="K489" s="18"/>
      <c r="L489" s="18"/>
      <c r="M489" s="18"/>
      <c r="N489" s="69"/>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22"/>
      <c r="BG489" s="18"/>
      <c r="BH489" s="18"/>
      <c r="BI489" s="18"/>
      <c r="BJ489" s="18"/>
      <c r="BK489" s="18"/>
      <c r="BL489" s="18"/>
      <c r="BM489" s="18"/>
      <c r="BN489" s="18"/>
      <c r="BO489" s="18"/>
      <c r="BP489" s="18"/>
      <c r="BQ489" s="18"/>
      <c r="BR489" s="18"/>
      <c r="BS489" s="18"/>
      <c r="BT489" s="18"/>
    </row>
    <row r="490">
      <c r="A490" s="18"/>
      <c r="B490" s="18"/>
      <c r="C490" s="18"/>
      <c r="D490" s="18"/>
      <c r="E490" s="18"/>
      <c r="F490" s="18"/>
      <c r="G490" s="18"/>
      <c r="H490" s="18"/>
      <c r="I490" s="18"/>
      <c r="J490" s="18"/>
      <c r="K490" s="18"/>
      <c r="L490" s="18"/>
      <c r="M490" s="18"/>
      <c r="N490" s="69"/>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22"/>
      <c r="BG490" s="18"/>
      <c r="BH490" s="18"/>
      <c r="BI490" s="18"/>
      <c r="BJ490" s="18"/>
      <c r="BK490" s="18"/>
      <c r="BL490" s="18"/>
      <c r="BM490" s="18"/>
      <c r="BN490" s="18"/>
      <c r="BO490" s="18"/>
      <c r="BP490" s="18"/>
      <c r="BQ490" s="18"/>
      <c r="BR490" s="18"/>
      <c r="BS490" s="18"/>
      <c r="BT490" s="18"/>
    </row>
    <row r="491">
      <c r="A491" s="18"/>
      <c r="B491" s="18"/>
      <c r="C491" s="18"/>
      <c r="D491" s="18"/>
      <c r="E491" s="18"/>
      <c r="F491" s="18"/>
      <c r="G491" s="18"/>
      <c r="H491" s="18"/>
      <c r="I491" s="18"/>
      <c r="J491" s="18"/>
      <c r="K491" s="18"/>
      <c r="L491" s="18"/>
      <c r="M491" s="18"/>
      <c r="N491" s="69"/>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22"/>
      <c r="BG491" s="18"/>
      <c r="BH491" s="18"/>
      <c r="BI491" s="18"/>
      <c r="BJ491" s="18"/>
      <c r="BK491" s="18"/>
      <c r="BL491" s="18"/>
      <c r="BM491" s="18"/>
      <c r="BN491" s="18"/>
      <c r="BO491" s="18"/>
      <c r="BP491" s="18"/>
      <c r="BQ491" s="18"/>
      <c r="BR491" s="18"/>
      <c r="BS491" s="18"/>
      <c r="BT491" s="18"/>
    </row>
    <row r="492">
      <c r="A492" s="18"/>
      <c r="B492" s="18"/>
      <c r="C492" s="18"/>
      <c r="D492" s="18"/>
      <c r="E492" s="18"/>
      <c r="F492" s="18"/>
      <c r="G492" s="18"/>
      <c r="H492" s="18"/>
      <c r="I492" s="18"/>
      <c r="J492" s="18"/>
      <c r="K492" s="18"/>
      <c r="L492" s="18"/>
      <c r="M492" s="18"/>
      <c r="N492" s="69"/>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22"/>
      <c r="BG492" s="18"/>
      <c r="BH492" s="18"/>
      <c r="BI492" s="18"/>
      <c r="BJ492" s="18"/>
      <c r="BK492" s="18"/>
      <c r="BL492" s="18"/>
      <c r="BM492" s="18"/>
      <c r="BN492" s="18"/>
      <c r="BO492" s="18"/>
      <c r="BP492" s="18"/>
      <c r="BQ492" s="18"/>
      <c r="BR492" s="18"/>
      <c r="BS492" s="18"/>
      <c r="BT492" s="18"/>
    </row>
    <row r="493">
      <c r="A493" s="18"/>
      <c r="B493" s="18"/>
      <c r="C493" s="18"/>
      <c r="D493" s="18"/>
      <c r="E493" s="18"/>
      <c r="F493" s="18"/>
      <c r="G493" s="18"/>
      <c r="H493" s="18"/>
      <c r="I493" s="18"/>
      <c r="J493" s="18"/>
      <c r="K493" s="18"/>
      <c r="L493" s="18"/>
      <c r="M493" s="18"/>
      <c r="N493" s="69"/>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22"/>
      <c r="BG493" s="18"/>
      <c r="BH493" s="18"/>
      <c r="BI493" s="18"/>
      <c r="BJ493" s="18"/>
      <c r="BK493" s="18"/>
      <c r="BL493" s="18"/>
      <c r="BM493" s="18"/>
      <c r="BN493" s="18"/>
      <c r="BO493" s="18"/>
      <c r="BP493" s="18"/>
      <c r="BQ493" s="18"/>
      <c r="BR493" s="18"/>
      <c r="BS493" s="18"/>
      <c r="BT493" s="18"/>
    </row>
    <row r="494">
      <c r="A494" s="18"/>
      <c r="B494" s="18"/>
      <c r="C494" s="18"/>
      <c r="D494" s="18"/>
      <c r="E494" s="18"/>
      <c r="F494" s="18"/>
      <c r="G494" s="18"/>
      <c r="H494" s="18"/>
      <c r="I494" s="18"/>
      <c r="J494" s="18"/>
      <c r="K494" s="18"/>
      <c r="L494" s="18"/>
      <c r="M494" s="18"/>
      <c r="N494" s="69"/>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22"/>
      <c r="BG494" s="18"/>
      <c r="BH494" s="18"/>
      <c r="BI494" s="18"/>
      <c r="BJ494" s="18"/>
      <c r="BK494" s="18"/>
      <c r="BL494" s="18"/>
      <c r="BM494" s="18"/>
      <c r="BN494" s="18"/>
      <c r="BO494" s="18"/>
      <c r="BP494" s="18"/>
      <c r="BQ494" s="18"/>
      <c r="BR494" s="18"/>
      <c r="BS494" s="18"/>
      <c r="BT494" s="18"/>
    </row>
    <row r="495">
      <c r="A495" s="18"/>
      <c r="B495" s="18"/>
      <c r="C495" s="18"/>
      <c r="D495" s="18"/>
      <c r="E495" s="18"/>
      <c r="F495" s="18"/>
      <c r="G495" s="18"/>
      <c r="H495" s="18"/>
      <c r="I495" s="18"/>
      <c r="J495" s="18"/>
      <c r="K495" s="18"/>
      <c r="L495" s="18"/>
      <c r="M495" s="18"/>
      <c r="N495" s="69"/>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22"/>
      <c r="BG495" s="18"/>
      <c r="BH495" s="18"/>
      <c r="BI495" s="18"/>
      <c r="BJ495" s="18"/>
      <c r="BK495" s="18"/>
      <c r="BL495" s="18"/>
      <c r="BM495" s="18"/>
      <c r="BN495" s="18"/>
      <c r="BO495" s="18"/>
      <c r="BP495" s="18"/>
      <c r="BQ495" s="18"/>
      <c r="BR495" s="18"/>
      <c r="BS495" s="18"/>
      <c r="BT495" s="18"/>
    </row>
    <row r="496">
      <c r="A496" s="18"/>
      <c r="B496" s="18"/>
      <c r="C496" s="18"/>
      <c r="D496" s="18"/>
      <c r="E496" s="18"/>
      <c r="F496" s="18"/>
      <c r="G496" s="18"/>
      <c r="H496" s="18"/>
      <c r="I496" s="18"/>
      <c r="J496" s="18"/>
      <c r="K496" s="18"/>
      <c r="L496" s="18"/>
      <c r="M496" s="18"/>
      <c r="N496" s="69"/>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22"/>
      <c r="BG496" s="18"/>
      <c r="BH496" s="18"/>
      <c r="BI496" s="18"/>
      <c r="BJ496" s="18"/>
      <c r="BK496" s="18"/>
      <c r="BL496" s="18"/>
      <c r="BM496" s="18"/>
      <c r="BN496" s="18"/>
      <c r="BO496" s="18"/>
      <c r="BP496" s="18"/>
      <c r="BQ496" s="18"/>
      <c r="BR496" s="18"/>
      <c r="BS496" s="18"/>
      <c r="BT496" s="18"/>
    </row>
    <row r="497">
      <c r="A497" s="18"/>
      <c r="B497" s="18"/>
      <c r="C497" s="18"/>
      <c r="D497" s="18"/>
      <c r="E497" s="18"/>
      <c r="F497" s="18"/>
      <c r="G497" s="18"/>
      <c r="H497" s="18"/>
      <c r="I497" s="18"/>
      <c r="J497" s="18"/>
      <c r="K497" s="18"/>
      <c r="L497" s="18"/>
      <c r="M497" s="18"/>
      <c r="N497" s="69"/>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22"/>
      <c r="BG497" s="18"/>
      <c r="BH497" s="18"/>
      <c r="BI497" s="18"/>
      <c r="BJ497" s="18"/>
      <c r="BK497" s="18"/>
      <c r="BL497" s="18"/>
      <c r="BM497" s="18"/>
      <c r="BN497" s="18"/>
      <c r="BO497" s="18"/>
      <c r="BP497" s="18"/>
      <c r="BQ497" s="18"/>
      <c r="BR497" s="18"/>
      <c r="BS497" s="18"/>
      <c r="BT497" s="18"/>
    </row>
    <row r="498">
      <c r="A498" s="18"/>
      <c r="B498" s="18"/>
      <c r="C498" s="18"/>
      <c r="D498" s="18"/>
      <c r="E498" s="18"/>
      <c r="F498" s="18"/>
      <c r="G498" s="18"/>
      <c r="H498" s="18"/>
      <c r="I498" s="18"/>
      <c r="J498" s="18"/>
      <c r="K498" s="18"/>
      <c r="L498" s="18"/>
      <c r="M498" s="18"/>
      <c r="N498" s="69"/>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22"/>
      <c r="BG498" s="18"/>
      <c r="BH498" s="18"/>
      <c r="BI498" s="18"/>
      <c r="BJ498" s="18"/>
      <c r="BK498" s="18"/>
      <c r="BL498" s="18"/>
      <c r="BM498" s="18"/>
      <c r="BN498" s="18"/>
      <c r="BO498" s="18"/>
      <c r="BP498" s="18"/>
      <c r="BQ498" s="18"/>
      <c r="BR498" s="18"/>
      <c r="BS498" s="18"/>
      <c r="BT498" s="18"/>
    </row>
    <row r="499">
      <c r="A499" s="18"/>
      <c r="B499" s="18"/>
      <c r="C499" s="18"/>
      <c r="D499" s="18"/>
      <c r="E499" s="18"/>
      <c r="F499" s="18"/>
      <c r="G499" s="18"/>
      <c r="H499" s="18"/>
      <c r="I499" s="18"/>
      <c r="J499" s="18"/>
      <c r="K499" s="18"/>
      <c r="L499" s="18"/>
      <c r="M499" s="18"/>
      <c r="N499" s="69"/>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22"/>
      <c r="BG499" s="18"/>
      <c r="BH499" s="18"/>
      <c r="BI499" s="18"/>
      <c r="BJ499" s="18"/>
      <c r="BK499" s="18"/>
      <c r="BL499" s="18"/>
      <c r="BM499" s="18"/>
      <c r="BN499" s="18"/>
      <c r="BO499" s="18"/>
      <c r="BP499" s="18"/>
      <c r="BQ499" s="18"/>
      <c r="BR499" s="18"/>
      <c r="BS499" s="18"/>
      <c r="BT499" s="18"/>
    </row>
    <row r="500">
      <c r="A500" s="18"/>
      <c r="B500" s="18"/>
      <c r="C500" s="18"/>
      <c r="D500" s="18"/>
      <c r="E500" s="18"/>
      <c r="F500" s="18"/>
      <c r="G500" s="18"/>
      <c r="H500" s="18"/>
      <c r="I500" s="18"/>
      <c r="J500" s="18"/>
      <c r="K500" s="18"/>
      <c r="L500" s="18"/>
      <c r="M500" s="18"/>
      <c r="N500" s="69"/>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22"/>
      <c r="BG500" s="18"/>
      <c r="BH500" s="18"/>
      <c r="BI500" s="18"/>
      <c r="BJ500" s="18"/>
      <c r="BK500" s="18"/>
      <c r="BL500" s="18"/>
      <c r="BM500" s="18"/>
      <c r="BN500" s="18"/>
      <c r="BO500" s="18"/>
      <c r="BP500" s="18"/>
      <c r="BQ500" s="18"/>
      <c r="BR500" s="18"/>
      <c r="BS500" s="18"/>
      <c r="BT500" s="18"/>
    </row>
    <row r="501">
      <c r="A501" s="18"/>
      <c r="B501" s="18"/>
      <c r="C501" s="18"/>
      <c r="D501" s="18"/>
      <c r="E501" s="18"/>
      <c r="F501" s="18"/>
      <c r="G501" s="18"/>
      <c r="H501" s="18"/>
      <c r="I501" s="18"/>
      <c r="J501" s="18"/>
      <c r="K501" s="18"/>
      <c r="L501" s="18"/>
      <c r="M501" s="18"/>
      <c r="N501" s="69"/>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22"/>
      <c r="BG501" s="18"/>
      <c r="BH501" s="18"/>
      <c r="BI501" s="18"/>
      <c r="BJ501" s="18"/>
      <c r="BK501" s="18"/>
      <c r="BL501" s="18"/>
      <c r="BM501" s="18"/>
      <c r="BN501" s="18"/>
      <c r="BO501" s="18"/>
      <c r="BP501" s="18"/>
      <c r="BQ501" s="18"/>
      <c r="BR501" s="18"/>
      <c r="BS501" s="18"/>
      <c r="BT501" s="18"/>
    </row>
    <row r="502">
      <c r="A502" s="18"/>
      <c r="B502" s="18"/>
      <c r="C502" s="18"/>
      <c r="D502" s="18"/>
      <c r="E502" s="18"/>
      <c r="F502" s="18"/>
      <c r="G502" s="18"/>
      <c r="H502" s="18"/>
      <c r="I502" s="18"/>
      <c r="J502" s="18"/>
      <c r="K502" s="18"/>
      <c r="L502" s="18"/>
      <c r="M502" s="18"/>
      <c r="N502" s="69"/>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22"/>
      <c r="BG502" s="18"/>
      <c r="BH502" s="18"/>
      <c r="BI502" s="18"/>
      <c r="BJ502" s="18"/>
      <c r="BK502" s="18"/>
      <c r="BL502" s="18"/>
      <c r="BM502" s="18"/>
      <c r="BN502" s="18"/>
      <c r="BO502" s="18"/>
      <c r="BP502" s="18"/>
      <c r="BQ502" s="18"/>
      <c r="BR502" s="18"/>
      <c r="BS502" s="18"/>
      <c r="BT502" s="18"/>
    </row>
    <row r="503">
      <c r="A503" s="18"/>
      <c r="B503" s="18"/>
      <c r="C503" s="18"/>
      <c r="D503" s="18"/>
      <c r="E503" s="18"/>
      <c r="F503" s="18"/>
      <c r="G503" s="18"/>
      <c r="H503" s="18"/>
      <c r="I503" s="18"/>
      <c r="J503" s="18"/>
      <c r="K503" s="18"/>
      <c r="L503" s="18"/>
      <c r="M503" s="18"/>
      <c r="N503" s="69"/>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22"/>
      <c r="BG503" s="18"/>
      <c r="BH503" s="18"/>
      <c r="BI503" s="18"/>
      <c r="BJ503" s="18"/>
      <c r="BK503" s="18"/>
      <c r="BL503" s="18"/>
      <c r="BM503" s="18"/>
      <c r="BN503" s="18"/>
      <c r="BO503" s="18"/>
      <c r="BP503" s="18"/>
      <c r="BQ503" s="18"/>
      <c r="BR503" s="18"/>
      <c r="BS503" s="18"/>
      <c r="BT503" s="18"/>
    </row>
    <row r="504">
      <c r="A504" s="18"/>
      <c r="B504" s="18"/>
      <c r="C504" s="18"/>
      <c r="D504" s="18"/>
      <c r="E504" s="18"/>
      <c r="F504" s="18"/>
      <c r="G504" s="18"/>
      <c r="H504" s="18"/>
      <c r="I504" s="18"/>
      <c r="J504" s="18"/>
      <c r="K504" s="18"/>
      <c r="L504" s="18"/>
      <c r="M504" s="18"/>
      <c r="N504" s="69"/>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22"/>
      <c r="BG504" s="18"/>
      <c r="BH504" s="18"/>
      <c r="BI504" s="18"/>
      <c r="BJ504" s="18"/>
      <c r="BK504" s="18"/>
      <c r="BL504" s="18"/>
      <c r="BM504" s="18"/>
      <c r="BN504" s="18"/>
      <c r="BO504" s="18"/>
      <c r="BP504" s="18"/>
      <c r="BQ504" s="18"/>
      <c r="BR504" s="18"/>
      <c r="BS504" s="18"/>
      <c r="BT504" s="18"/>
    </row>
    <row r="505">
      <c r="A505" s="18"/>
      <c r="B505" s="18"/>
      <c r="C505" s="18"/>
      <c r="D505" s="18"/>
      <c r="E505" s="18"/>
      <c r="F505" s="18"/>
      <c r="G505" s="18"/>
      <c r="H505" s="18"/>
      <c r="I505" s="18"/>
      <c r="J505" s="18"/>
      <c r="K505" s="18"/>
      <c r="L505" s="18"/>
      <c r="M505" s="18"/>
      <c r="N505" s="69"/>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22"/>
      <c r="BG505" s="18"/>
      <c r="BH505" s="18"/>
      <c r="BI505" s="18"/>
      <c r="BJ505" s="18"/>
      <c r="BK505" s="18"/>
      <c r="BL505" s="18"/>
      <c r="BM505" s="18"/>
      <c r="BN505" s="18"/>
      <c r="BO505" s="18"/>
      <c r="BP505" s="18"/>
      <c r="BQ505" s="18"/>
      <c r="BR505" s="18"/>
      <c r="BS505" s="18"/>
      <c r="BT505" s="18"/>
    </row>
    <row r="506">
      <c r="A506" s="18"/>
      <c r="B506" s="18"/>
      <c r="C506" s="18"/>
      <c r="D506" s="18"/>
      <c r="E506" s="18"/>
      <c r="F506" s="18"/>
      <c r="G506" s="18"/>
      <c r="H506" s="18"/>
      <c r="I506" s="18"/>
      <c r="J506" s="18"/>
      <c r="K506" s="18"/>
      <c r="L506" s="18"/>
      <c r="M506" s="18"/>
      <c r="N506" s="69"/>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22"/>
      <c r="BG506" s="18"/>
      <c r="BH506" s="18"/>
      <c r="BI506" s="18"/>
      <c r="BJ506" s="18"/>
      <c r="BK506" s="18"/>
      <c r="BL506" s="18"/>
      <c r="BM506" s="18"/>
      <c r="BN506" s="18"/>
      <c r="BO506" s="18"/>
      <c r="BP506" s="18"/>
      <c r="BQ506" s="18"/>
      <c r="BR506" s="18"/>
      <c r="BS506" s="18"/>
      <c r="BT506" s="18"/>
    </row>
    <row r="507">
      <c r="A507" s="18"/>
      <c r="B507" s="18"/>
      <c r="C507" s="18"/>
      <c r="D507" s="18"/>
      <c r="E507" s="18"/>
      <c r="F507" s="18"/>
      <c r="G507" s="18"/>
      <c r="H507" s="18"/>
      <c r="I507" s="18"/>
      <c r="J507" s="18"/>
      <c r="K507" s="18"/>
      <c r="L507" s="18"/>
      <c r="M507" s="18"/>
      <c r="N507" s="69"/>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22"/>
      <c r="BG507" s="18"/>
      <c r="BH507" s="18"/>
      <c r="BI507" s="18"/>
      <c r="BJ507" s="18"/>
      <c r="BK507" s="18"/>
      <c r="BL507" s="18"/>
      <c r="BM507" s="18"/>
      <c r="BN507" s="18"/>
      <c r="BO507" s="18"/>
      <c r="BP507" s="18"/>
      <c r="BQ507" s="18"/>
      <c r="BR507" s="18"/>
      <c r="BS507" s="18"/>
      <c r="BT507" s="18"/>
    </row>
    <row r="508">
      <c r="A508" s="18"/>
      <c r="B508" s="18"/>
      <c r="C508" s="18"/>
      <c r="D508" s="18"/>
      <c r="E508" s="18"/>
      <c r="F508" s="18"/>
      <c r="G508" s="18"/>
      <c r="H508" s="18"/>
      <c r="I508" s="18"/>
      <c r="J508" s="18"/>
      <c r="K508" s="18"/>
      <c r="L508" s="18"/>
      <c r="M508" s="18"/>
      <c r="N508" s="69"/>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22"/>
      <c r="BG508" s="18"/>
      <c r="BH508" s="18"/>
      <c r="BI508" s="18"/>
      <c r="BJ508" s="18"/>
      <c r="BK508" s="18"/>
      <c r="BL508" s="18"/>
      <c r="BM508" s="18"/>
      <c r="BN508" s="18"/>
      <c r="BO508" s="18"/>
      <c r="BP508" s="18"/>
      <c r="BQ508" s="18"/>
      <c r="BR508" s="18"/>
      <c r="BS508" s="18"/>
      <c r="BT508" s="18"/>
    </row>
    <row r="509">
      <c r="A509" s="18"/>
      <c r="B509" s="18"/>
      <c r="C509" s="18"/>
      <c r="D509" s="18"/>
      <c r="E509" s="18"/>
      <c r="F509" s="18"/>
      <c r="G509" s="18"/>
      <c r="H509" s="18"/>
      <c r="I509" s="18"/>
      <c r="J509" s="18"/>
      <c r="K509" s="18"/>
      <c r="L509" s="18"/>
      <c r="M509" s="18"/>
      <c r="N509" s="69"/>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22"/>
      <c r="BG509" s="18"/>
      <c r="BH509" s="18"/>
      <c r="BI509" s="18"/>
      <c r="BJ509" s="18"/>
      <c r="BK509" s="18"/>
      <c r="BL509" s="18"/>
      <c r="BM509" s="18"/>
      <c r="BN509" s="18"/>
      <c r="BO509" s="18"/>
      <c r="BP509" s="18"/>
      <c r="BQ509" s="18"/>
      <c r="BR509" s="18"/>
      <c r="BS509" s="18"/>
      <c r="BT509" s="18"/>
    </row>
    <row r="510">
      <c r="A510" s="18"/>
      <c r="B510" s="18"/>
      <c r="C510" s="18"/>
      <c r="D510" s="18"/>
      <c r="E510" s="18"/>
      <c r="F510" s="18"/>
      <c r="G510" s="18"/>
      <c r="H510" s="18"/>
      <c r="I510" s="18"/>
      <c r="J510" s="18"/>
      <c r="K510" s="18"/>
      <c r="L510" s="18"/>
      <c r="M510" s="18"/>
      <c r="N510" s="69"/>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22"/>
      <c r="BG510" s="18"/>
      <c r="BH510" s="18"/>
      <c r="BI510" s="18"/>
      <c r="BJ510" s="18"/>
      <c r="BK510" s="18"/>
      <c r="BL510" s="18"/>
      <c r="BM510" s="18"/>
      <c r="BN510" s="18"/>
      <c r="BO510" s="18"/>
      <c r="BP510" s="18"/>
      <c r="BQ510" s="18"/>
      <c r="BR510" s="18"/>
      <c r="BS510" s="18"/>
      <c r="BT510" s="18"/>
    </row>
    <row r="511">
      <c r="A511" s="18"/>
      <c r="B511" s="18"/>
      <c r="C511" s="18"/>
      <c r="D511" s="18"/>
      <c r="E511" s="18"/>
      <c r="F511" s="18"/>
      <c r="G511" s="18"/>
      <c r="H511" s="18"/>
      <c r="I511" s="18"/>
      <c r="J511" s="18"/>
      <c r="K511" s="18"/>
      <c r="L511" s="18"/>
      <c r="M511" s="18"/>
      <c r="N511" s="69"/>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22"/>
      <c r="BG511" s="18"/>
      <c r="BH511" s="18"/>
      <c r="BI511" s="18"/>
      <c r="BJ511" s="18"/>
      <c r="BK511" s="18"/>
      <c r="BL511" s="18"/>
      <c r="BM511" s="18"/>
      <c r="BN511" s="18"/>
      <c r="BO511" s="18"/>
      <c r="BP511" s="18"/>
      <c r="BQ511" s="18"/>
      <c r="BR511" s="18"/>
      <c r="BS511" s="18"/>
      <c r="BT511" s="18"/>
    </row>
    <row r="512">
      <c r="A512" s="18"/>
      <c r="B512" s="18"/>
      <c r="C512" s="18"/>
      <c r="D512" s="18"/>
      <c r="E512" s="18"/>
      <c r="F512" s="18"/>
      <c r="G512" s="18"/>
      <c r="H512" s="18"/>
      <c r="I512" s="18"/>
      <c r="J512" s="18"/>
      <c r="K512" s="18"/>
      <c r="L512" s="18"/>
      <c r="M512" s="18"/>
      <c r="N512" s="69"/>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22"/>
      <c r="BG512" s="18"/>
      <c r="BH512" s="18"/>
      <c r="BI512" s="18"/>
      <c r="BJ512" s="18"/>
      <c r="BK512" s="18"/>
      <c r="BL512" s="18"/>
      <c r="BM512" s="18"/>
      <c r="BN512" s="18"/>
      <c r="BO512" s="18"/>
      <c r="BP512" s="18"/>
      <c r="BQ512" s="18"/>
      <c r="BR512" s="18"/>
      <c r="BS512" s="18"/>
      <c r="BT512" s="18"/>
    </row>
    <row r="513">
      <c r="A513" s="18"/>
      <c r="B513" s="18"/>
      <c r="C513" s="18"/>
      <c r="D513" s="18"/>
      <c r="E513" s="18"/>
      <c r="F513" s="18"/>
      <c r="G513" s="18"/>
      <c r="H513" s="18"/>
      <c r="I513" s="18"/>
      <c r="J513" s="18"/>
      <c r="K513" s="18"/>
      <c r="L513" s="18"/>
      <c r="M513" s="18"/>
      <c r="N513" s="69"/>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22"/>
      <c r="BG513" s="18"/>
      <c r="BH513" s="18"/>
      <c r="BI513" s="18"/>
      <c r="BJ513" s="18"/>
      <c r="BK513" s="18"/>
      <c r="BL513" s="18"/>
      <c r="BM513" s="18"/>
      <c r="BN513" s="18"/>
      <c r="BO513" s="18"/>
      <c r="BP513" s="18"/>
      <c r="BQ513" s="18"/>
      <c r="BR513" s="18"/>
      <c r="BS513" s="18"/>
      <c r="BT513" s="18"/>
    </row>
    <row r="514">
      <c r="A514" s="18"/>
      <c r="B514" s="18"/>
      <c r="C514" s="18"/>
      <c r="D514" s="18"/>
      <c r="E514" s="18"/>
      <c r="F514" s="18"/>
      <c r="G514" s="18"/>
      <c r="H514" s="18"/>
      <c r="I514" s="18"/>
      <c r="J514" s="18"/>
      <c r="K514" s="18"/>
      <c r="L514" s="18"/>
      <c r="M514" s="18"/>
      <c r="N514" s="69"/>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22"/>
      <c r="BG514" s="18"/>
      <c r="BH514" s="18"/>
      <c r="BI514" s="18"/>
      <c r="BJ514" s="18"/>
      <c r="BK514" s="18"/>
      <c r="BL514" s="18"/>
      <c r="BM514" s="18"/>
      <c r="BN514" s="18"/>
      <c r="BO514" s="18"/>
      <c r="BP514" s="18"/>
      <c r="BQ514" s="18"/>
      <c r="BR514" s="18"/>
      <c r="BS514" s="18"/>
      <c r="BT514" s="18"/>
    </row>
    <row r="515">
      <c r="A515" s="18"/>
      <c r="B515" s="18"/>
      <c r="C515" s="18"/>
      <c r="D515" s="18"/>
      <c r="E515" s="18"/>
      <c r="F515" s="18"/>
      <c r="G515" s="18"/>
      <c r="H515" s="18"/>
      <c r="I515" s="18"/>
      <c r="J515" s="18"/>
      <c r="K515" s="18"/>
      <c r="L515" s="18"/>
      <c r="M515" s="18"/>
      <c r="N515" s="69"/>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22"/>
      <c r="BG515" s="18"/>
      <c r="BH515" s="18"/>
      <c r="BI515" s="18"/>
      <c r="BJ515" s="18"/>
      <c r="BK515" s="18"/>
      <c r="BL515" s="18"/>
      <c r="BM515" s="18"/>
      <c r="BN515" s="18"/>
      <c r="BO515" s="18"/>
      <c r="BP515" s="18"/>
      <c r="BQ515" s="18"/>
      <c r="BR515" s="18"/>
      <c r="BS515" s="18"/>
      <c r="BT515" s="18"/>
    </row>
    <row r="516">
      <c r="A516" s="18"/>
      <c r="B516" s="18"/>
      <c r="C516" s="18"/>
      <c r="D516" s="18"/>
      <c r="E516" s="18"/>
      <c r="F516" s="18"/>
      <c r="G516" s="18"/>
      <c r="H516" s="18"/>
      <c r="I516" s="18"/>
      <c r="J516" s="18"/>
      <c r="K516" s="18"/>
      <c r="L516" s="18"/>
      <c r="M516" s="18"/>
      <c r="N516" s="69"/>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22"/>
      <c r="BG516" s="18"/>
      <c r="BH516" s="18"/>
      <c r="BI516" s="18"/>
      <c r="BJ516" s="18"/>
      <c r="BK516" s="18"/>
      <c r="BL516" s="18"/>
      <c r="BM516" s="18"/>
      <c r="BN516" s="18"/>
      <c r="BO516" s="18"/>
      <c r="BP516" s="18"/>
      <c r="BQ516" s="18"/>
      <c r="BR516" s="18"/>
      <c r="BS516" s="18"/>
      <c r="BT516" s="18"/>
    </row>
    <row r="517">
      <c r="A517" s="18"/>
      <c r="B517" s="18"/>
      <c r="C517" s="18"/>
      <c r="D517" s="18"/>
      <c r="E517" s="18"/>
      <c r="F517" s="18"/>
      <c r="G517" s="18"/>
      <c r="H517" s="18"/>
      <c r="I517" s="18"/>
      <c r="J517" s="18"/>
      <c r="K517" s="18"/>
      <c r="L517" s="18"/>
      <c r="M517" s="18"/>
      <c r="N517" s="69"/>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22"/>
      <c r="BG517" s="18"/>
      <c r="BH517" s="18"/>
      <c r="BI517" s="18"/>
      <c r="BJ517" s="18"/>
      <c r="BK517" s="18"/>
      <c r="BL517" s="18"/>
      <c r="BM517" s="18"/>
      <c r="BN517" s="18"/>
      <c r="BO517" s="18"/>
      <c r="BP517" s="18"/>
      <c r="BQ517" s="18"/>
      <c r="BR517" s="18"/>
      <c r="BS517" s="18"/>
      <c r="BT517" s="18"/>
    </row>
    <row r="518">
      <c r="A518" s="18"/>
      <c r="B518" s="18"/>
      <c r="C518" s="18"/>
      <c r="D518" s="18"/>
      <c r="E518" s="18"/>
      <c r="F518" s="18"/>
      <c r="G518" s="18"/>
      <c r="H518" s="18"/>
      <c r="I518" s="18"/>
      <c r="J518" s="18"/>
      <c r="K518" s="18"/>
      <c r="L518" s="18"/>
      <c r="M518" s="18"/>
      <c r="N518" s="69"/>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22"/>
      <c r="BG518" s="18"/>
      <c r="BH518" s="18"/>
      <c r="BI518" s="18"/>
      <c r="BJ518" s="18"/>
      <c r="BK518" s="18"/>
      <c r="BL518" s="18"/>
      <c r="BM518" s="18"/>
      <c r="BN518" s="18"/>
      <c r="BO518" s="18"/>
      <c r="BP518" s="18"/>
      <c r="BQ518" s="18"/>
      <c r="BR518" s="18"/>
      <c r="BS518" s="18"/>
      <c r="BT518" s="18"/>
    </row>
    <row r="519">
      <c r="A519" s="18"/>
      <c r="B519" s="18"/>
      <c r="C519" s="18"/>
      <c r="D519" s="18"/>
      <c r="E519" s="18"/>
      <c r="F519" s="18"/>
      <c r="G519" s="18"/>
      <c r="H519" s="18"/>
      <c r="I519" s="18"/>
      <c r="J519" s="18"/>
      <c r="K519" s="18"/>
      <c r="L519" s="18"/>
      <c r="M519" s="18"/>
      <c r="N519" s="69"/>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22"/>
      <c r="BG519" s="18"/>
      <c r="BH519" s="18"/>
      <c r="BI519" s="18"/>
      <c r="BJ519" s="18"/>
      <c r="BK519" s="18"/>
      <c r="BL519" s="18"/>
      <c r="BM519" s="18"/>
      <c r="BN519" s="18"/>
      <c r="BO519" s="18"/>
      <c r="BP519" s="18"/>
      <c r="BQ519" s="18"/>
      <c r="BR519" s="18"/>
      <c r="BS519" s="18"/>
      <c r="BT519" s="18"/>
    </row>
    <row r="520">
      <c r="A520" s="18"/>
      <c r="B520" s="18"/>
      <c r="C520" s="18"/>
      <c r="D520" s="18"/>
      <c r="E520" s="18"/>
      <c r="F520" s="18"/>
      <c r="G520" s="18"/>
      <c r="H520" s="18"/>
      <c r="I520" s="18"/>
      <c r="J520" s="18"/>
      <c r="K520" s="18"/>
      <c r="L520" s="18"/>
      <c r="M520" s="18"/>
      <c r="N520" s="69"/>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22"/>
      <c r="BG520" s="18"/>
      <c r="BH520" s="18"/>
      <c r="BI520" s="18"/>
      <c r="BJ520" s="18"/>
      <c r="BK520" s="18"/>
      <c r="BL520" s="18"/>
      <c r="BM520" s="18"/>
      <c r="BN520" s="18"/>
      <c r="BO520" s="18"/>
      <c r="BP520" s="18"/>
      <c r="BQ520" s="18"/>
      <c r="BR520" s="18"/>
      <c r="BS520" s="18"/>
      <c r="BT520" s="18"/>
    </row>
    <row r="521">
      <c r="A521" s="18"/>
      <c r="B521" s="18"/>
      <c r="C521" s="18"/>
      <c r="D521" s="18"/>
      <c r="E521" s="18"/>
      <c r="F521" s="18"/>
      <c r="G521" s="18"/>
      <c r="H521" s="18"/>
      <c r="I521" s="18"/>
      <c r="J521" s="18"/>
      <c r="K521" s="18"/>
      <c r="L521" s="18"/>
      <c r="M521" s="18"/>
      <c r="N521" s="69"/>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22"/>
      <c r="BG521" s="18"/>
      <c r="BH521" s="18"/>
      <c r="BI521" s="18"/>
      <c r="BJ521" s="18"/>
      <c r="BK521" s="18"/>
      <c r="BL521" s="18"/>
      <c r="BM521" s="18"/>
      <c r="BN521" s="18"/>
      <c r="BO521" s="18"/>
      <c r="BP521" s="18"/>
      <c r="BQ521" s="18"/>
      <c r="BR521" s="18"/>
      <c r="BS521" s="18"/>
      <c r="BT521" s="18"/>
    </row>
    <row r="522">
      <c r="A522" s="18"/>
      <c r="B522" s="18"/>
      <c r="C522" s="18"/>
      <c r="D522" s="18"/>
      <c r="E522" s="18"/>
      <c r="F522" s="18"/>
      <c r="G522" s="18"/>
      <c r="H522" s="18"/>
      <c r="I522" s="18"/>
      <c r="J522" s="18"/>
      <c r="K522" s="18"/>
      <c r="L522" s="18"/>
      <c r="M522" s="18"/>
      <c r="N522" s="69"/>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22"/>
      <c r="BG522" s="18"/>
      <c r="BH522" s="18"/>
      <c r="BI522" s="18"/>
      <c r="BJ522" s="18"/>
      <c r="BK522" s="18"/>
      <c r="BL522" s="18"/>
      <c r="BM522" s="18"/>
      <c r="BN522" s="18"/>
      <c r="BO522" s="18"/>
      <c r="BP522" s="18"/>
      <c r="BQ522" s="18"/>
      <c r="BR522" s="18"/>
      <c r="BS522" s="18"/>
      <c r="BT522" s="18"/>
    </row>
    <row r="523">
      <c r="A523" s="18"/>
      <c r="B523" s="18"/>
      <c r="C523" s="18"/>
      <c r="D523" s="18"/>
      <c r="E523" s="18"/>
      <c r="F523" s="18"/>
      <c r="G523" s="18"/>
      <c r="H523" s="18"/>
      <c r="I523" s="18"/>
      <c r="J523" s="18"/>
      <c r="K523" s="18"/>
      <c r="L523" s="18"/>
      <c r="M523" s="18"/>
      <c r="N523" s="69"/>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22"/>
      <c r="BG523" s="18"/>
      <c r="BH523" s="18"/>
      <c r="BI523" s="18"/>
      <c r="BJ523" s="18"/>
      <c r="BK523" s="18"/>
      <c r="BL523" s="18"/>
      <c r="BM523" s="18"/>
      <c r="BN523" s="18"/>
      <c r="BO523" s="18"/>
      <c r="BP523" s="18"/>
      <c r="BQ523" s="18"/>
      <c r="BR523" s="18"/>
      <c r="BS523" s="18"/>
      <c r="BT523" s="18"/>
    </row>
    <row r="524">
      <c r="A524" s="18"/>
      <c r="B524" s="18"/>
      <c r="C524" s="18"/>
      <c r="D524" s="18"/>
      <c r="E524" s="18"/>
      <c r="F524" s="18"/>
      <c r="G524" s="18"/>
      <c r="H524" s="18"/>
      <c r="I524" s="18"/>
      <c r="J524" s="18"/>
      <c r="K524" s="18"/>
      <c r="L524" s="18"/>
      <c r="M524" s="18"/>
      <c r="N524" s="69"/>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22"/>
      <c r="BG524" s="18"/>
      <c r="BH524" s="18"/>
      <c r="BI524" s="18"/>
      <c r="BJ524" s="18"/>
      <c r="BK524" s="18"/>
      <c r="BL524" s="18"/>
      <c r="BM524" s="18"/>
      <c r="BN524" s="18"/>
      <c r="BO524" s="18"/>
      <c r="BP524" s="18"/>
      <c r="BQ524" s="18"/>
      <c r="BR524" s="18"/>
      <c r="BS524" s="18"/>
      <c r="BT524" s="18"/>
    </row>
    <row r="525">
      <c r="A525" s="18"/>
      <c r="B525" s="18"/>
      <c r="C525" s="18"/>
      <c r="D525" s="18"/>
      <c r="E525" s="18"/>
      <c r="F525" s="18"/>
      <c r="G525" s="18"/>
      <c r="H525" s="18"/>
      <c r="I525" s="18"/>
      <c r="J525" s="18"/>
      <c r="K525" s="18"/>
      <c r="L525" s="18"/>
      <c r="M525" s="18"/>
      <c r="N525" s="69"/>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22"/>
      <c r="BG525" s="18"/>
      <c r="BH525" s="18"/>
      <c r="BI525" s="18"/>
      <c r="BJ525" s="18"/>
      <c r="BK525" s="18"/>
      <c r="BL525" s="18"/>
      <c r="BM525" s="18"/>
      <c r="BN525" s="18"/>
      <c r="BO525" s="18"/>
      <c r="BP525" s="18"/>
      <c r="BQ525" s="18"/>
      <c r="BR525" s="18"/>
      <c r="BS525" s="18"/>
      <c r="BT525" s="18"/>
    </row>
    <row r="526">
      <c r="A526" s="18"/>
      <c r="B526" s="18"/>
      <c r="C526" s="18"/>
      <c r="D526" s="18"/>
      <c r="E526" s="18"/>
      <c r="F526" s="18"/>
      <c r="G526" s="18"/>
      <c r="H526" s="18"/>
      <c r="I526" s="18"/>
      <c r="J526" s="18"/>
      <c r="K526" s="18"/>
      <c r="L526" s="18"/>
      <c r="M526" s="18"/>
      <c r="N526" s="69"/>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22"/>
      <c r="BG526" s="18"/>
      <c r="BH526" s="18"/>
      <c r="BI526" s="18"/>
      <c r="BJ526" s="18"/>
      <c r="BK526" s="18"/>
      <c r="BL526" s="18"/>
      <c r="BM526" s="18"/>
      <c r="BN526" s="18"/>
      <c r="BO526" s="18"/>
      <c r="BP526" s="18"/>
      <c r="BQ526" s="18"/>
      <c r="BR526" s="18"/>
      <c r="BS526" s="18"/>
      <c r="BT526" s="18"/>
    </row>
    <row r="527">
      <c r="A527" s="18"/>
      <c r="B527" s="18"/>
      <c r="C527" s="18"/>
      <c r="D527" s="18"/>
      <c r="E527" s="18"/>
      <c r="F527" s="18"/>
      <c r="G527" s="18"/>
      <c r="H527" s="18"/>
      <c r="I527" s="18"/>
      <c r="J527" s="18"/>
      <c r="K527" s="18"/>
      <c r="L527" s="18"/>
      <c r="M527" s="18"/>
      <c r="N527" s="69"/>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22"/>
      <c r="BG527" s="18"/>
      <c r="BH527" s="18"/>
      <c r="BI527" s="18"/>
      <c r="BJ527" s="18"/>
      <c r="BK527" s="18"/>
      <c r="BL527" s="18"/>
      <c r="BM527" s="18"/>
      <c r="BN527" s="18"/>
      <c r="BO527" s="18"/>
      <c r="BP527" s="18"/>
      <c r="BQ527" s="18"/>
      <c r="BR527" s="18"/>
      <c r="BS527" s="18"/>
      <c r="BT527" s="18"/>
    </row>
    <row r="528">
      <c r="A528" s="18"/>
      <c r="B528" s="18"/>
      <c r="C528" s="18"/>
      <c r="D528" s="18"/>
      <c r="E528" s="18"/>
      <c r="F528" s="18"/>
      <c r="G528" s="18"/>
      <c r="H528" s="18"/>
      <c r="I528" s="18"/>
      <c r="J528" s="18"/>
      <c r="K528" s="18"/>
      <c r="L528" s="18"/>
      <c r="M528" s="18"/>
      <c r="N528" s="69"/>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22"/>
      <c r="BG528" s="18"/>
      <c r="BH528" s="18"/>
      <c r="BI528" s="18"/>
      <c r="BJ528" s="18"/>
      <c r="BK528" s="18"/>
      <c r="BL528" s="18"/>
      <c r="BM528" s="18"/>
      <c r="BN528" s="18"/>
      <c r="BO528" s="18"/>
      <c r="BP528" s="18"/>
      <c r="BQ528" s="18"/>
      <c r="BR528" s="18"/>
      <c r="BS528" s="18"/>
      <c r="BT528" s="18"/>
    </row>
    <row r="529">
      <c r="A529" s="18"/>
      <c r="B529" s="18"/>
      <c r="C529" s="18"/>
      <c r="D529" s="18"/>
      <c r="E529" s="18"/>
      <c r="F529" s="18"/>
      <c r="G529" s="18"/>
      <c r="H529" s="18"/>
      <c r="I529" s="18"/>
      <c r="J529" s="18"/>
      <c r="K529" s="18"/>
      <c r="L529" s="18"/>
      <c r="M529" s="18"/>
      <c r="N529" s="69"/>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22"/>
      <c r="BG529" s="18"/>
      <c r="BH529" s="18"/>
      <c r="BI529" s="18"/>
      <c r="BJ529" s="18"/>
      <c r="BK529" s="18"/>
      <c r="BL529" s="18"/>
      <c r="BM529" s="18"/>
      <c r="BN529" s="18"/>
      <c r="BO529" s="18"/>
      <c r="BP529" s="18"/>
      <c r="BQ529" s="18"/>
      <c r="BR529" s="18"/>
      <c r="BS529" s="18"/>
      <c r="BT529" s="18"/>
    </row>
    <row r="530">
      <c r="A530" s="18"/>
      <c r="B530" s="18"/>
      <c r="C530" s="18"/>
      <c r="D530" s="18"/>
      <c r="E530" s="18"/>
      <c r="F530" s="18"/>
      <c r="G530" s="18"/>
      <c r="H530" s="18"/>
      <c r="I530" s="18"/>
      <c r="J530" s="18"/>
      <c r="K530" s="18"/>
      <c r="L530" s="18"/>
      <c r="M530" s="18"/>
      <c r="N530" s="69"/>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22"/>
      <c r="BG530" s="18"/>
      <c r="BH530" s="18"/>
      <c r="BI530" s="18"/>
      <c r="BJ530" s="18"/>
      <c r="BK530" s="18"/>
      <c r="BL530" s="18"/>
      <c r="BM530" s="18"/>
      <c r="BN530" s="18"/>
      <c r="BO530" s="18"/>
      <c r="BP530" s="18"/>
      <c r="BQ530" s="18"/>
      <c r="BR530" s="18"/>
      <c r="BS530" s="18"/>
      <c r="BT530" s="18"/>
    </row>
    <row r="531">
      <c r="A531" s="18"/>
      <c r="B531" s="18"/>
      <c r="C531" s="18"/>
      <c r="D531" s="18"/>
      <c r="E531" s="18"/>
      <c r="F531" s="18"/>
      <c r="G531" s="18"/>
      <c r="H531" s="18"/>
      <c r="I531" s="18"/>
      <c r="J531" s="18"/>
      <c r="K531" s="18"/>
      <c r="L531" s="18"/>
      <c r="M531" s="18"/>
      <c r="N531" s="69"/>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22"/>
      <c r="BG531" s="18"/>
      <c r="BH531" s="18"/>
      <c r="BI531" s="18"/>
      <c r="BJ531" s="18"/>
      <c r="BK531" s="18"/>
      <c r="BL531" s="18"/>
      <c r="BM531" s="18"/>
      <c r="BN531" s="18"/>
      <c r="BO531" s="18"/>
      <c r="BP531" s="18"/>
      <c r="BQ531" s="18"/>
      <c r="BR531" s="18"/>
      <c r="BS531" s="18"/>
      <c r="BT531" s="18"/>
    </row>
    <row r="532">
      <c r="A532" s="18"/>
      <c r="B532" s="18"/>
      <c r="C532" s="18"/>
      <c r="D532" s="18"/>
      <c r="E532" s="18"/>
      <c r="F532" s="18"/>
      <c r="G532" s="18"/>
      <c r="H532" s="18"/>
      <c r="I532" s="18"/>
      <c r="J532" s="18"/>
      <c r="K532" s="18"/>
      <c r="L532" s="18"/>
      <c r="M532" s="18"/>
      <c r="N532" s="69"/>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22"/>
      <c r="BG532" s="18"/>
      <c r="BH532" s="18"/>
      <c r="BI532" s="18"/>
      <c r="BJ532" s="18"/>
      <c r="BK532" s="18"/>
      <c r="BL532" s="18"/>
      <c r="BM532" s="18"/>
      <c r="BN532" s="18"/>
      <c r="BO532" s="18"/>
      <c r="BP532" s="18"/>
      <c r="BQ532" s="18"/>
      <c r="BR532" s="18"/>
      <c r="BS532" s="18"/>
      <c r="BT532" s="18"/>
    </row>
    <row r="533">
      <c r="A533" s="18"/>
      <c r="B533" s="18"/>
      <c r="C533" s="18"/>
      <c r="D533" s="18"/>
      <c r="E533" s="18"/>
      <c r="F533" s="18"/>
      <c r="G533" s="18"/>
      <c r="H533" s="18"/>
      <c r="I533" s="18"/>
      <c r="J533" s="18"/>
      <c r="K533" s="18"/>
      <c r="L533" s="18"/>
      <c r="M533" s="18"/>
      <c r="N533" s="69"/>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22"/>
      <c r="BG533" s="18"/>
      <c r="BH533" s="18"/>
      <c r="BI533" s="18"/>
      <c r="BJ533" s="18"/>
      <c r="BK533" s="18"/>
      <c r="BL533" s="18"/>
      <c r="BM533" s="18"/>
      <c r="BN533" s="18"/>
      <c r="BO533" s="18"/>
      <c r="BP533" s="18"/>
      <c r="BQ533" s="18"/>
      <c r="BR533" s="18"/>
      <c r="BS533" s="18"/>
      <c r="BT533" s="18"/>
    </row>
    <row r="534">
      <c r="A534" s="18"/>
      <c r="B534" s="18"/>
      <c r="C534" s="18"/>
      <c r="D534" s="18"/>
      <c r="E534" s="18"/>
      <c r="F534" s="18"/>
      <c r="G534" s="18"/>
      <c r="H534" s="18"/>
      <c r="I534" s="18"/>
      <c r="J534" s="18"/>
      <c r="K534" s="18"/>
      <c r="L534" s="18"/>
      <c r="M534" s="18"/>
      <c r="N534" s="69"/>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22"/>
      <c r="BG534" s="18"/>
      <c r="BH534" s="18"/>
      <c r="BI534" s="18"/>
      <c r="BJ534" s="18"/>
      <c r="BK534" s="18"/>
      <c r="BL534" s="18"/>
      <c r="BM534" s="18"/>
      <c r="BN534" s="18"/>
      <c r="BO534" s="18"/>
      <c r="BP534" s="18"/>
      <c r="BQ534" s="18"/>
      <c r="BR534" s="18"/>
      <c r="BS534" s="18"/>
      <c r="BT534" s="18"/>
    </row>
    <row r="535">
      <c r="A535" s="18"/>
      <c r="B535" s="18"/>
      <c r="C535" s="18"/>
      <c r="D535" s="18"/>
      <c r="E535" s="18"/>
      <c r="F535" s="18"/>
      <c r="G535" s="18"/>
      <c r="H535" s="18"/>
      <c r="I535" s="18"/>
      <c r="J535" s="18"/>
      <c r="K535" s="18"/>
      <c r="L535" s="18"/>
      <c r="M535" s="18"/>
      <c r="N535" s="69"/>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22"/>
      <c r="BG535" s="18"/>
      <c r="BH535" s="18"/>
      <c r="BI535" s="18"/>
      <c r="BJ535" s="18"/>
      <c r="BK535" s="18"/>
      <c r="BL535" s="18"/>
      <c r="BM535" s="18"/>
      <c r="BN535" s="18"/>
      <c r="BO535" s="18"/>
      <c r="BP535" s="18"/>
      <c r="BQ535" s="18"/>
      <c r="BR535" s="18"/>
      <c r="BS535" s="18"/>
      <c r="BT535" s="18"/>
    </row>
    <row r="536">
      <c r="A536" s="18"/>
      <c r="B536" s="18"/>
      <c r="C536" s="18"/>
      <c r="D536" s="18"/>
      <c r="E536" s="18"/>
      <c r="F536" s="18"/>
      <c r="G536" s="18"/>
      <c r="H536" s="18"/>
      <c r="I536" s="18"/>
      <c r="J536" s="18"/>
      <c r="K536" s="18"/>
      <c r="L536" s="18"/>
      <c r="M536" s="18"/>
      <c r="N536" s="69"/>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22"/>
      <c r="BG536" s="18"/>
      <c r="BH536" s="18"/>
      <c r="BI536" s="18"/>
      <c r="BJ536" s="18"/>
      <c r="BK536" s="18"/>
      <c r="BL536" s="18"/>
      <c r="BM536" s="18"/>
      <c r="BN536" s="18"/>
      <c r="BO536" s="18"/>
      <c r="BP536" s="18"/>
      <c r="BQ536" s="18"/>
      <c r="BR536" s="18"/>
      <c r="BS536" s="18"/>
      <c r="BT536" s="18"/>
    </row>
    <row r="537">
      <c r="A537" s="18"/>
      <c r="B537" s="18"/>
      <c r="C537" s="18"/>
      <c r="D537" s="18"/>
      <c r="E537" s="18"/>
      <c r="F537" s="18"/>
      <c r="G537" s="18"/>
      <c r="H537" s="18"/>
      <c r="I537" s="18"/>
      <c r="J537" s="18"/>
      <c r="K537" s="18"/>
      <c r="L537" s="18"/>
      <c r="M537" s="18"/>
      <c r="N537" s="69"/>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22"/>
      <c r="BG537" s="18"/>
      <c r="BH537" s="18"/>
      <c r="BI537" s="18"/>
      <c r="BJ537" s="18"/>
      <c r="BK537" s="18"/>
      <c r="BL537" s="18"/>
      <c r="BM537" s="18"/>
      <c r="BN537" s="18"/>
      <c r="BO537" s="18"/>
      <c r="BP537" s="18"/>
      <c r="BQ537" s="18"/>
      <c r="BR537" s="18"/>
      <c r="BS537" s="18"/>
      <c r="BT537" s="18"/>
    </row>
    <row r="538">
      <c r="A538" s="18"/>
      <c r="B538" s="18"/>
      <c r="C538" s="18"/>
      <c r="D538" s="18"/>
      <c r="E538" s="18"/>
      <c r="F538" s="18"/>
      <c r="G538" s="18"/>
      <c r="H538" s="18"/>
      <c r="I538" s="18"/>
      <c r="J538" s="18"/>
      <c r="K538" s="18"/>
      <c r="L538" s="18"/>
      <c r="M538" s="18"/>
      <c r="N538" s="69"/>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22"/>
      <c r="BG538" s="18"/>
      <c r="BH538" s="18"/>
      <c r="BI538" s="18"/>
      <c r="BJ538" s="18"/>
      <c r="BK538" s="18"/>
      <c r="BL538" s="18"/>
      <c r="BM538" s="18"/>
      <c r="BN538" s="18"/>
      <c r="BO538" s="18"/>
      <c r="BP538" s="18"/>
      <c r="BQ538" s="18"/>
      <c r="BR538" s="18"/>
      <c r="BS538" s="18"/>
      <c r="BT538" s="18"/>
    </row>
    <row r="539">
      <c r="A539" s="18"/>
      <c r="B539" s="18"/>
      <c r="C539" s="18"/>
      <c r="D539" s="18"/>
      <c r="E539" s="18"/>
      <c r="F539" s="18"/>
      <c r="G539" s="18"/>
      <c r="H539" s="18"/>
      <c r="I539" s="18"/>
      <c r="J539" s="18"/>
      <c r="K539" s="18"/>
      <c r="L539" s="18"/>
      <c r="M539" s="18"/>
      <c r="N539" s="69"/>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22"/>
      <c r="BG539" s="18"/>
      <c r="BH539" s="18"/>
      <c r="BI539" s="18"/>
      <c r="BJ539" s="18"/>
      <c r="BK539" s="18"/>
      <c r="BL539" s="18"/>
      <c r="BM539" s="18"/>
      <c r="BN539" s="18"/>
      <c r="BO539" s="18"/>
      <c r="BP539" s="18"/>
      <c r="BQ539" s="18"/>
      <c r="BR539" s="18"/>
      <c r="BS539" s="18"/>
      <c r="BT539" s="18"/>
    </row>
    <row r="540">
      <c r="A540" s="18"/>
      <c r="B540" s="18"/>
      <c r="C540" s="18"/>
      <c r="D540" s="18"/>
      <c r="E540" s="18"/>
      <c r="F540" s="18"/>
      <c r="G540" s="18"/>
      <c r="H540" s="18"/>
      <c r="I540" s="18"/>
      <c r="J540" s="18"/>
      <c r="K540" s="18"/>
      <c r="L540" s="18"/>
      <c r="M540" s="18"/>
      <c r="N540" s="69"/>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22"/>
      <c r="BG540" s="18"/>
      <c r="BH540" s="18"/>
      <c r="BI540" s="18"/>
      <c r="BJ540" s="18"/>
      <c r="BK540" s="18"/>
      <c r="BL540" s="18"/>
      <c r="BM540" s="18"/>
      <c r="BN540" s="18"/>
      <c r="BO540" s="18"/>
      <c r="BP540" s="18"/>
      <c r="BQ540" s="18"/>
      <c r="BR540" s="18"/>
      <c r="BS540" s="18"/>
      <c r="BT540" s="18"/>
    </row>
    <row r="541">
      <c r="A541" s="18"/>
      <c r="B541" s="18"/>
      <c r="C541" s="18"/>
      <c r="D541" s="18"/>
      <c r="E541" s="18"/>
      <c r="F541" s="18"/>
      <c r="G541" s="18"/>
      <c r="H541" s="18"/>
      <c r="I541" s="18"/>
      <c r="J541" s="18"/>
      <c r="K541" s="18"/>
      <c r="L541" s="18"/>
      <c r="M541" s="18"/>
      <c r="N541" s="69"/>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22"/>
      <c r="BG541" s="18"/>
      <c r="BH541" s="18"/>
      <c r="BI541" s="18"/>
      <c r="BJ541" s="18"/>
      <c r="BK541" s="18"/>
      <c r="BL541" s="18"/>
      <c r="BM541" s="18"/>
      <c r="BN541" s="18"/>
      <c r="BO541" s="18"/>
      <c r="BP541" s="18"/>
      <c r="BQ541" s="18"/>
      <c r="BR541" s="18"/>
      <c r="BS541" s="18"/>
      <c r="BT541" s="18"/>
    </row>
    <row r="542">
      <c r="A542" s="18"/>
      <c r="B542" s="18"/>
      <c r="C542" s="18"/>
      <c r="D542" s="18"/>
      <c r="E542" s="18"/>
      <c r="F542" s="18"/>
      <c r="G542" s="18"/>
      <c r="H542" s="18"/>
      <c r="I542" s="18"/>
      <c r="J542" s="18"/>
      <c r="K542" s="18"/>
      <c r="L542" s="18"/>
      <c r="M542" s="18"/>
      <c r="N542" s="69"/>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22"/>
      <c r="BG542" s="18"/>
      <c r="BH542" s="18"/>
      <c r="BI542" s="18"/>
      <c r="BJ542" s="18"/>
      <c r="BK542" s="18"/>
      <c r="BL542" s="18"/>
      <c r="BM542" s="18"/>
      <c r="BN542" s="18"/>
      <c r="BO542" s="18"/>
      <c r="BP542" s="18"/>
      <c r="BQ542" s="18"/>
      <c r="BR542" s="18"/>
      <c r="BS542" s="18"/>
      <c r="BT542" s="18"/>
    </row>
    <row r="543">
      <c r="A543" s="18"/>
      <c r="B543" s="18"/>
      <c r="C543" s="18"/>
      <c r="D543" s="18"/>
      <c r="E543" s="18"/>
      <c r="F543" s="18"/>
      <c r="G543" s="18"/>
      <c r="H543" s="18"/>
      <c r="I543" s="18"/>
      <c r="J543" s="18"/>
      <c r="K543" s="18"/>
      <c r="L543" s="18"/>
      <c r="M543" s="18"/>
      <c r="N543" s="69"/>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22"/>
      <c r="BG543" s="18"/>
      <c r="BH543" s="18"/>
      <c r="BI543" s="18"/>
      <c r="BJ543" s="18"/>
      <c r="BK543" s="18"/>
      <c r="BL543" s="18"/>
      <c r="BM543" s="18"/>
      <c r="BN543" s="18"/>
      <c r="BO543" s="18"/>
      <c r="BP543" s="18"/>
      <c r="BQ543" s="18"/>
      <c r="BR543" s="18"/>
      <c r="BS543" s="18"/>
      <c r="BT543" s="18"/>
    </row>
    <row r="544">
      <c r="A544" s="18"/>
      <c r="B544" s="18"/>
      <c r="C544" s="18"/>
      <c r="D544" s="18"/>
      <c r="E544" s="18"/>
      <c r="F544" s="18"/>
      <c r="G544" s="18"/>
      <c r="H544" s="18"/>
      <c r="I544" s="18"/>
      <c r="J544" s="18"/>
      <c r="K544" s="18"/>
      <c r="L544" s="18"/>
      <c r="M544" s="18"/>
      <c r="N544" s="69"/>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22"/>
      <c r="BG544" s="18"/>
      <c r="BH544" s="18"/>
      <c r="BI544" s="18"/>
      <c r="BJ544" s="18"/>
      <c r="BK544" s="18"/>
      <c r="BL544" s="18"/>
      <c r="BM544" s="18"/>
      <c r="BN544" s="18"/>
      <c r="BO544" s="18"/>
      <c r="BP544" s="18"/>
      <c r="BQ544" s="18"/>
      <c r="BR544" s="18"/>
      <c r="BS544" s="18"/>
      <c r="BT544" s="18"/>
    </row>
    <row r="545">
      <c r="A545" s="18"/>
      <c r="B545" s="18"/>
      <c r="C545" s="18"/>
      <c r="D545" s="18"/>
      <c r="E545" s="18"/>
      <c r="F545" s="18"/>
      <c r="G545" s="18"/>
      <c r="H545" s="18"/>
      <c r="I545" s="18"/>
      <c r="J545" s="18"/>
      <c r="K545" s="18"/>
      <c r="L545" s="18"/>
      <c r="M545" s="18"/>
      <c r="N545" s="69"/>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22"/>
      <c r="BG545" s="18"/>
      <c r="BH545" s="18"/>
      <c r="BI545" s="18"/>
      <c r="BJ545" s="18"/>
      <c r="BK545" s="18"/>
      <c r="BL545" s="18"/>
      <c r="BM545" s="18"/>
      <c r="BN545" s="18"/>
      <c r="BO545" s="18"/>
      <c r="BP545" s="18"/>
      <c r="BQ545" s="18"/>
      <c r="BR545" s="18"/>
      <c r="BS545" s="18"/>
      <c r="BT545" s="18"/>
    </row>
    <row r="546">
      <c r="A546" s="18"/>
      <c r="B546" s="18"/>
      <c r="C546" s="18"/>
      <c r="D546" s="18"/>
      <c r="E546" s="18"/>
      <c r="F546" s="18"/>
      <c r="G546" s="18"/>
      <c r="H546" s="18"/>
      <c r="I546" s="18"/>
      <c r="J546" s="18"/>
      <c r="K546" s="18"/>
      <c r="L546" s="18"/>
      <c r="M546" s="18"/>
      <c r="N546" s="69"/>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22"/>
      <c r="BG546" s="18"/>
      <c r="BH546" s="18"/>
      <c r="BI546" s="18"/>
      <c r="BJ546" s="18"/>
      <c r="BK546" s="18"/>
      <c r="BL546" s="18"/>
      <c r="BM546" s="18"/>
      <c r="BN546" s="18"/>
      <c r="BO546" s="18"/>
      <c r="BP546" s="18"/>
      <c r="BQ546" s="18"/>
      <c r="BR546" s="18"/>
      <c r="BS546" s="18"/>
      <c r="BT546" s="18"/>
    </row>
    <row r="547">
      <c r="A547" s="18"/>
      <c r="B547" s="18"/>
      <c r="C547" s="18"/>
      <c r="D547" s="18"/>
      <c r="E547" s="18"/>
      <c r="F547" s="18"/>
      <c r="G547" s="18"/>
      <c r="H547" s="18"/>
      <c r="I547" s="18"/>
      <c r="J547" s="18"/>
      <c r="K547" s="18"/>
      <c r="L547" s="18"/>
      <c r="M547" s="18"/>
      <c r="N547" s="69"/>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22"/>
      <c r="BG547" s="18"/>
      <c r="BH547" s="18"/>
      <c r="BI547" s="18"/>
      <c r="BJ547" s="18"/>
      <c r="BK547" s="18"/>
      <c r="BL547" s="18"/>
      <c r="BM547" s="18"/>
      <c r="BN547" s="18"/>
      <c r="BO547" s="18"/>
      <c r="BP547" s="18"/>
      <c r="BQ547" s="18"/>
      <c r="BR547" s="18"/>
      <c r="BS547" s="18"/>
      <c r="BT547" s="18"/>
    </row>
    <row r="548">
      <c r="A548" s="18"/>
      <c r="B548" s="18"/>
      <c r="C548" s="18"/>
      <c r="D548" s="18"/>
      <c r="E548" s="18"/>
      <c r="F548" s="18"/>
      <c r="G548" s="18"/>
      <c r="H548" s="18"/>
      <c r="I548" s="18"/>
      <c r="J548" s="18"/>
      <c r="K548" s="18"/>
      <c r="L548" s="18"/>
      <c r="M548" s="18"/>
      <c r="N548" s="69"/>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22"/>
      <c r="BG548" s="18"/>
      <c r="BH548" s="18"/>
      <c r="BI548" s="18"/>
      <c r="BJ548" s="18"/>
      <c r="BK548" s="18"/>
      <c r="BL548" s="18"/>
      <c r="BM548" s="18"/>
      <c r="BN548" s="18"/>
      <c r="BO548" s="18"/>
      <c r="BP548" s="18"/>
      <c r="BQ548" s="18"/>
      <c r="BR548" s="18"/>
      <c r="BS548" s="18"/>
      <c r="BT548" s="18"/>
    </row>
    <row r="549">
      <c r="A549" s="18"/>
      <c r="B549" s="18"/>
      <c r="C549" s="18"/>
      <c r="D549" s="18"/>
      <c r="E549" s="18"/>
      <c r="F549" s="18"/>
      <c r="G549" s="18"/>
      <c r="H549" s="18"/>
      <c r="I549" s="18"/>
      <c r="J549" s="18"/>
      <c r="K549" s="18"/>
      <c r="L549" s="18"/>
      <c r="M549" s="18"/>
      <c r="N549" s="69"/>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22"/>
      <c r="BG549" s="18"/>
      <c r="BH549" s="18"/>
      <c r="BI549" s="18"/>
      <c r="BJ549" s="18"/>
      <c r="BK549" s="18"/>
      <c r="BL549" s="18"/>
      <c r="BM549" s="18"/>
      <c r="BN549" s="18"/>
      <c r="BO549" s="18"/>
      <c r="BP549" s="18"/>
      <c r="BQ549" s="18"/>
      <c r="BR549" s="18"/>
      <c r="BS549" s="18"/>
      <c r="BT549" s="18"/>
    </row>
    <row r="550">
      <c r="A550" s="18"/>
      <c r="B550" s="18"/>
      <c r="C550" s="18"/>
      <c r="D550" s="18"/>
      <c r="E550" s="18"/>
      <c r="F550" s="18"/>
      <c r="G550" s="18"/>
      <c r="H550" s="18"/>
      <c r="I550" s="18"/>
      <c r="J550" s="18"/>
      <c r="K550" s="18"/>
      <c r="L550" s="18"/>
      <c r="M550" s="18"/>
      <c r="N550" s="69"/>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22"/>
      <c r="BG550" s="18"/>
      <c r="BH550" s="18"/>
      <c r="BI550" s="18"/>
      <c r="BJ550" s="18"/>
      <c r="BK550" s="18"/>
      <c r="BL550" s="18"/>
      <c r="BM550" s="18"/>
      <c r="BN550" s="18"/>
      <c r="BO550" s="18"/>
      <c r="BP550" s="18"/>
      <c r="BQ550" s="18"/>
      <c r="BR550" s="18"/>
      <c r="BS550" s="18"/>
      <c r="BT550" s="18"/>
    </row>
    <row r="551">
      <c r="A551" s="18"/>
      <c r="B551" s="18"/>
      <c r="C551" s="18"/>
      <c r="D551" s="18"/>
      <c r="E551" s="18"/>
      <c r="F551" s="18"/>
      <c r="G551" s="18"/>
      <c r="H551" s="18"/>
      <c r="I551" s="18"/>
      <c r="J551" s="18"/>
      <c r="K551" s="18"/>
      <c r="L551" s="18"/>
      <c r="M551" s="18"/>
      <c r="N551" s="69"/>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22"/>
      <c r="BG551" s="18"/>
      <c r="BH551" s="18"/>
      <c r="BI551" s="18"/>
      <c r="BJ551" s="18"/>
      <c r="BK551" s="18"/>
      <c r="BL551" s="18"/>
      <c r="BM551" s="18"/>
      <c r="BN551" s="18"/>
      <c r="BO551" s="18"/>
      <c r="BP551" s="18"/>
      <c r="BQ551" s="18"/>
      <c r="BR551" s="18"/>
      <c r="BS551" s="18"/>
      <c r="BT551" s="18"/>
    </row>
    <row r="552">
      <c r="A552" s="18"/>
      <c r="B552" s="18"/>
      <c r="C552" s="18"/>
      <c r="D552" s="18"/>
      <c r="E552" s="18"/>
      <c r="F552" s="18"/>
      <c r="G552" s="18"/>
      <c r="H552" s="18"/>
      <c r="I552" s="18"/>
      <c r="J552" s="18"/>
      <c r="K552" s="18"/>
      <c r="L552" s="18"/>
      <c r="M552" s="18"/>
      <c r="N552" s="69"/>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22"/>
      <c r="BG552" s="18"/>
      <c r="BH552" s="18"/>
      <c r="BI552" s="18"/>
      <c r="BJ552" s="18"/>
      <c r="BK552" s="18"/>
      <c r="BL552" s="18"/>
      <c r="BM552" s="18"/>
      <c r="BN552" s="18"/>
      <c r="BO552" s="18"/>
      <c r="BP552" s="18"/>
      <c r="BQ552" s="18"/>
      <c r="BR552" s="18"/>
      <c r="BS552" s="18"/>
      <c r="BT552" s="18"/>
    </row>
    <row r="553">
      <c r="A553" s="18"/>
      <c r="B553" s="18"/>
      <c r="C553" s="18"/>
      <c r="D553" s="18"/>
      <c r="E553" s="18"/>
      <c r="F553" s="18"/>
      <c r="G553" s="18"/>
      <c r="H553" s="18"/>
      <c r="I553" s="18"/>
      <c r="J553" s="18"/>
      <c r="K553" s="18"/>
      <c r="L553" s="18"/>
      <c r="M553" s="18"/>
      <c r="N553" s="69"/>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22"/>
      <c r="BG553" s="18"/>
      <c r="BH553" s="18"/>
      <c r="BI553" s="18"/>
      <c r="BJ553" s="18"/>
      <c r="BK553" s="18"/>
      <c r="BL553" s="18"/>
      <c r="BM553" s="18"/>
      <c r="BN553" s="18"/>
      <c r="BO553" s="18"/>
      <c r="BP553" s="18"/>
      <c r="BQ553" s="18"/>
      <c r="BR553" s="18"/>
      <c r="BS553" s="18"/>
      <c r="BT553" s="18"/>
    </row>
    <row r="554">
      <c r="A554" s="18"/>
      <c r="B554" s="18"/>
      <c r="C554" s="18"/>
      <c r="D554" s="18"/>
      <c r="E554" s="18"/>
      <c r="F554" s="18"/>
      <c r="G554" s="18"/>
      <c r="H554" s="18"/>
      <c r="I554" s="18"/>
      <c r="J554" s="18"/>
      <c r="K554" s="18"/>
      <c r="L554" s="18"/>
      <c r="M554" s="18"/>
      <c r="N554" s="69"/>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22"/>
      <c r="BG554" s="18"/>
      <c r="BH554" s="18"/>
      <c r="BI554" s="18"/>
      <c r="BJ554" s="18"/>
      <c r="BK554" s="18"/>
      <c r="BL554" s="18"/>
      <c r="BM554" s="18"/>
      <c r="BN554" s="18"/>
      <c r="BO554" s="18"/>
      <c r="BP554" s="18"/>
      <c r="BQ554" s="18"/>
      <c r="BR554" s="18"/>
      <c r="BS554" s="18"/>
      <c r="BT554" s="18"/>
    </row>
    <row r="555">
      <c r="A555" s="18"/>
      <c r="B555" s="18"/>
      <c r="C555" s="18"/>
      <c r="D555" s="18"/>
      <c r="E555" s="18"/>
      <c r="F555" s="18"/>
      <c r="G555" s="18"/>
      <c r="H555" s="18"/>
      <c r="I555" s="18"/>
      <c r="J555" s="18"/>
      <c r="K555" s="18"/>
      <c r="L555" s="18"/>
      <c r="M555" s="18"/>
      <c r="N555" s="69"/>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22"/>
      <c r="BG555" s="18"/>
      <c r="BH555" s="18"/>
      <c r="BI555" s="18"/>
      <c r="BJ555" s="18"/>
      <c r="BK555" s="18"/>
      <c r="BL555" s="18"/>
      <c r="BM555" s="18"/>
      <c r="BN555" s="18"/>
      <c r="BO555" s="18"/>
      <c r="BP555" s="18"/>
      <c r="BQ555" s="18"/>
      <c r="BR555" s="18"/>
      <c r="BS555" s="18"/>
      <c r="BT555" s="18"/>
    </row>
    <row r="556">
      <c r="A556" s="18"/>
      <c r="B556" s="18"/>
      <c r="C556" s="18"/>
      <c r="D556" s="18"/>
      <c r="E556" s="18"/>
      <c r="F556" s="18"/>
      <c r="G556" s="18"/>
      <c r="H556" s="18"/>
      <c r="I556" s="18"/>
      <c r="J556" s="18"/>
      <c r="K556" s="18"/>
      <c r="L556" s="18"/>
      <c r="M556" s="18"/>
      <c r="N556" s="69"/>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22"/>
      <c r="BG556" s="18"/>
      <c r="BH556" s="18"/>
      <c r="BI556" s="18"/>
      <c r="BJ556" s="18"/>
      <c r="BK556" s="18"/>
      <c r="BL556" s="18"/>
      <c r="BM556" s="18"/>
      <c r="BN556" s="18"/>
      <c r="BO556" s="18"/>
      <c r="BP556" s="18"/>
      <c r="BQ556" s="18"/>
      <c r="BR556" s="18"/>
      <c r="BS556" s="18"/>
      <c r="BT556" s="18"/>
    </row>
    <row r="557">
      <c r="A557" s="18"/>
      <c r="B557" s="18"/>
      <c r="C557" s="18"/>
      <c r="D557" s="18"/>
      <c r="E557" s="18"/>
      <c r="F557" s="18"/>
      <c r="G557" s="18"/>
      <c r="H557" s="18"/>
      <c r="I557" s="18"/>
      <c r="J557" s="18"/>
      <c r="K557" s="18"/>
      <c r="L557" s="18"/>
      <c r="M557" s="18"/>
      <c r="N557" s="69"/>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22"/>
      <c r="BG557" s="18"/>
      <c r="BH557" s="18"/>
      <c r="BI557" s="18"/>
      <c r="BJ557" s="18"/>
      <c r="BK557" s="18"/>
      <c r="BL557" s="18"/>
      <c r="BM557" s="18"/>
      <c r="BN557" s="18"/>
      <c r="BO557" s="18"/>
      <c r="BP557" s="18"/>
      <c r="BQ557" s="18"/>
      <c r="BR557" s="18"/>
      <c r="BS557" s="18"/>
      <c r="BT557" s="18"/>
    </row>
    <row r="558">
      <c r="A558" s="18"/>
      <c r="B558" s="18"/>
      <c r="C558" s="18"/>
      <c r="D558" s="18"/>
      <c r="E558" s="18"/>
      <c r="F558" s="18"/>
      <c r="G558" s="18"/>
      <c r="H558" s="18"/>
      <c r="I558" s="18"/>
      <c r="J558" s="18"/>
      <c r="K558" s="18"/>
      <c r="L558" s="18"/>
      <c r="M558" s="18"/>
      <c r="N558" s="69"/>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22"/>
      <c r="BG558" s="18"/>
      <c r="BH558" s="18"/>
      <c r="BI558" s="18"/>
      <c r="BJ558" s="18"/>
      <c r="BK558" s="18"/>
      <c r="BL558" s="18"/>
      <c r="BM558" s="18"/>
      <c r="BN558" s="18"/>
      <c r="BO558" s="18"/>
      <c r="BP558" s="18"/>
      <c r="BQ558" s="18"/>
      <c r="BR558" s="18"/>
      <c r="BS558" s="18"/>
      <c r="BT558" s="18"/>
    </row>
    <row r="559">
      <c r="A559" s="18"/>
      <c r="B559" s="18"/>
      <c r="C559" s="18"/>
      <c r="D559" s="18"/>
      <c r="E559" s="18"/>
      <c r="F559" s="18"/>
      <c r="G559" s="18"/>
      <c r="H559" s="18"/>
      <c r="I559" s="18"/>
      <c r="J559" s="18"/>
      <c r="K559" s="18"/>
      <c r="L559" s="18"/>
      <c r="M559" s="18"/>
      <c r="N559" s="69"/>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22"/>
      <c r="BG559" s="18"/>
      <c r="BH559" s="18"/>
      <c r="BI559" s="18"/>
      <c r="BJ559" s="18"/>
      <c r="BK559" s="18"/>
      <c r="BL559" s="18"/>
      <c r="BM559" s="18"/>
      <c r="BN559" s="18"/>
      <c r="BO559" s="18"/>
      <c r="BP559" s="18"/>
      <c r="BQ559" s="18"/>
      <c r="BR559" s="18"/>
      <c r="BS559" s="18"/>
      <c r="BT559" s="18"/>
    </row>
    <row r="560">
      <c r="A560" s="18"/>
      <c r="B560" s="18"/>
      <c r="C560" s="18"/>
      <c r="D560" s="18"/>
      <c r="E560" s="18"/>
      <c r="F560" s="18"/>
      <c r="G560" s="18"/>
      <c r="H560" s="18"/>
      <c r="I560" s="18"/>
      <c r="J560" s="18"/>
      <c r="K560" s="18"/>
      <c r="L560" s="18"/>
      <c r="M560" s="18"/>
      <c r="N560" s="69"/>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22"/>
      <c r="BG560" s="18"/>
      <c r="BH560" s="18"/>
      <c r="BI560" s="18"/>
      <c r="BJ560" s="18"/>
      <c r="BK560" s="18"/>
      <c r="BL560" s="18"/>
      <c r="BM560" s="18"/>
      <c r="BN560" s="18"/>
      <c r="BO560" s="18"/>
      <c r="BP560" s="18"/>
      <c r="BQ560" s="18"/>
      <c r="BR560" s="18"/>
      <c r="BS560" s="18"/>
      <c r="BT560" s="18"/>
    </row>
    <row r="561">
      <c r="A561" s="18"/>
      <c r="B561" s="18"/>
      <c r="C561" s="18"/>
      <c r="D561" s="18"/>
      <c r="E561" s="18"/>
      <c r="F561" s="18"/>
      <c r="G561" s="18"/>
      <c r="H561" s="18"/>
      <c r="I561" s="18"/>
      <c r="J561" s="18"/>
      <c r="K561" s="18"/>
      <c r="L561" s="18"/>
      <c r="M561" s="18"/>
      <c r="N561" s="69"/>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22"/>
      <c r="BG561" s="18"/>
      <c r="BH561" s="18"/>
      <c r="BI561" s="18"/>
      <c r="BJ561" s="18"/>
      <c r="BK561" s="18"/>
      <c r="BL561" s="18"/>
      <c r="BM561" s="18"/>
      <c r="BN561" s="18"/>
      <c r="BO561" s="18"/>
      <c r="BP561" s="18"/>
      <c r="BQ561" s="18"/>
      <c r="BR561" s="18"/>
      <c r="BS561" s="18"/>
      <c r="BT561" s="18"/>
    </row>
    <row r="562">
      <c r="A562" s="18"/>
      <c r="B562" s="18"/>
      <c r="C562" s="18"/>
      <c r="D562" s="18"/>
      <c r="E562" s="18"/>
      <c r="F562" s="18"/>
      <c r="G562" s="18"/>
      <c r="H562" s="18"/>
      <c r="I562" s="18"/>
      <c r="J562" s="18"/>
      <c r="K562" s="18"/>
      <c r="L562" s="18"/>
      <c r="M562" s="18"/>
      <c r="N562" s="69"/>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22"/>
      <c r="BG562" s="18"/>
      <c r="BH562" s="18"/>
      <c r="BI562" s="18"/>
      <c r="BJ562" s="18"/>
      <c r="BK562" s="18"/>
      <c r="BL562" s="18"/>
      <c r="BM562" s="18"/>
      <c r="BN562" s="18"/>
      <c r="BO562" s="18"/>
      <c r="BP562" s="18"/>
      <c r="BQ562" s="18"/>
      <c r="BR562" s="18"/>
      <c r="BS562" s="18"/>
      <c r="BT562" s="18"/>
    </row>
    <row r="563">
      <c r="A563" s="18"/>
      <c r="B563" s="18"/>
      <c r="C563" s="18"/>
      <c r="D563" s="18"/>
      <c r="E563" s="18"/>
      <c r="F563" s="18"/>
      <c r="G563" s="18"/>
      <c r="H563" s="18"/>
      <c r="I563" s="18"/>
      <c r="J563" s="18"/>
      <c r="K563" s="18"/>
      <c r="L563" s="18"/>
      <c r="M563" s="18"/>
      <c r="N563" s="69"/>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22"/>
      <c r="BG563" s="18"/>
      <c r="BH563" s="18"/>
      <c r="BI563" s="18"/>
      <c r="BJ563" s="18"/>
      <c r="BK563" s="18"/>
      <c r="BL563" s="18"/>
      <c r="BM563" s="18"/>
      <c r="BN563" s="18"/>
      <c r="BO563" s="18"/>
      <c r="BP563" s="18"/>
      <c r="BQ563" s="18"/>
      <c r="BR563" s="18"/>
      <c r="BS563" s="18"/>
      <c r="BT563" s="18"/>
    </row>
    <row r="564">
      <c r="A564" s="18"/>
      <c r="B564" s="18"/>
      <c r="C564" s="18"/>
      <c r="D564" s="18"/>
      <c r="E564" s="18"/>
      <c r="F564" s="18"/>
      <c r="G564" s="18"/>
      <c r="H564" s="18"/>
      <c r="I564" s="18"/>
      <c r="J564" s="18"/>
      <c r="K564" s="18"/>
      <c r="L564" s="18"/>
      <c r="M564" s="18"/>
      <c r="N564" s="69"/>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22"/>
      <c r="BG564" s="18"/>
      <c r="BH564" s="18"/>
      <c r="BI564" s="18"/>
      <c r="BJ564" s="18"/>
      <c r="BK564" s="18"/>
      <c r="BL564" s="18"/>
      <c r="BM564" s="18"/>
      <c r="BN564" s="18"/>
      <c r="BO564" s="18"/>
      <c r="BP564" s="18"/>
      <c r="BQ564" s="18"/>
      <c r="BR564" s="18"/>
      <c r="BS564" s="18"/>
      <c r="BT564" s="18"/>
    </row>
    <row r="565">
      <c r="A565" s="18"/>
      <c r="B565" s="18"/>
      <c r="C565" s="18"/>
      <c r="D565" s="18"/>
      <c r="E565" s="18"/>
      <c r="F565" s="18"/>
      <c r="G565" s="18"/>
      <c r="H565" s="18"/>
      <c r="I565" s="18"/>
      <c r="J565" s="18"/>
      <c r="K565" s="18"/>
      <c r="L565" s="18"/>
      <c r="M565" s="18"/>
      <c r="N565" s="69"/>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22"/>
      <c r="BG565" s="18"/>
      <c r="BH565" s="18"/>
      <c r="BI565" s="18"/>
      <c r="BJ565" s="18"/>
      <c r="BK565" s="18"/>
      <c r="BL565" s="18"/>
      <c r="BM565" s="18"/>
      <c r="BN565" s="18"/>
      <c r="BO565" s="18"/>
      <c r="BP565" s="18"/>
      <c r="BQ565" s="18"/>
      <c r="BR565" s="18"/>
      <c r="BS565" s="18"/>
      <c r="BT565" s="18"/>
    </row>
    <row r="566">
      <c r="A566" s="18"/>
      <c r="B566" s="18"/>
      <c r="C566" s="18"/>
      <c r="D566" s="18"/>
      <c r="E566" s="18"/>
      <c r="F566" s="18"/>
      <c r="G566" s="18"/>
      <c r="H566" s="18"/>
      <c r="I566" s="18"/>
      <c r="J566" s="18"/>
      <c r="K566" s="18"/>
      <c r="L566" s="18"/>
      <c r="M566" s="18"/>
      <c r="N566" s="69"/>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22"/>
      <c r="BG566" s="18"/>
      <c r="BH566" s="18"/>
      <c r="BI566" s="18"/>
      <c r="BJ566" s="18"/>
      <c r="BK566" s="18"/>
      <c r="BL566" s="18"/>
      <c r="BM566" s="18"/>
      <c r="BN566" s="18"/>
      <c r="BO566" s="18"/>
      <c r="BP566" s="18"/>
      <c r="BQ566" s="18"/>
      <c r="BR566" s="18"/>
      <c r="BS566" s="18"/>
      <c r="BT566" s="18"/>
    </row>
    <row r="567">
      <c r="A567" s="18"/>
      <c r="B567" s="18"/>
      <c r="C567" s="18"/>
      <c r="D567" s="18"/>
      <c r="E567" s="18"/>
      <c r="F567" s="18"/>
      <c r="G567" s="18"/>
      <c r="H567" s="18"/>
      <c r="I567" s="18"/>
      <c r="J567" s="18"/>
      <c r="K567" s="18"/>
      <c r="L567" s="18"/>
      <c r="M567" s="18"/>
      <c r="N567" s="69"/>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22"/>
      <c r="BG567" s="18"/>
      <c r="BH567" s="18"/>
      <c r="BI567" s="18"/>
      <c r="BJ567" s="18"/>
      <c r="BK567" s="18"/>
      <c r="BL567" s="18"/>
      <c r="BM567" s="18"/>
      <c r="BN567" s="18"/>
      <c r="BO567" s="18"/>
      <c r="BP567" s="18"/>
      <c r="BQ567" s="18"/>
      <c r="BR567" s="18"/>
      <c r="BS567" s="18"/>
      <c r="BT567" s="18"/>
    </row>
    <row r="568">
      <c r="A568" s="18"/>
      <c r="B568" s="18"/>
      <c r="C568" s="18"/>
      <c r="D568" s="18"/>
      <c r="E568" s="18"/>
      <c r="F568" s="18"/>
      <c r="G568" s="18"/>
      <c r="H568" s="18"/>
      <c r="I568" s="18"/>
      <c r="J568" s="18"/>
      <c r="K568" s="18"/>
      <c r="L568" s="18"/>
      <c r="M568" s="18"/>
      <c r="N568" s="69"/>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22"/>
      <c r="BG568" s="18"/>
      <c r="BH568" s="18"/>
      <c r="BI568" s="18"/>
      <c r="BJ568" s="18"/>
      <c r="BK568" s="18"/>
      <c r="BL568" s="18"/>
      <c r="BM568" s="18"/>
      <c r="BN568" s="18"/>
      <c r="BO568" s="18"/>
      <c r="BP568" s="18"/>
      <c r="BQ568" s="18"/>
      <c r="BR568" s="18"/>
      <c r="BS568" s="18"/>
      <c r="BT568" s="18"/>
    </row>
    <row r="569">
      <c r="A569" s="18"/>
      <c r="B569" s="18"/>
      <c r="C569" s="18"/>
      <c r="D569" s="18"/>
      <c r="E569" s="18"/>
      <c r="F569" s="18"/>
      <c r="G569" s="18"/>
      <c r="H569" s="18"/>
      <c r="I569" s="18"/>
      <c r="J569" s="18"/>
      <c r="K569" s="18"/>
      <c r="L569" s="18"/>
      <c r="M569" s="18"/>
      <c r="N569" s="69"/>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22"/>
      <c r="BG569" s="18"/>
      <c r="BH569" s="18"/>
      <c r="BI569" s="18"/>
      <c r="BJ569" s="18"/>
      <c r="BK569" s="18"/>
      <c r="BL569" s="18"/>
      <c r="BM569" s="18"/>
      <c r="BN569" s="18"/>
      <c r="BO569" s="18"/>
      <c r="BP569" s="18"/>
      <c r="BQ569" s="18"/>
      <c r="BR569" s="18"/>
      <c r="BS569" s="18"/>
      <c r="BT569" s="18"/>
    </row>
    <row r="570">
      <c r="A570" s="18"/>
      <c r="B570" s="18"/>
      <c r="C570" s="18"/>
      <c r="D570" s="18"/>
      <c r="E570" s="18"/>
      <c r="F570" s="18"/>
      <c r="G570" s="18"/>
      <c r="H570" s="18"/>
      <c r="I570" s="18"/>
      <c r="J570" s="18"/>
      <c r="K570" s="18"/>
      <c r="L570" s="18"/>
      <c r="M570" s="18"/>
      <c r="N570" s="69"/>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22"/>
      <c r="BG570" s="18"/>
      <c r="BH570" s="18"/>
      <c r="BI570" s="18"/>
      <c r="BJ570" s="18"/>
      <c r="BK570" s="18"/>
      <c r="BL570" s="18"/>
      <c r="BM570" s="18"/>
      <c r="BN570" s="18"/>
      <c r="BO570" s="18"/>
      <c r="BP570" s="18"/>
      <c r="BQ570" s="18"/>
      <c r="BR570" s="18"/>
      <c r="BS570" s="18"/>
      <c r="BT570" s="18"/>
    </row>
    <row r="571">
      <c r="A571" s="18"/>
      <c r="B571" s="18"/>
      <c r="C571" s="18"/>
      <c r="D571" s="18"/>
      <c r="E571" s="18"/>
      <c r="F571" s="18"/>
      <c r="G571" s="18"/>
      <c r="H571" s="18"/>
      <c r="I571" s="18"/>
      <c r="J571" s="18"/>
      <c r="K571" s="18"/>
      <c r="L571" s="18"/>
      <c r="M571" s="18"/>
      <c r="N571" s="69"/>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22"/>
      <c r="BG571" s="18"/>
      <c r="BH571" s="18"/>
      <c r="BI571" s="18"/>
      <c r="BJ571" s="18"/>
      <c r="BK571" s="18"/>
      <c r="BL571" s="18"/>
      <c r="BM571" s="18"/>
      <c r="BN571" s="18"/>
      <c r="BO571" s="18"/>
      <c r="BP571" s="18"/>
      <c r="BQ571" s="18"/>
      <c r="BR571" s="18"/>
      <c r="BS571" s="18"/>
      <c r="BT571" s="18"/>
    </row>
    <row r="572">
      <c r="A572" s="18"/>
      <c r="B572" s="18"/>
      <c r="C572" s="18"/>
      <c r="D572" s="18"/>
      <c r="E572" s="18"/>
      <c r="F572" s="18"/>
      <c r="G572" s="18"/>
      <c r="H572" s="18"/>
      <c r="I572" s="18"/>
      <c r="J572" s="18"/>
      <c r="K572" s="18"/>
      <c r="L572" s="18"/>
      <c r="M572" s="18"/>
      <c r="N572" s="69"/>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22"/>
      <c r="BG572" s="18"/>
      <c r="BH572" s="18"/>
      <c r="BI572" s="18"/>
      <c r="BJ572" s="18"/>
      <c r="BK572" s="18"/>
      <c r="BL572" s="18"/>
      <c r="BM572" s="18"/>
      <c r="BN572" s="18"/>
      <c r="BO572" s="18"/>
      <c r="BP572" s="18"/>
      <c r="BQ572" s="18"/>
      <c r="BR572" s="18"/>
      <c r="BS572" s="18"/>
      <c r="BT572" s="18"/>
    </row>
    <row r="573">
      <c r="A573" s="18"/>
      <c r="B573" s="18"/>
      <c r="C573" s="18"/>
      <c r="D573" s="18"/>
      <c r="E573" s="18"/>
      <c r="F573" s="18"/>
      <c r="G573" s="18"/>
      <c r="H573" s="18"/>
      <c r="I573" s="18"/>
      <c r="J573" s="18"/>
      <c r="K573" s="18"/>
      <c r="L573" s="18"/>
      <c r="M573" s="18"/>
      <c r="N573" s="69"/>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22"/>
      <c r="BG573" s="18"/>
      <c r="BH573" s="18"/>
      <c r="BI573" s="18"/>
      <c r="BJ573" s="18"/>
      <c r="BK573" s="18"/>
      <c r="BL573" s="18"/>
      <c r="BM573" s="18"/>
      <c r="BN573" s="18"/>
      <c r="BO573" s="18"/>
      <c r="BP573" s="18"/>
      <c r="BQ573" s="18"/>
      <c r="BR573" s="18"/>
      <c r="BS573" s="18"/>
      <c r="BT573" s="18"/>
    </row>
    <row r="574">
      <c r="A574" s="18"/>
      <c r="B574" s="18"/>
      <c r="C574" s="18"/>
      <c r="D574" s="18"/>
      <c r="E574" s="18"/>
      <c r="F574" s="18"/>
      <c r="G574" s="18"/>
      <c r="H574" s="18"/>
      <c r="I574" s="18"/>
      <c r="J574" s="18"/>
      <c r="K574" s="18"/>
      <c r="L574" s="18"/>
      <c r="M574" s="18"/>
      <c r="N574" s="69"/>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22"/>
      <c r="BG574" s="18"/>
      <c r="BH574" s="18"/>
      <c r="BI574" s="18"/>
      <c r="BJ574" s="18"/>
      <c r="BK574" s="18"/>
      <c r="BL574" s="18"/>
      <c r="BM574" s="18"/>
      <c r="BN574" s="18"/>
      <c r="BO574" s="18"/>
      <c r="BP574" s="18"/>
      <c r="BQ574" s="18"/>
      <c r="BR574" s="18"/>
      <c r="BS574" s="18"/>
      <c r="BT574" s="18"/>
    </row>
    <row r="575">
      <c r="A575" s="18"/>
      <c r="B575" s="18"/>
      <c r="C575" s="18"/>
      <c r="D575" s="18"/>
      <c r="E575" s="18"/>
      <c r="F575" s="18"/>
      <c r="G575" s="18"/>
      <c r="H575" s="18"/>
      <c r="I575" s="18"/>
      <c r="J575" s="18"/>
      <c r="K575" s="18"/>
      <c r="L575" s="18"/>
      <c r="M575" s="18"/>
      <c r="N575" s="69"/>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22"/>
      <c r="BG575" s="18"/>
      <c r="BH575" s="18"/>
      <c r="BI575" s="18"/>
      <c r="BJ575" s="18"/>
      <c r="BK575" s="18"/>
      <c r="BL575" s="18"/>
      <c r="BM575" s="18"/>
      <c r="BN575" s="18"/>
      <c r="BO575" s="18"/>
      <c r="BP575" s="18"/>
      <c r="BQ575" s="18"/>
      <c r="BR575" s="18"/>
      <c r="BS575" s="18"/>
      <c r="BT575" s="18"/>
    </row>
    <row r="576">
      <c r="A576" s="18"/>
      <c r="B576" s="18"/>
      <c r="C576" s="18"/>
      <c r="D576" s="18"/>
      <c r="E576" s="18"/>
      <c r="F576" s="18"/>
      <c r="G576" s="18"/>
      <c r="H576" s="18"/>
      <c r="I576" s="18"/>
      <c r="J576" s="18"/>
      <c r="K576" s="18"/>
      <c r="L576" s="18"/>
      <c r="M576" s="18"/>
      <c r="N576" s="69"/>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22"/>
      <c r="BG576" s="18"/>
      <c r="BH576" s="18"/>
      <c r="BI576" s="18"/>
      <c r="BJ576" s="18"/>
      <c r="BK576" s="18"/>
      <c r="BL576" s="18"/>
      <c r="BM576" s="18"/>
      <c r="BN576" s="18"/>
      <c r="BO576" s="18"/>
      <c r="BP576" s="18"/>
      <c r="BQ576" s="18"/>
      <c r="BR576" s="18"/>
      <c r="BS576" s="18"/>
      <c r="BT576" s="18"/>
    </row>
    <row r="577">
      <c r="A577" s="18"/>
      <c r="B577" s="18"/>
      <c r="C577" s="18"/>
      <c r="D577" s="18"/>
      <c r="E577" s="18"/>
      <c r="F577" s="18"/>
      <c r="G577" s="18"/>
      <c r="H577" s="18"/>
      <c r="I577" s="18"/>
      <c r="J577" s="18"/>
      <c r="K577" s="18"/>
      <c r="L577" s="18"/>
      <c r="M577" s="18"/>
      <c r="N577" s="69"/>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22"/>
      <c r="BG577" s="18"/>
      <c r="BH577" s="18"/>
      <c r="BI577" s="18"/>
      <c r="BJ577" s="18"/>
      <c r="BK577" s="18"/>
      <c r="BL577" s="18"/>
      <c r="BM577" s="18"/>
      <c r="BN577" s="18"/>
      <c r="BO577" s="18"/>
      <c r="BP577" s="18"/>
      <c r="BQ577" s="18"/>
      <c r="BR577" s="18"/>
      <c r="BS577" s="18"/>
      <c r="BT577" s="18"/>
    </row>
    <row r="578">
      <c r="A578" s="18"/>
      <c r="B578" s="18"/>
      <c r="C578" s="18"/>
      <c r="D578" s="18"/>
      <c r="E578" s="18"/>
      <c r="F578" s="18"/>
      <c r="G578" s="18"/>
      <c r="H578" s="18"/>
      <c r="I578" s="18"/>
      <c r="J578" s="18"/>
      <c r="K578" s="18"/>
      <c r="L578" s="18"/>
      <c r="M578" s="18"/>
      <c r="N578" s="69"/>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22"/>
      <c r="BG578" s="18"/>
      <c r="BH578" s="18"/>
      <c r="BI578" s="18"/>
      <c r="BJ578" s="18"/>
      <c r="BK578" s="18"/>
      <c r="BL578" s="18"/>
      <c r="BM578" s="18"/>
      <c r="BN578" s="18"/>
      <c r="BO578" s="18"/>
      <c r="BP578" s="18"/>
      <c r="BQ578" s="18"/>
      <c r="BR578" s="18"/>
      <c r="BS578" s="18"/>
      <c r="BT578" s="18"/>
    </row>
    <row r="579">
      <c r="A579" s="18"/>
      <c r="B579" s="18"/>
      <c r="C579" s="18"/>
      <c r="D579" s="18"/>
      <c r="E579" s="18"/>
      <c r="F579" s="18"/>
      <c r="G579" s="18"/>
      <c r="H579" s="18"/>
      <c r="I579" s="18"/>
      <c r="J579" s="18"/>
      <c r="K579" s="18"/>
      <c r="L579" s="18"/>
      <c r="M579" s="18"/>
      <c r="N579" s="69"/>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22"/>
      <c r="BG579" s="18"/>
      <c r="BH579" s="18"/>
      <c r="BI579" s="18"/>
      <c r="BJ579" s="18"/>
      <c r="BK579" s="18"/>
      <c r="BL579" s="18"/>
      <c r="BM579" s="18"/>
      <c r="BN579" s="18"/>
      <c r="BO579" s="18"/>
      <c r="BP579" s="18"/>
      <c r="BQ579" s="18"/>
      <c r="BR579" s="18"/>
      <c r="BS579" s="18"/>
      <c r="BT579" s="18"/>
    </row>
    <row r="580">
      <c r="A580" s="18"/>
      <c r="B580" s="18"/>
      <c r="C580" s="18"/>
      <c r="D580" s="18"/>
      <c r="E580" s="18"/>
      <c r="F580" s="18"/>
      <c r="G580" s="18"/>
      <c r="H580" s="18"/>
      <c r="I580" s="18"/>
      <c r="J580" s="18"/>
      <c r="K580" s="18"/>
      <c r="L580" s="18"/>
      <c r="M580" s="18"/>
      <c r="N580" s="69"/>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22"/>
      <c r="BG580" s="18"/>
      <c r="BH580" s="18"/>
      <c r="BI580" s="18"/>
      <c r="BJ580" s="18"/>
      <c r="BK580" s="18"/>
      <c r="BL580" s="18"/>
      <c r="BM580" s="18"/>
      <c r="BN580" s="18"/>
      <c r="BO580" s="18"/>
      <c r="BP580" s="18"/>
      <c r="BQ580" s="18"/>
      <c r="BR580" s="18"/>
      <c r="BS580" s="18"/>
      <c r="BT580" s="18"/>
    </row>
    <row r="581">
      <c r="A581" s="18"/>
      <c r="B581" s="18"/>
      <c r="C581" s="18"/>
      <c r="D581" s="18"/>
      <c r="E581" s="18"/>
      <c r="F581" s="18"/>
      <c r="G581" s="18"/>
      <c r="H581" s="18"/>
      <c r="I581" s="18"/>
      <c r="J581" s="18"/>
      <c r="K581" s="18"/>
      <c r="L581" s="18"/>
      <c r="M581" s="18"/>
      <c r="N581" s="69"/>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22"/>
      <c r="BG581" s="18"/>
      <c r="BH581" s="18"/>
      <c r="BI581" s="18"/>
      <c r="BJ581" s="18"/>
      <c r="BK581" s="18"/>
      <c r="BL581" s="18"/>
      <c r="BM581" s="18"/>
      <c r="BN581" s="18"/>
      <c r="BO581" s="18"/>
      <c r="BP581" s="18"/>
      <c r="BQ581" s="18"/>
      <c r="BR581" s="18"/>
      <c r="BS581" s="18"/>
      <c r="BT581" s="18"/>
    </row>
    <row r="582">
      <c r="A582" s="18"/>
      <c r="B582" s="18"/>
      <c r="C582" s="18"/>
      <c r="D582" s="18"/>
      <c r="E582" s="18"/>
      <c r="F582" s="18"/>
      <c r="G582" s="18"/>
      <c r="H582" s="18"/>
      <c r="I582" s="18"/>
      <c r="J582" s="18"/>
      <c r="K582" s="18"/>
      <c r="L582" s="18"/>
      <c r="M582" s="18"/>
      <c r="N582" s="69"/>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22"/>
      <c r="BG582" s="18"/>
      <c r="BH582" s="18"/>
      <c r="BI582" s="18"/>
      <c r="BJ582" s="18"/>
      <c r="BK582" s="18"/>
      <c r="BL582" s="18"/>
      <c r="BM582" s="18"/>
      <c r="BN582" s="18"/>
      <c r="BO582" s="18"/>
      <c r="BP582" s="18"/>
      <c r="BQ582" s="18"/>
      <c r="BR582" s="18"/>
      <c r="BS582" s="18"/>
      <c r="BT582" s="18"/>
    </row>
    <row r="583">
      <c r="A583" s="18"/>
      <c r="B583" s="18"/>
      <c r="C583" s="18"/>
      <c r="D583" s="18"/>
      <c r="E583" s="18"/>
      <c r="F583" s="18"/>
      <c r="G583" s="18"/>
      <c r="H583" s="18"/>
      <c r="I583" s="18"/>
      <c r="J583" s="18"/>
      <c r="K583" s="18"/>
      <c r="L583" s="18"/>
      <c r="M583" s="18"/>
      <c r="N583" s="69"/>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22"/>
      <c r="BG583" s="18"/>
      <c r="BH583" s="18"/>
      <c r="BI583" s="18"/>
      <c r="BJ583" s="18"/>
      <c r="BK583" s="18"/>
      <c r="BL583" s="18"/>
      <c r="BM583" s="18"/>
      <c r="BN583" s="18"/>
      <c r="BO583" s="18"/>
      <c r="BP583" s="18"/>
      <c r="BQ583" s="18"/>
      <c r="BR583" s="18"/>
      <c r="BS583" s="18"/>
      <c r="BT583" s="18"/>
    </row>
    <row r="584">
      <c r="A584" s="18"/>
      <c r="B584" s="18"/>
      <c r="C584" s="18"/>
      <c r="D584" s="18"/>
      <c r="E584" s="18"/>
      <c r="F584" s="18"/>
      <c r="G584" s="18"/>
      <c r="H584" s="18"/>
      <c r="I584" s="18"/>
      <c r="J584" s="18"/>
      <c r="K584" s="18"/>
      <c r="L584" s="18"/>
      <c r="M584" s="18"/>
      <c r="N584" s="69"/>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22"/>
      <c r="BG584" s="18"/>
      <c r="BH584" s="18"/>
      <c r="BI584" s="18"/>
      <c r="BJ584" s="18"/>
      <c r="BK584" s="18"/>
      <c r="BL584" s="18"/>
      <c r="BM584" s="18"/>
      <c r="BN584" s="18"/>
      <c r="BO584" s="18"/>
      <c r="BP584" s="18"/>
      <c r="BQ584" s="18"/>
      <c r="BR584" s="18"/>
      <c r="BS584" s="18"/>
      <c r="BT584" s="18"/>
    </row>
    <row r="585">
      <c r="A585" s="18"/>
      <c r="B585" s="18"/>
      <c r="C585" s="18"/>
      <c r="D585" s="18"/>
      <c r="E585" s="18"/>
      <c r="F585" s="18"/>
      <c r="G585" s="18"/>
      <c r="H585" s="18"/>
      <c r="I585" s="18"/>
      <c r="J585" s="18"/>
      <c r="K585" s="18"/>
      <c r="L585" s="18"/>
      <c r="M585" s="18"/>
      <c r="N585" s="69"/>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22"/>
      <c r="BG585" s="18"/>
      <c r="BH585" s="18"/>
      <c r="BI585" s="18"/>
      <c r="BJ585" s="18"/>
      <c r="BK585" s="18"/>
      <c r="BL585" s="18"/>
      <c r="BM585" s="18"/>
      <c r="BN585" s="18"/>
      <c r="BO585" s="18"/>
      <c r="BP585" s="18"/>
      <c r="BQ585" s="18"/>
      <c r="BR585" s="18"/>
      <c r="BS585" s="18"/>
      <c r="BT585" s="18"/>
    </row>
    <row r="586">
      <c r="A586" s="18"/>
      <c r="B586" s="18"/>
      <c r="C586" s="18"/>
      <c r="D586" s="18"/>
      <c r="E586" s="18"/>
      <c r="F586" s="18"/>
      <c r="G586" s="18"/>
      <c r="H586" s="18"/>
      <c r="I586" s="18"/>
      <c r="J586" s="18"/>
      <c r="K586" s="18"/>
      <c r="L586" s="18"/>
      <c r="M586" s="18"/>
      <c r="N586" s="69"/>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22"/>
      <c r="BG586" s="18"/>
      <c r="BH586" s="18"/>
      <c r="BI586" s="18"/>
      <c r="BJ586" s="18"/>
      <c r="BK586" s="18"/>
      <c r="BL586" s="18"/>
      <c r="BM586" s="18"/>
      <c r="BN586" s="18"/>
      <c r="BO586" s="18"/>
      <c r="BP586" s="18"/>
      <c r="BQ586" s="18"/>
      <c r="BR586" s="18"/>
      <c r="BS586" s="18"/>
      <c r="BT586" s="18"/>
    </row>
    <row r="587">
      <c r="A587" s="18"/>
      <c r="B587" s="18"/>
      <c r="C587" s="18"/>
      <c r="D587" s="18"/>
      <c r="E587" s="18"/>
      <c r="F587" s="18"/>
      <c r="G587" s="18"/>
      <c r="H587" s="18"/>
      <c r="I587" s="18"/>
      <c r="J587" s="18"/>
      <c r="K587" s="18"/>
      <c r="L587" s="18"/>
      <c r="M587" s="18"/>
      <c r="N587" s="69"/>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22"/>
      <c r="BG587" s="18"/>
      <c r="BH587" s="18"/>
      <c r="BI587" s="18"/>
      <c r="BJ587" s="18"/>
      <c r="BK587" s="18"/>
      <c r="BL587" s="18"/>
      <c r="BM587" s="18"/>
      <c r="BN587" s="18"/>
      <c r="BO587" s="18"/>
      <c r="BP587" s="18"/>
      <c r="BQ587" s="18"/>
      <c r="BR587" s="18"/>
      <c r="BS587" s="18"/>
      <c r="BT587" s="18"/>
    </row>
    <row r="588">
      <c r="A588" s="18"/>
      <c r="B588" s="18"/>
      <c r="C588" s="18"/>
      <c r="D588" s="18"/>
      <c r="E588" s="18"/>
      <c r="F588" s="18"/>
      <c r="G588" s="18"/>
      <c r="H588" s="18"/>
      <c r="I588" s="18"/>
      <c r="J588" s="18"/>
      <c r="K588" s="18"/>
      <c r="L588" s="18"/>
      <c r="M588" s="18"/>
      <c r="N588" s="69"/>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22"/>
      <c r="BG588" s="18"/>
      <c r="BH588" s="18"/>
      <c r="BI588" s="18"/>
      <c r="BJ588" s="18"/>
      <c r="BK588" s="18"/>
      <c r="BL588" s="18"/>
      <c r="BM588" s="18"/>
      <c r="BN588" s="18"/>
      <c r="BO588" s="18"/>
      <c r="BP588" s="18"/>
      <c r="BQ588" s="18"/>
      <c r="BR588" s="18"/>
      <c r="BS588" s="18"/>
      <c r="BT588" s="18"/>
    </row>
    <row r="589">
      <c r="A589" s="18"/>
      <c r="B589" s="18"/>
      <c r="C589" s="18"/>
      <c r="D589" s="18"/>
      <c r="E589" s="18"/>
      <c r="F589" s="18"/>
      <c r="G589" s="18"/>
      <c r="H589" s="18"/>
      <c r="I589" s="18"/>
      <c r="J589" s="18"/>
      <c r="K589" s="18"/>
      <c r="L589" s="18"/>
      <c r="M589" s="18"/>
      <c r="N589" s="69"/>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22"/>
      <c r="BG589" s="18"/>
      <c r="BH589" s="18"/>
      <c r="BI589" s="18"/>
      <c r="BJ589" s="18"/>
      <c r="BK589" s="18"/>
      <c r="BL589" s="18"/>
      <c r="BM589" s="18"/>
      <c r="BN589" s="18"/>
      <c r="BO589" s="18"/>
      <c r="BP589" s="18"/>
      <c r="BQ589" s="18"/>
      <c r="BR589" s="18"/>
      <c r="BS589" s="18"/>
      <c r="BT589" s="18"/>
    </row>
    <row r="590">
      <c r="A590" s="18"/>
      <c r="B590" s="18"/>
      <c r="C590" s="18"/>
      <c r="D590" s="18"/>
      <c r="E590" s="18"/>
      <c r="F590" s="18"/>
      <c r="G590" s="18"/>
      <c r="H590" s="18"/>
      <c r="I590" s="18"/>
      <c r="J590" s="18"/>
      <c r="K590" s="18"/>
      <c r="L590" s="18"/>
      <c r="M590" s="18"/>
      <c r="N590" s="69"/>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22"/>
      <c r="BG590" s="18"/>
      <c r="BH590" s="18"/>
      <c r="BI590" s="18"/>
      <c r="BJ590" s="18"/>
      <c r="BK590" s="18"/>
      <c r="BL590" s="18"/>
      <c r="BM590" s="18"/>
      <c r="BN590" s="18"/>
      <c r="BO590" s="18"/>
      <c r="BP590" s="18"/>
      <c r="BQ590" s="18"/>
      <c r="BR590" s="18"/>
      <c r="BS590" s="18"/>
      <c r="BT590" s="18"/>
    </row>
    <row r="591">
      <c r="A591" s="18"/>
      <c r="B591" s="18"/>
      <c r="C591" s="18"/>
      <c r="D591" s="18"/>
      <c r="E591" s="18"/>
      <c r="F591" s="18"/>
      <c r="G591" s="18"/>
      <c r="H591" s="18"/>
      <c r="I591" s="18"/>
      <c r="J591" s="18"/>
      <c r="K591" s="18"/>
      <c r="L591" s="18"/>
      <c r="M591" s="18"/>
      <c r="N591" s="69"/>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22"/>
      <c r="BG591" s="18"/>
      <c r="BH591" s="18"/>
      <c r="BI591" s="18"/>
      <c r="BJ591" s="18"/>
      <c r="BK591" s="18"/>
      <c r="BL591" s="18"/>
      <c r="BM591" s="18"/>
      <c r="BN591" s="18"/>
      <c r="BO591" s="18"/>
      <c r="BP591" s="18"/>
      <c r="BQ591" s="18"/>
      <c r="BR591" s="18"/>
      <c r="BS591" s="18"/>
      <c r="BT591" s="18"/>
    </row>
    <row r="592">
      <c r="A592" s="18"/>
      <c r="B592" s="18"/>
      <c r="C592" s="18"/>
      <c r="D592" s="18"/>
      <c r="E592" s="18"/>
      <c r="F592" s="18"/>
      <c r="G592" s="18"/>
      <c r="H592" s="18"/>
      <c r="I592" s="18"/>
      <c r="J592" s="18"/>
      <c r="K592" s="18"/>
      <c r="L592" s="18"/>
      <c r="M592" s="18"/>
      <c r="N592" s="69"/>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22"/>
      <c r="BG592" s="18"/>
      <c r="BH592" s="18"/>
      <c r="BI592" s="18"/>
      <c r="BJ592" s="18"/>
      <c r="BK592" s="18"/>
      <c r="BL592" s="18"/>
      <c r="BM592" s="18"/>
      <c r="BN592" s="18"/>
      <c r="BO592" s="18"/>
      <c r="BP592" s="18"/>
      <c r="BQ592" s="18"/>
      <c r="BR592" s="18"/>
      <c r="BS592" s="18"/>
      <c r="BT592" s="18"/>
    </row>
    <row r="593">
      <c r="A593" s="18"/>
      <c r="B593" s="18"/>
      <c r="C593" s="18"/>
      <c r="D593" s="18"/>
      <c r="E593" s="18"/>
      <c r="F593" s="18"/>
      <c r="G593" s="18"/>
      <c r="H593" s="18"/>
      <c r="I593" s="18"/>
      <c r="J593" s="18"/>
      <c r="K593" s="18"/>
      <c r="L593" s="18"/>
      <c r="M593" s="18"/>
      <c r="N593" s="69"/>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22"/>
      <c r="BG593" s="18"/>
      <c r="BH593" s="18"/>
      <c r="BI593" s="18"/>
      <c r="BJ593" s="18"/>
      <c r="BK593" s="18"/>
      <c r="BL593" s="18"/>
      <c r="BM593" s="18"/>
      <c r="BN593" s="18"/>
      <c r="BO593" s="18"/>
      <c r="BP593" s="18"/>
      <c r="BQ593" s="18"/>
      <c r="BR593" s="18"/>
      <c r="BS593" s="18"/>
      <c r="BT593" s="18"/>
    </row>
    <row r="594">
      <c r="A594" s="18"/>
      <c r="B594" s="18"/>
      <c r="C594" s="18"/>
      <c r="D594" s="18"/>
      <c r="E594" s="18"/>
      <c r="F594" s="18"/>
      <c r="G594" s="18"/>
      <c r="H594" s="18"/>
      <c r="I594" s="18"/>
      <c r="J594" s="18"/>
      <c r="K594" s="18"/>
      <c r="L594" s="18"/>
      <c r="M594" s="18"/>
      <c r="N594" s="69"/>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22"/>
      <c r="BG594" s="18"/>
      <c r="BH594" s="18"/>
      <c r="BI594" s="18"/>
      <c r="BJ594" s="18"/>
      <c r="BK594" s="18"/>
      <c r="BL594" s="18"/>
      <c r="BM594" s="18"/>
      <c r="BN594" s="18"/>
      <c r="BO594" s="18"/>
      <c r="BP594" s="18"/>
      <c r="BQ594" s="18"/>
      <c r="BR594" s="18"/>
      <c r="BS594" s="18"/>
      <c r="BT594" s="18"/>
    </row>
    <row r="595">
      <c r="A595" s="18"/>
      <c r="B595" s="18"/>
      <c r="C595" s="18"/>
      <c r="D595" s="18"/>
      <c r="E595" s="18"/>
      <c r="F595" s="18"/>
      <c r="G595" s="18"/>
      <c r="H595" s="18"/>
      <c r="I595" s="18"/>
      <c r="J595" s="18"/>
      <c r="K595" s="18"/>
      <c r="L595" s="18"/>
      <c r="M595" s="18"/>
      <c r="N595" s="69"/>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22"/>
      <c r="BG595" s="18"/>
      <c r="BH595" s="18"/>
      <c r="BI595" s="18"/>
      <c r="BJ595" s="18"/>
      <c r="BK595" s="18"/>
      <c r="BL595" s="18"/>
      <c r="BM595" s="18"/>
      <c r="BN595" s="18"/>
      <c r="BO595" s="18"/>
      <c r="BP595" s="18"/>
      <c r="BQ595" s="18"/>
      <c r="BR595" s="18"/>
      <c r="BS595" s="18"/>
      <c r="BT595" s="18"/>
    </row>
    <row r="596">
      <c r="A596" s="18"/>
      <c r="B596" s="18"/>
      <c r="C596" s="18"/>
      <c r="D596" s="18"/>
      <c r="E596" s="18"/>
      <c r="F596" s="18"/>
      <c r="G596" s="18"/>
      <c r="H596" s="18"/>
      <c r="I596" s="18"/>
      <c r="J596" s="18"/>
      <c r="K596" s="18"/>
      <c r="L596" s="18"/>
      <c r="M596" s="18"/>
      <c r="N596" s="69"/>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22"/>
      <c r="BG596" s="18"/>
      <c r="BH596" s="18"/>
      <c r="BI596" s="18"/>
      <c r="BJ596" s="18"/>
      <c r="BK596" s="18"/>
      <c r="BL596" s="18"/>
      <c r="BM596" s="18"/>
      <c r="BN596" s="18"/>
      <c r="BO596" s="18"/>
      <c r="BP596" s="18"/>
      <c r="BQ596" s="18"/>
      <c r="BR596" s="18"/>
      <c r="BS596" s="18"/>
      <c r="BT596" s="18"/>
    </row>
    <row r="597">
      <c r="A597" s="18"/>
      <c r="B597" s="18"/>
      <c r="C597" s="18"/>
      <c r="D597" s="18"/>
      <c r="E597" s="18"/>
      <c r="F597" s="18"/>
      <c r="G597" s="18"/>
      <c r="H597" s="18"/>
      <c r="I597" s="18"/>
      <c r="J597" s="18"/>
      <c r="K597" s="18"/>
      <c r="L597" s="18"/>
      <c r="M597" s="18"/>
      <c r="N597" s="69"/>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22"/>
      <c r="BG597" s="18"/>
      <c r="BH597" s="18"/>
      <c r="BI597" s="18"/>
      <c r="BJ597" s="18"/>
      <c r="BK597" s="18"/>
      <c r="BL597" s="18"/>
      <c r="BM597" s="18"/>
      <c r="BN597" s="18"/>
      <c r="BO597" s="18"/>
      <c r="BP597" s="18"/>
      <c r="BQ597" s="18"/>
      <c r="BR597" s="18"/>
      <c r="BS597" s="18"/>
      <c r="BT597" s="18"/>
    </row>
    <row r="598">
      <c r="A598" s="18"/>
      <c r="B598" s="18"/>
      <c r="C598" s="18"/>
      <c r="D598" s="18"/>
      <c r="E598" s="18"/>
      <c r="F598" s="18"/>
      <c r="G598" s="18"/>
      <c r="H598" s="18"/>
      <c r="I598" s="18"/>
      <c r="J598" s="18"/>
      <c r="K598" s="18"/>
      <c r="L598" s="18"/>
      <c r="M598" s="18"/>
      <c r="N598" s="69"/>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22"/>
      <c r="BG598" s="18"/>
      <c r="BH598" s="18"/>
      <c r="BI598" s="18"/>
      <c r="BJ598" s="18"/>
      <c r="BK598" s="18"/>
      <c r="BL598" s="18"/>
      <c r="BM598" s="18"/>
      <c r="BN598" s="18"/>
      <c r="BO598" s="18"/>
      <c r="BP598" s="18"/>
      <c r="BQ598" s="18"/>
      <c r="BR598" s="18"/>
      <c r="BS598" s="18"/>
      <c r="BT598" s="18"/>
    </row>
    <row r="599">
      <c r="A599" s="18"/>
      <c r="B599" s="18"/>
      <c r="C599" s="18"/>
      <c r="D599" s="18"/>
      <c r="E599" s="18"/>
      <c r="F599" s="18"/>
      <c r="G599" s="18"/>
      <c r="H599" s="18"/>
      <c r="I599" s="18"/>
      <c r="J599" s="18"/>
      <c r="K599" s="18"/>
      <c r="L599" s="18"/>
      <c r="M599" s="18"/>
      <c r="N599" s="69"/>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22"/>
      <c r="BG599" s="18"/>
      <c r="BH599" s="18"/>
      <c r="BI599" s="18"/>
      <c r="BJ599" s="18"/>
      <c r="BK599" s="18"/>
      <c r="BL599" s="18"/>
      <c r="BM599" s="18"/>
      <c r="BN599" s="18"/>
      <c r="BO599" s="18"/>
      <c r="BP599" s="18"/>
      <c r="BQ599" s="18"/>
      <c r="BR599" s="18"/>
      <c r="BS599" s="18"/>
      <c r="BT599" s="18"/>
    </row>
    <row r="600">
      <c r="A600" s="18"/>
      <c r="B600" s="18"/>
      <c r="C600" s="18"/>
      <c r="D600" s="18"/>
      <c r="E600" s="18"/>
      <c r="F600" s="18"/>
      <c r="G600" s="18"/>
      <c r="H600" s="18"/>
      <c r="I600" s="18"/>
      <c r="J600" s="18"/>
      <c r="K600" s="18"/>
      <c r="L600" s="18"/>
      <c r="M600" s="18"/>
      <c r="N600" s="69"/>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22"/>
      <c r="BG600" s="18"/>
      <c r="BH600" s="18"/>
      <c r="BI600" s="18"/>
      <c r="BJ600" s="18"/>
      <c r="BK600" s="18"/>
      <c r="BL600" s="18"/>
      <c r="BM600" s="18"/>
      <c r="BN600" s="18"/>
      <c r="BO600" s="18"/>
      <c r="BP600" s="18"/>
      <c r="BQ600" s="18"/>
      <c r="BR600" s="18"/>
      <c r="BS600" s="18"/>
      <c r="BT600" s="18"/>
    </row>
    <row r="601">
      <c r="A601" s="18"/>
      <c r="B601" s="18"/>
      <c r="C601" s="18"/>
      <c r="D601" s="18"/>
      <c r="E601" s="18"/>
      <c r="F601" s="18"/>
      <c r="G601" s="18"/>
      <c r="H601" s="18"/>
      <c r="I601" s="18"/>
      <c r="J601" s="18"/>
      <c r="K601" s="18"/>
      <c r="L601" s="18"/>
      <c r="M601" s="18"/>
      <c r="N601" s="69"/>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22"/>
      <c r="BG601" s="18"/>
      <c r="BH601" s="18"/>
      <c r="BI601" s="18"/>
      <c r="BJ601" s="18"/>
      <c r="BK601" s="18"/>
      <c r="BL601" s="18"/>
      <c r="BM601" s="18"/>
      <c r="BN601" s="18"/>
      <c r="BO601" s="18"/>
      <c r="BP601" s="18"/>
      <c r="BQ601" s="18"/>
      <c r="BR601" s="18"/>
      <c r="BS601" s="18"/>
      <c r="BT601" s="18"/>
    </row>
    <row r="602">
      <c r="A602" s="18"/>
      <c r="B602" s="18"/>
      <c r="C602" s="18"/>
      <c r="D602" s="18"/>
      <c r="E602" s="18"/>
      <c r="F602" s="18"/>
      <c r="G602" s="18"/>
      <c r="H602" s="18"/>
      <c r="I602" s="18"/>
      <c r="J602" s="18"/>
      <c r="K602" s="18"/>
      <c r="L602" s="18"/>
      <c r="M602" s="18"/>
      <c r="N602" s="69"/>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22"/>
      <c r="BG602" s="18"/>
      <c r="BH602" s="18"/>
      <c r="BI602" s="18"/>
      <c r="BJ602" s="18"/>
      <c r="BK602" s="18"/>
      <c r="BL602" s="18"/>
      <c r="BM602" s="18"/>
      <c r="BN602" s="18"/>
      <c r="BO602" s="18"/>
      <c r="BP602" s="18"/>
      <c r="BQ602" s="18"/>
      <c r="BR602" s="18"/>
      <c r="BS602" s="18"/>
      <c r="BT602" s="18"/>
    </row>
    <row r="603">
      <c r="A603" s="18"/>
      <c r="B603" s="18"/>
      <c r="C603" s="18"/>
      <c r="D603" s="18"/>
      <c r="E603" s="18"/>
      <c r="F603" s="18"/>
      <c r="G603" s="18"/>
      <c r="H603" s="18"/>
      <c r="I603" s="18"/>
      <c r="J603" s="18"/>
      <c r="K603" s="18"/>
      <c r="L603" s="18"/>
      <c r="M603" s="18"/>
      <c r="N603" s="69"/>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22"/>
      <c r="BG603" s="18"/>
      <c r="BH603" s="18"/>
      <c r="BI603" s="18"/>
      <c r="BJ603" s="18"/>
      <c r="BK603" s="18"/>
      <c r="BL603" s="18"/>
      <c r="BM603" s="18"/>
      <c r="BN603" s="18"/>
      <c r="BO603" s="18"/>
      <c r="BP603" s="18"/>
      <c r="BQ603" s="18"/>
      <c r="BR603" s="18"/>
      <c r="BS603" s="18"/>
      <c r="BT603" s="18"/>
    </row>
    <row r="604">
      <c r="A604" s="18"/>
      <c r="B604" s="18"/>
      <c r="C604" s="18"/>
      <c r="D604" s="18"/>
      <c r="E604" s="18"/>
      <c r="F604" s="18"/>
      <c r="G604" s="18"/>
      <c r="H604" s="18"/>
      <c r="I604" s="18"/>
      <c r="J604" s="18"/>
      <c r="K604" s="18"/>
      <c r="L604" s="18"/>
      <c r="M604" s="18"/>
      <c r="N604" s="69"/>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22"/>
      <c r="BG604" s="18"/>
      <c r="BH604" s="18"/>
      <c r="BI604" s="18"/>
      <c r="BJ604" s="18"/>
      <c r="BK604" s="18"/>
      <c r="BL604" s="18"/>
      <c r="BM604" s="18"/>
      <c r="BN604" s="18"/>
      <c r="BO604" s="18"/>
      <c r="BP604" s="18"/>
      <c r="BQ604" s="18"/>
      <c r="BR604" s="18"/>
      <c r="BS604" s="18"/>
      <c r="BT604" s="18"/>
    </row>
    <row r="605">
      <c r="A605" s="18"/>
      <c r="B605" s="18"/>
      <c r="C605" s="18"/>
      <c r="D605" s="18"/>
      <c r="E605" s="18"/>
      <c r="F605" s="18"/>
      <c r="G605" s="18"/>
      <c r="H605" s="18"/>
      <c r="I605" s="18"/>
      <c r="J605" s="18"/>
      <c r="K605" s="18"/>
      <c r="L605" s="18"/>
      <c r="M605" s="18"/>
      <c r="N605" s="69"/>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22"/>
      <c r="BG605" s="18"/>
      <c r="BH605" s="18"/>
      <c r="BI605" s="18"/>
      <c r="BJ605" s="18"/>
      <c r="BK605" s="18"/>
      <c r="BL605" s="18"/>
      <c r="BM605" s="18"/>
      <c r="BN605" s="18"/>
      <c r="BO605" s="18"/>
      <c r="BP605" s="18"/>
      <c r="BQ605" s="18"/>
      <c r="BR605" s="18"/>
      <c r="BS605" s="18"/>
      <c r="BT605" s="18"/>
    </row>
    <row r="606">
      <c r="A606" s="18"/>
      <c r="B606" s="18"/>
      <c r="C606" s="18"/>
      <c r="D606" s="18"/>
      <c r="E606" s="18"/>
      <c r="F606" s="18"/>
      <c r="G606" s="18"/>
      <c r="H606" s="18"/>
      <c r="I606" s="18"/>
      <c r="J606" s="18"/>
      <c r="K606" s="18"/>
      <c r="L606" s="18"/>
      <c r="M606" s="18"/>
      <c r="N606" s="69"/>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22"/>
      <c r="BG606" s="18"/>
      <c r="BH606" s="18"/>
      <c r="BI606" s="18"/>
      <c r="BJ606" s="18"/>
      <c r="BK606" s="18"/>
      <c r="BL606" s="18"/>
      <c r="BM606" s="18"/>
      <c r="BN606" s="18"/>
      <c r="BO606" s="18"/>
      <c r="BP606" s="18"/>
      <c r="BQ606" s="18"/>
      <c r="BR606" s="18"/>
      <c r="BS606" s="18"/>
      <c r="BT606" s="18"/>
    </row>
    <row r="607">
      <c r="A607" s="18"/>
      <c r="B607" s="18"/>
      <c r="C607" s="18"/>
      <c r="D607" s="18"/>
      <c r="E607" s="18"/>
      <c r="F607" s="18"/>
      <c r="G607" s="18"/>
      <c r="H607" s="18"/>
      <c r="I607" s="18"/>
      <c r="J607" s="18"/>
      <c r="K607" s="18"/>
      <c r="L607" s="18"/>
      <c r="M607" s="18"/>
      <c r="N607" s="69"/>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22"/>
      <c r="BG607" s="18"/>
      <c r="BH607" s="18"/>
      <c r="BI607" s="18"/>
      <c r="BJ607" s="18"/>
      <c r="BK607" s="18"/>
      <c r="BL607" s="18"/>
      <c r="BM607" s="18"/>
      <c r="BN607" s="18"/>
      <c r="BO607" s="18"/>
      <c r="BP607" s="18"/>
      <c r="BQ607" s="18"/>
      <c r="BR607" s="18"/>
      <c r="BS607" s="18"/>
      <c r="BT607" s="18"/>
    </row>
    <row r="608">
      <c r="A608" s="18"/>
      <c r="B608" s="18"/>
      <c r="C608" s="18"/>
      <c r="D608" s="18"/>
      <c r="E608" s="18"/>
      <c r="F608" s="18"/>
      <c r="G608" s="18"/>
      <c r="H608" s="18"/>
      <c r="I608" s="18"/>
      <c r="J608" s="18"/>
      <c r="K608" s="18"/>
      <c r="L608" s="18"/>
      <c r="M608" s="18"/>
      <c r="N608" s="69"/>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22"/>
      <c r="BG608" s="18"/>
      <c r="BH608" s="18"/>
      <c r="BI608" s="18"/>
      <c r="BJ608" s="18"/>
      <c r="BK608" s="18"/>
      <c r="BL608" s="18"/>
      <c r="BM608" s="18"/>
      <c r="BN608" s="18"/>
      <c r="BO608" s="18"/>
      <c r="BP608" s="18"/>
      <c r="BQ608" s="18"/>
      <c r="BR608" s="18"/>
      <c r="BS608" s="18"/>
      <c r="BT608" s="18"/>
    </row>
    <row r="609">
      <c r="A609" s="18"/>
      <c r="B609" s="18"/>
      <c r="C609" s="18"/>
      <c r="D609" s="18"/>
      <c r="E609" s="18"/>
      <c r="F609" s="18"/>
      <c r="G609" s="18"/>
      <c r="H609" s="18"/>
      <c r="I609" s="18"/>
      <c r="J609" s="18"/>
      <c r="K609" s="18"/>
      <c r="L609" s="18"/>
      <c r="M609" s="18"/>
      <c r="N609" s="69"/>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22"/>
      <c r="BG609" s="18"/>
      <c r="BH609" s="18"/>
      <c r="BI609" s="18"/>
      <c r="BJ609" s="18"/>
      <c r="BK609" s="18"/>
      <c r="BL609" s="18"/>
      <c r="BM609" s="18"/>
      <c r="BN609" s="18"/>
      <c r="BO609" s="18"/>
      <c r="BP609" s="18"/>
      <c r="BQ609" s="18"/>
      <c r="BR609" s="18"/>
      <c r="BS609" s="18"/>
      <c r="BT609" s="18"/>
    </row>
    <row r="610">
      <c r="A610" s="18"/>
      <c r="B610" s="18"/>
      <c r="C610" s="18"/>
      <c r="D610" s="18"/>
      <c r="E610" s="18"/>
      <c r="F610" s="18"/>
      <c r="G610" s="18"/>
      <c r="H610" s="18"/>
      <c r="I610" s="18"/>
      <c r="J610" s="18"/>
      <c r="K610" s="18"/>
      <c r="L610" s="18"/>
      <c r="M610" s="18"/>
      <c r="N610" s="69"/>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22"/>
      <c r="BG610" s="18"/>
      <c r="BH610" s="18"/>
      <c r="BI610" s="18"/>
      <c r="BJ610" s="18"/>
      <c r="BK610" s="18"/>
      <c r="BL610" s="18"/>
      <c r="BM610" s="18"/>
      <c r="BN610" s="18"/>
      <c r="BO610" s="18"/>
      <c r="BP610" s="18"/>
      <c r="BQ610" s="18"/>
      <c r="BR610" s="18"/>
      <c r="BS610" s="18"/>
      <c r="BT610" s="18"/>
    </row>
    <row r="611">
      <c r="A611" s="18"/>
      <c r="B611" s="18"/>
      <c r="C611" s="18"/>
      <c r="D611" s="18"/>
      <c r="E611" s="18"/>
      <c r="F611" s="18"/>
      <c r="G611" s="18"/>
      <c r="H611" s="18"/>
      <c r="I611" s="18"/>
      <c r="J611" s="18"/>
      <c r="K611" s="18"/>
      <c r="L611" s="18"/>
      <c r="M611" s="18"/>
      <c r="N611" s="69"/>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22"/>
      <c r="BG611" s="18"/>
      <c r="BH611" s="18"/>
      <c r="BI611" s="18"/>
      <c r="BJ611" s="18"/>
      <c r="BK611" s="18"/>
      <c r="BL611" s="18"/>
      <c r="BM611" s="18"/>
      <c r="BN611" s="18"/>
      <c r="BO611" s="18"/>
      <c r="BP611" s="18"/>
      <c r="BQ611" s="18"/>
      <c r="BR611" s="18"/>
      <c r="BS611" s="18"/>
      <c r="BT611" s="18"/>
    </row>
    <row r="612">
      <c r="A612" s="18"/>
      <c r="B612" s="18"/>
      <c r="C612" s="18"/>
      <c r="D612" s="18"/>
      <c r="E612" s="18"/>
      <c r="F612" s="18"/>
      <c r="G612" s="18"/>
      <c r="H612" s="18"/>
      <c r="I612" s="18"/>
      <c r="J612" s="18"/>
      <c r="K612" s="18"/>
      <c r="L612" s="18"/>
      <c r="M612" s="18"/>
      <c r="N612" s="69"/>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22"/>
      <c r="BG612" s="18"/>
      <c r="BH612" s="18"/>
      <c r="BI612" s="18"/>
      <c r="BJ612" s="18"/>
      <c r="BK612" s="18"/>
      <c r="BL612" s="18"/>
      <c r="BM612" s="18"/>
      <c r="BN612" s="18"/>
      <c r="BO612" s="18"/>
      <c r="BP612" s="18"/>
      <c r="BQ612" s="18"/>
      <c r="BR612" s="18"/>
      <c r="BS612" s="18"/>
      <c r="BT612" s="18"/>
    </row>
    <row r="613">
      <c r="A613" s="18"/>
      <c r="B613" s="18"/>
      <c r="C613" s="18"/>
      <c r="D613" s="18"/>
      <c r="E613" s="18"/>
      <c r="F613" s="18"/>
      <c r="G613" s="18"/>
      <c r="H613" s="18"/>
      <c r="I613" s="18"/>
      <c r="J613" s="18"/>
      <c r="K613" s="18"/>
      <c r="L613" s="18"/>
      <c r="M613" s="18"/>
      <c r="N613" s="69"/>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22"/>
      <c r="BG613" s="18"/>
      <c r="BH613" s="18"/>
      <c r="BI613" s="18"/>
      <c r="BJ613" s="18"/>
      <c r="BK613" s="18"/>
      <c r="BL613" s="18"/>
      <c r="BM613" s="18"/>
      <c r="BN613" s="18"/>
      <c r="BO613" s="18"/>
      <c r="BP613" s="18"/>
      <c r="BQ613" s="18"/>
      <c r="BR613" s="18"/>
      <c r="BS613" s="18"/>
      <c r="BT613" s="18"/>
    </row>
    <row r="614">
      <c r="A614" s="18"/>
      <c r="B614" s="18"/>
      <c r="C614" s="18"/>
      <c r="D614" s="18"/>
      <c r="E614" s="18"/>
      <c r="F614" s="18"/>
      <c r="G614" s="18"/>
      <c r="H614" s="18"/>
      <c r="I614" s="18"/>
      <c r="J614" s="18"/>
      <c r="K614" s="18"/>
      <c r="L614" s="18"/>
      <c r="M614" s="18"/>
      <c r="N614" s="69"/>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22"/>
      <c r="BG614" s="18"/>
      <c r="BH614" s="18"/>
      <c r="BI614" s="18"/>
      <c r="BJ614" s="18"/>
      <c r="BK614" s="18"/>
      <c r="BL614" s="18"/>
      <c r="BM614" s="18"/>
      <c r="BN614" s="18"/>
      <c r="BO614" s="18"/>
      <c r="BP614" s="18"/>
      <c r="BQ614" s="18"/>
      <c r="BR614" s="18"/>
      <c r="BS614" s="18"/>
      <c r="BT614" s="18"/>
    </row>
    <row r="615">
      <c r="A615" s="18"/>
      <c r="B615" s="18"/>
      <c r="C615" s="18"/>
      <c r="D615" s="18"/>
      <c r="E615" s="18"/>
      <c r="F615" s="18"/>
      <c r="G615" s="18"/>
      <c r="H615" s="18"/>
      <c r="I615" s="18"/>
      <c r="J615" s="18"/>
      <c r="K615" s="18"/>
      <c r="L615" s="18"/>
      <c r="M615" s="18"/>
      <c r="N615" s="69"/>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22"/>
      <c r="BG615" s="18"/>
      <c r="BH615" s="18"/>
      <c r="BI615" s="18"/>
      <c r="BJ615" s="18"/>
      <c r="BK615" s="18"/>
      <c r="BL615" s="18"/>
      <c r="BM615" s="18"/>
      <c r="BN615" s="18"/>
      <c r="BO615" s="18"/>
      <c r="BP615" s="18"/>
      <c r="BQ615" s="18"/>
      <c r="BR615" s="18"/>
      <c r="BS615" s="18"/>
      <c r="BT615" s="18"/>
    </row>
    <row r="616">
      <c r="A616" s="18"/>
      <c r="B616" s="18"/>
      <c r="C616" s="18"/>
      <c r="D616" s="18"/>
      <c r="E616" s="18"/>
      <c r="F616" s="18"/>
      <c r="G616" s="18"/>
      <c r="H616" s="18"/>
      <c r="I616" s="18"/>
      <c r="J616" s="18"/>
      <c r="K616" s="18"/>
      <c r="L616" s="18"/>
      <c r="M616" s="18"/>
      <c r="N616" s="69"/>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22"/>
      <c r="BG616" s="18"/>
      <c r="BH616" s="18"/>
      <c r="BI616" s="18"/>
      <c r="BJ616" s="18"/>
      <c r="BK616" s="18"/>
      <c r="BL616" s="18"/>
      <c r="BM616" s="18"/>
      <c r="BN616" s="18"/>
      <c r="BO616" s="18"/>
      <c r="BP616" s="18"/>
      <c r="BQ616" s="18"/>
      <c r="BR616" s="18"/>
      <c r="BS616" s="18"/>
      <c r="BT616" s="18"/>
    </row>
    <row r="617">
      <c r="A617" s="18"/>
      <c r="B617" s="18"/>
      <c r="C617" s="18"/>
      <c r="D617" s="18"/>
      <c r="E617" s="18"/>
      <c r="F617" s="18"/>
      <c r="G617" s="18"/>
      <c r="H617" s="18"/>
      <c r="I617" s="18"/>
      <c r="J617" s="18"/>
      <c r="K617" s="18"/>
      <c r="L617" s="18"/>
      <c r="M617" s="18"/>
      <c r="N617" s="69"/>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22"/>
      <c r="BG617" s="18"/>
      <c r="BH617" s="18"/>
      <c r="BI617" s="18"/>
      <c r="BJ617" s="18"/>
      <c r="BK617" s="18"/>
      <c r="BL617" s="18"/>
      <c r="BM617" s="18"/>
      <c r="BN617" s="18"/>
      <c r="BO617" s="18"/>
      <c r="BP617" s="18"/>
      <c r="BQ617" s="18"/>
      <c r="BR617" s="18"/>
      <c r="BS617" s="18"/>
      <c r="BT617" s="18"/>
    </row>
    <row r="618">
      <c r="A618" s="18"/>
      <c r="B618" s="18"/>
      <c r="C618" s="18"/>
      <c r="D618" s="18"/>
      <c r="E618" s="18"/>
      <c r="F618" s="18"/>
      <c r="G618" s="18"/>
      <c r="H618" s="18"/>
      <c r="I618" s="18"/>
      <c r="J618" s="18"/>
      <c r="K618" s="18"/>
      <c r="L618" s="18"/>
      <c r="M618" s="18"/>
      <c r="N618" s="69"/>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22"/>
      <c r="BG618" s="18"/>
      <c r="BH618" s="18"/>
      <c r="BI618" s="18"/>
      <c r="BJ618" s="18"/>
      <c r="BK618" s="18"/>
      <c r="BL618" s="18"/>
      <c r="BM618" s="18"/>
      <c r="BN618" s="18"/>
      <c r="BO618" s="18"/>
      <c r="BP618" s="18"/>
      <c r="BQ618" s="18"/>
      <c r="BR618" s="18"/>
      <c r="BS618" s="18"/>
      <c r="BT618" s="18"/>
    </row>
    <row r="619">
      <c r="A619" s="18"/>
      <c r="B619" s="18"/>
      <c r="C619" s="18"/>
      <c r="D619" s="18"/>
      <c r="E619" s="18"/>
      <c r="F619" s="18"/>
      <c r="G619" s="18"/>
      <c r="H619" s="18"/>
      <c r="I619" s="18"/>
      <c r="J619" s="18"/>
      <c r="K619" s="18"/>
      <c r="L619" s="18"/>
      <c r="M619" s="18"/>
      <c r="N619" s="69"/>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22"/>
      <c r="BG619" s="18"/>
      <c r="BH619" s="18"/>
      <c r="BI619" s="18"/>
      <c r="BJ619" s="18"/>
      <c r="BK619" s="18"/>
      <c r="BL619" s="18"/>
      <c r="BM619" s="18"/>
      <c r="BN619" s="18"/>
      <c r="BO619" s="18"/>
      <c r="BP619" s="18"/>
      <c r="BQ619" s="18"/>
      <c r="BR619" s="18"/>
      <c r="BS619" s="18"/>
      <c r="BT619" s="18"/>
    </row>
    <row r="620">
      <c r="A620" s="18"/>
      <c r="B620" s="18"/>
      <c r="C620" s="18"/>
      <c r="D620" s="18"/>
      <c r="E620" s="18"/>
      <c r="F620" s="18"/>
      <c r="G620" s="18"/>
      <c r="H620" s="18"/>
      <c r="I620" s="18"/>
      <c r="J620" s="18"/>
      <c r="K620" s="18"/>
      <c r="L620" s="18"/>
      <c r="M620" s="18"/>
      <c r="N620" s="69"/>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22"/>
      <c r="BG620" s="18"/>
      <c r="BH620" s="18"/>
      <c r="BI620" s="18"/>
      <c r="BJ620" s="18"/>
      <c r="BK620" s="18"/>
      <c r="BL620" s="18"/>
      <c r="BM620" s="18"/>
      <c r="BN620" s="18"/>
      <c r="BO620" s="18"/>
      <c r="BP620" s="18"/>
      <c r="BQ620" s="18"/>
      <c r="BR620" s="18"/>
      <c r="BS620" s="18"/>
      <c r="BT620" s="18"/>
    </row>
    <row r="621">
      <c r="A621" s="18"/>
      <c r="B621" s="18"/>
      <c r="C621" s="18"/>
      <c r="D621" s="18"/>
      <c r="E621" s="18"/>
      <c r="F621" s="18"/>
      <c r="G621" s="18"/>
      <c r="H621" s="18"/>
      <c r="I621" s="18"/>
      <c r="J621" s="18"/>
      <c r="K621" s="18"/>
      <c r="L621" s="18"/>
      <c r="M621" s="18"/>
      <c r="N621" s="69"/>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22"/>
      <c r="BG621" s="18"/>
      <c r="BH621" s="18"/>
      <c r="BI621" s="18"/>
      <c r="BJ621" s="18"/>
      <c r="BK621" s="18"/>
      <c r="BL621" s="18"/>
      <c r="BM621" s="18"/>
      <c r="BN621" s="18"/>
      <c r="BO621" s="18"/>
      <c r="BP621" s="18"/>
      <c r="BQ621" s="18"/>
      <c r="BR621" s="18"/>
      <c r="BS621" s="18"/>
      <c r="BT621" s="18"/>
    </row>
    <row r="622">
      <c r="A622" s="18"/>
      <c r="B622" s="18"/>
      <c r="C622" s="18"/>
      <c r="D622" s="18"/>
      <c r="E622" s="18"/>
      <c r="F622" s="18"/>
      <c r="G622" s="18"/>
      <c r="H622" s="18"/>
      <c r="I622" s="18"/>
      <c r="J622" s="18"/>
      <c r="K622" s="18"/>
      <c r="L622" s="18"/>
      <c r="M622" s="18"/>
      <c r="N622" s="69"/>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22"/>
      <c r="BG622" s="18"/>
      <c r="BH622" s="18"/>
      <c r="BI622" s="18"/>
      <c r="BJ622" s="18"/>
      <c r="BK622" s="18"/>
      <c r="BL622" s="18"/>
      <c r="BM622" s="18"/>
      <c r="BN622" s="18"/>
      <c r="BO622" s="18"/>
      <c r="BP622" s="18"/>
      <c r="BQ622" s="18"/>
      <c r="BR622" s="18"/>
      <c r="BS622" s="18"/>
      <c r="BT622" s="18"/>
    </row>
    <row r="623">
      <c r="A623" s="18"/>
      <c r="B623" s="18"/>
      <c r="C623" s="18"/>
      <c r="D623" s="18"/>
      <c r="E623" s="18"/>
      <c r="F623" s="18"/>
      <c r="G623" s="18"/>
      <c r="H623" s="18"/>
      <c r="I623" s="18"/>
      <c r="J623" s="18"/>
      <c r="K623" s="18"/>
      <c r="L623" s="18"/>
      <c r="M623" s="18"/>
      <c r="N623" s="69"/>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22"/>
      <c r="BG623" s="18"/>
      <c r="BH623" s="18"/>
      <c r="BI623" s="18"/>
      <c r="BJ623" s="18"/>
      <c r="BK623" s="18"/>
      <c r="BL623" s="18"/>
      <c r="BM623" s="18"/>
      <c r="BN623" s="18"/>
      <c r="BO623" s="18"/>
      <c r="BP623" s="18"/>
      <c r="BQ623" s="18"/>
      <c r="BR623" s="18"/>
      <c r="BS623" s="18"/>
      <c r="BT623" s="18"/>
    </row>
    <row r="624">
      <c r="A624" s="18"/>
      <c r="B624" s="18"/>
      <c r="C624" s="18"/>
      <c r="D624" s="18"/>
      <c r="E624" s="18"/>
      <c r="F624" s="18"/>
      <c r="G624" s="18"/>
      <c r="H624" s="18"/>
      <c r="I624" s="18"/>
      <c r="J624" s="18"/>
      <c r="K624" s="18"/>
      <c r="L624" s="18"/>
      <c r="M624" s="18"/>
      <c r="N624" s="69"/>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22"/>
      <c r="BG624" s="18"/>
      <c r="BH624" s="18"/>
      <c r="BI624" s="18"/>
      <c r="BJ624" s="18"/>
      <c r="BK624" s="18"/>
      <c r="BL624" s="18"/>
      <c r="BM624" s="18"/>
      <c r="BN624" s="18"/>
      <c r="BO624" s="18"/>
      <c r="BP624" s="18"/>
      <c r="BQ624" s="18"/>
      <c r="BR624" s="18"/>
      <c r="BS624" s="18"/>
      <c r="BT624" s="18"/>
    </row>
    <row r="625">
      <c r="A625" s="18"/>
      <c r="B625" s="18"/>
      <c r="C625" s="18"/>
      <c r="D625" s="18"/>
      <c r="E625" s="18"/>
      <c r="F625" s="18"/>
      <c r="G625" s="18"/>
      <c r="H625" s="18"/>
      <c r="I625" s="18"/>
      <c r="J625" s="18"/>
      <c r="K625" s="18"/>
      <c r="L625" s="18"/>
      <c r="M625" s="18"/>
      <c r="N625" s="69"/>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22"/>
      <c r="BG625" s="18"/>
      <c r="BH625" s="18"/>
      <c r="BI625" s="18"/>
      <c r="BJ625" s="18"/>
      <c r="BK625" s="18"/>
      <c r="BL625" s="18"/>
      <c r="BM625" s="18"/>
      <c r="BN625" s="18"/>
      <c r="BO625" s="18"/>
      <c r="BP625" s="18"/>
      <c r="BQ625" s="18"/>
      <c r="BR625" s="18"/>
      <c r="BS625" s="18"/>
      <c r="BT625" s="18"/>
    </row>
    <row r="626">
      <c r="A626" s="18"/>
      <c r="B626" s="18"/>
      <c r="C626" s="18"/>
      <c r="D626" s="18"/>
      <c r="E626" s="18"/>
      <c r="F626" s="18"/>
      <c r="G626" s="18"/>
      <c r="H626" s="18"/>
      <c r="I626" s="18"/>
      <c r="J626" s="18"/>
      <c r="K626" s="18"/>
      <c r="L626" s="18"/>
      <c r="M626" s="18"/>
      <c r="N626" s="69"/>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22"/>
      <c r="BG626" s="18"/>
      <c r="BH626" s="18"/>
      <c r="BI626" s="18"/>
      <c r="BJ626" s="18"/>
      <c r="BK626" s="18"/>
      <c r="BL626" s="18"/>
      <c r="BM626" s="18"/>
      <c r="BN626" s="18"/>
      <c r="BO626" s="18"/>
      <c r="BP626" s="18"/>
      <c r="BQ626" s="18"/>
      <c r="BR626" s="18"/>
      <c r="BS626" s="18"/>
      <c r="BT626" s="18"/>
    </row>
    <row r="627">
      <c r="A627" s="18"/>
      <c r="B627" s="18"/>
      <c r="C627" s="18"/>
      <c r="D627" s="18"/>
      <c r="E627" s="18"/>
      <c r="F627" s="18"/>
      <c r="G627" s="18"/>
      <c r="H627" s="18"/>
      <c r="I627" s="18"/>
      <c r="J627" s="18"/>
      <c r="K627" s="18"/>
      <c r="L627" s="18"/>
      <c r="M627" s="18"/>
      <c r="N627" s="69"/>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22"/>
      <c r="BG627" s="18"/>
      <c r="BH627" s="18"/>
      <c r="BI627" s="18"/>
      <c r="BJ627" s="18"/>
      <c r="BK627" s="18"/>
      <c r="BL627" s="18"/>
      <c r="BM627" s="18"/>
      <c r="BN627" s="18"/>
      <c r="BO627" s="18"/>
      <c r="BP627" s="18"/>
      <c r="BQ627" s="18"/>
      <c r="BR627" s="18"/>
      <c r="BS627" s="18"/>
      <c r="BT627" s="18"/>
    </row>
    <row r="628">
      <c r="A628" s="18"/>
      <c r="B628" s="18"/>
      <c r="C628" s="18"/>
      <c r="D628" s="18"/>
      <c r="E628" s="18"/>
      <c r="F628" s="18"/>
      <c r="G628" s="18"/>
      <c r="H628" s="18"/>
      <c r="I628" s="18"/>
      <c r="J628" s="18"/>
      <c r="K628" s="18"/>
      <c r="L628" s="18"/>
      <c r="M628" s="18"/>
      <c r="N628" s="69"/>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22"/>
      <c r="BG628" s="18"/>
      <c r="BH628" s="18"/>
      <c r="BI628" s="18"/>
      <c r="BJ628" s="18"/>
      <c r="BK628" s="18"/>
      <c r="BL628" s="18"/>
      <c r="BM628" s="18"/>
      <c r="BN628" s="18"/>
      <c r="BO628" s="18"/>
      <c r="BP628" s="18"/>
      <c r="BQ628" s="18"/>
      <c r="BR628" s="18"/>
      <c r="BS628" s="18"/>
      <c r="BT628" s="18"/>
    </row>
    <row r="629">
      <c r="A629" s="18"/>
      <c r="B629" s="18"/>
      <c r="C629" s="18"/>
      <c r="D629" s="18"/>
      <c r="E629" s="18"/>
      <c r="F629" s="18"/>
      <c r="G629" s="18"/>
      <c r="H629" s="18"/>
      <c r="I629" s="18"/>
      <c r="J629" s="18"/>
      <c r="K629" s="18"/>
      <c r="L629" s="18"/>
      <c r="M629" s="18"/>
      <c r="N629" s="69"/>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22"/>
      <c r="BG629" s="18"/>
      <c r="BH629" s="18"/>
      <c r="BI629" s="18"/>
      <c r="BJ629" s="18"/>
      <c r="BK629" s="18"/>
      <c r="BL629" s="18"/>
      <c r="BM629" s="18"/>
      <c r="BN629" s="18"/>
      <c r="BO629" s="18"/>
      <c r="BP629" s="18"/>
      <c r="BQ629" s="18"/>
      <c r="BR629" s="18"/>
      <c r="BS629" s="18"/>
      <c r="BT629" s="18"/>
    </row>
    <row r="630">
      <c r="A630" s="18"/>
      <c r="B630" s="18"/>
      <c r="C630" s="18"/>
      <c r="D630" s="18"/>
      <c r="E630" s="18"/>
      <c r="F630" s="18"/>
      <c r="G630" s="18"/>
      <c r="H630" s="18"/>
      <c r="I630" s="18"/>
      <c r="J630" s="18"/>
      <c r="K630" s="18"/>
      <c r="L630" s="18"/>
      <c r="M630" s="18"/>
      <c r="N630" s="69"/>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22"/>
      <c r="BG630" s="18"/>
      <c r="BH630" s="18"/>
      <c r="BI630" s="18"/>
      <c r="BJ630" s="18"/>
      <c r="BK630" s="18"/>
      <c r="BL630" s="18"/>
      <c r="BM630" s="18"/>
      <c r="BN630" s="18"/>
      <c r="BO630" s="18"/>
      <c r="BP630" s="18"/>
      <c r="BQ630" s="18"/>
      <c r="BR630" s="18"/>
      <c r="BS630" s="18"/>
      <c r="BT630" s="18"/>
    </row>
    <row r="631">
      <c r="A631" s="18"/>
      <c r="B631" s="18"/>
      <c r="C631" s="18"/>
      <c r="D631" s="18"/>
      <c r="E631" s="18"/>
      <c r="F631" s="18"/>
      <c r="G631" s="18"/>
      <c r="H631" s="18"/>
      <c r="I631" s="18"/>
      <c r="J631" s="18"/>
      <c r="K631" s="18"/>
      <c r="L631" s="18"/>
      <c r="M631" s="18"/>
      <c r="N631" s="69"/>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22"/>
      <c r="BG631" s="18"/>
      <c r="BH631" s="18"/>
      <c r="BI631" s="18"/>
      <c r="BJ631" s="18"/>
      <c r="BK631" s="18"/>
      <c r="BL631" s="18"/>
      <c r="BM631" s="18"/>
      <c r="BN631" s="18"/>
      <c r="BO631" s="18"/>
      <c r="BP631" s="18"/>
      <c r="BQ631" s="18"/>
      <c r="BR631" s="18"/>
      <c r="BS631" s="18"/>
      <c r="BT631" s="18"/>
    </row>
    <row r="632">
      <c r="A632" s="18"/>
      <c r="B632" s="18"/>
      <c r="C632" s="18"/>
      <c r="D632" s="18"/>
      <c r="E632" s="18"/>
      <c r="F632" s="18"/>
      <c r="G632" s="18"/>
      <c r="H632" s="18"/>
      <c r="I632" s="18"/>
      <c r="J632" s="18"/>
      <c r="K632" s="18"/>
      <c r="L632" s="18"/>
      <c r="M632" s="18"/>
      <c r="N632" s="69"/>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22"/>
      <c r="BG632" s="18"/>
      <c r="BH632" s="18"/>
      <c r="BI632" s="18"/>
      <c r="BJ632" s="18"/>
      <c r="BK632" s="18"/>
      <c r="BL632" s="18"/>
      <c r="BM632" s="18"/>
      <c r="BN632" s="18"/>
      <c r="BO632" s="18"/>
      <c r="BP632" s="18"/>
      <c r="BQ632" s="18"/>
      <c r="BR632" s="18"/>
      <c r="BS632" s="18"/>
      <c r="BT632" s="18"/>
    </row>
    <row r="633">
      <c r="A633" s="18"/>
      <c r="B633" s="18"/>
      <c r="C633" s="18"/>
      <c r="D633" s="18"/>
      <c r="E633" s="18"/>
      <c r="F633" s="18"/>
      <c r="G633" s="18"/>
      <c r="H633" s="18"/>
      <c r="I633" s="18"/>
      <c r="J633" s="18"/>
      <c r="K633" s="18"/>
      <c r="L633" s="18"/>
      <c r="M633" s="18"/>
      <c r="N633" s="69"/>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22"/>
      <c r="BG633" s="18"/>
      <c r="BH633" s="18"/>
      <c r="BI633" s="18"/>
      <c r="BJ633" s="18"/>
      <c r="BK633" s="18"/>
      <c r="BL633" s="18"/>
      <c r="BM633" s="18"/>
      <c r="BN633" s="18"/>
      <c r="BO633" s="18"/>
      <c r="BP633" s="18"/>
      <c r="BQ633" s="18"/>
      <c r="BR633" s="18"/>
      <c r="BS633" s="18"/>
      <c r="BT633" s="18"/>
    </row>
    <row r="634">
      <c r="A634" s="18"/>
      <c r="B634" s="18"/>
      <c r="C634" s="18"/>
      <c r="D634" s="18"/>
      <c r="E634" s="18"/>
      <c r="F634" s="18"/>
      <c r="G634" s="18"/>
      <c r="H634" s="18"/>
      <c r="I634" s="18"/>
      <c r="J634" s="18"/>
      <c r="K634" s="18"/>
      <c r="L634" s="18"/>
      <c r="M634" s="18"/>
      <c r="N634" s="69"/>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22"/>
      <c r="BG634" s="18"/>
      <c r="BH634" s="18"/>
      <c r="BI634" s="18"/>
      <c r="BJ634" s="18"/>
      <c r="BK634" s="18"/>
      <c r="BL634" s="18"/>
      <c r="BM634" s="18"/>
      <c r="BN634" s="18"/>
      <c r="BO634" s="18"/>
      <c r="BP634" s="18"/>
      <c r="BQ634" s="18"/>
      <c r="BR634" s="18"/>
      <c r="BS634" s="18"/>
      <c r="BT634" s="18"/>
    </row>
    <row r="635">
      <c r="A635" s="18"/>
      <c r="B635" s="18"/>
      <c r="C635" s="18"/>
      <c r="D635" s="18"/>
      <c r="E635" s="18"/>
      <c r="F635" s="18"/>
      <c r="G635" s="18"/>
      <c r="H635" s="18"/>
      <c r="I635" s="18"/>
      <c r="J635" s="18"/>
      <c r="K635" s="18"/>
      <c r="L635" s="18"/>
      <c r="M635" s="18"/>
      <c r="N635" s="69"/>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22"/>
      <c r="BG635" s="18"/>
      <c r="BH635" s="18"/>
      <c r="BI635" s="18"/>
      <c r="BJ635" s="18"/>
      <c r="BK635" s="18"/>
      <c r="BL635" s="18"/>
      <c r="BM635" s="18"/>
      <c r="BN635" s="18"/>
      <c r="BO635" s="18"/>
      <c r="BP635" s="18"/>
      <c r="BQ635" s="18"/>
      <c r="BR635" s="18"/>
      <c r="BS635" s="18"/>
      <c r="BT635" s="18"/>
    </row>
    <row r="636">
      <c r="A636" s="18"/>
      <c r="B636" s="18"/>
      <c r="C636" s="18"/>
      <c r="D636" s="18"/>
      <c r="E636" s="18"/>
      <c r="F636" s="18"/>
      <c r="G636" s="18"/>
      <c r="H636" s="18"/>
      <c r="I636" s="18"/>
      <c r="J636" s="18"/>
      <c r="K636" s="18"/>
      <c r="L636" s="18"/>
      <c r="M636" s="18"/>
      <c r="N636" s="69"/>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22"/>
      <c r="BG636" s="18"/>
      <c r="BH636" s="18"/>
      <c r="BI636" s="18"/>
      <c r="BJ636" s="18"/>
      <c r="BK636" s="18"/>
      <c r="BL636" s="18"/>
      <c r="BM636" s="18"/>
      <c r="BN636" s="18"/>
      <c r="BO636" s="18"/>
      <c r="BP636" s="18"/>
      <c r="BQ636" s="18"/>
      <c r="BR636" s="18"/>
      <c r="BS636" s="18"/>
      <c r="BT636" s="18"/>
    </row>
    <row r="637">
      <c r="A637" s="18"/>
      <c r="B637" s="18"/>
      <c r="C637" s="18"/>
      <c r="D637" s="18"/>
      <c r="E637" s="18"/>
      <c r="F637" s="18"/>
      <c r="G637" s="18"/>
      <c r="H637" s="18"/>
      <c r="I637" s="18"/>
      <c r="J637" s="18"/>
      <c r="K637" s="18"/>
      <c r="L637" s="18"/>
      <c r="M637" s="18"/>
      <c r="N637" s="69"/>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22"/>
      <c r="BG637" s="18"/>
      <c r="BH637" s="18"/>
      <c r="BI637" s="18"/>
      <c r="BJ637" s="18"/>
      <c r="BK637" s="18"/>
      <c r="BL637" s="18"/>
      <c r="BM637" s="18"/>
      <c r="BN637" s="18"/>
      <c r="BO637" s="18"/>
      <c r="BP637" s="18"/>
      <c r="BQ637" s="18"/>
      <c r="BR637" s="18"/>
      <c r="BS637" s="18"/>
      <c r="BT637" s="18"/>
    </row>
    <row r="638">
      <c r="A638" s="18"/>
      <c r="B638" s="18"/>
      <c r="C638" s="18"/>
      <c r="D638" s="18"/>
      <c r="E638" s="18"/>
      <c r="F638" s="18"/>
      <c r="G638" s="18"/>
      <c r="H638" s="18"/>
      <c r="I638" s="18"/>
      <c r="J638" s="18"/>
      <c r="K638" s="18"/>
      <c r="L638" s="18"/>
      <c r="M638" s="18"/>
      <c r="N638" s="69"/>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22"/>
      <c r="BG638" s="18"/>
      <c r="BH638" s="18"/>
      <c r="BI638" s="18"/>
      <c r="BJ638" s="18"/>
      <c r="BK638" s="18"/>
      <c r="BL638" s="18"/>
      <c r="BM638" s="18"/>
      <c r="BN638" s="18"/>
      <c r="BO638" s="18"/>
      <c r="BP638" s="18"/>
      <c r="BQ638" s="18"/>
      <c r="BR638" s="18"/>
      <c r="BS638" s="18"/>
      <c r="BT638" s="18"/>
    </row>
    <row r="639">
      <c r="A639" s="18"/>
      <c r="B639" s="18"/>
      <c r="C639" s="18"/>
      <c r="D639" s="18"/>
      <c r="E639" s="18"/>
      <c r="F639" s="18"/>
      <c r="G639" s="18"/>
      <c r="H639" s="18"/>
      <c r="I639" s="18"/>
      <c r="J639" s="18"/>
      <c r="K639" s="18"/>
      <c r="L639" s="18"/>
      <c r="M639" s="18"/>
      <c r="N639" s="69"/>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22"/>
      <c r="BG639" s="18"/>
      <c r="BH639" s="18"/>
      <c r="BI639" s="18"/>
      <c r="BJ639" s="18"/>
      <c r="BK639" s="18"/>
      <c r="BL639" s="18"/>
      <c r="BM639" s="18"/>
      <c r="BN639" s="18"/>
      <c r="BO639" s="18"/>
      <c r="BP639" s="18"/>
      <c r="BQ639" s="18"/>
      <c r="BR639" s="18"/>
      <c r="BS639" s="18"/>
      <c r="BT639" s="18"/>
    </row>
    <row r="640">
      <c r="A640" s="18"/>
      <c r="B640" s="18"/>
      <c r="C640" s="18"/>
      <c r="D640" s="18"/>
      <c r="E640" s="18"/>
      <c r="F640" s="18"/>
      <c r="G640" s="18"/>
      <c r="H640" s="18"/>
      <c r="I640" s="18"/>
      <c r="J640" s="18"/>
      <c r="K640" s="18"/>
      <c r="L640" s="18"/>
      <c r="M640" s="18"/>
      <c r="N640" s="69"/>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22"/>
      <c r="BG640" s="18"/>
      <c r="BH640" s="18"/>
      <c r="BI640" s="18"/>
      <c r="BJ640" s="18"/>
      <c r="BK640" s="18"/>
      <c r="BL640" s="18"/>
      <c r="BM640" s="18"/>
      <c r="BN640" s="18"/>
      <c r="BO640" s="18"/>
      <c r="BP640" s="18"/>
      <c r="BQ640" s="18"/>
      <c r="BR640" s="18"/>
      <c r="BS640" s="18"/>
      <c r="BT640" s="18"/>
    </row>
    <row r="641">
      <c r="A641" s="18"/>
      <c r="B641" s="18"/>
      <c r="C641" s="18"/>
      <c r="D641" s="18"/>
      <c r="E641" s="18"/>
      <c r="F641" s="18"/>
      <c r="G641" s="18"/>
      <c r="H641" s="18"/>
      <c r="I641" s="18"/>
      <c r="J641" s="18"/>
      <c r="K641" s="18"/>
      <c r="L641" s="18"/>
      <c r="M641" s="18"/>
      <c r="N641" s="69"/>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22"/>
      <c r="BG641" s="18"/>
      <c r="BH641" s="18"/>
      <c r="BI641" s="18"/>
      <c r="BJ641" s="18"/>
      <c r="BK641" s="18"/>
      <c r="BL641" s="18"/>
      <c r="BM641" s="18"/>
      <c r="BN641" s="18"/>
      <c r="BO641" s="18"/>
      <c r="BP641" s="18"/>
      <c r="BQ641" s="18"/>
      <c r="BR641" s="18"/>
      <c r="BS641" s="18"/>
      <c r="BT641" s="18"/>
    </row>
    <row r="642">
      <c r="A642" s="18"/>
      <c r="B642" s="18"/>
      <c r="C642" s="18"/>
      <c r="D642" s="18"/>
      <c r="E642" s="18"/>
      <c r="F642" s="18"/>
      <c r="G642" s="18"/>
      <c r="H642" s="18"/>
      <c r="I642" s="18"/>
      <c r="J642" s="18"/>
      <c r="K642" s="18"/>
      <c r="L642" s="18"/>
      <c r="M642" s="18"/>
      <c r="N642" s="69"/>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22"/>
      <c r="BG642" s="18"/>
      <c r="BH642" s="18"/>
      <c r="BI642" s="18"/>
      <c r="BJ642" s="18"/>
      <c r="BK642" s="18"/>
      <c r="BL642" s="18"/>
      <c r="BM642" s="18"/>
      <c r="BN642" s="18"/>
      <c r="BO642" s="18"/>
      <c r="BP642" s="18"/>
      <c r="BQ642" s="18"/>
      <c r="BR642" s="18"/>
      <c r="BS642" s="18"/>
      <c r="BT642" s="18"/>
    </row>
    <row r="643">
      <c r="A643" s="18"/>
      <c r="B643" s="18"/>
      <c r="C643" s="18"/>
      <c r="D643" s="18"/>
      <c r="E643" s="18"/>
      <c r="F643" s="18"/>
      <c r="G643" s="18"/>
      <c r="H643" s="18"/>
      <c r="I643" s="18"/>
      <c r="J643" s="18"/>
      <c r="K643" s="18"/>
      <c r="L643" s="18"/>
      <c r="M643" s="18"/>
      <c r="N643" s="69"/>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22"/>
      <c r="BG643" s="18"/>
      <c r="BH643" s="18"/>
      <c r="BI643" s="18"/>
      <c r="BJ643" s="18"/>
      <c r="BK643" s="18"/>
      <c r="BL643" s="18"/>
      <c r="BM643" s="18"/>
      <c r="BN643" s="18"/>
      <c r="BO643" s="18"/>
      <c r="BP643" s="18"/>
      <c r="BQ643" s="18"/>
      <c r="BR643" s="18"/>
      <c r="BS643" s="18"/>
      <c r="BT643" s="18"/>
    </row>
    <row r="644">
      <c r="A644" s="18"/>
      <c r="B644" s="18"/>
      <c r="C644" s="18"/>
      <c r="D644" s="18"/>
      <c r="E644" s="18"/>
      <c r="F644" s="18"/>
      <c r="G644" s="18"/>
      <c r="H644" s="18"/>
      <c r="I644" s="18"/>
      <c r="J644" s="18"/>
      <c r="K644" s="18"/>
      <c r="L644" s="18"/>
      <c r="M644" s="18"/>
      <c r="N644" s="69"/>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22"/>
      <c r="BG644" s="18"/>
      <c r="BH644" s="18"/>
      <c r="BI644" s="18"/>
      <c r="BJ644" s="18"/>
      <c r="BK644" s="18"/>
      <c r="BL644" s="18"/>
      <c r="BM644" s="18"/>
      <c r="BN644" s="18"/>
      <c r="BO644" s="18"/>
      <c r="BP644" s="18"/>
      <c r="BQ644" s="18"/>
      <c r="BR644" s="18"/>
      <c r="BS644" s="18"/>
      <c r="BT644" s="18"/>
    </row>
    <row r="645">
      <c r="A645" s="18"/>
      <c r="B645" s="18"/>
      <c r="C645" s="18"/>
      <c r="D645" s="18"/>
      <c r="E645" s="18"/>
      <c r="F645" s="18"/>
      <c r="G645" s="18"/>
      <c r="H645" s="18"/>
      <c r="I645" s="18"/>
      <c r="J645" s="18"/>
      <c r="K645" s="18"/>
      <c r="L645" s="18"/>
      <c r="M645" s="18"/>
      <c r="N645" s="69"/>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22"/>
      <c r="BG645" s="18"/>
      <c r="BH645" s="18"/>
      <c r="BI645" s="18"/>
      <c r="BJ645" s="18"/>
      <c r="BK645" s="18"/>
      <c r="BL645" s="18"/>
      <c r="BM645" s="18"/>
      <c r="BN645" s="18"/>
      <c r="BO645" s="18"/>
      <c r="BP645" s="18"/>
      <c r="BQ645" s="18"/>
      <c r="BR645" s="18"/>
      <c r="BS645" s="18"/>
      <c r="BT645" s="18"/>
    </row>
    <row r="646">
      <c r="A646" s="18"/>
      <c r="B646" s="18"/>
      <c r="C646" s="18"/>
      <c r="D646" s="18"/>
      <c r="E646" s="18"/>
      <c r="F646" s="18"/>
      <c r="G646" s="18"/>
      <c r="H646" s="18"/>
      <c r="I646" s="18"/>
      <c r="J646" s="18"/>
      <c r="K646" s="18"/>
      <c r="L646" s="18"/>
      <c r="M646" s="18"/>
      <c r="N646" s="69"/>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22"/>
      <c r="BG646" s="18"/>
      <c r="BH646" s="18"/>
      <c r="BI646" s="18"/>
      <c r="BJ646" s="18"/>
      <c r="BK646" s="18"/>
      <c r="BL646" s="18"/>
      <c r="BM646" s="18"/>
      <c r="BN646" s="18"/>
      <c r="BO646" s="18"/>
      <c r="BP646" s="18"/>
      <c r="BQ646" s="18"/>
      <c r="BR646" s="18"/>
      <c r="BS646" s="18"/>
      <c r="BT646" s="18"/>
    </row>
    <row r="647">
      <c r="A647" s="18"/>
      <c r="B647" s="18"/>
      <c r="C647" s="18"/>
      <c r="D647" s="18"/>
      <c r="E647" s="18"/>
      <c r="F647" s="18"/>
      <c r="G647" s="18"/>
      <c r="H647" s="18"/>
      <c r="I647" s="18"/>
      <c r="J647" s="18"/>
      <c r="K647" s="18"/>
      <c r="L647" s="18"/>
      <c r="M647" s="18"/>
      <c r="N647" s="69"/>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22"/>
      <c r="BG647" s="18"/>
      <c r="BH647" s="18"/>
      <c r="BI647" s="18"/>
      <c r="BJ647" s="18"/>
      <c r="BK647" s="18"/>
      <c r="BL647" s="18"/>
      <c r="BM647" s="18"/>
      <c r="BN647" s="18"/>
      <c r="BO647" s="18"/>
      <c r="BP647" s="18"/>
      <c r="BQ647" s="18"/>
      <c r="BR647" s="18"/>
      <c r="BS647" s="18"/>
      <c r="BT647" s="18"/>
    </row>
    <row r="648">
      <c r="A648" s="18"/>
      <c r="B648" s="18"/>
      <c r="C648" s="18"/>
      <c r="D648" s="18"/>
      <c r="E648" s="18"/>
      <c r="F648" s="18"/>
      <c r="G648" s="18"/>
      <c r="H648" s="18"/>
      <c r="I648" s="18"/>
      <c r="J648" s="18"/>
      <c r="K648" s="18"/>
      <c r="L648" s="18"/>
      <c r="M648" s="18"/>
      <c r="N648" s="69"/>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22"/>
      <c r="BG648" s="18"/>
      <c r="BH648" s="18"/>
      <c r="BI648" s="18"/>
      <c r="BJ648" s="18"/>
      <c r="BK648" s="18"/>
      <c r="BL648" s="18"/>
      <c r="BM648" s="18"/>
      <c r="BN648" s="18"/>
      <c r="BO648" s="18"/>
      <c r="BP648" s="18"/>
      <c r="BQ648" s="18"/>
      <c r="BR648" s="18"/>
      <c r="BS648" s="18"/>
      <c r="BT648" s="18"/>
    </row>
    <row r="649">
      <c r="A649" s="18"/>
      <c r="B649" s="18"/>
      <c r="C649" s="18"/>
      <c r="D649" s="18"/>
      <c r="E649" s="18"/>
      <c r="F649" s="18"/>
      <c r="G649" s="18"/>
      <c r="H649" s="18"/>
      <c r="I649" s="18"/>
      <c r="J649" s="18"/>
      <c r="K649" s="18"/>
      <c r="L649" s="18"/>
      <c r="M649" s="18"/>
      <c r="N649" s="69"/>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22"/>
      <c r="BG649" s="18"/>
      <c r="BH649" s="18"/>
      <c r="BI649" s="18"/>
      <c r="BJ649" s="18"/>
      <c r="BK649" s="18"/>
      <c r="BL649" s="18"/>
      <c r="BM649" s="18"/>
      <c r="BN649" s="18"/>
      <c r="BO649" s="18"/>
      <c r="BP649" s="18"/>
      <c r="BQ649" s="18"/>
      <c r="BR649" s="18"/>
      <c r="BS649" s="18"/>
      <c r="BT649" s="18"/>
    </row>
    <row r="650">
      <c r="A650" s="18"/>
      <c r="B650" s="18"/>
      <c r="C650" s="18"/>
      <c r="D650" s="18"/>
      <c r="E650" s="18"/>
      <c r="F650" s="18"/>
      <c r="G650" s="18"/>
      <c r="H650" s="18"/>
      <c r="I650" s="18"/>
      <c r="J650" s="18"/>
      <c r="K650" s="18"/>
      <c r="L650" s="18"/>
      <c r="M650" s="18"/>
      <c r="N650" s="69"/>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22"/>
      <c r="BG650" s="18"/>
      <c r="BH650" s="18"/>
      <c r="BI650" s="18"/>
      <c r="BJ650" s="18"/>
      <c r="BK650" s="18"/>
      <c r="BL650" s="18"/>
      <c r="BM650" s="18"/>
      <c r="BN650" s="18"/>
      <c r="BO650" s="18"/>
      <c r="BP650" s="18"/>
      <c r="BQ650" s="18"/>
      <c r="BR650" s="18"/>
      <c r="BS650" s="18"/>
      <c r="BT650" s="18"/>
    </row>
    <row r="651">
      <c r="A651" s="18"/>
      <c r="B651" s="18"/>
      <c r="C651" s="18"/>
      <c r="D651" s="18"/>
      <c r="E651" s="18"/>
      <c r="F651" s="18"/>
      <c r="G651" s="18"/>
      <c r="H651" s="18"/>
      <c r="I651" s="18"/>
      <c r="J651" s="18"/>
      <c r="K651" s="18"/>
      <c r="L651" s="18"/>
      <c r="M651" s="18"/>
      <c r="N651" s="69"/>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22"/>
      <c r="BG651" s="18"/>
      <c r="BH651" s="18"/>
      <c r="BI651" s="18"/>
      <c r="BJ651" s="18"/>
      <c r="BK651" s="18"/>
      <c r="BL651" s="18"/>
      <c r="BM651" s="18"/>
      <c r="BN651" s="18"/>
      <c r="BO651" s="18"/>
      <c r="BP651" s="18"/>
      <c r="BQ651" s="18"/>
      <c r="BR651" s="18"/>
      <c r="BS651" s="18"/>
      <c r="BT651" s="18"/>
    </row>
    <row r="652">
      <c r="A652" s="18"/>
      <c r="B652" s="18"/>
      <c r="C652" s="18"/>
      <c r="D652" s="18"/>
      <c r="E652" s="18"/>
      <c r="F652" s="18"/>
      <c r="G652" s="18"/>
      <c r="H652" s="18"/>
      <c r="I652" s="18"/>
      <c r="J652" s="18"/>
      <c r="K652" s="18"/>
      <c r="L652" s="18"/>
      <c r="M652" s="18"/>
      <c r="N652" s="69"/>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22"/>
      <c r="BG652" s="18"/>
      <c r="BH652" s="18"/>
      <c r="BI652" s="18"/>
      <c r="BJ652" s="18"/>
      <c r="BK652" s="18"/>
      <c r="BL652" s="18"/>
      <c r="BM652" s="18"/>
      <c r="BN652" s="18"/>
      <c r="BO652" s="18"/>
      <c r="BP652" s="18"/>
      <c r="BQ652" s="18"/>
      <c r="BR652" s="18"/>
      <c r="BS652" s="18"/>
      <c r="BT652" s="18"/>
    </row>
    <row r="653">
      <c r="A653" s="18"/>
      <c r="B653" s="18"/>
      <c r="C653" s="18"/>
      <c r="D653" s="18"/>
      <c r="E653" s="18"/>
      <c r="F653" s="18"/>
      <c r="G653" s="18"/>
      <c r="H653" s="18"/>
      <c r="I653" s="18"/>
      <c r="J653" s="18"/>
      <c r="K653" s="18"/>
      <c r="L653" s="18"/>
      <c r="M653" s="18"/>
      <c r="N653" s="69"/>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22"/>
      <c r="BG653" s="18"/>
      <c r="BH653" s="18"/>
      <c r="BI653" s="18"/>
      <c r="BJ653" s="18"/>
      <c r="BK653" s="18"/>
      <c r="BL653" s="18"/>
      <c r="BM653" s="18"/>
      <c r="BN653" s="18"/>
      <c r="BO653" s="18"/>
      <c r="BP653" s="18"/>
      <c r="BQ653" s="18"/>
      <c r="BR653" s="18"/>
      <c r="BS653" s="18"/>
      <c r="BT653" s="18"/>
    </row>
    <row r="654">
      <c r="A654" s="18"/>
      <c r="B654" s="18"/>
      <c r="C654" s="18"/>
      <c r="D654" s="18"/>
      <c r="E654" s="18"/>
      <c r="F654" s="18"/>
      <c r="G654" s="18"/>
      <c r="H654" s="18"/>
      <c r="I654" s="18"/>
      <c r="J654" s="18"/>
      <c r="K654" s="18"/>
      <c r="L654" s="18"/>
      <c r="M654" s="18"/>
      <c r="N654" s="69"/>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22"/>
      <c r="BG654" s="18"/>
      <c r="BH654" s="18"/>
      <c r="BI654" s="18"/>
      <c r="BJ654" s="18"/>
      <c r="BK654" s="18"/>
      <c r="BL654" s="18"/>
      <c r="BM654" s="18"/>
      <c r="BN654" s="18"/>
      <c r="BO654" s="18"/>
      <c r="BP654" s="18"/>
      <c r="BQ654" s="18"/>
      <c r="BR654" s="18"/>
      <c r="BS654" s="18"/>
      <c r="BT654" s="18"/>
    </row>
    <row r="655">
      <c r="A655" s="18"/>
      <c r="B655" s="18"/>
      <c r="C655" s="18"/>
      <c r="D655" s="18"/>
      <c r="E655" s="18"/>
      <c r="F655" s="18"/>
      <c r="G655" s="18"/>
      <c r="H655" s="18"/>
      <c r="I655" s="18"/>
      <c r="J655" s="18"/>
      <c r="K655" s="18"/>
      <c r="L655" s="18"/>
      <c r="M655" s="18"/>
      <c r="N655" s="69"/>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22"/>
      <c r="BG655" s="18"/>
      <c r="BH655" s="18"/>
      <c r="BI655" s="18"/>
      <c r="BJ655" s="18"/>
      <c r="BK655" s="18"/>
      <c r="BL655" s="18"/>
      <c r="BM655" s="18"/>
      <c r="BN655" s="18"/>
      <c r="BO655" s="18"/>
      <c r="BP655" s="18"/>
      <c r="BQ655" s="18"/>
      <c r="BR655" s="18"/>
      <c r="BS655" s="18"/>
      <c r="BT655" s="18"/>
    </row>
    <row r="656">
      <c r="A656" s="18"/>
      <c r="B656" s="18"/>
      <c r="C656" s="18"/>
      <c r="D656" s="18"/>
      <c r="E656" s="18"/>
      <c r="F656" s="18"/>
      <c r="G656" s="18"/>
      <c r="H656" s="18"/>
      <c r="I656" s="18"/>
      <c r="J656" s="18"/>
      <c r="K656" s="18"/>
      <c r="L656" s="18"/>
      <c r="M656" s="18"/>
      <c r="N656" s="69"/>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22"/>
      <c r="BG656" s="18"/>
      <c r="BH656" s="18"/>
      <c r="BI656" s="18"/>
      <c r="BJ656" s="18"/>
      <c r="BK656" s="18"/>
      <c r="BL656" s="18"/>
      <c r="BM656" s="18"/>
      <c r="BN656" s="18"/>
      <c r="BO656" s="18"/>
      <c r="BP656" s="18"/>
      <c r="BQ656" s="18"/>
      <c r="BR656" s="18"/>
      <c r="BS656" s="18"/>
      <c r="BT656" s="18"/>
    </row>
    <row r="657">
      <c r="A657" s="18"/>
      <c r="B657" s="18"/>
      <c r="C657" s="18"/>
      <c r="D657" s="18"/>
      <c r="E657" s="18"/>
      <c r="F657" s="18"/>
      <c r="G657" s="18"/>
      <c r="H657" s="18"/>
      <c r="I657" s="18"/>
      <c r="J657" s="18"/>
      <c r="K657" s="18"/>
      <c r="L657" s="18"/>
      <c r="M657" s="18"/>
      <c r="N657" s="69"/>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22"/>
      <c r="BG657" s="18"/>
      <c r="BH657" s="18"/>
      <c r="BI657" s="18"/>
      <c r="BJ657" s="18"/>
      <c r="BK657" s="18"/>
      <c r="BL657" s="18"/>
      <c r="BM657" s="18"/>
      <c r="BN657" s="18"/>
      <c r="BO657" s="18"/>
      <c r="BP657" s="18"/>
      <c r="BQ657" s="18"/>
      <c r="BR657" s="18"/>
      <c r="BS657" s="18"/>
      <c r="BT657" s="18"/>
    </row>
    <row r="658">
      <c r="A658" s="18"/>
      <c r="B658" s="18"/>
      <c r="C658" s="18"/>
      <c r="D658" s="18"/>
      <c r="E658" s="18"/>
      <c r="F658" s="18"/>
      <c r="G658" s="18"/>
      <c r="H658" s="18"/>
      <c r="I658" s="18"/>
      <c r="J658" s="18"/>
      <c r="K658" s="18"/>
      <c r="L658" s="18"/>
      <c r="M658" s="18"/>
      <c r="N658" s="69"/>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22"/>
      <c r="BG658" s="18"/>
      <c r="BH658" s="18"/>
      <c r="BI658" s="18"/>
      <c r="BJ658" s="18"/>
      <c r="BK658" s="18"/>
      <c r="BL658" s="18"/>
      <c r="BM658" s="18"/>
      <c r="BN658" s="18"/>
      <c r="BO658" s="18"/>
      <c r="BP658" s="18"/>
      <c r="BQ658" s="18"/>
      <c r="BR658" s="18"/>
      <c r="BS658" s="18"/>
      <c r="BT658" s="18"/>
    </row>
    <row r="659">
      <c r="A659" s="18"/>
      <c r="B659" s="18"/>
      <c r="C659" s="18"/>
      <c r="D659" s="18"/>
      <c r="E659" s="18"/>
      <c r="F659" s="18"/>
      <c r="G659" s="18"/>
      <c r="H659" s="18"/>
      <c r="I659" s="18"/>
      <c r="J659" s="18"/>
      <c r="K659" s="18"/>
      <c r="L659" s="18"/>
      <c r="M659" s="18"/>
      <c r="N659" s="69"/>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22"/>
      <c r="BG659" s="18"/>
      <c r="BH659" s="18"/>
      <c r="BI659" s="18"/>
      <c r="BJ659" s="18"/>
      <c r="BK659" s="18"/>
      <c r="BL659" s="18"/>
      <c r="BM659" s="18"/>
      <c r="BN659" s="18"/>
      <c r="BO659" s="18"/>
      <c r="BP659" s="18"/>
      <c r="BQ659" s="18"/>
      <c r="BR659" s="18"/>
      <c r="BS659" s="18"/>
      <c r="BT659" s="18"/>
    </row>
    <row r="660">
      <c r="A660" s="18"/>
      <c r="B660" s="18"/>
      <c r="C660" s="18"/>
      <c r="D660" s="18"/>
      <c r="E660" s="18"/>
      <c r="F660" s="18"/>
      <c r="G660" s="18"/>
      <c r="H660" s="18"/>
      <c r="I660" s="18"/>
      <c r="J660" s="18"/>
      <c r="K660" s="18"/>
      <c r="L660" s="18"/>
      <c r="M660" s="18"/>
      <c r="N660" s="69"/>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22"/>
      <c r="BG660" s="18"/>
      <c r="BH660" s="18"/>
      <c r="BI660" s="18"/>
      <c r="BJ660" s="18"/>
      <c r="BK660" s="18"/>
      <c r="BL660" s="18"/>
      <c r="BM660" s="18"/>
      <c r="BN660" s="18"/>
      <c r="BO660" s="18"/>
      <c r="BP660" s="18"/>
      <c r="BQ660" s="18"/>
      <c r="BR660" s="18"/>
      <c r="BS660" s="18"/>
      <c r="BT660" s="18"/>
    </row>
    <row r="661">
      <c r="A661" s="18"/>
      <c r="B661" s="18"/>
      <c r="C661" s="18"/>
      <c r="D661" s="18"/>
      <c r="E661" s="18"/>
      <c r="F661" s="18"/>
      <c r="G661" s="18"/>
      <c r="H661" s="18"/>
      <c r="I661" s="18"/>
      <c r="J661" s="18"/>
      <c r="K661" s="18"/>
      <c r="L661" s="18"/>
      <c r="M661" s="18"/>
      <c r="N661" s="69"/>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22"/>
      <c r="BG661" s="18"/>
      <c r="BH661" s="18"/>
      <c r="BI661" s="18"/>
      <c r="BJ661" s="18"/>
      <c r="BK661" s="18"/>
      <c r="BL661" s="18"/>
      <c r="BM661" s="18"/>
      <c r="BN661" s="18"/>
      <c r="BO661" s="18"/>
      <c r="BP661" s="18"/>
      <c r="BQ661" s="18"/>
      <c r="BR661" s="18"/>
      <c r="BS661" s="18"/>
      <c r="BT661" s="18"/>
    </row>
    <row r="662">
      <c r="A662" s="18"/>
      <c r="B662" s="18"/>
      <c r="C662" s="18"/>
      <c r="D662" s="18"/>
      <c r="E662" s="18"/>
      <c r="F662" s="18"/>
      <c r="G662" s="18"/>
      <c r="H662" s="18"/>
      <c r="I662" s="18"/>
      <c r="J662" s="18"/>
      <c r="K662" s="18"/>
      <c r="L662" s="18"/>
      <c r="M662" s="18"/>
      <c r="N662" s="69"/>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22"/>
      <c r="BG662" s="18"/>
      <c r="BH662" s="18"/>
      <c r="BI662" s="18"/>
      <c r="BJ662" s="18"/>
      <c r="BK662" s="18"/>
      <c r="BL662" s="18"/>
      <c r="BM662" s="18"/>
      <c r="BN662" s="18"/>
      <c r="BO662" s="18"/>
      <c r="BP662" s="18"/>
      <c r="BQ662" s="18"/>
      <c r="BR662" s="18"/>
      <c r="BS662" s="18"/>
      <c r="BT662" s="18"/>
    </row>
    <row r="663">
      <c r="A663" s="18"/>
      <c r="B663" s="18"/>
      <c r="C663" s="18"/>
      <c r="D663" s="18"/>
      <c r="E663" s="18"/>
      <c r="F663" s="18"/>
      <c r="G663" s="18"/>
      <c r="H663" s="18"/>
      <c r="I663" s="18"/>
      <c r="J663" s="18"/>
      <c r="K663" s="18"/>
      <c r="L663" s="18"/>
      <c r="M663" s="18"/>
      <c r="N663" s="69"/>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22"/>
      <c r="BG663" s="18"/>
      <c r="BH663" s="18"/>
      <c r="BI663" s="18"/>
      <c r="BJ663" s="18"/>
      <c r="BK663" s="18"/>
      <c r="BL663" s="18"/>
      <c r="BM663" s="18"/>
      <c r="BN663" s="18"/>
      <c r="BO663" s="18"/>
      <c r="BP663" s="18"/>
      <c r="BQ663" s="18"/>
      <c r="BR663" s="18"/>
      <c r="BS663" s="18"/>
      <c r="BT663" s="18"/>
    </row>
    <row r="664">
      <c r="A664" s="18"/>
      <c r="B664" s="18"/>
      <c r="C664" s="18"/>
      <c r="D664" s="18"/>
      <c r="E664" s="18"/>
      <c r="F664" s="18"/>
      <c r="G664" s="18"/>
      <c r="H664" s="18"/>
      <c r="I664" s="18"/>
      <c r="J664" s="18"/>
      <c r="K664" s="18"/>
      <c r="L664" s="18"/>
      <c r="M664" s="18"/>
      <c r="N664" s="69"/>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22"/>
      <c r="BG664" s="18"/>
      <c r="BH664" s="18"/>
      <c r="BI664" s="18"/>
      <c r="BJ664" s="18"/>
      <c r="BK664" s="18"/>
      <c r="BL664" s="18"/>
      <c r="BM664" s="18"/>
      <c r="BN664" s="18"/>
      <c r="BO664" s="18"/>
      <c r="BP664" s="18"/>
      <c r="BQ664" s="18"/>
      <c r="BR664" s="18"/>
      <c r="BS664" s="18"/>
      <c r="BT664" s="18"/>
    </row>
    <row r="665">
      <c r="A665" s="18"/>
      <c r="B665" s="18"/>
      <c r="C665" s="18"/>
      <c r="D665" s="18"/>
      <c r="E665" s="18"/>
      <c r="F665" s="18"/>
      <c r="G665" s="18"/>
      <c r="H665" s="18"/>
      <c r="I665" s="18"/>
      <c r="J665" s="18"/>
      <c r="K665" s="18"/>
      <c r="L665" s="18"/>
      <c r="M665" s="18"/>
      <c r="N665" s="69"/>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22"/>
      <c r="BG665" s="18"/>
      <c r="BH665" s="18"/>
      <c r="BI665" s="18"/>
      <c r="BJ665" s="18"/>
      <c r="BK665" s="18"/>
      <c r="BL665" s="18"/>
      <c r="BM665" s="18"/>
      <c r="BN665" s="18"/>
      <c r="BO665" s="18"/>
      <c r="BP665" s="18"/>
      <c r="BQ665" s="18"/>
      <c r="BR665" s="18"/>
      <c r="BS665" s="18"/>
      <c r="BT665" s="18"/>
    </row>
    <row r="666">
      <c r="A666" s="18"/>
      <c r="B666" s="18"/>
      <c r="C666" s="18"/>
      <c r="D666" s="18"/>
      <c r="E666" s="18"/>
      <c r="F666" s="18"/>
      <c r="G666" s="18"/>
      <c r="H666" s="18"/>
      <c r="I666" s="18"/>
      <c r="J666" s="18"/>
      <c r="K666" s="18"/>
      <c r="L666" s="18"/>
      <c r="M666" s="18"/>
      <c r="N666" s="69"/>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22"/>
      <c r="BG666" s="18"/>
      <c r="BH666" s="18"/>
      <c r="BI666" s="18"/>
      <c r="BJ666" s="18"/>
      <c r="BK666" s="18"/>
      <c r="BL666" s="18"/>
      <c r="BM666" s="18"/>
      <c r="BN666" s="18"/>
      <c r="BO666" s="18"/>
      <c r="BP666" s="18"/>
      <c r="BQ666" s="18"/>
      <c r="BR666" s="18"/>
      <c r="BS666" s="18"/>
      <c r="BT666" s="18"/>
    </row>
    <row r="667">
      <c r="A667" s="18"/>
      <c r="B667" s="18"/>
      <c r="C667" s="18"/>
      <c r="D667" s="18"/>
      <c r="E667" s="18"/>
      <c r="F667" s="18"/>
      <c r="G667" s="18"/>
      <c r="H667" s="18"/>
      <c r="I667" s="18"/>
      <c r="J667" s="18"/>
      <c r="K667" s="18"/>
      <c r="L667" s="18"/>
      <c r="M667" s="18"/>
      <c r="N667" s="69"/>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22"/>
      <c r="BG667" s="18"/>
      <c r="BH667" s="18"/>
      <c r="BI667" s="18"/>
      <c r="BJ667" s="18"/>
      <c r="BK667" s="18"/>
      <c r="BL667" s="18"/>
      <c r="BM667" s="18"/>
      <c r="BN667" s="18"/>
      <c r="BO667" s="18"/>
      <c r="BP667" s="18"/>
      <c r="BQ667" s="18"/>
      <c r="BR667" s="18"/>
      <c r="BS667" s="18"/>
      <c r="BT667" s="18"/>
    </row>
    <row r="668">
      <c r="A668" s="18"/>
      <c r="B668" s="18"/>
      <c r="C668" s="18"/>
      <c r="D668" s="18"/>
      <c r="E668" s="18"/>
      <c r="F668" s="18"/>
      <c r="G668" s="18"/>
      <c r="H668" s="18"/>
      <c r="I668" s="18"/>
      <c r="J668" s="18"/>
      <c r="K668" s="18"/>
      <c r="L668" s="18"/>
      <c r="M668" s="18"/>
      <c r="N668" s="69"/>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22"/>
      <c r="BG668" s="18"/>
      <c r="BH668" s="18"/>
      <c r="BI668" s="18"/>
      <c r="BJ668" s="18"/>
      <c r="BK668" s="18"/>
      <c r="BL668" s="18"/>
      <c r="BM668" s="18"/>
      <c r="BN668" s="18"/>
      <c r="BO668" s="18"/>
      <c r="BP668" s="18"/>
      <c r="BQ668" s="18"/>
      <c r="BR668" s="18"/>
      <c r="BS668" s="18"/>
      <c r="BT668" s="18"/>
    </row>
    <row r="669">
      <c r="A669" s="18"/>
      <c r="B669" s="18"/>
      <c r="C669" s="18"/>
      <c r="D669" s="18"/>
      <c r="E669" s="18"/>
      <c r="F669" s="18"/>
      <c r="G669" s="18"/>
      <c r="H669" s="18"/>
      <c r="I669" s="18"/>
      <c r="J669" s="18"/>
      <c r="K669" s="18"/>
      <c r="L669" s="18"/>
      <c r="M669" s="18"/>
      <c r="N669" s="69"/>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22"/>
      <c r="BG669" s="18"/>
      <c r="BH669" s="18"/>
      <c r="BI669" s="18"/>
      <c r="BJ669" s="18"/>
      <c r="BK669" s="18"/>
      <c r="BL669" s="18"/>
      <c r="BM669" s="18"/>
      <c r="BN669" s="18"/>
      <c r="BO669" s="18"/>
      <c r="BP669" s="18"/>
      <c r="BQ669" s="18"/>
      <c r="BR669" s="18"/>
      <c r="BS669" s="18"/>
      <c r="BT669" s="18"/>
    </row>
    <row r="670">
      <c r="A670" s="18"/>
      <c r="B670" s="18"/>
      <c r="C670" s="18"/>
      <c r="D670" s="18"/>
      <c r="E670" s="18"/>
      <c r="F670" s="18"/>
      <c r="G670" s="18"/>
      <c r="H670" s="18"/>
      <c r="I670" s="18"/>
      <c r="J670" s="18"/>
      <c r="K670" s="18"/>
      <c r="L670" s="18"/>
      <c r="M670" s="18"/>
      <c r="N670" s="69"/>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22"/>
      <c r="BG670" s="18"/>
      <c r="BH670" s="18"/>
      <c r="BI670" s="18"/>
      <c r="BJ670" s="18"/>
      <c r="BK670" s="18"/>
      <c r="BL670" s="18"/>
      <c r="BM670" s="18"/>
      <c r="BN670" s="18"/>
      <c r="BO670" s="18"/>
      <c r="BP670" s="18"/>
      <c r="BQ670" s="18"/>
      <c r="BR670" s="18"/>
      <c r="BS670" s="18"/>
      <c r="BT670" s="18"/>
    </row>
    <row r="671">
      <c r="A671" s="18"/>
      <c r="B671" s="18"/>
      <c r="C671" s="18"/>
      <c r="D671" s="18"/>
      <c r="E671" s="18"/>
      <c r="F671" s="18"/>
      <c r="G671" s="18"/>
      <c r="H671" s="18"/>
      <c r="I671" s="18"/>
      <c r="J671" s="18"/>
      <c r="K671" s="18"/>
      <c r="L671" s="18"/>
      <c r="M671" s="18"/>
      <c r="N671" s="69"/>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22"/>
      <c r="BG671" s="18"/>
      <c r="BH671" s="18"/>
      <c r="BI671" s="18"/>
      <c r="BJ671" s="18"/>
      <c r="BK671" s="18"/>
      <c r="BL671" s="18"/>
      <c r="BM671" s="18"/>
      <c r="BN671" s="18"/>
      <c r="BO671" s="18"/>
      <c r="BP671" s="18"/>
      <c r="BQ671" s="18"/>
      <c r="BR671" s="18"/>
      <c r="BS671" s="18"/>
      <c r="BT671" s="18"/>
    </row>
    <row r="672">
      <c r="A672" s="18"/>
      <c r="B672" s="18"/>
      <c r="C672" s="18"/>
      <c r="D672" s="18"/>
      <c r="E672" s="18"/>
      <c r="F672" s="18"/>
      <c r="G672" s="18"/>
      <c r="H672" s="18"/>
      <c r="I672" s="18"/>
      <c r="J672" s="18"/>
      <c r="K672" s="18"/>
      <c r="L672" s="18"/>
      <c r="M672" s="18"/>
      <c r="N672" s="69"/>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22"/>
      <c r="BG672" s="18"/>
      <c r="BH672" s="18"/>
      <c r="BI672" s="18"/>
      <c r="BJ672" s="18"/>
      <c r="BK672" s="18"/>
      <c r="BL672" s="18"/>
      <c r="BM672" s="18"/>
      <c r="BN672" s="18"/>
      <c r="BO672" s="18"/>
      <c r="BP672" s="18"/>
      <c r="BQ672" s="18"/>
      <c r="BR672" s="18"/>
      <c r="BS672" s="18"/>
      <c r="BT672" s="18"/>
    </row>
    <row r="673">
      <c r="A673" s="18"/>
      <c r="B673" s="18"/>
      <c r="C673" s="18"/>
      <c r="D673" s="18"/>
      <c r="E673" s="18"/>
      <c r="F673" s="18"/>
      <c r="G673" s="18"/>
      <c r="H673" s="18"/>
      <c r="I673" s="18"/>
      <c r="J673" s="18"/>
      <c r="K673" s="18"/>
      <c r="L673" s="18"/>
      <c r="M673" s="18"/>
      <c r="N673" s="69"/>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22"/>
      <c r="BG673" s="18"/>
      <c r="BH673" s="18"/>
      <c r="BI673" s="18"/>
      <c r="BJ673" s="18"/>
      <c r="BK673" s="18"/>
      <c r="BL673" s="18"/>
      <c r="BM673" s="18"/>
      <c r="BN673" s="18"/>
      <c r="BO673" s="18"/>
      <c r="BP673" s="18"/>
      <c r="BQ673" s="18"/>
      <c r="BR673" s="18"/>
      <c r="BS673" s="18"/>
      <c r="BT673" s="18"/>
    </row>
    <row r="674">
      <c r="A674" s="18"/>
      <c r="B674" s="18"/>
      <c r="C674" s="18"/>
      <c r="D674" s="18"/>
      <c r="E674" s="18"/>
      <c r="F674" s="18"/>
      <c r="G674" s="18"/>
      <c r="H674" s="18"/>
      <c r="I674" s="18"/>
      <c r="J674" s="18"/>
      <c r="K674" s="18"/>
      <c r="L674" s="18"/>
      <c r="M674" s="18"/>
      <c r="N674" s="69"/>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22"/>
      <c r="BG674" s="18"/>
      <c r="BH674" s="18"/>
      <c r="BI674" s="18"/>
      <c r="BJ674" s="18"/>
      <c r="BK674" s="18"/>
      <c r="BL674" s="18"/>
      <c r="BM674" s="18"/>
      <c r="BN674" s="18"/>
      <c r="BO674" s="18"/>
      <c r="BP674" s="18"/>
      <c r="BQ674" s="18"/>
      <c r="BR674" s="18"/>
      <c r="BS674" s="18"/>
      <c r="BT674" s="18"/>
    </row>
    <row r="675">
      <c r="A675" s="18"/>
      <c r="B675" s="18"/>
      <c r="C675" s="18"/>
      <c r="D675" s="18"/>
      <c r="E675" s="18"/>
      <c r="F675" s="18"/>
      <c r="G675" s="18"/>
      <c r="H675" s="18"/>
      <c r="I675" s="18"/>
      <c r="J675" s="18"/>
      <c r="K675" s="18"/>
      <c r="L675" s="18"/>
      <c r="M675" s="18"/>
      <c r="N675" s="69"/>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22"/>
      <c r="BG675" s="18"/>
      <c r="BH675" s="18"/>
      <c r="BI675" s="18"/>
      <c r="BJ675" s="18"/>
      <c r="BK675" s="18"/>
      <c r="BL675" s="18"/>
      <c r="BM675" s="18"/>
      <c r="BN675" s="18"/>
      <c r="BO675" s="18"/>
      <c r="BP675" s="18"/>
      <c r="BQ675" s="18"/>
      <c r="BR675" s="18"/>
      <c r="BS675" s="18"/>
      <c r="BT675" s="18"/>
    </row>
    <row r="676">
      <c r="A676" s="18"/>
      <c r="B676" s="18"/>
      <c r="C676" s="18"/>
      <c r="D676" s="18"/>
      <c r="E676" s="18"/>
      <c r="F676" s="18"/>
      <c r="G676" s="18"/>
      <c r="H676" s="18"/>
      <c r="I676" s="18"/>
      <c r="J676" s="18"/>
      <c r="K676" s="18"/>
      <c r="L676" s="18"/>
      <c r="M676" s="18"/>
      <c r="N676" s="69"/>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22"/>
      <c r="BG676" s="18"/>
      <c r="BH676" s="18"/>
      <c r="BI676" s="18"/>
      <c r="BJ676" s="18"/>
      <c r="BK676" s="18"/>
      <c r="BL676" s="18"/>
      <c r="BM676" s="18"/>
      <c r="BN676" s="18"/>
      <c r="BO676" s="18"/>
      <c r="BP676" s="18"/>
      <c r="BQ676" s="18"/>
      <c r="BR676" s="18"/>
      <c r="BS676" s="18"/>
      <c r="BT676" s="18"/>
    </row>
    <row r="677">
      <c r="A677" s="18"/>
      <c r="B677" s="18"/>
      <c r="C677" s="18"/>
      <c r="D677" s="18"/>
      <c r="E677" s="18"/>
      <c r="F677" s="18"/>
      <c r="G677" s="18"/>
      <c r="H677" s="18"/>
      <c r="I677" s="18"/>
      <c r="J677" s="18"/>
      <c r="K677" s="18"/>
      <c r="L677" s="18"/>
      <c r="M677" s="18"/>
      <c r="N677" s="69"/>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22"/>
      <c r="BG677" s="18"/>
      <c r="BH677" s="18"/>
      <c r="BI677" s="18"/>
      <c r="BJ677" s="18"/>
      <c r="BK677" s="18"/>
      <c r="BL677" s="18"/>
      <c r="BM677" s="18"/>
      <c r="BN677" s="18"/>
      <c r="BO677" s="18"/>
      <c r="BP677" s="18"/>
      <c r="BQ677" s="18"/>
      <c r="BR677" s="18"/>
      <c r="BS677" s="18"/>
      <c r="BT677" s="18"/>
    </row>
    <row r="678">
      <c r="A678" s="18"/>
      <c r="B678" s="18"/>
      <c r="C678" s="18"/>
      <c r="D678" s="18"/>
      <c r="E678" s="18"/>
      <c r="F678" s="18"/>
      <c r="G678" s="18"/>
      <c r="H678" s="18"/>
      <c r="I678" s="18"/>
      <c r="J678" s="18"/>
      <c r="K678" s="18"/>
      <c r="L678" s="18"/>
      <c r="M678" s="18"/>
      <c r="N678" s="69"/>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22"/>
      <c r="BG678" s="18"/>
      <c r="BH678" s="18"/>
      <c r="BI678" s="18"/>
      <c r="BJ678" s="18"/>
      <c r="BK678" s="18"/>
      <c r="BL678" s="18"/>
      <c r="BM678" s="18"/>
      <c r="BN678" s="18"/>
      <c r="BO678" s="18"/>
      <c r="BP678" s="18"/>
      <c r="BQ678" s="18"/>
      <c r="BR678" s="18"/>
      <c r="BS678" s="18"/>
      <c r="BT678" s="18"/>
    </row>
    <row r="679">
      <c r="A679" s="18"/>
      <c r="B679" s="18"/>
      <c r="C679" s="18"/>
      <c r="D679" s="18"/>
      <c r="E679" s="18"/>
      <c r="F679" s="18"/>
      <c r="G679" s="18"/>
      <c r="H679" s="18"/>
      <c r="I679" s="18"/>
      <c r="J679" s="18"/>
      <c r="K679" s="18"/>
      <c r="L679" s="18"/>
      <c r="M679" s="18"/>
      <c r="N679" s="69"/>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22"/>
      <c r="BG679" s="18"/>
      <c r="BH679" s="18"/>
      <c r="BI679" s="18"/>
      <c r="BJ679" s="18"/>
      <c r="BK679" s="18"/>
      <c r="BL679" s="18"/>
      <c r="BM679" s="18"/>
      <c r="BN679" s="18"/>
      <c r="BO679" s="18"/>
      <c r="BP679" s="18"/>
      <c r="BQ679" s="18"/>
      <c r="BR679" s="18"/>
      <c r="BS679" s="18"/>
      <c r="BT679" s="18"/>
    </row>
    <row r="680">
      <c r="A680" s="18"/>
      <c r="B680" s="18"/>
      <c r="C680" s="18"/>
      <c r="D680" s="18"/>
      <c r="E680" s="18"/>
      <c r="F680" s="18"/>
      <c r="G680" s="18"/>
      <c r="H680" s="18"/>
      <c r="I680" s="18"/>
      <c r="J680" s="18"/>
      <c r="K680" s="18"/>
      <c r="L680" s="18"/>
      <c r="M680" s="18"/>
      <c r="N680" s="69"/>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22"/>
      <c r="BG680" s="18"/>
      <c r="BH680" s="18"/>
      <c r="BI680" s="18"/>
      <c r="BJ680" s="18"/>
      <c r="BK680" s="18"/>
      <c r="BL680" s="18"/>
      <c r="BM680" s="18"/>
      <c r="BN680" s="18"/>
      <c r="BO680" s="18"/>
      <c r="BP680" s="18"/>
      <c r="BQ680" s="18"/>
      <c r="BR680" s="18"/>
      <c r="BS680" s="18"/>
      <c r="BT680" s="18"/>
    </row>
    <row r="681">
      <c r="A681" s="18"/>
      <c r="B681" s="18"/>
      <c r="C681" s="18"/>
      <c r="D681" s="18"/>
      <c r="E681" s="18"/>
      <c r="F681" s="18"/>
      <c r="G681" s="18"/>
      <c r="H681" s="18"/>
      <c r="I681" s="18"/>
      <c r="J681" s="18"/>
      <c r="K681" s="18"/>
      <c r="L681" s="18"/>
      <c r="M681" s="18"/>
      <c r="N681" s="69"/>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22"/>
      <c r="BG681" s="18"/>
      <c r="BH681" s="18"/>
      <c r="BI681" s="18"/>
      <c r="BJ681" s="18"/>
      <c r="BK681" s="18"/>
      <c r="BL681" s="18"/>
      <c r="BM681" s="18"/>
      <c r="BN681" s="18"/>
      <c r="BO681" s="18"/>
      <c r="BP681" s="18"/>
      <c r="BQ681" s="18"/>
      <c r="BR681" s="18"/>
      <c r="BS681" s="18"/>
      <c r="BT681" s="18"/>
    </row>
    <row r="682">
      <c r="A682" s="18"/>
      <c r="B682" s="18"/>
      <c r="C682" s="18"/>
      <c r="D682" s="18"/>
      <c r="E682" s="18"/>
      <c r="F682" s="18"/>
      <c r="G682" s="18"/>
      <c r="H682" s="18"/>
      <c r="I682" s="18"/>
      <c r="J682" s="18"/>
      <c r="K682" s="18"/>
      <c r="L682" s="18"/>
      <c r="M682" s="18"/>
      <c r="N682" s="69"/>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22"/>
      <c r="BG682" s="18"/>
      <c r="BH682" s="18"/>
      <c r="BI682" s="18"/>
      <c r="BJ682" s="18"/>
      <c r="BK682" s="18"/>
      <c r="BL682" s="18"/>
      <c r="BM682" s="18"/>
      <c r="BN682" s="18"/>
      <c r="BO682" s="18"/>
      <c r="BP682" s="18"/>
      <c r="BQ682" s="18"/>
      <c r="BR682" s="18"/>
      <c r="BS682" s="18"/>
      <c r="BT682" s="18"/>
    </row>
    <row r="683">
      <c r="A683" s="18"/>
      <c r="B683" s="18"/>
      <c r="C683" s="18"/>
      <c r="D683" s="18"/>
      <c r="E683" s="18"/>
      <c r="F683" s="18"/>
      <c r="G683" s="18"/>
      <c r="H683" s="18"/>
      <c r="I683" s="18"/>
      <c r="J683" s="18"/>
      <c r="K683" s="18"/>
      <c r="L683" s="18"/>
      <c r="M683" s="18"/>
      <c r="N683" s="69"/>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22"/>
      <c r="BG683" s="18"/>
      <c r="BH683" s="18"/>
      <c r="BI683" s="18"/>
      <c r="BJ683" s="18"/>
      <c r="BK683" s="18"/>
      <c r="BL683" s="18"/>
      <c r="BM683" s="18"/>
      <c r="BN683" s="18"/>
      <c r="BO683" s="18"/>
      <c r="BP683" s="18"/>
      <c r="BQ683" s="18"/>
      <c r="BR683" s="18"/>
      <c r="BS683" s="18"/>
      <c r="BT683" s="18"/>
    </row>
    <row r="684">
      <c r="A684" s="18"/>
      <c r="B684" s="18"/>
      <c r="C684" s="18"/>
      <c r="D684" s="18"/>
      <c r="E684" s="18"/>
      <c r="F684" s="18"/>
      <c r="G684" s="18"/>
      <c r="H684" s="18"/>
      <c r="I684" s="18"/>
      <c r="J684" s="18"/>
      <c r="K684" s="18"/>
      <c r="L684" s="18"/>
      <c r="M684" s="18"/>
      <c r="N684" s="69"/>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22"/>
      <c r="BG684" s="18"/>
      <c r="BH684" s="18"/>
      <c r="BI684" s="18"/>
      <c r="BJ684" s="18"/>
      <c r="BK684" s="18"/>
      <c r="BL684" s="18"/>
      <c r="BM684" s="18"/>
      <c r="BN684" s="18"/>
      <c r="BO684" s="18"/>
      <c r="BP684" s="18"/>
      <c r="BQ684" s="18"/>
      <c r="BR684" s="18"/>
      <c r="BS684" s="18"/>
      <c r="BT684" s="18"/>
    </row>
    <row r="685">
      <c r="A685" s="18"/>
      <c r="B685" s="18"/>
      <c r="C685" s="18"/>
      <c r="D685" s="18"/>
      <c r="E685" s="18"/>
      <c r="F685" s="18"/>
      <c r="G685" s="18"/>
      <c r="H685" s="18"/>
      <c r="I685" s="18"/>
      <c r="J685" s="18"/>
      <c r="K685" s="18"/>
      <c r="L685" s="18"/>
      <c r="M685" s="18"/>
      <c r="N685" s="69"/>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22"/>
      <c r="BG685" s="18"/>
      <c r="BH685" s="18"/>
      <c r="BI685" s="18"/>
      <c r="BJ685" s="18"/>
      <c r="BK685" s="18"/>
      <c r="BL685" s="18"/>
      <c r="BM685" s="18"/>
      <c r="BN685" s="18"/>
      <c r="BO685" s="18"/>
      <c r="BP685" s="18"/>
      <c r="BQ685" s="18"/>
      <c r="BR685" s="18"/>
      <c r="BS685" s="18"/>
      <c r="BT685" s="18"/>
    </row>
    <row r="686">
      <c r="A686" s="18"/>
      <c r="B686" s="18"/>
      <c r="C686" s="18"/>
      <c r="D686" s="18"/>
      <c r="E686" s="18"/>
      <c r="F686" s="18"/>
      <c r="G686" s="18"/>
      <c r="H686" s="18"/>
      <c r="I686" s="18"/>
      <c r="J686" s="18"/>
      <c r="K686" s="18"/>
      <c r="L686" s="18"/>
      <c r="M686" s="18"/>
      <c r="N686" s="69"/>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22"/>
      <c r="BG686" s="18"/>
      <c r="BH686" s="18"/>
      <c r="BI686" s="18"/>
      <c r="BJ686" s="18"/>
      <c r="BK686" s="18"/>
      <c r="BL686" s="18"/>
      <c r="BM686" s="18"/>
      <c r="BN686" s="18"/>
      <c r="BO686" s="18"/>
      <c r="BP686" s="18"/>
      <c r="BQ686" s="18"/>
      <c r="BR686" s="18"/>
      <c r="BS686" s="18"/>
      <c r="BT686" s="18"/>
    </row>
    <row r="687">
      <c r="A687" s="18"/>
      <c r="B687" s="18"/>
      <c r="C687" s="18"/>
      <c r="D687" s="18"/>
      <c r="E687" s="18"/>
      <c r="F687" s="18"/>
      <c r="G687" s="18"/>
      <c r="H687" s="18"/>
      <c r="I687" s="18"/>
      <c r="J687" s="18"/>
      <c r="K687" s="18"/>
      <c r="L687" s="18"/>
      <c r="M687" s="18"/>
      <c r="N687" s="69"/>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22"/>
      <c r="BG687" s="18"/>
      <c r="BH687" s="18"/>
      <c r="BI687" s="18"/>
      <c r="BJ687" s="18"/>
      <c r="BK687" s="18"/>
      <c r="BL687" s="18"/>
      <c r="BM687" s="18"/>
      <c r="BN687" s="18"/>
      <c r="BO687" s="18"/>
      <c r="BP687" s="18"/>
      <c r="BQ687" s="18"/>
      <c r="BR687" s="18"/>
      <c r="BS687" s="18"/>
      <c r="BT687" s="18"/>
    </row>
    <row r="688">
      <c r="A688" s="18"/>
      <c r="B688" s="18"/>
      <c r="C688" s="18"/>
      <c r="D688" s="18"/>
      <c r="E688" s="18"/>
      <c r="F688" s="18"/>
      <c r="G688" s="18"/>
      <c r="H688" s="18"/>
      <c r="I688" s="18"/>
      <c r="J688" s="18"/>
      <c r="K688" s="18"/>
      <c r="L688" s="18"/>
      <c r="M688" s="18"/>
      <c r="N688" s="69"/>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22"/>
      <c r="BG688" s="18"/>
      <c r="BH688" s="18"/>
      <c r="BI688" s="18"/>
      <c r="BJ688" s="18"/>
      <c r="BK688" s="18"/>
      <c r="BL688" s="18"/>
      <c r="BM688" s="18"/>
      <c r="BN688" s="18"/>
      <c r="BO688" s="18"/>
      <c r="BP688" s="18"/>
      <c r="BQ688" s="18"/>
      <c r="BR688" s="18"/>
      <c r="BS688" s="18"/>
      <c r="BT688" s="18"/>
    </row>
    <row r="689">
      <c r="A689" s="18"/>
      <c r="B689" s="18"/>
      <c r="C689" s="18"/>
      <c r="D689" s="18"/>
      <c r="E689" s="18"/>
      <c r="F689" s="18"/>
      <c r="G689" s="18"/>
      <c r="H689" s="18"/>
      <c r="I689" s="18"/>
      <c r="J689" s="18"/>
      <c r="K689" s="18"/>
      <c r="L689" s="18"/>
      <c r="M689" s="18"/>
      <c r="N689" s="69"/>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22"/>
      <c r="BG689" s="18"/>
      <c r="BH689" s="18"/>
      <c r="BI689" s="18"/>
      <c r="BJ689" s="18"/>
      <c r="BK689" s="18"/>
      <c r="BL689" s="18"/>
      <c r="BM689" s="18"/>
      <c r="BN689" s="18"/>
      <c r="BO689" s="18"/>
      <c r="BP689" s="18"/>
      <c r="BQ689" s="18"/>
      <c r="BR689" s="18"/>
      <c r="BS689" s="18"/>
      <c r="BT689" s="18"/>
    </row>
    <row r="690">
      <c r="A690" s="18"/>
      <c r="B690" s="18"/>
      <c r="C690" s="18"/>
      <c r="D690" s="18"/>
      <c r="E690" s="18"/>
      <c r="F690" s="18"/>
      <c r="G690" s="18"/>
      <c r="H690" s="18"/>
      <c r="I690" s="18"/>
      <c r="J690" s="18"/>
      <c r="K690" s="18"/>
      <c r="L690" s="18"/>
      <c r="M690" s="18"/>
      <c r="N690" s="69"/>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22"/>
      <c r="BG690" s="18"/>
      <c r="BH690" s="18"/>
      <c r="BI690" s="18"/>
      <c r="BJ690" s="18"/>
      <c r="BK690" s="18"/>
      <c r="BL690" s="18"/>
      <c r="BM690" s="18"/>
      <c r="BN690" s="18"/>
      <c r="BO690" s="18"/>
      <c r="BP690" s="18"/>
      <c r="BQ690" s="18"/>
      <c r="BR690" s="18"/>
      <c r="BS690" s="18"/>
      <c r="BT690" s="18"/>
    </row>
    <row r="691">
      <c r="A691" s="18"/>
      <c r="B691" s="18"/>
      <c r="C691" s="18"/>
      <c r="D691" s="18"/>
      <c r="E691" s="18"/>
      <c r="F691" s="18"/>
      <c r="G691" s="18"/>
      <c r="H691" s="18"/>
      <c r="I691" s="18"/>
      <c r="J691" s="18"/>
      <c r="K691" s="18"/>
      <c r="L691" s="18"/>
      <c r="M691" s="18"/>
      <c r="N691" s="69"/>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22"/>
      <c r="BG691" s="18"/>
      <c r="BH691" s="18"/>
      <c r="BI691" s="18"/>
      <c r="BJ691" s="18"/>
      <c r="BK691" s="18"/>
      <c r="BL691" s="18"/>
      <c r="BM691" s="18"/>
      <c r="BN691" s="18"/>
      <c r="BO691" s="18"/>
      <c r="BP691" s="18"/>
      <c r="BQ691" s="18"/>
      <c r="BR691" s="18"/>
      <c r="BS691" s="18"/>
      <c r="BT691" s="18"/>
    </row>
    <row r="692">
      <c r="A692" s="18"/>
      <c r="B692" s="18"/>
      <c r="C692" s="18"/>
      <c r="D692" s="18"/>
      <c r="E692" s="18"/>
      <c r="F692" s="18"/>
      <c r="G692" s="18"/>
      <c r="H692" s="18"/>
      <c r="I692" s="18"/>
      <c r="J692" s="18"/>
      <c r="K692" s="18"/>
      <c r="L692" s="18"/>
      <c r="M692" s="18"/>
      <c r="N692" s="69"/>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22"/>
      <c r="BG692" s="18"/>
      <c r="BH692" s="18"/>
      <c r="BI692" s="18"/>
      <c r="BJ692" s="18"/>
      <c r="BK692" s="18"/>
      <c r="BL692" s="18"/>
      <c r="BM692" s="18"/>
      <c r="BN692" s="18"/>
      <c r="BO692" s="18"/>
      <c r="BP692" s="18"/>
      <c r="BQ692" s="18"/>
      <c r="BR692" s="18"/>
      <c r="BS692" s="18"/>
      <c r="BT692" s="18"/>
    </row>
    <row r="693">
      <c r="A693" s="18"/>
      <c r="B693" s="18"/>
      <c r="C693" s="18"/>
      <c r="D693" s="18"/>
      <c r="E693" s="18"/>
      <c r="F693" s="18"/>
      <c r="G693" s="18"/>
      <c r="H693" s="18"/>
      <c r="I693" s="18"/>
      <c r="J693" s="18"/>
      <c r="K693" s="18"/>
      <c r="L693" s="18"/>
      <c r="M693" s="18"/>
      <c r="N693" s="69"/>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22"/>
      <c r="BG693" s="18"/>
      <c r="BH693" s="18"/>
      <c r="BI693" s="18"/>
      <c r="BJ693" s="18"/>
      <c r="BK693" s="18"/>
      <c r="BL693" s="18"/>
      <c r="BM693" s="18"/>
      <c r="BN693" s="18"/>
      <c r="BO693" s="18"/>
      <c r="BP693" s="18"/>
      <c r="BQ693" s="18"/>
      <c r="BR693" s="18"/>
      <c r="BS693" s="18"/>
      <c r="BT693" s="18"/>
    </row>
    <row r="694">
      <c r="A694" s="18"/>
      <c r="B694" s="18"/>
      <c r="C694" s="18"/>
      <c r="D694" s="18"/>
      <c r="E694" s="18"/>
      <c r="F694" s="18"/>
      <c r="G694" s="18"/>
      <c r="H694" s="18"/>
      <c r="I694" s="18"/>
      <c r="J694" s="18"/>
      <c r="K694" s="18"/>
      <c r="L694" s="18"/>
      <c r="M694" s="18"/>
      <c r="N694" s="69"/>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22"/>
      <c r="BG694" s="18"/>
      <c r="BH694" s="18"/>
      <c r="BI694" s="18"/>
      <c r="BJ694" s="18"/>
      <c r="BK694" s="18"/>
      <c r="BL694" s="18"/>
      <c r="BM694" s="18"/>
      <c r="BN694" s="18"/>
      <c r="BO694" s="18"/>
      <c r="BP694" s="18"/>
      <c r="BQ694" s="18"/>
      <c r="BR694" s="18"/>
      <c r="BS694" s="18"/>
      <c r="BT694" s="18"/>
    </row>
    <row r="695">
      <c r="A695" s="18"/>
      <c r="B695" s="18"/>
      <c r="C695" s="18"/>
      <c r="D695" s="18"/>
      <c r="E695" s="18"/>
      <c r="F695" s="18"/>
      <c r="G695" s="18"/>
      <c r="H695" s="18"/>
      <c r="I695" s="18"/>
      <c r="J695" s="18"/>
      <c r="K695" s="18"/>
      <c r="L695" s="18"/>
      <c r="M695" s="18"/>
      <c r="N695" s="69"/>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22"/>
      <c r="BG695" s="18"/>
      <c r="BH695" s="18"/>
      <c r="BI695" s="18"/>
      <c r="BJ695" s="18"/>
      <c r="BK695" s="18"/>
      <c r="BL695" s="18"/>
      <c r="BM695" s="18"/>
      <c r="BN695" s="18"/>
      <c r="BO695" s="18"/>
      <c r="BP695" s="18"/>
      <c r="BQ695" s="18"/>
      <c r="BR695" s="18"/>
      <c r="BS695" s="18"/>
      <c r="BT695" s="18"/>
    </row>
    <row r="696">
      <c r="A696" s="18"/>
      <c r="B696" s="18"/>
      <c r="C696" s="18"/>
      <c r="D696" s="18"/>
      <c r="E696" s="18"/>
      <c r="F696" s="18"/>
      <c r="G696" s="18"/>
      <c r="H696" s="18"/>
      <c r="I696" s="18"/>
      <c r="J696" s="18"/>
      <c r="K696" s="18"/>
      <c r="L696" s="18"/>
      <c r="M696" s="18"/>
      <c r="N696" s="69"/>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22"/>
      <c r="BG696" s="18"/>
      <c r="BH696" s="18"/>
      <c r="BI696" s="18"/>
      <c r="BJ696" s="18"/>
      <c r="BK696" s="18"/>
      <c r="BL696" s="18"/>
      <c r="BM696" s="18"/>
      <c r="BN696" s="18"/>
      <c r="BO696" s="18"/>
      <c r="BP696" s="18"/>
      <c r="BQ696" s="18"/>
      <c r="BR696" s="18"/>
      <c r="BS696" s="18"/>
      <c r="BT696" s="18"/>
    </row>
    <row r="697">
      <c r="A697" s="18"/>
      <c r="B697" s="18"/>
      <c r="C697" s="18"/>
      <c r="D697" s="18"/>
      <c r="E697" s="18"/>
      <c r="F697" s="18"/>
      <c r="G697" s="18"/>
      <c r="H697" s="18"/>
      <c r="I697" s="18"/>
      <c r="J697" s="18"/>
      <c r="K697" s="18"/>
      <c r="L697" s="18"/>
      <c r="M697" s="18"/>
      <c r="N697" s="69"/>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22"/>
      <c r="BG697" s="18"/>
      <c r="BH697" s="18"/>
      <c r="BI697" s="18"/>
      <c r="BJ697" s="18"/>
      <c r="BK697" s="18"/>
      <c r="BL697" s="18"/>
      <c r="BM697" s="18"/>
      <c r="BN697" s="18"/>
      <c r="BO697" s="18"/>
      <c r="BP697" s="18"/>
      <c r="BQ697" s="18"/>
      <c r="BR697" s="18"/>
      <c r="BS697" s="18"/>
      <c r="BT697" s="18"/>
    </row>
    <row r="698">
      <c r="A698" s="18"/>
      <c r="B698" s="18"/>
      <c r="C698" s="18"/>
      <c r="D698" s="18"/>
      <c r="E698" s="18"/>
      <c r="F698" s="18"/>
      <c r="G698" s="18"/>
      <c r="H698" s="18"/>
      <c r="I698" s="18"/>
      <c r="J698" s="18"/>
      <c r="K698" s="18"/>
      <c r="L698" s="18"/>
      <c r="M698" s="18"/>
      <c r="N698" s="69"/>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22"/>
      <c r="BG698" s="18"/>
      <c r="BH698" s="18"/>
      <c r="BI698" s="18"/>
      <c r="BJ698" s="18"/>
      <c r="BK698" s="18"/>
      <c r="BL698" s="18"/>
      <c r="BM698" s="18"/>
      <c r="BN698" s="18"/>
      <c r="BO698" s="18"/>
      <c r="BP698" s="18"/>
      <c r="BQ698" s="18"/>
      <c r="BR698" s="18"/>
      <c r="BS698" s="18"/>
      <c r="BT698" s="18"/>
    </row>
    <row r="699">
      <c r="A699" s="18"/>
      <c r="B699" s="18"/>
      <c r="C699" s="18"/>
      <c r="D699" s="18"/>
      <c r="E699" s="18"/>
      <c r="F699" s="18"/>
      <c r="G699" s="18"/>
      <c r="H699" s="18"/>
      <c r="I699" s="18"/>
      <c r="J699" s="18"/>
      <c r="K699" s="18"/>
      <c r="L699" s="18"/>
      <c r="M699" s="18"/>
      <c r="N699" s="69"/>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22"/>
      <c r="BG699" s="18"/>
      <c r="BH699" s="18"/>
      <c r="BI699" s="18"/>
      <c r="BJ699" s="18"/>
      <c r="BK699" s="18"/>
      <c r="BL699" s="18"/>
      <c r="BM699" s="18"/>
      <c r="BN699" s="18"/>
      <c r="BO699" s="18"/>
      <c r="BP699" s="18"/>
      <c r="BQ699" s="18"/>
      <c r="BR699" s="18"/>
      <c r="BS699" s="18"/>
      <c r="BT699" s="18"/>
    </row>
    <row r="700">
      <c r="A700" s="18"/>
      <c r="B700" s="18"/>
      <c r="C700" s="18"/>
      <c r="D700" s="18"/>
      <c r="E700" s="18"/>
      <c r="F700" s="18"/>
      <c r="G700" s="18"/>
      <c r="H700" s="18"/>
      <c r="I700" s="18"/>
      <c r="J700" s="18"/>
      <c r="K700" s="18"/>
      <c r="L700" s="18"/>
      <c r="M700" s="18"/>
      <c r="N700" s="69"/>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22"/>
      <c r="BG700" s="18"/>
      <c r="BH700" s="18"/>
      <c r="BI700" s="18"/>
      <c r="BJ700" s="18"/>
      <c r="BK700" s="18"/>
      <c r="BL700" s="18"/>
      <c r="BM700" s="18"/>
      <c r="BN700" s="18"/>
      <c r="BO700" s="18"/>
      <c r="BP700" s="18"/>
      <c r="BQ700" s="18"/>
      <c r="BR700" s="18"/>
      <c r="BS700" s="18"/>
      <c r="BT700" s="18"/>
    </row>
    <row r="701">
      <c r="A701" s="18"/>
      <c r="B701" s="18"/>
      <c r="C701" s="18"/>
      <c r="D701" s="18"/>
      <c r="E701" s="18"/>
      <c r="F701" s="18"/>
      <c r="G701" s="18"/>
      <c r="H701" s="18"/>
      <c r="I701" s="18"/>
      <c r="J701" s="18"/>
      <c r="K701" s="18"/>
      <c r="L701" s="18"/>
      <c r="M701" s="18"/>
      <c r="N701" s="69"/>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22"/>
      <c r="BG701" s="18"/>
      <c r="BH701" s="18"/>
      <c r="BI701" s="18"/>
      <c r="BJ701" s="18"/>
      <c r="BK701" s="18"/>
      <c r="BL701" s="18"/>
      <c r="BM701" s="18"/>
      <c r="BN701" s="18"/>
      <c r="BO701" s="18"/>
      <c r="BP701" s="18"/>
      <c r="BQ701" s="18"/>
      <c r="BR701" s="18"/>
      <c r="BS701" s="18"/>
      <c r="BT701" s="18"/>
    </row>
    <row r="702">
      <c r="A702" s="18"/>
      <c r="B702" s="18"/>
      <c r="C702" s="18"/>
      <c r="D702" s="18"/>
      <c r="E702" s="18"/>
      <c r="F702" s="18"/>
      <c r="G702" s="18"/>
      <c r="H702" s="18"/>
      <c r="I702" s="18"/>
      <c r="J702" s="18"/>
      <c r="K702" s="18"/>
      <c r="L702" s="18"/>
      <c r="M702" s="18"/>
      <c r="N702" s="69"/>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22"/>
      <c r="BG702" s="18"/>
      <c r="BH702" s="18"/>
      <c r="BI702" s="18"/>
      <c r="BJ702" s="18"/>
      <c r="BK702" s="18"/>
      <c r="BL702" s="18"/>
      <c r="BM702" s="18"/>
      <c r="BN702" s="18"/>
      <c r="BO702" s="18"/>
      <c r="BP702" s="18"/>
      <c r="BQ702" s="18"/>
      <c r="BR702" s="18"/>
      <c r="BS702" s="18"/>
      <c r="BT702" s="18"/>
    </row>
    <row r="703">
      <c r="A703" s="18"/>
      <c r="B703" s="18"/>
      <c r="C703" s="18"/>
      <c r="D703" s="18"/>
      <c r="E703" s="18"/>
      <c r="F703" s="18"/>
      <c r="G703" s="18"/>
      <c r="H703" s="18"/>
      <c r="I703" s="18"/>
      <c r="J703" s="18"/>
      <c r="K703" s="18"/>
      <c r="L703" s="18"/>
      <c r="M703" s="18"/>
      <c r="N703" s="69"/>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22"/>
      <c r="BG703" s="18"/>
      <c r="BH703" s="18"/>
      <c r="BI703" s="18"/>
      <c r="BJ703" s="18"/>
      <c r="BK703" s="18"/>
      <c r="BL703" s="18"/>
      <c r="BM703" s="18"/>
      <c r="BN703" s="18"/>
      <c r="BO703" s="18"/>
      <c r="BP703" s="18"/>
      <c r="BQ703" s="18"/>
      <c r="BR703" s="18"/>
      <c r="BS703" s="18"/>
      <c r="BT703" s="18"/>
    </row>
    <row r="704">
      <c r="A704" s="18"/>
      <c r="B704" s="18"/>
      <c r="C704" s="18"/>
      <c r="D704" s="18"/>
      <c r="E704" s="18"/>
      <c r="F704" s="18"/>
      <c r="G704" s="18"/>
      <c r="H704" s="18"/>
      <c r="I704" s="18"/>
      <c r="J704" s="18"/>
      <c r="K704" s="18"/>
      <c r="L704" s="18"/>
      <c r="M704" s="18"/>
      <c r="N704" s="69"/>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22"/>
      <c r="BG704" s="18"/>
      <c r="BH704" s="18"/>
      <c r="BI704" s="18"/>
      <c r="BJ704" s="18"/>
      <c r="BK704" s="18"/>
      <c r="BL704" s="18"/>
      <c r="BM704" s="18"/>
      <c r="BN704" s="18"/>
      <c r="BO704" s="18"/>
      <c r="BP704" s="18"/>
      <c r="BQ704" s="18"/>
      <c r="BR704" s="18"/>
      <c r="BS704" s="18"/>
      <c r="BT704" s="18"/>
    </row>
    <row r="705">
      <c r="A705" s="18"/>
      <c r="B705" s="18"/>
      <c r="C705" s="18"/>
      <c r="D705" s="18"/>
      <c r="E705" s="18"/>
      <c r="F705" s="18"/>
      <c r="G705" s="18"/>
      <c r="H705" s="18"/>
      <c r="I705" s="18"/>
      <c r="J705" s="18"/>
      <c r="K705" s="18"/>
      <c r="L705" s="18"/>
      <c r="M705" s="18"/>
      <c r="N705" s="69"/>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22"/>
      <c r="BG705" s="18"/>
      <c r="BH705" s="18"/>
      <c r="BI705" s="18"/>
      <c r="BJ705" s="18"/>
      <c r="BK705" s="18"/>
      <c r="BL705" s="18"/>
      <c r="BM705" s="18"/>
      <c r="BN705" s="18"/>
      <c r="BO705" s="18"/>
      <c r="BP705" s="18"/>
      <c r="BQ705" s="18"/>
      <c r="BR705" s="18"/>
      <c r="BS705" s="18"/>
      <c r="BT705" s="18"/>
    </row>
    <row r="706">
      <c r="A706" s="18"/>
      <c r="B706" s="18"/>
      <c r="C706" s="18"/>
      <c r="D706" s="18"/>
      <c r="E706" s="18"/>
      <c r="F706" s="18"/>
      <c r="G706" s="18"/>
      <c r="H706" s="18"/>
      <c r="I706" s="18"/>
      <c r="J706" s="18"/>
      <c r="K706" s="18"/>
      <c r="L706" s="18"/>
      <c r="M706" s="18"/>
      <c r="N706" s="69"/>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22"/>
      <c r="BG706" s="18"/>
      <c r="BH706" s="18"/>
      <c r="BI706" s="18"/>
      <c r="BJ706" s="18"/>
      <c r="BK706" s="18"/>
      <c r="BL706" s="18"/>
      <c r="BM706" s="18"/>
      <c r="BN706" s="18"/>
      <c r="BO706" s="18"/>
      <c r="BP706" s="18"/>
      <c r="BQ706" s="18"/>
      <c r="BR706" s="18"/>
      <c r="BS706" s="18"/>
      <c r="BT706" s="18"/>
    </row>
    <row r="707">
      <c r="A707" s="18"/>
      <c r="B707" s="18"/>
      <c r="C707" s="18"/>
      <c r="D707" s="18"/>
      <c r="E707" s="18"/>
      <c r="F707" s="18"/>
      <c r="G707" s="18"/>
      <c r="H707" s="18"/>
      <c r="I707" s="18"/>
      <c r="J707" s="18"/>
      <c r="K707" s="18"/>
      <c r="L707" s="18"/>
      <c r="M707" s="18"/>
      <c r="N707" s="69"/>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22"/>
      <c r="BG707" s="18"/>
      <c r="BH707" s="18"/>
      <c r="BI707" s="18"/>
      <c r="BJ707" s="18"/>
      <c r="BK707" s="18"/>
      <c r="BL707" s="18"/>
      <c r="BM707" s="18"/>
      <c r="BN707" s="18"/>
      <c r="BO707" s="18"/>
      <c r="BP707" s="18"/>
      <c r="BQ707" s="18"/>
      <c r="BR707" s="18"/>
      <c r="BS707" s="18"/>
      <c r="BT707" s="18"/>
    </row>
    <row r="708">
      <c r="A708" s="18"/>
      <c r="B708" s="18"/>
      <c r="C708" s="18"/>
      <c r="D708" s="18"/>
      <c r="E708" s="18"/>
      <c r="F708" s="18"/>
      <c r="G708" s="18"/>
      <c r="H708" s="18"/>
      <c r="I708" s="18"/>
      <c r="J708" s="18"/>
      <c r="K708" s="18"/>
      <c r="L708" s="18"/>
      <c r="M708" s="18"/>
      <c r="N708" s="69"/>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22"/>
      <c r="BG708" s="18"/>
      <c r="BH708" s="18"/>
      <c r="BI708" s="18"/>
      <c r="BJ708" s="18"/>
      <c r="BK708" s="18"/>
      <c r="BL708" s="18"/>
      <c r="BM708" s="18"/>
      <c r="BN708" s="18"/>
      <c r="BO708" s="18"/>
      <c r="BP708" s="18"/>
      <c r="BQ708" s="18"/>
      <c r="BR708" s="18"/>
      <c r="BS708" s="18"/>
      <c r="BT708" s="18"/>
    </row>
    <row r="709">
      <c r="A709" s="18"/>
      <c r="B709" s="18"/>
      <c r="C709" s="18"/>
      <c r="D709" s="18"/>
      <c r="E709" s="18"/>
      <c r="F709" s="18"/>
      <c r="G709" s="18"/>
      <c r="H709" s="18"/>
      <c r="I709" s="18"/>
      <c r="J709" s="18"/>
      <c r="K709" s="18"/>
      <c r="L709" s="18"/>
      <c r="M709" s="18"/>
      <c r="N709" s="69"/>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22"/>
      <c r="BG709" s="18"/>
      <c r="BH709" s="18"/>
      <c r="BI709" s="18"/>
      <c r="BJ709" s="18"/>
      <c r="BK709" s="18"/>
      <c r="BL709" s="18"/>
      <c r="BM709" s="18"/>
      <c r="BN709" s="18"/>
      <c r="BO709" s="18"/>
      <c r="BP709" s="18"/>
      <c r="BQ709" s="18"/>
      <c r="BR709" s="18"/>
      <c r="BS709" s="18"/>
      <c r="BT709" s="18"/>
    </row>
    <row r="710">
      <c r="A710" s="18"/>
      <c r="B710" s="18"/>
      <c r="C710" s="18"/>
      <c r="D710" s="18"/>
      <c r="E710" s="18"/>
      <c r="F710" s="18"/>
      <c r="G710" s="18"/>
      <c r="H710" s="18"/>
      <c r="I710" s="18"/>
      <c r="J710" s="18"/>
      <c r="K710" s="18"/>
      <c r="L710" s="18"/>
      <c r="M710" s="18"/>
      <c r="N710" s="69"/>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22"/>
      <c r="BG710" s="18"/>
      <c r="BH710" s="18"/>
      <c r="BI710" s="18"/>
      <c r="BJ710" s="18"/>
      <c r="BK710" s="18"/>
      <c r="BL710" s="18"/>
      <c r="BM710" s="18"/>
      <c r="BN710" s="18"/>
      <c r="BO710" s="18"/>
      <c r="BP710" s="18"/>
      <c r="BQ710" s="18"/>
      <c r="BR710" s="18"/>
      <c r="BS710" s="18"/>
      <c r="BT710" s="18"/>
    </row>
    <row r="711">
      <c r="A711" s="18"/>
      <c r="B711" s="18"/>
      <c r="C711" s="18"/>
      <c r="D711" s="18"/>
      <c r="E711" s="18"/>
      <c r="F711" s="18"/>
      <c r="G711" s="18"/>
      <c r="H711" s="18"/>
      <c r="I711" s="18"/>
      <c r="J711" s="18"/>
      <c r="K711" s="18"/>
      <c r="L711" s="18"/>
      <c r="M711" s="18"/>
      <c r="N711" s="69"/>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22"/>
      <c r="BG711" s="18"/>
      <c r="BH711" s="18"/>
      <c r="BI711" s="18"/>
      <c r="BJ711" s="18"/>
      <c r="BK711" s="18"/>
      <c r="BL711" s="18"/>
      <c r="BM711" s="18"/>
      <c r="BN711" s="18"/>
      <c r="BO711" s="18"/>
      <c r="BP711" s="18"/>
      <c r="BQ711" s="18"/>
      <c r="BR711" s="18"/>
      <c r="BS711" s="18"/>
      <c r="BT711" s="18"/>
    </row>
    <row r="712">
      <c r="A712" s="18"/>
      <c r="B712" s="18"/>
      <c r="C712" s="18"/>
      <c r="D712" s="18"/>
      <c r="E712" s="18"/>
      <c r="F712" s="18"/>
      <c r="G712" s="18"/>
      <c r="H712" s="18"/>
      <c r="I712" s="18"/>
      <c r="J712" s="18"/>
      <c r="K712" s="18"/>
      <c r="L712" s="18"/>
      <c r="M712" s="18"/>
      <c r="N712" s="69"/>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22"/>
      <c r="BG712" s="18"/>
      <c r="BH712" s="18"/>
      <c r="BI712" s="18"/>
      <c r="BJ712" s="18"/>
      <c r="BK712" s="18"/>
      <c r="BL712" s="18"/>
      <c r="BM712" s="18"/>
      <c r="BN712" s="18"/>
      <c r="BO712" s="18"/>
      <c r="BP712" s="18"/>
      <c r="BQ712" s="18"/>
      <c r="BR712" s="18"/>
      <c r="BS712" s="18"/>
      <c r="BT712" s="18"/>
    </row>
    <row r="713">
      <c r="A713" s="18"/>
      <c r="B713" s="18"/>
      <c r="C713" s="18"/>
      <c r="D713" s="18"/>
      <c r="E713" s="18"/>
      <c r="F713" s="18"/>
      <c r="G713" s="18"/>
      <c r="H713" s="18"/>
      <c r="I713" s="18"/>
      <c r="J713" s="18"/>
      <c r="K713" s="18"/>
      <c r="L713" s="18"/>
      <c r="M713" s="18"/>
      <c r="N713" s="69"/>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22"/>
      <c r="BG713" s="18"/>
      <c r="BH713" s="18"/>
      <c r="BI713" s="18"/>
      <c r="BJ713" s="18"/>
      <c r="BK713" s="18"/>
      <c r="BL713" s="18"/>
      <c r="BM713" s="18"/>
      <c r="BN713" s="18"/>
      <c r="BO713" s="18"/>
      <c r="BP713" s="18"/>
      <c r="BQ713" s="18"/>
      <c r="BR713" s="18"/>
      <c r="BS713" s="18"/>
      <c r="BT713" s="18"/>
    </row>
    <row r="714">
      <c r="A714" s="18"/>
      <c r="B714" s="18"/>
      <c r="C714" s="18"/>
      <c r="D714" s="18"/>
      <c r="E714" s="18"/>
      <c r="F714" s="18"/>
      <c r="G714" s="18"/>
      <c r="H714" s="18"/>
      <c r="I714" s="18"/>
      <c r="J714" s="18"/>
      <c r="K714" s="18"/>
      <c r="L714" s="18"/>
      <c r="M714" s="18"/>
      <c r="N714" s="69"/>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22"/>
      <c r="BG714" s="18"/>
      <c r="BH714" s="18"/>
      <c r="BI714" s="18"/>
      <c r="BJ714" s="18"/>
      <c r="BK714" s="18"/>
      <c r="BL714" s="18"/>
      <c r="BM714" s="18"/>
      <c r="BN714" s="18"/>
      <c r="BO714" s="18"/>
      <c r="BP714" s="18"/>
      <c r="BQ714" s="18"/>
      <c r="BR714" s="18"/>
      <c r="BS714" s="18"/>
      <c r="BT714" s="18"/>
    </row>
    <row r="715">
      <c r="A715" s="18"/>
      <c r="B715" s="18"/>
      <c r="C715" s="18"/>
      <c r="D715" s="18"/>
      <c r="E715" s="18"/>
      <c r="F715" s="18"/>
      <c r="G715" s="18"/>
      <c r="H715" s="18"/>
      <c r="I715" s="18"/>
      <c r="J715" s="18"/>
      <c r="K715" s="18"/>
      <c r="L715" s="18"/>
      <c r="M715" s="18"/>
      <c r="N715" s="69"/>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22"/>
      <c r="BG715" s="18"/>
      <c r="BH715" s="18"/>
      <c r="BI715" s="18"/>
      <c r="BJ715" s="18"/>
      <c r="BK715" s="18"/>
      <c r="BL715" s="18"/>
      <c r="BM715" s="18"/>
      <c r="BN715" s="18"/>
      <c r="BO715" s="18"/>
      <c r="BP715" s="18"/>
      <c r="BQ715" s="18"/>
      <c r="BR715" s="18"/>
      <c r="BS715" s="18"/>
      <c r="BT715" s="18"/>
    </row>
    <row r="716">
      <c r="A716" s="18"/>
      <c r="B716" s="18"/>
      <c r="C716" s="18"/>
      <c r="D716" s="18"/>
      <c r="E716" s="18"/>
      <c r="F716" s="18"/>
      <c r="G716" s="18"/>
      <c r="H716" s="18"/>
      <c r="I716" s="18"/>
      <c r="J716" s="18"/>
      <c r="K716" s="18"/>
      <c r="L716" s="18"/>
      <c r="M716" s="18"/>
      <c r="N716" s="69"/>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22"/>
      <c r="BG716" s="18"/>
      <c r="BH716" s="18"/>
      <c r="BI716" s="18"/>
      <c r="BJ716" s="18"/>
      <c r="BK716" s="18"/>
      <c r="BL716" s="18"/>
      <c r="BM716" s="18"/>
      <c r="BN716" s="18"/>
      <c r="BO716" s="18"/>
      <c r="BP716" s="18"/>
      <c r="BQ716" s="18"/>
      <c r="BR716" s="18"/>
      <c r="BS716" s="18"/>
      <c r="BT716" s="18"/>
    </row>
    <row r="717">
      <c r="A717" s="18"/>
      <c r="B717" s="18"/>
      <c r="C717" s="18"/>
      <c r="D717" s="18"/>
      <c r="E717" s="18"/>
      <c r="F717" s="18"/>
      <c r="G717" s="18"/>
      <c r="H717" s="18"/>
      <c r="I717" s="18"/>
      <c r="J717" s="18"/>
      <c r="K717" s="18"/>
      <c r="L717" s="18"/>
      <c r="M717" s="18"/>
      <c r="N717" s="69"/>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22"/>
      <c r="BG717" s="18"/>
      <c r="BH717" s="18"/>
      <c r="BI717" s="18"/>
      <c r="BJ717" s="18"/>
      <c r="BK717" s="18"/>
      <c r="BL717" s="18"/>
      <c r="BM717" s="18"/>
      <c r="BN717" s="18"/>
      <c r="BO717" s="18"/>
      <c r="BP717" s="18"/>
      <c r="BQ717" s="18"/>
      <c r="BR717" s="18"/>
      <c r="BS717" s="18"/>
      <c r="BT717" s="18"/>
    </row>
    <row r="718">
      <c r="A718" s="18"/>
      <c r="B718" s="18"/>
      <c r="C718" s="18"/>
      <c r="D718" s="18"/>
      <c r="E718" s="18"/>
      <c r="F718" s="18"/>
      <c r="G718" s="18"/>
      <c r="H718" s="18"/>
      <c r="I718" s="18"/>
      <c r="J718" s="18"/>
      <c r="K718" s="18"/>
      <c r="L718" s="18"/>
      <c r="M718" s="18"/>
      <c r="N718" s="69"/>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22"/>
      <c r="BG718" s="18"/>
      <c r="BH718" s="18"/>
      <c r="BI718" s="18"/>
      <c r="BJ718" s="18"/>
      <c r="BK718" s="18"/>
      <c r="BL718" s="18"/>
      <c r="BM718" s="18"/>
      <c r="BN718" s="18"/>
      <c r="BO718" s="18"/>
      <c r="BP718" s="18"/>
      <c r="BQ718" s="18"/>
      <c r="BR718" s="18"/>
      <c r="BS718" s="18"/>
      <c r="BT718" s="18"/>
    </row>
    <row r="719">
      <c r="A719" s="18"/>
      <c r="B719" s="18"/>
      <c r="C719" s="18"/>
      <c r="D719" s="18"/>
      <c r="E719" s="18"/>
      <c r="F719" s="18"/>
      <c r="G719" s="18"/>
      <c r="H719" s="18"/>
      <c r="I719" s="18"/>
      <c r="J719" s="18"/>
      <c r="K719" s="18"/>
      <c r="L719" s="18"/>
      <c r="M719" s="18"/>
      <c r="N719" s="69"/>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22"/>
      <c r="BG719" s="18"/>
      <c r="BH719" s="18"/>
      <c r="BI719" s="18"/>
      <c r="BJ719" s="18"/>
      <c r="BK719" s="18"/>
      <c r="BL719" s="18"/>
      <c r="BM719" s="18"/>
      <c r="BN719" s="18"/>
      <c r="BO719" s="18"/>
      <c r="BP719" s="18"/>
      <c r="BQ719" s="18"/>
      <c r="BR719" s="18"/>
      <c r="BS719" s="18"/>
      <c r="BT719" s="18"/>
    </row>
    <row r="720">
      <c r="A720" s="18"/>
      <c r="B720" s="18"/>
      <c r="C720" s="18"/>
      <c r="D720" s="18"/>
      <c r="E720" s="18"/>
      <c r="F720" s="18"/>
      <c r="G720" s="18"/>
      <c r="H720" s="18"/>
      <c r="I720" s="18"/>
      <c r="J720" s="18"/>
      <c r="K720" s="18"/>
      <c r="L720" s="18"/>
      <c r="M720" s="18"/>
      <c r="N720" s="69"/>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22"/>
      <c r="BG720" s="18"/>
      <c r="BH720" s="18"/>
      <c r="BI720" s="18"/>
      <c r="BJ720" s="18"/>
      <c r="BK720" s="18"/>
      <c r="BL720" s="18"/>
      <c r="BM720" s="18"/>
      <c r="BN720" s="18"/>
      <c r="BO720" s="18"/>
      <c r="BP720" s="18"/>
      <c r="BQ720" s="18"/>
      <c r="BR720" s="18"/>
      <c r="BS720" s="18"/>
      <c r="BT720" s="18"/>
    </row>
    <row r="721">
      <c r="A721" s="18"/>
      <c r="B721" s="18"/>
      <c r="C721" s="18"/>
      <c r="D721" s="18"/>
      <c r="E721" s="18"/>
      <c r="F721" s="18"/>
      <c r="G721" s="18"/>
      <c r="H721" s="18"/>
      <c r="I721" s="18"/>
      <c r="J721" s="18"/>
      <c r="K721" s="18"/>
      <c r="L721" s="18"/>
      <c r="M721" s="18"/>
      <c r="N721" s="69"/>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22"/>
      <c r="BG721" s="18"/>
      <c r="BH721" s="18"/>
      <c r="BI721" s="18"/>
      <c r="BJ721" s="18"/>
      <c r="BK721" s="18"/>
      <c r="BL721" s="18"/>
      <c r="BM721" s="18"/>
      <c r="BN721" s="18"/>
      <c r="BO721" s="18"/>
      <c r="BP721" s="18"/>
      <c r="BQ721" s="18"/>
      <c r="BR721" s="18"/>
      <c r="BS721" s="18"/>
      <c r="BT721" s="18"/>
    </row>
    <row r="722">
      <c r="A722" s="18"/>
      <c r="B722" s="18"/>
      <c r="C722" s="18"/>
      <c r="D722" s="18"/>
      <c r="E722" s="18"/>
      <c r="F722" s="18"/>
      <c r="G722" s="18"/>
      <c r="H722" s="18"/>
      <c r="I722" s="18"/>
      <c r="J722" s="18"/>
      <c r="K722" s="18"/>
      <c r="L722" s="18"/>
      <c r="M722" s="18"/>
      <c r="N722" s="69"/>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22"/>
      <c r="BG722" s="18"/>
      <c r="BH722" s="18"/>
      <c r="BI722" s="18"/>
      <c r="BJ722" s="18"/>
      <c r="BK722" s="18"/>
      <c r="BL722" s="18"/>
      <c r="BM722" s="18"/>
      <c r="BN722" s="18"/>
      <c r="BO722" s="18"/>
      <c r="BP722" s="18"/>
      <c r="BQ722" s="18"/>
      <c r="BR722" s="18"/>
      <c r="BS722" s="18"/>
      <c r="BT722" s="18"/>
    </row>
    <row r="723">
      <c r="A723" s="18"/>
      <c r="B723" s="18"/>
      <c r="C723" s="18"/>
      <c r="D723" s="18"/>
      <c r="E723" s="18"/>
      <c r="F723" s="18"/>
      <c r="G723" s="18"/>
      <c r="H723" s="18"/>
      <c r="I723" s="18"/>
      <c r="J723" s="18"/>
      <c r="K723" s="18"/>
      <c r="L723" s="18"/>
      <c r="M723" s="18"/>
      <c r="N723" s="69"/>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22"/>
      <c r="BG723" s="18"/>
      <c r="BH723" s="18"/>
      <c r="BI723" s="18"/>
      <c r="BJ723" s="18"/>
      <c r="BK723" s="18"/>
      <c r="BL723" s="18"/>
      <c r="BM723" s="18"/>
      <c r="BN723" s="18"/>
      <c r="BO723" s="18"/>
      <c r="BP723" s="18"/>
      <c r="BQ723" s="18"/>
      <c r="BR723" s="18"/>
      <c r="BS723" s="18"/>
      <c r="BT723" s="18"/>
    </row>
    <row r="724">
      <c r="A724" s="18"/>
      <c r="B724" s="18"/>
      <c r="C724" s="18"/>
      <c r="D724" s="18"/>
      <c r="E724" s="18"/>
      <c r="F724" s="18"/>
      <c r="G724" s="18"/>
      <c r="H724" s="18"/>
      <c r="I724" s="18"/>
      <c r="J724" s="18"/>
      <c r="K724" s="18"/>
      <c r="L724" s="18"/>
      <c r="M724" s="18"/>
      <c r="N724" s="69"/>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22"/>
      <c r="BG724" s="18"/>
      <c r="BH724" s="18"/>
      <c r="BI724" s="18"/>
      <c r="BJ724" s="18"/>
      <c r="BK724" s="18"/>
      <c r="BL724" s="18"/>
      <c r="BM724" s="18"/>
      <c r="BN724" s="18"/>
      <c r="BO724" s="18"/>
      <c r="BP724" s="18"/>
      <c r="BQ724" s="18"/>
      <c r="BR724" s="18"/>
      <c r="BS724" s="18"/>
      <c r="BT724" s="18"/>
    </row>
    <row r="725">
      <c r="A725" s="18"/>
      <c r="B725" s="18"/>
      <c r="C725" s="18"/>
      <c r="D725" s="18"/>
      <c r="E725" s="18"/>
      <c r="F725" s="18"/>
      <c r="G725" s="18"/>
      <c r="H725" s="18"/>
      <c r="I725" s="18"/>
      <c r="J725" s="18"/>
      <c r="K725" s="18"/>
      <c r="L725" s="18"/>
      <c r="M725" s="18"/>
      <c r="N725" s="69"/>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22"/>
      <c r="BG725" s="18"/>
      <c r="BH725" s="18"/>
      <c r="BI725" s="18"/>
      <c r="BJ725" s="18"/>
      <c r="BK725" s="18"/>
      <c r="BL725" s="18"/>
      <c r="BM725" s="18"/>
      <c r="BN725" s="18"/>
      <c r="BO725" s="18"/>
      <c r="BP725" s="18"/>
      <c r="BQ725" s="18"/>
      <c r="BR725" s="18"/>
      <c r="BS725" s="18"/>
      <c r="BT725" s="18"/>
    </row>
    <row r="726">
      <c r="A726" s="18"/>
      <c r="B726" s="18"/>
      <c r="C726" s="18"/>
      <c r="D726" s="18"/>
      <c r="E726" s="18"/>
      <c r="F726" s="18"/>
      <c r="G726" s="18"/>
      <c r="H726" s="18"/>
      <c r="I726" s="18"/>
      <c r="J726" s="18"/>
      <c r="K726" s="18"/>
      <c r="L726" s="18"/>
      <c r="M726" s="18"/>
      <c r="N726" s="69"/>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22"/>
      <c r="BG726" s="18"/>
      <c r="BH726" s="18"/>
      <c r="BI726" s="18"/>
      <c r="BJ726" s="18"/>
      <c r="BK726" s="18"/>
      <c r="BL726" s="18"/>
      <c r="BM726" s="18"/>
      <c r="BN726" s="18"/>
      <c r="BO726" s="18"/>
      <c r="BP726" s="18"/>
      <c r="BQ726" s="18"/>
      <c r="BR726" s="18"/>
      <c r="BS726" s="18"/>
      <c r="BT726" s="18"/>
    </row>
    <row r="727">
      <c r="A727" s="18"/>
      <c r="B727" s="18"/>
      <c r="C727" s="18"/>
      <c r="D727" s="18"/>
      <c r="E727" s="18"/>
      <c r="F727" s="18"/>
      <c r="G727" s="18"/>
      <c r="H727" s="18"/>
      <c r="I727" s="18"/>
      <c r="J727" s="18"/>
      <c r="K727" s="18"/>
      <c r="L727" s="18"/>
      <c r="M727" s="18"/>
      <c r="N727" s="69"/>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22"/>
      <c r="BG727" s="18"/>
      <c r="BH727" s="18"/>
      <c r="BI727" s="18"/>
      <c r="BJ727" s="18"/>
      <c r="BK727" s="18"/>
      <c r="BL727" s="18"/>
      <c r="BM727" s="18"/>
      <c r="BN727" s="18"/>
      <c r="BO727" s="18"/>
      <c r="BP727" s="18"/>
      <c r="BQ727" s="18"/>
      <c r="BR727" s="18"/>
      <c r="BS727" s="18"/>
      <c r="BT727" s="18"/>
    </row>
    <row r="728">
      <c r="A728" s="18"/>
      <c r="B728" s="18"/>
      <c r="C728" s="18"/>
      <c r="D728" s="18"/>
      <c r="E728" s="18"/>
      <c r="F728" s="18"/>
      <c r="G728" s="18"/>
      <c r="H728" s="18"/>
      <c r="I728" s="18"/>
      <c r="J728" s="18"/>
      <c r="K728" s="18"/>
      <c r="L728" s="18"/>
      <c r="M728" s="18"/>
      <c r="N728" s="69"/>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22"/>
      <c r="BG728" s="18"/>
      <c r="BH728" s="18"/>
      <c r="BI728" s="18"/>
      <c r="BJ728" s="18"/>
      <c r="BK728" s="18"/>
      <c r="BL728" s="18"/>
      <c r="BM728" s="18"/>
      <c r="BN728" s="18"/>
      <c r="BO728" s="18"/>
      <c r="BP728" s="18"/>
      <c r="BQ728" s="18"/>
      <c r="BR728" s="18"/>
      <c r="BS728" s="18"/>
      <c r="BT728" s="18"/>
    </row>
    <row r="729">
      <c r="A729" s="18"/>
      <c r="B729" s="18"/>
      <c r="C729" s="18"/>
      <c r="D729" s="18"/>
      <c r="E729" s="18"/>
      <c r="F729" s="18"/>
      <c r="G729" s="18"/>
      <c r="H729" s="18"/>
      <c r="I729" s="18"/>
      <c r="J729" s="18"/>
      <c r="K729" s="18"/>
      <c r="L729" s="18"/>
      <c r="M729" s="18"/>
      <c r="N729" s="69"/>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22"/>
      <c r="BG729" s="18"/>
      <c r="BH729" s="18"/>
      <c r="BI729" s="18"/>
      <c r="BJ729" s="18"/>
      <c r="BK729" s="18"/>
      <c r="BL729" s="18"/>
      <c r="BM729" s="18"/>
      <c r="BN729" s="18"/>
      <c r="BO729" s="18"/>
      <c r="BP729" s="18"/>
      <c r="BQ729" s="18"/>
      <c r="BR729" s="18"/>
      <c r="BS729" s="18"/>
      <c r="BT729" s="18"/>
    </row>
    <row r="730">
      <c r="A730" s="18"/>
      <c r="B730" s="18"/>
      <c r="C730" s="18"/>
      <c r="D730" s="18"/>
      <c r="E730" s="18"/>
      <c r="F730" s="18"/>
      <c r="G730" s="18"/>
      <c r="H730" s="18"/>
      <c r="I730" s="18"/>
      <c r="J730" s="18"/>
      <c r="K730" s="18"/>
      <c r="L730" s="18"/>
      <c r="M730" s="18"/>
      <c r="N730" s="69"/>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22"/>
      <c r="BG730" s="18"/>
      <c r="BH730" s="18"/>
      <c r="BI730" s="18"/>
      <c r="BJ730" s="18"/>
      <c r="BK730" s="18"/>
      <c r="BL730" s="18"/>
      <c r="BM730" s="18"/>
      <c r="BN730" s="18"/>
      <c r="BO730" s="18"/>
      <c r="BP730" s="18"/>
      <c r="BQ730" s="18"/>
      <c r="BR730" s="18"/>
      <c r="BS730" s="18"/>
      <c r="BT730" s="18"/>
    </row>
    <row r="731">
      <c r="A731" s="18"/>
      <c r="B731" s="18"/>
      <c r="C731" s="18"/>
      <c r="D731" s="18"/>
      <c r="E731" s="18"/>
      <c r="F731" s="18"/>
      <c r="G731" s="18"/>
      <c r="H731" s="18"/>
      <c r="I731" s="18"/>
      <c r="J731" s="18"/>
      <c r="K731" s="18"/>
      <c r="L731" s="18"/>
      <c r="M731" s="18"/>
      <c r="N731" s="69"/>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22"/>
      <c r="BG731" s="18"/>
      <c r="BH731" s="18"/>
      <c r="BI731" s="18"/>
      <c r="BJ731" s="18"/>
      <c r="BK731" s="18"/>
      <c r="BL731" s="18"/>
      <c r="BM731" s="18"/>
      <c r="BN731" s="18"/>
      <c r="BO731" s="18"/>
      <c r="BP731" s="18"/>
      <c r="BQ731" s="18"/>
      <c r="BR731" s="18"/>
      <c r="BS731" s="18"/>
      <c r="BT731" s="18"/>
    </row>
    <row r="732">
      <c r="A732" s="18"/>
      <c r="B732" s="18"/>
      <c r="C732" s="18"/>
      <c r="D732" s="18"/>
      <c r="E732" s="18"/>
      <c r="F732" s="18"/>
      <c r="G732" s="18"/>
      <c r="H732" s="18"/>
      <c r="I732" s="18"/>
      <c r="J732" s="18"/>
      <c r="K732" s="18"/>
      <c r="L732" s="18"/>
      <c r="M732" s="18"/>
      <c r="N732" s="69"/>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22"/>
      <c r="BG732" s="18"/>
      <c r="BH732" s="18"/>
      <c r="BI732" s="18"/>
      <c r="BJ732" s="18"/>
      <c r="BK732" s="18"/>
      <c r="BL732" s="18"/>
      <c r="BM732" s="18"/>
      <c r="BN732" s="18"/>
      <c r="BO732" s="18"/>
      <c r="BP732" s="18"/>
      <c r="BQ732" s="18"/>
      <c r="BR732" s="18"/>
      <c r="BS732" s="18"/>
      <c r="BT732" s="18"/>
    </row>
    <row r="733">
      <c r="A733" s="18"/>
      <c r="B733" s="18"/>
      <c r="C733" s="18"/>
      <c r="D733" s="18"/>
      <c r="E733" s="18"/>
      <c r="F733" s="18"/>
      <c r="G733" s="18"/>
      <c r="H733" s="18"/>
      <c r="I733" s="18"/>
      <c r="J733" s="18"/>
      <c r="K733" s="18"/>
      <c r="L733" s="18"/>
      <c r="M733" s="18"/>
      <c r="N733" s="69"/>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22"/>
      <c r="BG733" s="18"/>
      <c r="BH733" s="18"/>
      <c r="BI733" s="18"/>
      <c r="BJ733" s="18"/>
      <c r="BK733" s="18"/>
      <c r="BL733" s="18"/>
      <c r="BM733" s="18"/>
      <c r="BN733" s="18"/>
      <c r="BO733" s="18"/>
      <c r="BP733" s="18"/>
      <c r="BQ733" s="18"/>
      <c r="BR733" s="18"/>
      <c r="BS733" s="18"/>
      <c r="BT733" s="18"/>
    </row>
    <row r="734">
      <c r="A734" s="18"/>
      <c r="B734" s="18"/>
      <c r="C734" s="18"/>
      <c r="D734" s="18"/>
      <c r="E734" s="18"/>
      <c r="F734" s="18"/>
      <c r="G734" s="18"/>
      <c r="H734" s="18"/>
      <c r="I734" s="18"/>
      <c r="J734" s="18"/>
      <c r="K734" s="18"/>
      <c r="L734" s="18"/>
      <c r="M734" s="18"/>
      <c r="N734" s="69"/>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22"/>
      <c r="BG734" s="18"/>
      <c r="BH734" s="18"/>
      <c r="BI734" s="18"/>
      <c r="BJ734" s="18"/>
      <c r="BK734" s="18"/>
      <c r="BL734" s="18"/>
      <c r="BM734" s="18"/>
      <c r="BN734" s="18"/>
      <c r="BO734" s="18"/>
      <c r="BP734" s="18"/>
      <c r="BQ734" s="18"/>
      <c r="BR734" s="18"/>
      <c r="BS734" s="18"/>
      <c r="BT734" s="18"/>
    </row>
    <row r="735">
      <c r="A735" s="18"/>
      <c r="B735" s="18"/>
      <c r="C735" s="18"/>
      <c r="D735" s="18"/>
      <c r="E735" s="18"/>
      <c r="F735" s="18"/>
      <c r="G735" s="18"/>
      <c r="H735" s="18"/>
      <c r="I735" s="18"/>
      <c r="J735" s="18"/>
      <c r="K735" s="18"/>
      <c r="L735" s="18"/>
      <c r="M735" s="18"/>
      <c r="N735" s="69"/>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22"/>
      <c r="BG735" s="18"/>
      <c r="BH735" s="18"/>
      <c r="BI735" s="18"/>
      <c r="BJ735" s="18"/>
      <c r="BK735" s="18"/>
      <c r="BL735" s="18"/>
      <c r="BM735" s="18"/>
      <c r="BN735" s="18"/>
      <c r="BO735" s="18"/>
      <c r="BP735" s="18"/>
      <c r="BQ735" s="18"/>
      <c r="BR735" s="18"/>
      <c r="BS735" s="18"/>
      <c r="BT735" s="18"/>
    </row>
    <row r="736">
      <c r="A736" s="18"/>
      <c r="B736" s="18"/>
      <c r="C736" s="18"/>
      <c r="D736" s="18"/>
      <c r="E736" s="18"/>
      <c r="F736" s="18"/>
      <c r="G736" s="18"/>
      <c r="H736" s="18"/>
      <c r="I736" s="18"/>
      <c r="J736" s="18"/>
      <c r="K736" s="18"/>
      <c r="L736" s="18"/>
      <c r="M736" s="18"/>
      <c r="N736" s="69"/>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22"/>
      <c r="BG736" s="18"/>
      <c r="BH736" s="18"/>
      <c r="BI736" s="18"/>
      <c r="BJ736" s="18"/>
      <c r="BK736" s="18"/>
      <c r="BL736" s="18"/>
      <c r="BM736" s="18"/>
      <c r="BN736" s="18"/>
      <c r="BO736" s="18"/>
      <c r="BP736" s="18"/>
      <c r="BQ736" s="18"/>
      <c r="BR736" s="18"/>
      <c r="BS736" s="18"/>
      <c r="BT736" s="18"/>
    </row>
    <row r="737">
      <c r="A737" s="18"/>
      <c r="B737" s="18"/>
      <c r="C737" s="18"/>
      <c r="D737" s="18"/>
      <c r="E737" s="18"/>
      <c r="F737" s="18"/>
      <c r="G737" s="18"/>
      <c r="H737" s="18"/>
      <c r="I737" s="18"/>
      <c r="J737" s="18"/>
      <c r="K737" s="18"/>
      <c r="L737" s="18"/>
      <c r="M737" s="18"/>
      <c r="N737" s="69"/>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22"/>
      <c r="BG737" s="18"/>
      <c r="BH737" s="18"/>
      <c r="BI737" s="18"/>
      <c r="BJ737" s="18"/>
      <c r="BK737" s="18"/>
      <c r="BL737" s="18"/>
      <c r="BM737" s="18"/>
      <c r="BN737" s="18"/>
      <c r="BO737" s="18"/>
      <c r="BP737" s="18"/>
      <c r="BQ737" s="18"/>
      <c r="BR737" s="18"/>
      <c r="BS737" s="18"/>
      <c r="BT737" s="18"/>
    </row>
    <row r="738">
      <c r="A738" s="18"/>
      <c r="B738" s="18"/>
      <c r="C738" s="18"/>
      <c r="D738" s="18"/>
      <c r="E738" s="18"/>
      <c r="F738" s="18"/>
      <c r="G738" s="18"/>
      <c r="H738" s="18"/>
      <c r="I738" s="18"/>
      <c r="J738" s="18"/>
      <c r="K738" s="18"/>
      <c r="L738" s="18"/>
      <c r="M738" s="18"/>
      <c r="N738" s="69"/>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22"/>
      <c r="BG738" s="18"/>
      <c r="BH738" s="18"/>
      <c r="BI738" s="18"/>
      <c r="BJ738" s="18"/>
      <c r="BK738" s="18"/>
      <c r="BL738" s="18"/>
      <c r="BM738" s="18"/>
      <c r="BN738" s="18"/>
      <c r="BO738" s="18"/>
      <c r="BP738" s="18"/>
      <c r="BQ738" s="18"/>
      <c r="BR738" s="18"/>
      <c r="BS738" s="18"/>
      <c r="BT738" s="18"/>
    </row>
    <row r="739">
      <c r="A739" s="18"/>
      <c r="B739" s="18"/>
      <c r="C739" s="18"/>
      <c r="D739" s="18"/>
      <c r="E739" s="18"/>
      <c r="F739" s="18"/>
      <c r="G739" s="18"/>
      <c r="H739" s="18"/>
      <c r="I739" s="18"/>
      <c r="J739" s="18"/>
      <c r="K739" s="18"/>
      <c r="L739" s="18"/>
      <c r="M739" s="18"/>
      <c r="N739" s="69"/>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22"/>
      <c r="BG739" s="18"/>
      <c r="BH739" s="18"/>
      <c r="BI739" s="18"/>
      <c r="BJ739" s="18"/>
      <c r="BK739" s="18"/>
      <c r="BL739" s="18"/>
      <c r="BM739" s="18"/>
      <c r="BN739" s="18"/>
      <c r="BO739" s="18"/>
      <c r="BP739" s="18"/>
      <c r="BQ739" s="18"/>
      <c r="BR739" s="18"/>
      <c r="BS739" s="18"/>
      <c r="BT739" s="18"/>
    </row>
    <row r="740">
      <c r="A740" s="18"/>
      <c r="B740" s="18"/>
      <c r="C740" s="18"/>
      <c r="D740" s="18"/>
      <c r="E740" s="18"/>
      <c r="F740" s="18"/>
      <c r="G740" s="18"/>
      <c r="H740" s="18"/>
      <c r="I740" s="18"/>
      <c r="J740" s="18"/>
      <c r="K740" s="18"/>
      <c r="L740" s="18"/>
      <c r="M740" s="18"/>
      <c r="N740" s="69"/>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22"/>
      <c r="BG740" s="18"/>
      <c r="BH740" s="18"/>
      <c r="BI740" s="18"/>
      <c r="BJ740" s="18"/>
      <c r="BK740" s="18"/>
      <c r="BL740" s="18"/>
      <c r="BM740" s="18"/>
      <c r="BN740" s="18"/>
      <c r="BO740" s="18"/>
      <c r="BP740" s="18"/>
      <c r="BQ740" s="18"/>
      <c r="BR740" s="18"/>
      <c r="BS740" s="18"/>
      <c r="BT740" s="18"/>
    </row>
    <row r="741">
      <c r="A741" s="18"/>
      <c r="B741" s="18"/>
      <c r="C741" s="18"/>
      <c r="D741" s="18"/>
      <c r="E741" s="18"/>
      <c r="F741" s="18"/>
      <c r="G741" s="18"/>
      <c r="H741" s="18"/>
      <c r="I741" s="18"/>
      <c r="J741" s="18"/>
      <c r="K741" s="18"/>
      <c r="L741" s="18"/>
      <c r="M741" s="18"/>
      <c r="N741" s="69"/>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22"/>
      <c r="BG741" s="18"/>
      <c r="BH741" s="18"/>
      <c r="BI741" s="18"/>
      <c r="BJ741" s="18"/>
      <c r="BK741" s="18"/>
      <c r="BL741" s="18"/>
      <c r="BM741" s="18"/>
      <c r="BN741" s="18"/>
      <c r="BO741" s="18"/>
      <c r="BP741" s="18"/>
      <c r="BQ741" s="18"/>
      <c r="BR741" s="18"/>
      <c r="BS741" s="18"/>
      <c r="BT741" s="18"/>
    </row>
    <row r="742">
      <c r="A742" s="18"/>
      <c r="B742" s="18"/>
      <c r="C742" s="18"/>
      <c r="D742" s="18"/>
      <c r="E742" s="18"/>
      <c r="F742" s="18"/>
      <c r="G742" s="18"/>
      <c r="H742" s="18"/>
      <c r="I742" s="18"/>
      <c r="J742" s="18"/>
      <c r="K742" s="18"/>
      <c r="L742" s="18"/>
      <c r="M742" s="18"/>
      <c r="N742" s="69"/>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22"/>
      <c r="BG742" s="18"/>
      <c r="BH742" s="18"/>
      <c r="BI742" s="18"/>
      <c r="BJ742" s="18"/>
      <c r="BK742" s="18"/>
      <c r="BL742" s="18"/>
      <c r="BM742" s="18"/>
      <c r="BN742" s="18"/>
      <c r="BO742" s="18"/>
      <c r="BP742" s="18"/>
      <c r="BQ742" s="18"/>
      <c r="BR742" s="18"/>
      <c r="BS742" s="18"/>
      <c r="BT742" s="18"/>
    </row>
    <row r="743">
      <c r="A743" s="18"/>
      <c r="B743" s="18"/>
      <c r="C743" s="18"/>
      <c r="D743" s="18"/>
      <c r="E743" s="18"/>
      <c r="F743" s="18"/>
      <c r="G743" s="18"/>
      <c r="H743" s="18"/>
      <c r="I743" s="18"/>
      <c r="J743" s="18"/>
      <c r="K743" s="18"/>
      <c r="L743" s="18"/>
      <c r="M743" s="18"/>
      <c r="N743" s="69"/>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22"/>
      <c r="BG743" s="18"/>
      <c r="BH743" s="18"/>
      <c r="BI743" s="18"/>
      <c r="BJ743" s="18"/>
      <c r="BK743" s="18"/>
      <c r="BL743" s="18"/>
      <c r="BM743" s="18"/>
      <c r="BN743" s="18"/>
      <c r="BO743" s="18"/>
      <c r="BP743" s="18"/>
      <c r="BQ743" s="18"/>
      <c r="BR743" s="18"/>
      <c r="BS743" s="18"/>
      <c r="BT743" s="18"/>
    </row>
    <row r="744">
      <c r="A744" s="18"/>
      <c r="B744" s="18"/>
      <c r="C744" s="18"/>
      <c r="D744" s="18"/>
      <c r="E744" s="18"/>
      <c r="F744" s="18"/>
      <c r="G744" s="18"/>
      <c r="H744" s="18"/>
      <c r="I744" s="18"/>
      <c r="J744" s="18"/>
      <c r="K744" s="18"/>
      <c r="L744" s="18"/>
      <c r="M744" s="18"/>
      <c r="N744" s="69"/>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22"/>
      <c r="BG744" s="18"/>
      <c r="BH744" s="18"/>
      <c r="BI744" s="18"/>
      <c r="BJ744" s="18"/>
      <c r="BK744" s="18"/>
      <c r="BL744" s="18"/>
      <c r="BM744" s="18"/>
      <c r="BN744" s="18"/>
      <c r="BO744" s="18"/>
      <c r="BP744" s="18"/>
      <c r="BQ744" s="18"/>
      <c r="BR744" s="18"/>
      <c r="BS744" s="18"/>
      <c r="BT744" s="18"/>
    </row>
    <row r="745">
      <c r="A745" s="18"/>
      <c r="B745" s="18"/>
      <c r="C745" s="18"/>
      <c r="D745" s="18"/>
      <c r="E745" s="18"/>
      <c r="F745" s="18"/>
      <c r="G745" s="18"/>
      <c r="H745" s="18"/>
      <c r="I745" s="18"/>
      <c r="J745" s="18"/>
      <c r="K745" s="18"/>
      <c r="L745" s="18"/>
      <c r="M745" s="18"/>
      <c r="N745" s="69"/>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22"/>
      <c r="BG745" s="18"/>
      <c r="BH745" s="18"/>
      <c r="BI745" s="18"/>
      <c r="BJ745" s="18"/>
      <c r="BK745" s="18"/>
      <c r="BL745" s="18"/>
      <c r="BM745" s="18"/>
      <c r="BN745" s="18"/>
      <c r="BO745" s="18"/>
      <c r="BP745" s="18"/>
      <c r="BQ745" s="18"/>
      <c r="BR745" s="18"/>
      <c r="BS745" s="18"/>
      <c r="BT745" s="18"/>
    </row>
    <row r="746">
      <c r="A746" s="18"/>
      <c r="B746" s="18"/>
      <c r="C746" s="18"/>
      <c r="D746" s="18"/>
      <c r="E746" s="18"/>
      <c r="F746" s="18"/>
      <c r="G746" s="18"/>
      <c r="H746" s="18"/>
      <c r="I746" s="18"/>
      <c r="J746" s="18"/>
      <c r="K746" s="18"/>
      <c r="L746" s="18"/>
      <c r="M746" s="18"/>
      <c r="N746" s="69"/>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22"/>
      <c r="BG746" s="18"/>
      <c r="BH746" s="18"/>
      <c r="BI746" s="18"/>
      <c r="BJ746" s="18"/>
      <c r="BK746" s="18"/>
      <c r="BL746" s="18"/>
      <c r="BM746" s="18"/>
      <c r="BN746" s="18"/>
      <c r="BO746" s="18"/>
      <c r="BP746" s="18"/>
      <c r="BQ746" s="18"/>
      <c r="BR746" s="18"/>
      <c r="BS746" s="18"/>
      <c r="BT746" s="18"/>
    </row>
    <row r="747">
      <c r="A747" s="18"/>
      <c r="B747" s="18"/>
      <c r="C747" s="18"/>
      <c r="D747" s="18"/>
      <c r="E747" s="18"/>
      <c r="F747" s="18"/>
      <c r="G747" s="18"/>
      <c r="H747" s="18"/>
      <c r="I747" s="18"/>
      <c r="J747" s="18"/>
      <c r="K747" s="18"/>
      <c r="L747" s="18"/>
      <c r="M747" s="18"/>
      <c r="N747" s="69"/>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22"/>
      <c r="BG747" s="18"/>
      <c r="BH747" s="18"/>
      <c r="BI747" s="18"/>
      <c r="BJ747" s="18"/>
      <c r="BK747" s="18"/>
      <c r="BL747" s="18"/>
      <c r="BM747" s="18"/>
      <c r="BN747" s="18"/>
      <c r="BO747" s="18"/>
      <c r="BP747" s="18"/>
      <c r="BQ747" s="18"/>
      <c r="BR747" s="18"/>
      <c r="BS747" s="18"/>
      <c r="BT747" s="18"/>
    </row>
    <row r="748">
      <c r="A748" s="18"/>
      <c r="B748" s="18"/>
      <c r="C748" s="18"/>
      <c r="D748" s="18"/>
      <c r="E748" s="18"/>
      <c r="F748" s="18"/>
      <c r="G748" s="18"/>
      <c r="H748" s="18"/>
      <c r="I748" s="18"/>
      <c r="J748" s="18"/>
      <c r="K748" s="18"/>
      <c r="L748" s="18"/>
      <c r="M748" s="18"/>
      <c r="N748" s="69"/>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22"/>
      <c r="BG748" s="18"/>
      <c r="BH748" s="18"/>
      <c r="BI748" s="18"/>
      <c r="BJ748" s="18"/>
      <c r="BK748" s="18"/>
      <c r="BL748" s="18"/>
      <c r="BM748" s="18"/>
      <c r="BN748" s="18"/>
      <c r="BO748" s="18"/>
      <c r="BP748" s="18"/>
      <c r="BQ748" s="18"/>
      <c r="BR748" s="18"/>
      <c r="BS748" s="18"/>
      <c r="BT748" s="18"/>
    </row>
    <row r="749">
      <c r="A749" s="18"/>
      <c r="B749" s="18"/>
      <c r="C749" s="18"/>
      <c r="D749" s="18"/>
      <c r="E749" s="18"/>
      <c r="F749" s="18"/>
      <c r="G749" s="18"/>
      <c r="H749" s="18"/>
      <c r="I749" s="18"/>
      <c r="J749" s="18"/>
      <c r="K749" s="18"/>
      <c r="L749" s="18"/>
      <c r="M749" s="18"/>
      <c r="N749" s="69"/>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22"/>
      <c r="BG749" s="18"/>
      <c r="BH749" s="18"/>
      <c r="BI749" s="18"/>
      <c r="BJ749" s="18"/>
      <c r="BK749" s="18"/>
      <c r="BL749" s="18"/>
      <c r="BM749" s="18"/>
      <c r="BN749" s="18"/>
      <c r="BO749" s="18"/>
      <c r="BP749" s="18"/>
      <c r="BQ749" s="18"/>
      <c r="BR749" s="18"/>
      <c r="BS749" s="18"/>
      <c r="BT749" s="18"/>
    </row>
    <row r="750">
      <c r="A750" s="18"/>
      <c r="B750" s="18"/>
      <c r="C750" s="18"/>
      <c r="D750" s="18"/>
      <c r="E750" s="18"/>
      <c r="F750" s="18"/>
      <c r="G750" s="18"/>
      <c r="H750" s="18"/>
      <c r="I750" s="18"/>
      <c r="J750" s="18"/>
      <c r="K750" s="18"/>
      <c r="L750" s="18"/>
      <c r="M750" s="18"/>
      <c r="N750" s="69"/>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22"/>
      <c r="BG750" s="18"/>
      <c r="BH750" s="18"/>
      <c r="BI750" s="18"/>
      <c r="BJ750" s="18"/>
      <c r="BK750" s="18"/>
      <c r="BL750" s="18"/>
      <c r="BM750" s="18"/>
      <c r="BN750" s="18"/>
      <c r="BO750" s="18"/>
      <c r="BP750" s="18"/>
      <c r="BQ750" s="18"/>
      <c r="BR750" s="18"/>
      <c r="BS750" s="18"/>
      <c r="BT750" s="18"/>
    </row>
    <row r="751">
      <c r="A751" s="18"/>
      <c r="B751" s="18"/>
      <c r="C751" s="18"/>
      <c r="D751" s="18"/>
      <c r="E751" s="18"/>
      <c r="F751" s="18"/>
      <c r="G751" s="18"/>
      <c r="H751" s="18"/>
      <c r="I751" s="18"/>
      <c r="J751" s="18"/>
      <c r="K751" s="18"/>
      <c r="L751" s="18"/>
      <c r="M751" s="18"/>
      <c r="N751" s="69"/>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22"/>
      <c r="BG751" s="18"/>
      <c r="BH751" s="18"/>
      <c r="BI751" s="18"/>
      <c r="BJ751" s="18"/>
      <c r="BK751" s="18"/>
      <c r="BL751" s="18"/>
      <c r="BM751" s="18"/>
      <c r="BN751" s="18"/>
      <c r="BO751" s="18"/>
      <c r="BP751" s="18"/>
      <c r="BQ751" s="18"/>
      <c r="BR751" s="18"/>
      <c r="BS751" s="18"/>
      <c r="BT751" s="18"/>
    </row>
    <row r="752">
      <c r="A752" s="18"/>
      <c r="B752" s="18"/>
      <c r="C752" s="18"/>
      <c r="D752" s="18"/>
      <c r="E752" s="18"/>
      <c r="F752" s="18"/>
      <c r="G752" s="18"/>
      <c r="H752" s="18"/>
      <c r="I752" s="18"/>
      <c r="J752" s="18"/>
      <c r="K752" s="18"/>
      <c r="L752" s="18"/>
      <c r="M752" s="18"/>
      <c r="N752" s="69"/>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22"/>
      <c r="BG752" s="18"/>
      <c r="BH752" s="18"/>
      <c r="BI752" s="18"/>
      <c r="BJ752" s="18"/>
      <c r="BK752" s="18"/>
      <c r="BL752" s="18"/>
      <c r="BM752" s="18"/>
      <c r="BN752" s="18"/>
      <c r="BO752" s="18"/>
      <c r="BP752" s="18"/>
      <c r="BQ752" s="18"/>
      <c r="BR752" s="18"/>
      <c r="BS752" s="18"/>
      <c r="BT752" s="18"/>
    </row>
    <row r="753">
      <c r="A753" s="18"/>
      <c r="B753" s="18"/>
      <c r="C753" s="18"/>
      <c r="D753" s="18"/>
      <c r="E753" s="18"/>
      <c r="F753" s="18"/>
      <c r="G753" s="18"/>
      <c r="H753" s="18"/>
      <c r="I753" s="18"/>
      <c r="J753" s="18"/>
      <c r="K753" s="18"/>
      <c r="L753" s="18"/>
      <c r="M753" s="18"/>
      <c r="N753" s="69"/>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22"/>
      <c r="BG753" s="18"/>
      <c r="BH753" s="18"/>
      <c r="BI753" s="18"/>
      <c r="BJ753" s="18"/>
      <c r="BK753" s="18"/>
      <c r="BL753" s="18"/>
      <c r="BM753" s="18"/>
      <c r="BN753" s="18"/>
      <c r="BO753" s="18"/>
      <c r="BP753" s="18"/>
      <c r="BQ753" s="18"/>
      <c r="BR753" s="18"/>
      <c r="BS753" s="18"/>
      <c r="BT753" s="18"/>
    </row>
    <row r="754">
      <c r="A754" s="18"/>
      <c r="B754" s="18"/>
      <c r="C754" s="18"/>
      <c r="D754" s="18"/>
      <c r="E754" s="18"/>
      <c r="F754" s="18"/>
      <c r="G754" s="18"/>
      <c r="H754" s="18"/>
      <c r="I754" s="18"/>
      <c r="J754" s="18"/>
      <c r="K754" s="18"/>
      <c r="L754" s="18"/>
      <c r="M754" s="18"/>
      <c r="N754" s="69"/>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22"/>
      <c r="BG754" s="18"/>
      <c r="BH754" s="18"/>
      <c r="BI754" s="18"/>
      <c r="BJ754" s="18"/>
      <c r="BK754" s="18"/>
      <c r="BL754" s="18"/>
      <c r="BM754" s="18"/>
      <c r="BN754" s="18"/>
      <c r="BO754" s="18"/>
      <c r="BP754" s="18"/>
      <c r="BQ754" s="18"/>
      <c r="BR754" s="18"/>
      <c r="BS754" s="18"/>
      <c r="BT754" s="18"/>
    </row>
    <row r="755">
      <c r="A755" s="18"/>
      <c r="B755" s="18"/>
      <c r="C755" s="18"/>
      <c r="D755" s="18"/>
      <c r="E755" s="18"/>
      <c r="F755" s="18"/>
      <c r="G755" s="18"/>
      <c r="H755" s="18"/>
      <c r="I755" s="18"/>
      <c r="J755" s="18"/>
      <c r="K755" s="18"/>
      <c r="L755" s="18"/>
      <c r="M755" s="18"/>
      <c r="N755" s="69"/>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22"/>
      <c r="BG755" s="18"/>
      <c r="BH755" s="18"/>
      <c r="BI755" s="18"/>
      <c r="BJ755" s="18"/>
      <c r="BK755" s="18"/>
      <c r="BL755" s="18"/>
      <c r="BM755" s="18"/>
      <c r="BN755" s="18"/>
      <c r="BO755" s="18"/>
      <c r="BP755" s="18"/>
      <c r="BQ755" s="18"/>
      <c r="BR755" s="18"/>
      <c r="BS755" s="18"/>
      <c r="BT755" s="18"/>
    </row>
    <row r="756">
      <c r="A756" s="18"/>
      <c r="B756" s="18"/>
      <c r="C756" s="18"/>
      <c r="D756" s="18"/>
      <c r="E756" s="18"/>
      <c r="F756" s="18"/>
      <c r="G756" s="18"/>
      <c r="H756" s="18"/>
      <c r="I756" s="18"/>
      <c r="J756" s="18"/>
      <c r="K756" s="18"/>
      <c r="L756" s="18"/>
      <c r="M756" s="18"/>
      <c r="N756" s="69"/>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22"/>
      <c r="BG756" s="18"/>
      <c r="BH756" s="18"/>
      <c r="BI756" s="18"/>
      <c r="BJ756" s="18"/>
      <c r="BK756" s="18"/>
      <c r="BL756" s="18"/>
      <c r="BM756" s="18"/>
      <c r="BN756" s="18"/>
      <c r="BO756" s="18"/>
      <c r="BP756" s="18"/>
      <c r="BQ756" s="18"/>
      <c r="BR756" s="18"/>
      <c r="BS756" s="18"/>
      <c r="BT756" s="18"/>
    </row>
    <row r="757">
      <c r="A757" s="18"/>
      <c r="B757" s="18"/>
      <c r="C757" s="18"/>
      <c r="D757" s="18"/>
      <c r="E757" s="18"/>
      <c r="F757" s="18"/>
      <c r="G757" s="18"/>
      <c r="H757" s="18"/>
      <c r="I757" s="18"/>
      <c r="J757" s="18"/>
      <c r="K757" s="18"/>
      <c r="L757" s="18"/>
      <c r="M757" s="18"/>
      <c r="N757" s="69"/>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22"/>
      <c r="BG757" s="18"/>
      <c r="BH757" s="18"/>
      <c r="BI757" s="18"/>
      <c r="BJ757" s="18"/>
      <c r="BK757" s="18"/>
      <c r="BL757" s="18"/>
      <c r="BM757" s="18"/>
      <c r="BN757" s="18"/>
      <c r="BO757" s="18"/>
      <c r="BP757" s="18"/>
      <c r="BQ757" s="18"/>
      <c r="BR757" s="18"/>
      <c r="BS757" s="18"/>
      <c r="BT757" s="18"/>
    </row>
    <row r="758">
      <c r="A758" s="18"/>
      <c r="B758" s="18"/>
      <c r="C758" s="18"/>
      <c r="D758" s="18"/>
      <c r="E758" s="18"/>
      <c r="F758" s="18"/>
      <c r="G758" s="18"/>
      <c r="H758" s="18"/>
      <c r="I758" s="18"/>
      <c r="J758" s="18"/>
      <c r="K758" s="18"/>
      <c r="L758" s="18"/>
      <c r="M758" s="18"/>
      <c r="N758" s="69"/>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22"/>
      <c r="BG758" s="18"/>
      <c r="BH758" s="18"/>
      <c r="BI758" s="18"/>
      <c r="BJ758" s="18"/>
      <c r="BK758" s="18"/>
      <c r="BL758" s="18"/>
      <c r="BM758" s="18"/>
      <c r="BN758" s="18"/>
      <c r="BO758" s="18"/>
      <c r="BP758" s="18"/>
      <c r="BQ758" s="18"/>
      <c r="BR758" s="18"/>
      <c r="BS758" s="18"/>
      <c r="BT758" s="18"/>
    </row>
    <row r="759">
      <c r="A759" s="18"/>
      <c r="B759" s="18"/>
      <c r="C759" s="18"/>
      <c r="D759" s="18"/>
      <c r="E759" s="18"/>
      <c r="F759" s="18"/>
      <c r="G759" s="18"/>
      <c r="H759" s="18"/>
      <c r="I759" s="18"/>
      <c r="J759" s="18"/>
      <c r="K759" s="18"/>
      <c r="L759" s="18"/>
      <c r="M759" s="18"/>
      <c r="N759" s="69"/>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22"/>
      <c r="BG759" s="18"/>
      <c r="BH759" s="18"/>
      <c r="BI759" s="18"/>
      <c r="BJ759" s="18"/>
      <c r="BK759" s="18"/>
      <c r="BL759" s="18"/>
      <c r="BM759" s="18"/>
      <c r="BN759" s="18"/>
      <c r="BO759" s="18"/>
      <c r="BP759" s="18"/>
      <c r="BQ759" s="18"/>
      <c r="BR759" s="18"/>
      <c r="BS759" s="18"/>
      <c r="BT759" s="18"/>
    </row>
    <row r="760">
      <c r="A760" s="18"/>
      <c r="B760" s="18"/>
      <c r="C760" s="18"/>
      <c r="D760" s="18"/>
      <c r="E760" s="18"/>
      <c r="F760" s="18"/>
      <c r="G760" s="18"/>
      <c r="H760" s="18"/>
      <c r="I760" s="18"/>
      <c r="J760" s="18"/>
      <c r="K760" s="18"/>
      <c r="L760" s="18"/>
      <c r="M760" s="18"/>
      <c r="N760" s="69"/>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22"/>
      <c r="BG760" s="18"/>
      <c r="BH760" s="18"/>
      <c r="BI760" s="18"/>
      <c r="BJ760" s="18"/>
      <c r="BK760" s="18"/>
      <c r="BL760" s="18"/>
      <c r="BM760" s="18"/>
      <c r="BN760" s="18"/>
      <c r="BO760" s="18"/>
      <c r="BP760" s="18"/>
      <c r="BQ760" s="18"/>
      <c r="BR760" s="18"/>
      <c r="BS760" s="18"/>
      <c r="BT760" s="18"/>
    </row>
    <row r="761">
      <c r="A761" s="18"/>
      <c r="B761" s="18"/>
      <c r="C761" s="18"/>
      <c r="D761" s="18"/>
      <c r="E761" s="18"/>
      <c r="F761" s="18"/>
      <c r="G761" s="18"/>
      <c r="H761" s="18"/>
      <c r="I761" s="18"/>
      <c r="J761" s="18"/>
      <c r="K761" s="18"/>
      <c r="L761" s="18"/>
      <c r="M761" s="18"/>
      <c r="N761" s="69"/>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22"/>
      <c r="BG761" s="18"/>
      <c r="BH761" s="18"/>
      <c r="BI761" s="18"/>
      <c r="BJ761" s="18"/>
      <c r="BK761" s="18"/>
      <c r="BL761" s="18"/>
      <c r="BM761" s="18"/>
      <c r="BN761" s="18"/>
      <c r="BO761" s="18"/>
      <c r="BP761" s="18"/>
      <c r="BQ761" s="18"/>
      <c r="BR761" s="18"/>
      <c r="BS761" s="18"/>
      <c r="BT761" s="18"/>
    </row>
    <row r="762">
      <c r="A762" s="18"/>
      <c r="B762" s="18"/>
      <c r="C762" s="18"/>
      <c r="D762" s="18"/>
      <c r="E762" s="18"/>
      <c r="F762" s="18"/>
      <c r="G762" s="18"/>
      <c r="H762" s="18"/>
      <c r="I762" s="18"/>
      <c r="J762" s="18"/>
      <c r="K762" s="18"/>
      <c r="L762" s="18"/>
      <c r="M762" s="18"/>
      <c r="N762" s="69"/>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22"/>
      <c r="BG762" s="18"/>
      <c r="BH762" s="18"/>
      <c r="BI762" s="18"/>
      <c r="BJ762" s="18"/>
      <c r="BK762" s="18"/>
      <c r="BL762" s="18"/>
      <c r="BM762" s="18"/>
      <c r="BN762" s="18"/>
      <c r="BO762" s="18"/>
      <c r="BP762" s="18"/>
      <c r="BQ762" s="18"/>
      <c r="BR762" s="18"/>
      <c r="BS762" s="18"/>
      <c r="BT762" s="18"/>
    </row>
    <row r="763">
      <c r="A763" s="18"/>
      <c r="B763" s="18"/>
      <c r="C763" s="18"/>
      <c r="D763" s="18"/>
      <c r="E763" s="18"/>
      <c r="F763" s="18"/>
      <c r="G763" s="18"/>
      <c r="H763" s="18"/>
      <c r="I763" s="18"/>
      <c r="J763" s="18"/>
      <c r="K763" s="18"/>
      <c r="L763" s="18"/>
      <c r="M763" s="18"/>
      <c r="N763" s="69"/>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22"/>
      <c r="BG763" s="18"/>
      <c r="BH763" s="18"/>
      <c r="BI763" s="18"/>
      <c r="BJ763" s="18"/>
      <c r="BK763" s="18"/>
      <c r="BL763" s="18"/>
      <c r="BM763" s="18"/>
      <c r="BN763" s="18"/>
      <c r="BO763" s="18"/>
      <c r="BP763" s="18"/>
      <c r="BQ763" s="18"/>
      <c r="BR763" s="18"/>
      <c r="BS763" s="18"/>
      <c r="BT763" s="18"/>
    </row>
    <row r="764">
      <c r="A764" s="18"/>
      <c r="B764" s="18"/>
      <c r="C764" s="18"/>
      <c r="D764" s="18"/>
      <c r="E764" s="18"/>
      <c r="F764" s="18"/>
      <c r="G764" s="18"/>
      <c r="H764" s="18"/>
      <c r="I764" s="18"/>
      <c r="J764" s="18"/>
      <c r="K764" s="18"/>
      <c r="L764" s="18"/>
      <c r="M764" s="18"/>
      <c r="N764" s="69"/>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22"/>
      <c r="BG764" s="18"/>
      <c r="BH764" s="18"/>
      <c r="BI764" s="18"/>
      <c r="BJ764" s="18"/>
      <c r="BK764" s="18"/>
      <c r="BL764" s="18"/>
      <c r="BM764" s="18"/>
      <c r="BN764" s="18"/>
      <c r="BO764" s="18"/>
      <c r="BP764" s="18"/>
      <c r="BQ764" s="18"/>
      <c r="BR764" s="18"/>
      <c r="BS764" s="18"/>
      <c r="BT764" s="18"/>
    </row>
    <row r="765">
      <c r="A765" s="18"/>
      <c r="B765" s="18"/>
      <c r="C765" s="18"/>
      <c r="D765" s="18"/>
      <c r="E765" s="18"/>
      <c r="F765" s="18"/>
      <c r="G765" s="18"/>
      <c r="H765" s="18"/>
      <c r="I765" s="18"/>
      <c r="J765" s="18"/>
      <c r="K765" s="18"/>
      <c r="L765" s="18"/>
      <c r="M765" s="18"/>
      <c r="N765" s="69"/>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22"/>
      <c r="BG765" s="18"/>
      <c r="BH765" s="18"/>
      <c r="BI765" s="18"/>
      <c r="BJ765" s="18"/>
      <c r="BK765" s="18"/>
      <c r="BL765" s="18"/>
      <c r="BM765" s="18"/>
      <c r="BN765" s="18"/>
      <c r="BO765" s="18"/>
      <c r="BP765" s="18"/>
      <c r="BQ765" s="18"/>
      <c r="BR765" s="18"/>
      <c r="BS765" s="18"/>
      <c r="BT765" s="18"/>
    </row>
    <row r="766">
      <c r="A766" s="18"/>
      <c r="B766" s="18"/>
      <c r="C766" s="18"/>
      <c r="D766" s="18"/>
      <c r="E766" s="18"/>
      <c r="F766" s="18"/>
      <c r="G766" s="18"/>
      <c r="H766" s="18"/>
      <c r="I766" s="18"/>
      <c r="J766" s="18"/>
      <c r="K766" s="18"/>
      <c r="L766" s="18"/>
      <c r="M766" s="18"/>
      <c r="N766" s="69"/>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22"/>
      <c r="BG766" s="18"/>
      <c r="BH766" s="18"/>
      <c r="BI766" s="18"/>
      <c r="BJ766" s="18"/>
      <c r="BK766" s="18"/>
      <c r="BL766" s="18"/>
      <c r="BM766" s="18"/>
      <c r="BN766" s="18"/>
      <c r="BO766" s="18"/>
      <c r="BP766" s="18"/>
      <c r="BQ766" s="18"/>
      <c r="BR766" s="18"/>
      <c r="BS766" s="18"/>
      <c r="BT766" s="18"/>
    </row>
    <row r="767">
      <c r="A767" s="18"/>
      <c r="B767" s="18"/>
      <c r="C767" s="18"/>
      <c r="D767" s="18"/>
      <c r="E767" s="18"/>
      <c r="F767" s="18"/>
      <c r="G767" s="18"/>
      <c r="H767" s="18"/>
      <c r="I767" s="18"/>
      <c r="J767" s="18"/>
      <c r="K767" s="18"/>
      <c r="L767" s="18"/>
      <c r="M767" s="18"/>
      <c r="N767" s="69"/>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22"/>
      <c r="BG767" s="18"/>
      <c r="BH767" s="18"/>
      <c r="BI767" s="18"/>
      <c r="BJ767" s="18"/>
      <c r="BK767" s="18"/>
      <c r="BL767" s="18"/>
      <c r="BM767" s="18"/>
      <c r="BN767" s="18"/>
      <c r="BO767" s="18"/>
      <c r="BP767" s="18"/>
      <c r="BQ767" s="18"/>
      <c r="BR767" s="18"/>
      <c r="BS767" s="18"/>
      <c r="BT767" s="18"/>
    </row>
    <row r="768">
      <c r="A768" s="18"/>
      <c r="B768" s="18"/>
      <c r="C768" s="18"/>
      <c r="D768" s="18"/>
      <c r="E768" s="18"/>
      <c r="F768" s="18"/>
      <c r="G768" s="18"/>
      <c r="H768" s="18"/>
      <c r="I768" s="18"/>
      <c r="J768" s="18"/>
      <c r="K768" s="18"/>
      <c r="L768" s="18"/>
      <c r="M768" s="18"/>
      <c r="N768" s="69"/>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22"/>
      <c r="BG768" s="18"/>
      <c r="BH768" s="18"/>
      <c r="BI768" s="18"/>
      <c r="BJ768" s="18"/>
      <c r="BK768" s="18"/>
      <c r="BL768" s="18"/>
      <c r="BM768" s="18"/>
      <c r="BN768" s="18"/>
      <c r="BO768" s="18"/>
      <c r="BP768" s="18"/>
      <c r="BQ768" s="18"/>
      <c r="BR768" s="18"/>
      <c r="BS768" s="18"/>
      <c r="BT768" s="18"/>
    </row>
    <row r="769">
      <c r="A769" s="18"/>
      <c r="B769" s="18"/>
      <c r="C769" s="18"/>
      <c r="D769" s="18"/>
      <c r="E769" s="18"/>
      <c r="F769" s="18"/>
      <c r="G769" s="18"/>
      <c r="H769" s="18"/>
      <c r="I769" s="18"/>
      <c r="J769" s="18"/>
      <c r="K769" s="18"/>
      <c r="L769" s="18"/>
      <c r="M769" s="18"/>
      <c r="N769" s="69"/>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22"/>
      <c r="BG769" s="18"/>
      <c r="BH769" s="18"/>
      <c r="BI769" s="18"/>
      <c r="BJ769" s="18"/>
      <c r="BK769" s="18"/>
      <c r="BL769" s="18"/>
      <c r="BM769" s="18"/>
      <c r="BN769" s="18"/>
      <c r="BO769" s="18"/>
      <c r="BP769" s="18"/>
      <c r="BQ769" s="18"/>
      <c r="BR769" s="18"/>
      <c r="BS769" s="18"/>
      <c r="BT769" s="18"/>
    </row>
    <row r="770">
      <c r="A770" s="18"/>
      <c r="B770" s="18"/>
      <c r="C770" s="18"/>
      <c r="D770" s="18"/>
      <c r="E770" s="18"/>
      <c r="F770" s="18"/>
      <c r="G770" s="18"/>
      <c r="H770" s="18"/>
      <c r="I770" s="18"/>
      <c r="J770" s="18"/>
      <c r="K770" s="18"/>
      <c r="L770" s="18"/>
      <c r="M770" s="18"/>
      <c r="N770" s="69"/>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22"/>
      <c r="BG770" s="18"/>
      <c r="BH770" s="18"/>
      <c r="BI770" s="18"/>
      <c r="BJ770" s="18"/>
      <c r="BK770" s="18"/>
      <c r="BL770" s="18"/>
      <c r="BM770" s="18"/>
      <c r="BN770" s="18"/>
      <c r="BO770" s="18"/>
      <c r="BP770" s="18"/>
      <c r="BQ770" s="18"/>
      <c r="BR770" s="18"/>
      <c r="BS770" s="18"/>
      <c r="BT770" s="18"/>
    </row>
    <row r="771">
      <c r="A771" s="18"/>
      <c r="B771" s="18"/>
      <c r="C771" s="18"/>
      <c r="D771" s="18"/>
      <c r="E771" s="18"/>
      <c r="F771" s="18"/>
      <c r="G771" s="18"/>
      <c r="H771" s="18"/>
      <c r="I771" s="18"/>
      <c r="J771" s="18"/>
      <c r="K771" s="18"/>
      <c r="L771" s="18"/>
      <c r="M771" s="18"/>
      <c r="N771" s="69"/>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22"/>
      <c r="BG771" s="18"/>
      <c r="BH771" s="18"/>
      <c r="BI771" s="18"/>
      <c r="BJ771" s="18"/>
      <c r="BK771" s="18"/>
      <c r="BL771" s="18"/>
      <c r="BM771" s="18"/>
      <c r="BN771" s="18"/>
      <c r="BO771" s="18"/>
      <c r="BP771" s="18"/>
      <c r="BQ771" s="18"/>
      <c r="BR771" s="18"/>
      <c r="BS771" s="18"/>
      <c r="BT771" s="18"/>
    </row>
    <row r="772">
      <c r="A772" s="18"/>
      <c r="B772" s="18"/>
      <c r="C772" s="18"/>
      <c r="D772" s="18"/>
      <c r="E772" s="18"/>
      <c r="F772" s="18"/>
      <c r="G772" s="18"/>
      <c r="H772" s="18"/>
      <c r="I772" s="18"/>
      <c r="J772" s="18"/>
      <c r="K772" s="18"/>
      <c r="L772" s="18"/>
      <c r="M772" s="18"/>
      <c r="N772" s="69"/>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22"/>
      <c r="BG772" s="18"/>
      <c r="BH772" s="18"/>
      <c r="BI772" s="18"/>
      <c r="BJ772" s="18"/>
      <c r="BK772" s="18"/>
      <c r="BL772" s="18"/>
      <c r="BM772" s="18"/>
      <c r="BN772" s="18"/>
      <c r="BO772" s="18"/>
      <c r="BP772" s="18"/>
      <c r="BQ772" s="18"/>
      <c r="BR772" s="18"/>
      <c r="BS772" s="18"/>
      <c r="BT772" s="18"/>
    </row>
    <row r="773">
      <c r="A773" s="18"/>
      <c r="B773" s="18"/>
      <c r="C773" s="18"/>
      <c r="D773" s="18"/>
      <c r="E773" s="18"/>
      <c r="F773" s="18"/>
      <c r="G773" s="18"/>
      <c r="H773" s="18"/>
      <c r="I773" s="18"/>
      <c r="J773" s="18"/>
      <c r="K773" s="18"/>
      <c r="L773" s="18"/>
      <c r="M773" s="18"/>
      <c r="N773" s="69"/>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22"/>
      <c r="BG773" s="18"/>
      <c r="BH773" s="18"/>
      <c r="BI773" s="18"/>
      <c r="BJ773" s="18"/>
      <c r="BK773" s="18"/>
      <c r="BL773" s="18"/>
      <c r="BM773" s="18"/>
      <c r="BN773" s="18"/>
      <c r="BO773" s="18"/>
      <c r="BP773" s="18"/>
      <c r="BQ773" s="18"/>
      <c r="BR773" s="18"/>
      <c r="BS773" s="18"/>
      <c r="BT773" s="18"/>
    </row>
    <row r="774">
      <c r="A774" s="18"/>
      <c r="B774" s="18"/>
      <c r="C774" s="18"/>
      <c r="D774" s="18"/>
      <c r="E774" s="18"/>
      <c r="F774" s="18"/>
      <c r="G774" s="18"/>
      <c r="H774" s="18"/>
      <c r="I774" s="18"/>
      <c r="J774" s="18"/>
      <c r="K774" s="18"/>
      <c r="L774" s="18"/>
      <c r="M774" s="18"/>
      <c r="N774" s="69"/>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22"/>
      <c r="BG774" s="18"/>
      <c r="BH774" s="18"/>
      <c r="BI774" s="18"/>
      <c r="BJ774" s="18"/>
      <c r="BK774" s="18"/>
      <c r="BL774" s="18"/>
      <c r="BM774" s="18"/>
      <c r="BN774" s="18"/>
      <c r="BO774" s="18"/>
      <c r="BP774" s="18"/>
      <c r="BQ774" s="18"/>
      <c r="BR774" s="18"/>
      <c r="BS774" s="18"/>
      <c r="BT774" s="18"/>
    </row>
    <row r="775">
      <c r="A775" s="18"/>
      <c r="B775" s="18"/>
      <c r="C775" s="18"/>
      <c r="D775" s="18"/>
      <c r="E775" s="18"/>
      <c r="F775" s="18"/>
      <c r="G775" s="18"/>
      <c r="H775" s="18"/>
      <c r="I775" s="18"/>
      <c r="J775" s="18"/>
      <c r="K775" s="18"/>
      <c r="L775" s="18"/>
      <c r="M775" s="18"/>
      <c r="N775" s="69"/>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22"/>
      <c r="BG775" s="18"/>
      <c r="BH775" s="18"/>
      <c r="BI775" s="18"/>
      <c r="BJ775" s="18"/>
      <c r="BK775" s="18"/>
      <c r="BL775" s="18"/>
      <c r="BM775" s="18"/>
      <c r="BN775" s="18"/>
      <c r="BO775" s="18"/>
      <c r="BP775" s="18"/>
      <c r="BQ775" s="18"/>
      <c r="BR775" s="18"/>
      <c r="BS775" s="18"/>
      <c r="BT775" s="18"/>
    </row>
    <row r="776">
      <c r="A776" s="18"/>
      <c r="B776" s="18"/>
      <c r="C776" s="18"/>
      <c r="D776" s="18"/>
      <c r="E776" s="18"/>
      <c r="F776" s="18"/>
      <c r="G776" s="18"/>
      <c r="H776" s="18"/>
      <c r="I776" s="18"/>
      <c r="J776" s="18"/>
      <c r="K776" s="18"/>
      <c r="L776" s="18"/>
      <c r="M776" s="18"/>
      <c r="N776" s="69"/>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22"/>
      <c r="BG776" s="18"/>
      <c r="BH776" s="18"/>
      <c r="BI776" s="18"/>
      <c r="BJ776" s="18"/>
      <c r="BK776" s="18"/>
      <c r="BL776" s="18"/>
      <c r="BM776" s="18"/>
      <c r="BN776" s="18"/>
      <c r="BO776" s="18"/>
      <c r="BP776" s="18"/>
      <c r="BQ776" s="18"/>
      <c r="BR776" s="18"/>
      <c r="BS776" s="18"/>
      <c r="BT776" s="18"/>
    </row>
    <row r="777">
      <c r="A777" s="18"/>
      <c r="B777" s="18"/>
      <c r="C777" s="18"/>
      <c r="D777" s="18"/>
      <c r="E777" s="18"/>
      <c r="F777" s="18"/>
      <c r="G777" s="18"/>
      <c r="H777" s="18"/>
      <c r="I777" s="18"/>
      <c r="J777" s="18"/>
      <c r="K777" s="18"/>
      <c r="L777" s="18"/>
      <c r="M777" s="18"/>
      <c r="N777" s="69"/>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22"/>
      <c r="BG777" s="18"/>
      <c r="BH777" s="18"/>
      <c r="BI777" s="18"/>
      <c r="BJ777" s="18"/>
      <c r="BK777" s="18"/>
      <c r="BL777" s="18"/>
      <c r="BM777" s="18"/>
      <c r="BN777" s="18"/>
      <c r="BO777" s="18"/>
      <c r="BP777" s="18"/>
      <c r="BQ777" s="18"/>
      <c r="BR777" s="18"/>
      <c r="BS777" s="18"/>
      <c r="BT777" s="18"/>
    </row>
    <row r="778">
      <c r="A778" s="18"/>
      <c r="B778" s="18"/>
      <c r="C778" s="18"/>
      <c r="D778" s="18"/>
      <c r="E778" s="18"/>
      <c r="F778" s="18"/>
      <c r="G778" s="18"/>
      <c r="H778" s="18"/>
      <c r="I778" s="18"/>
      <c r="J778" s="18"/>
      <c r="K778" s="18"/>
      <c r="L778" s="18"/>
      <c r="M778" s="18"/>
      <c r="N778" s="69"/>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22"/>
      <c r="BG778" s="18"/>
      <c r="BH778" s="18"/>
      <c r="BI778" s="18"/>
      <c r="BJ778" s="18"/>
      <c r="BK778" s="18"/>
      <c r="BL778" s="18"/>
      <c r="BM778" s="18"/>
      <c r="BN778" s="18"/>
      <c r="BO778" s="18"/>
      <c r="BP778" s="18"/>
      <c r="BQ778" s="18"/>
      <c r="BR778" s="18"/>
      <c r="BS778" s="18"/>
      <c r="BT778" s="18"/>
    </row>
    <row r="779">
      <c r="A779" s="18"/>
      <c r="B779" s="18"/>
      <c r="C779" s="18"/>
      <c r="D779" s="18"/>
      <c r="E779" s="18"/>
      <c r="F779" s="18"/>
      <c r="G779" s="18"/>
      <c r="H779" s="18"/>
      <c r="I779" s="18"/>
      <c r="J779" s="18"/>
      <c r="K779" s="18"/>
      <c r="L779" s="18"/>
      <c r="M779" s="18"/>
      <c r="N779" s="69"/>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22"/>
      <c r="BG779" s="18"/>
      <c r="BH779" s="18"/>
      <c r="BI779" s="18"/>
      <c r="BJ779" s="18"/>
      <c r="BK779" s="18"/>
      <c r="BL779" s="18"/>
      <c r="BM779" s="18"/>
      <c r="BN779" s="18"/>
      <c r="BO779" s="18"/>
      <c r="BP779" s="18"/>
      <c r="BQ779" s="18"/>
      <c r="BR779" s="18"/>
      <c r="BS779" s="18"/>
      <c r="BT779" s="18"/>
    </row>
    <row r="780">
      <c r="A780" s="18"/>
      <c r="B780" s="18"/>
      <c r="C780" s="18"/>
      <c r="D780" s="18"/>
      <c r="E780" s="18"/>
      <c r="F780" s="18"/>
      <c r="G780" s="18"/>
      <c r="H780" s="18"/>
      <c r="I780" s="18"/>
      <c r="J780" s="18"/>
      <c r="K780" s="18"/>
      <c r="L780" s="18"/>
      <c r="M780" s="18"/>
      <c r="N780" s="69"/>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22"/>
      <c r="BG780" s="18"/>
      <c r="BH780" s="18"/>
      <c r="BI780" s="18"/>
      <c r="BJ780" s="18"/>
      <c r="BK780" s="18"/>
      <c r="BL780" s="18"/>
      <c r="BM780" s="18"/>
      <c r="BN780" s="18"/>
      <c r="BO780" s="18"/>
      <c r="BP780" s="18"/>
      <c r="BQ780" s="18"/>
      <c r="BR780" s="18"/>
      <c r="BS780" s="18"/>
      <c r="BT780" s="18"/>
    </row>
    <row r="781">
      <c r="A781" s="18"/>
      <c r="B781" s="18"/>
      <c r="C781" s="18"/>
      <c r="D781" s="18"/>
      <c r="E781" s="18"/>
      <c r="F781" s="18"/>
      <c r="G781" s="18"/>
      <c r="H781" s="18"/>
      <c r="I781" s="18"/>
      <c r="J781" s="18"/>
      <c r="K781" s="18"/>
      <c r="L781" s="18"/>
      <c r="M781" s="18"/>
      <c r="N781" s="69"/>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22"/>
      <c r="BG781" s="18"/>
      <c r="BH781" s="18"/>
      <c r="BI781" s="18"/>
      <c r="BJ781" s="18"/>
      <c r="BK781" s="18"/>
      <c r="BL781" s="18"/>
      <c r="BM781" s="18"/>
      <c r="BN781" s="18"/>
      <c r="BO781" s="18"/>
      <c r="BP781" s="18"/>
      <c r="BQ781" s="18"/>
      <c r="BR781" s="18"/>
      <c r="BS781" s="18"/>
      <c r="BT781" s="18"/>
    </row>
    <row r="782">
      <c r="A782" s="18"/>
      <c r="B782" s="18"/>
      <c r="C782" s="18"/>
      <c r="D782" s="18"/>
      <c r="E782" s="18"/>
      <c r="F782" s="18"/>
      <c r="G782" s="18"/>
      <c r="H782" s="18"/>
      <c r="I782" s="18"/>
      <c r="J782" s="18"/>
      <c r="K782" s="18"/>
      <c r="L782" s="18"/>
      <c r="M782" s="18"/>
      <c r="N782" s="69"/>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22"/>
      <c r="BG782" s="18"/>
      <c r="BH782" s="18"/>
      <c r="BI782" s="18"/>
      <c r="BJ782" s="18"/>
      <c r="BK782" s="18"/>
      <c r="BL782" s="18"/>
      <c r="BM782" s="18"/>
      <c r="BN782" s="18"/>
      <c r="BO782" s="18"/>
      <c r="BP782" s="18"/>
      <c r="BQ782" s="18"/>
      <c r="BR782" s="18"/>
      <c r="BS782" s="18"/>
      <c r="BT782" s="18"/>
    </row>
    <row r="783">
      <c r="A783" s="18"/>
      <c r="B783" s="18"/>
      <c r="C783" s="18"/>
      <c r="D783" s="18"/>
      <c r="E783" s="18"/>
      <c r="F783" s="18"/>
      <c r="G783" s="18"/>
      <c r="H783" s="18"/>
      <c r="I783" s="18"/>
      <c r="J783" s="18"/>
      <c r="K783" s="18"/>
      <c r="L783" s="18"/>
      <c r="M783" s="18"/>
      <c r="N783" s="69"/>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22"/>
      <c r="BG783" s="18"/>
      <c r="BH783" s="18"/>
      <c r="BI783" s="18"/>
      <c r="BJ783" s="18"/>
      <c r="BK783" s="18"/>
      <c r="BL783" s="18"/>
      <c r="BM783" s="18"/>
      <c r="BN783" s="18"/>
      <c r="BO783" s="18"/>
      <c r="BP783" s="18"/>
      <c r="BQ783" s="18"/>
      <c r="BR783" s="18"/>
      <c r="BS783" s="18"/>
      <c r="BT783" s="18"/>
    </row>
    <row r="784">
      <c r="A784" s="18"/>
      <c r="B784" s="18"/>
      <c r="C784" s="18"/>
      <c r="D784" s="18"/>
      <c r="E784" s="18"/>
      <c r="F784" s="18"/>
      <c r="G784" s="18"/>
      <c r="H784" s="18"/>
      <c r="I784" s="18"/>
      <c r="J784" s="18"/>
      <c r="K784" s="18"/>
      <c r="L784" s="18"/>
      <c r="M784" s="18"/>
      <c r="N784" s="69"/>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22"/>
      <c r="BG784" s="18"/>
      <c r="BH784" s="18"/>
      <c r="BI784" s="18"/>
      <c r="BJ784" s="18"/>
      <c r="BK784" s="18"/>
      <c r="BL784" s="18"/>
      <c r="BM784" s="18"/>
      <c r="BN784" s="18"/>
      <c r="BO784" s="18"/>
      <c r="BP784" s="18"/>
      <c r="BQ784" s="18"/>
      <c r="BR784" s="18"/>
      <c r="BS784" s="18"/>
      <c r="BT784" s="18"/>
    </row>
    <row r="785">
      <c r="A785" s="18"/>
      <c r="B785" s="18"/>
      <c r="C785" s="18"/>
      <c r="D785" s="18"/>
      <c r="E785" s="18"/>
      <c r="F785" s="18"/>
      <c r="G785" s="18"/>
      <c r="H785" s="18"/>
      <c r="I785" s="18"/>
      <c r="J785" s="18"/>
      <c r="K785" s="18"/>
      <c r="L785" s="18"/>
      <c r="M785" s="18"/>
      <c r="N785" s="69"/>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22"/>
      <c r="BG785" s="18"/>
      <c r="BH785" s="18"/>
      <c r="BI785" s="18"/>
      <c r="BJ785" s="18"/>
      <c r="BK785" s="18"/>
      <c r="BL785" s="18"/>
      <c r="BM785" s="18"/>
      <c r="BN785" s="18"/>
      <c r="BO785" s="18"/>
      <c r="BP785" s="18"/>
      <c r="BQ785" s="18"/>
      <c r="BR785" s="18"/>
      <c r="BS785" s="18"/>
      <c r="BT785" s="18"/>
    </row>
    <row r="786">
      <c r="A786" s="18"/>
      <c r="B786" s="18"/>
      <c r="C786" s="18"/>
      <c r="D786" s="18"/>
      <c r="E786" s="18"/>
      <c r="F786" s="18"/>
      <c r="G786" s="18"/>
      <c r="H786" s="18"/>
      <c r="I786" s="18"/>
      <c r="J786" s="18"/>
      <c r="K786" s="18"/>
      <c r="L786" s="18"/>
      <c r="M786" s="18"/>
      <c r="N786" s="69"/>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22"/>
      <c r="BG786" s="18"/>
      <c r="BH786" s="18"/>
      <c r="BI786" s="18"/>
      <c r="BJ786" s="18"/>
      <c r="BK786" s="18"/>
      <c r="BL786" s="18"/>
      <c r="BM786" s="18"/>
      <c r="BN786" s="18"/>
      <c r="BO786" s="18"/>
      <c r="BP786" s="18"/>
      <c r="BQ786" s="18"/>
      <c r="BR786" s="18"/>
      <c r="BS786" s="18"/>
      <c r="BT786" s="18"/>
    </row>
    <row r="787">
      <c r="A787" s="18"/>
      <c r="B787" s="18"/>
      <c r="C787" s="18"/>
      <c r="D787" s="18"/>
      <c r="E787" s="18"/>
      <c r="F787" s="18"/>
      <c r="G787" s="18"/>
      <c r="H787" s="18"/>
      <c r="I787" s="18"/>
      <c r="J787" s="18"/>
      <c r="K787" s="18"/>
      <c r="L787" s="18"/>
      <c r="M787" s="18"/>
      <c r="N787" s="69"/>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22"/>
      <c r="BG787" s="18"/>
      <c r="BH787" s="18"/>
      <c r="BI787" s="18"/>
      <c r="BJ787" s="18"/>
      <c r="BK787" s="18"/>
      <c r="BL787" s="18"/>
      <c r="BM787" s="18"/>
      <c r="BN787" s="18"/>
      <c r="BO787" s="18"/>
      <c r="BP787" s="18"/>
      <c r="BQ787" s="18"/>
      <c r="BR787" s="18"/>
      <c r="BS787" s="18"/>
      <c r="BT787" s="18"/>
    </row>
    <row r="788">
      <c r="A788" s="18"/>
      <c r="B788" s="18"/>
      <c r="C788" s="18"/>
      <c r="D788" s="18"/>
      <c r="E788" s="18"/>
      <c r="F788" s="18"/>
      <c r="G788" s="18"/>
      <c r="H788" s="18"/>
      <c r="I788" s="18"/>
      <c r="J788" s="18"/>
      <c r="K788" s="18"/>
      <c r="L788" s="18"/>
      <c r="M788" s="18"/>
      <c r="N788" s="69"/>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22"/>
      <c r="BG788" s="18"/>
      <c r="BH788" s="18"/>
      <c r="BI788" s="18"/>
      <c r="BJ788" s="18"/>
      <c r="BK788" s="18"/>
      <c r="BL788" s="18"/>
      <c r="BM788" s="18"/>
      <c r="BN788" s="18"/>
      <c r="BO788" s="18"/>
      <c r="BP788" s="18"/>
      <c r="BQ788" s="18"/>
      <c r="BR788" s="18"/>
      <c r="BS788" s="18"/>
      <c r="BT788" s="18"/>
    </row>
    <row r="789">
      <c r="A789" s="18"/>
      <c r="B789" s="18"/>
      <c r="C789" s="18"/>
      <c r="D789" s="18"/>
      <c r="E789" s="18"/>
      <c r="F789" s="18"/>
      <c r="G789" s="18"/>
      <c r="H789" s="18"/>
      <c r="I789" s="18"/>
      <c r="J789" s="18"/>
      <c r="K789" s="18"/>
      <c r="L789" s="18"/>
      <c r="M789" s="18"/>
      <c r="N789" s="69"/>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22"/>
      <c r="BG789" s="18"/>
      <c r="BH789" s="18"/>
      <c r="BI789" s="18"/>
      <c r="BJ789" s="18"/>
      <c r="BK789" s="18"/>
      <c r="BL789" s="18"/>
      <c r="BM789" s="18"/>
      <c r="BN789" s="18"/>
      <c r="BO789" s="18"/>
      <c r="BP789" s="18"/>
      <c r="BQ789" s="18"/>
      <c r="BR789" s="18"/>
      <c r="BS789" s="18"/>
      <c r="BT789" s="18"/>
    </row>
    <row r="790">
      <c r="A790" s="18"/>
      <c r="B790" s="18"/>
      <c r="C790" s="18"/>
      <c r="D790" s="18"/>
      <c r="E790" s="18"/>
      <c r="F790" s="18"/>
      <c r="G790" s="18"/>
      <c r="H790" s="18"/>
      <c r="I790" s="18"/>
      <c r="J790" s="18"/>
      <c r="K790" s="18"/>
      <c r="L790" s="18"/>
      <c r="M790" s="18"/>
      <c r="N790" s="69"/>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22"/>
      <c r="BG790" s="18"/>
      <c r="BH790" s="18"/>
      <c r="BI790" s="18"/>
      <c r="BJ790" s="18"/>
      <c r="BK790" s="18"/>
      <c r="BL790" s="18"/>
      <c r="BM790" s="18"/>
      <c r="BN790" s="18"/>
      <c r="BO790" s="18"/>
      <c r="BP790" s="18"/>
      <c r="BQ790" s="18"/>
      <c r="BR790" s="18"/>
      <c r="BS790" s="18"/>
      <c r="BT790" s="18"/>
    </row>
    <row r="791">
      <c r="A791" s="18"/>
      <c r="B791" s="18"/>
      <c r="C791" s="18"/>
      <c r="D791" s="18"/>
      <c r="E791" s="18"/>
      <c r="F791" s="18"/>
      <c r="G791" s="18"/>
      <c r="H791" s="18"/>
      <c r="I791" s="18"/>
      <c r="J791" s="18"/>
      <c r="K791" s="18"/>
      <c r="L791" s="18"/>
      <c r="M791" s="18"/>
      <c r="N791" s="69"/>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22"/>
      <c r="BG791" s="18"/>
      <c r="BH791" s="18"/>
      <c r="BI791" s="18"/>
      <c r="BJ791" s="18"/>
      <c r="BK791" s="18"/>
      <c r="BL791" s="18"/>
      <c r="BM791" s="18"/>
      <c r="BN791" s="18"/>
      <c r="BO791" s="18"/>
      <c r="BP791" s="18"/>
      <c r="BQ791" s="18"/>
      <c r="BR791" s="18"/>
      <c r="BS791" s="18"/>
      <c r="BT791" s="18"/>
    </row>
    <row r="792">
      <c r="A792" s="18"/>
      <c r="B792" s="18"/>
      <c r="C792" s="18"/>
      <c r="D792" s="18"/>
      <c r="E792" s="18"/>
      <c r="F792" s="18"/>
      <c r="G792" s="18"/>
      <c r="H792" s="18"/>
      <c r="I792" s="18"/>
      <c r="J792" s="18"/>
      <c r="K792" s="18"/>
      <c r="L792" s="18"/>
      <c r="M792" s="18"/>
      <c r="N792" s="69"/>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22"/>
      <c r="BG792" s="18"/>
      <c r="BH792" s="18"/>
      <c r="BI792" s="18"/>
      <c r="BJ792" s="18"/>
      <c r="BK792" s="18"/>
      <c r="BL792" s="18"/>
      <c r="BM792" s="18"/>
      <c r="BN792" s="18"/>
      <c r="BO792" s="18"/>
      <c r="BP792" s="18"/>
      <c r="BQ792" s="18"/>
      <c r="BR792" s="18"/>
      <c r="BS792" s="18"/>
      <c r="BT792" s="18"/>
    </row>
    <row r="793">
      <c r="A793" s="18"/>
      <c r="B793" s="18"/>
      <c r="C793" s="18"/>
      <c r="D793" s="18"/>
      <c r="E793" s="18"/>
      <c r="F793" s="18"/>
      <c r="G793" s="18"/>
      <c r="H793" s="18"/>
      <c r="I793" s="18"/>
      <c r="J793" s="18"/>
      <c r="K793" s="18"/>
      <c r="L793" s="18"/>
      <c r="M793" s="18"/>
      <c r="N793" s="69"/>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22"/>
      <c r="BG793" s="18"/>
      <c r="BH793" s="18"/>
      <c r="BI793" s="18"/>
      <c r="BJ793" s="18"/>
      <c r="BK793" s="18"/>
      <c r="BL793" s="18"/>
      <c r="BM793" s="18"/>
      <c r="BN793" s="18"/>
      <c r="BO793" s="18"/>
      <c r="BP793" s="18"/>
      <c r="BQ793" s="18"/>
      <c r="BR793" s="18"/>
      <c r="BS793" s="18"/>
      <c r="BT793" s="18"/>
    </row>
    <row r="794">
      <c r="A794" s="18"/>
      <c r="B794" s="18"/>
      <c r="C794" s="18"/>
      <c r="D794" s="18"/>
      <c r="E794" s="18"/>
      <c r="F794" s="18"/>
      <c r="G794" s="18"/>
      <c r="H794" s="18"/>
      <c r="I794" s="18"/>
      <c r="J794" s="18"/>
      <c r="K794" s="18"/>
      <c r="L794" s="18"/>
      <c r="M794" s="18"/>
      <c r="N794" s="69"/>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22"/>
      <c r="BG794" s="18"/>
      <c r="BH794" s="18"/>
      <c r="BI794" s="18"/>
      <c r="BJ794" s="18"/>
      <c r="BK794" s="18"/>
      <c r="BL794" s="18"/>
      <c r="BM794" s="18"/>
      <c r="BN794" s="18"/>
      <c r="BO794" s="18"/>
      <c r="BP794" s="18"/>
      <c r="BQ794" s="18"/>
      <c r="BR794" s="18"/>
      <c r="BS794" s="18"/>
      <c r="BT794" s="18"/>
    </row>
    <row r="795">
      <c r="A795" s="18"/>
      <c r="B795" s="18"/>
      <c r="C795" s="18"/>
      <c r="D795" s="18"/>
      <c r="E795" s="18"/>
      <c r="F795" s="18"/>
      <c r="G795" s="18"/>
      <c r="H795" s="18"/>
      <c r="I795" s="18"/>
      <c r="J795" s="18"/>
      <c r="K795" s="18"/>
      <c r="L795" s="18"/>
      <c r="M795" s="18"/>
      <c r="N795" s="69"/>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22"/>
      <c r="BG795" s="18"/>
      <c r="BH795" s="18"/>
      <c r="BI795" s="18"/>
      <c r="BJ795" s="18"/>
      <c r="BK795" s="18"/>
      <c r="BL795" s="18"/>
      <c r="BM795" s="18"/>
      <c r="BN795" s="18"/>
      <c r="BO795" s="18"/>
      <c r="BP795" s="18"/>
      <c r="BQ795" s="18"/>
      <c r="BR795" s="18"/>
      <c r="BS795" s="18"/>
      <c r="BT795" s="18"/>
    </row>
    <row r="796">
      <c r="A796" s="18"/>
      <c r="B796" s="18"/>
      <c r="C796" s="18"/>
      <c r="D796" s="18"/>
      <c r="E796" s="18"/>
      <c r="F796" s="18"/>
      <c r="G796" s="18"/>
      <c r="H796" s="18"/>
      <c r="I796" s="18"/>
      <c r="J796" s="18"/>
      <c r="K796" s="18"/>
      <c r="L796" s="18"/>
      <c r="M796" s="18"/>
      <c r="N796" s="69"/>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22"/>
      <c r="BG796" s="18"/>
      <c r="BH796" s="18"/>
      <c r="BI796" s="18"/>
      <c r="BJ796" s="18"/>
      <c r="BK796" s="18"/>
      <c r="BL796" s="18"/>
      <c r="BM796" s="18"/>
      <c r="BN796" s="18"/>
      <c r="BO796" s="18"/>
      <c r="BP796" s="18"/>
      <c r="BQ796" s="18"/>
      <c r="BR796" s="18"/>
      <c r="BS796" s="18"/>
      <c r="BT796" s="18"/>
    </row>
    <row r="797">
      <c r="A797" s="18"/>
      <c r="B797" s="18"/>
      <c r="C797" s="18"/>
      <c r="D797" s="18"/>
      <c r="E797" s="18"/>
      <c r="F797" s="18"/>
      <c r="G797" s="18"/>
      <c r="H797" s="18"/>
      <c r="I797" s="18"/>
      <c r="J797" s="18"/>
      <c r="K797" s="18"/>
      <c r="L797" s="18"/>
      <c r="M797" s="18"/>
      <c r="N797" s="69"/>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22"/>
      <c r="BG797" s="18"/>
      <c r="BH797" s="18"/>
      <c r="BI797" s="18"/>
      <c r="BJ797" s="18"/>
      <c r="BK797" s="18"/>
      <c r="BL797" s="18"/>
      <c r="BM797" s="18"/>
      <c r="BN797" s="18"/>
      <c r="BO797" s="18"/>
      <c r="BP797" s="18"/>
      <c r="BQ797" s="18"/>
      <c r="BR797" s="18"/>
      <c r="BS797" s="18"/>
      <c r="BT797" s="18"/>
    </row>
    <row r="798">
      <c r="A798" s="18"/>
      <c r="B798" s="18"/>
      <c r="C798" s="18"/>
      <c r="D798" s="18"/>
      <c r="E798" s="18"/>
      <c r="F798" s="18"/>
      <c r="G798" s="18"/>
      <c r="H798" s="18"/>
      <c r="I798" s="18"/>
      <c r="J798" s="18"/>
      <c r="K798" s="18"/>
      <c r="L798" s="18"/>
      <c r="M798" s="18"/>
      <c r="N798" s="69"/>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22"/>
      <c r="BG798" s="18"/>
      <c r="BH798" s="18"/>
      <c r="BI798" s="18"/>
      <c r="BJ798" s="18"/>
      <c r="BK798" s="18"/>
      <c r="BL798" s="18"/>
      <c r="BM798" s="18"/>
      <c r="BN798" s="18"/>
      <c r="BO798" s="18"/>
      <c r="BP798" s="18"/>
      <c r="BQ798" s="18"/>
      <c r="BR798" s="18"/>
      <c r="BS798" s="18"/>
      <c r="BT798" s="18"/>
    </row>
    <row r="799">
      <c r="A799" s="18"/>
      <c r="B799" s="18"/>
      <c r="C799" s="18"/>
      <c r="D799" s="18"/>
      <c r="E799" s="18"/>
      <c r="F799" s="18"/>
      <c r="G799" s="18"/>
      <c r="H799" s="18"/>
      <c r="I799" s="18"/>
      <c r="J799" s="18"/>
      <c r="K799" s="18"/>
      <c r="L799" s="18"/>
      <c r="M799" s="18"/>
      <c r="N799" s="69"/>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22"/>
      <c r="BG799" s="18"/>
      <c r="BH799" s="18"/>
      <c r="BI799" s="18"/>
      <c r="BJ799" s="18"/>
      <c r="BK799" s="18"/>
      <c r="BL799" s="18"/>
      <c r="BM799" s="18"/>
      <c r="BN799" s="18"/>
      <c r="BO799" s="18"/>
      <c r="BP799" s="18"/>
      <c r="BQ799" s="18"/>
      <c r="BR799" s="18"/>
      <c r="BS799" s="18"/>
      <c r="BT799" s="18"/>
    </row>
    <row r="800">
      <c r="A800" s="18"/>
      <c r="B800" s="18"/>
      <c r="C800" s="18"/>
      <c r="D800" s="18"/>
      <c r="E800" s="18"/>
      <c r="F800" s="18"/>
      <c r="G800" s="18"/>
      <c r="H800" s="18"/>
      <c r="I800" s="18"/>
      <c r="J800" s="18"/>
      <c r="K800" s="18"/>
      <c r="L800" s="18"/>
      <c r="M800" s="18"/>
      <c r="N800" s="69"/>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22"/>
      <c r="BG800" s="18"/>
      <c r="BH800" s="18"/>
      <c r="BI800" s="18"/>
      <c r="BJ800" s="18"/>
      <c r="BK800" s="18"/>
      <c r="BL800" s="18"/>
      <c r="BM800" s="18"/>
      <c r="BN800" s="18"/>
      <c r="BO800" s="18"/>
      <c r="BP800" s="18"/>
      <c r="BQ800" s="18"/>
      <c r="BR800" s="18"/>
      <c r="BS800" s="18"/>
      <c r="BT800" s="18"/>
    </row>
    <row r="801">
      <c r="A801" s="18"/>
      <c r="B801" s="18"/>
      <c r="C801" s="18"/>
      <c r="D801" s="18"/>
      <c r="E801" s="18"/>
      <c r="F801" s="18"/>
      <c r="G801" s="18"/>
      <c r="H801" s="18"/>
      <c r="I801" s="18"/>
      <c r="J801" s="18"/>
      <c r="K801" s="18"/>
      <c r="L801" s="18"/>
      <c r="M801" s="18"/>
      <c r="N801" s="69"/>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22"/>
      <c r="BG801" s="18"/>
      <c r="BH801" s="18"/>
      <c r="BI801" s="18"/>
      <c r="BJ801" s="18"/>
      <c r="BK801" s="18"/>
      <c r="BL801" s="18"/>
      <c r="BM801" s="18"/>
      <c r="BN801" s="18"/>
      <c r="BO801" s="18"/>
      <c r="BP801" s="18"/>
      <c r="BQ801" s="18"/>
      <c r="BR801" s="18"/>
      <c r="BS801" s="18"/>
      <c r="BT801" s="18"/>
    </row>
    <row r="802">
      <c r="A802" s="18"/>
      <c r="B802" s="18"/>
      <c r="C802" s="18"/>
      <c r="D802" s="18"/>
      <c r="E802" s="18"/>
      <c r="F802" s="18"/>
      <c r="G802" s="18"/>
      <c r="H802" s="18"/>
      <c r="I802" s="18"/>
      <c r="J802" s="18"/>
      <c r="K802" s="18"/>
      <c r="L802" s="18"/>
      <c r="M802" s="18"/>
      <c r="N802" s="69"/>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22"/>
      <c r="BG802" s="18"/>
      <c r="BH802" s="18"/>
      <c r="BI802" s="18"/>
      <c r="BJ802" s="18"/>
      <c r="BK802" s="18"/>
      <c r="BL802" s="18"/>
      <c r="BM802" s="18"/>
      <c r="BN802" s="18"/>
      <c r="BO802" s="18"/>
      <c r="BP802" s="18"/>
      <c r="BQ802" s="18"/>
      <c r="BR802" s="18"/>
      <c r="BS802" s="18"/>
      <c r="BT802" s="18"/>
    </row>
    <row r="803">
      <c r="A803" s="18"/>
      <c r="B803" s="18"/>
      <c r="C803" s="18"/>
      <c r="D803" s="18"/>
      <c r="E803" s="18"/>
      <c r="F803" s="18"/>
      <c r="G803" s="18"/>
      <c r="H803" s="18"/>
      <c r="I803" s="18"/>
      <c r="J803" s="18"/>
      <c r="K803" s="18"/>
      <c r="L803" s="18"/>
      <c r="M803" s="18"/>
      <c r="N803" s="69"/>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22"/>
      <c r="BG803" s="18"/>
      <c r="BH803" s="18"/>
      <c r="BI803" s="18"/>
      <c r="BJ803" s="18"/>
      <c r="BK803" s="18"/>
      <c r="BL803" s="18"/>
      <c r="BM803" s="18"/>
      <c r="BN803" s="18"/>
      <c r="BO803" s="18"/>
      <c r="BP803" s="18"/>
      <c r="BQ803" s="18"/>
      <c r="BR803" s="18"/>
      <c r="BS803" s="18"/>
      <c r="BT803" s="18"/>
    </row>
    <row r="804">
      <c r="A804" s="18"/>
      <c r="B804" s="18"/>
      <c r="C804" s="18"/>
      <c r="D804" s="18"/>
      <c r="E804" s="18"/>
      <c r="F804" s="18"/>
      <c r="G804" s="18"/>
      <c r="H804" s="18"/>
      <c r="I804" s="18"/>
      <c r="J804" s="18"/>
      <c r="K804" s="18"/>
      <c r="L804" s="18"/>
      <c r="M804" s="18"/>
      <c r="N804" s="69"/>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22"/>
      <c r="BG804" s="18"/>
      <c r="BH804" s="18"/>
      <c r="BI804" s="18"/>
      <c r="BJ804" s="18"/>
      <c r="BK804" s="18"/>
      <c r="BL804" s="18"/>
      <c r="BM804" s="18"/>
      <c r="BN804" s="18"/>
      <c r="BO804" s="18"/>
      <c r="BP804" s="18"/>
      <c r="BQ804" s="18"/>
      <c r="BR804" s="18"/>
      <c r="BS804" s="18"/>
      <c r="BT804" s="18"/>
    </row>
    <row r="805">
      <c r="A805" s="18"/>
      <c r="B805" s="18"/>
      <c r="C805" s="18"/>
      <c r="D805" s="18"/>
      <c r="E805" s="18"/>
      <c r="F805" s="18"/>
      <c r="G805" s="18"/>
      <c r="H805" s="18"/>
      <c r="I805" s="18"/>
      <c r="J805" s="18"/>
      <c r="K805" s="18"/>
      <c r="L805" s="18"/>
      <c r="M805" s="18"/>
      <c r="N805" s="69"/>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22"/>
      <c r="BG805" s="18"/>
      <c r="BH805" s="18"/>
      <c r="BI805" s="18"/>
      <c r="BJ805" s="18"/>
      <c r="BK805" s="18"/>
      <c r="BL805" s="18"/>
      <c r="BM805" s="18"/>
      <c r="BN805" s="18"/>
      <c r="BO805" s="18"/>
      <c r="BP805" s="18"/>
      <c r="BQ805" s="18"/>
      <c r="BR805" s="18"/>
      <c r="BS805" s="18"/>
      <c r="BT805" s="18"/>
    </row>
    <row r="806">
      <c r="A806" s="18"/>
      <c r="B806" s="18"/>
      <c r="C806" s="18"/>
      <c r="D806" s="18"/>
      <c r="E806" s="18"/>
      <c r="F806" s="18"/>
      <c r="G806" s="18"/>
      <c r="H806" s="18"/>
      <c r="I806" s="18"/>
      <c r="J806" s="18"/>
      <c r="K806" s="18"/>
      <c r="L806" s="18"/>
      <c r="M806" s="18"/>
      <c r="N806" s="69"/>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22"/>
      <c r="BG806" s="18"/>
      <c r="BH806" s="18"/>
      <c r="BI806" s="18"/>
      <c r="BJ806" s="18"/>
      <c r="BK806" s="18"/>
      <c r="BL806" s="18"/>
      <c r="BM806" s="18"/>
      <c r="BN806" s="18"/>
      <c r="BO806" s="18"/>
      <c r="BP806" s="18"/>
      <c r="BQ806" s="18"/>
      <c r="BR806" s="18"/>
      <c r="BS806" s="18"/>
      <c r="BT806" s="18"/>
    </row>
    <row r="807">
      <c r="A807" s="18"/>
      <c r="B807" s="18"/>
      <c r="C807" s="18"/>
      <c r="D807" s="18"/>
      <c r="E807" s="18"/>
      <c r="F807" s="18"/>
      <c r="G807" s="18"/>
      <c r="H807" s="18"/>
      <c r="I807" s="18"/>
      <c r="J807" s="18"/>
      <c r="K807" s="18"/>
      <c r="L807" s="18"/>
      <c r="M807" s="18"/>
      <c r="N807" s="69"/>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22"/>
      <c r="BG807" s="18"/>
      <c r="BH807" s="18"/>
      <c r="BI807" s="18"/>
      <c r="BJ807" s="18"/>
      <c r="BK807" s="18"/>
      <c r="BL807" s="18"/>
      <c r="BM807" s="18"/>
      <c r="BN807" s="18"/>
      <c r="BO807" s="18"/>
      <c r="BP807" s="18"/>
      <c r="BQ807" s="18"/>
      <c r="BR807" s="18"/>
      <c r="BS807" s="18"/>
      <c r="BT807" s="18"/>
    </row>
    <row r="808">
      <c r="A808" s="18"/>
      <c r="B808" s="18"/>
      <c r="C808" s="18"/>
      <c r="D808" s="18"/>
      <c r="E808" s="18"/>
      <c r="F808" s="18"/>
      <c r="G808" s="18"/>
      <c r="H808" s="18"/>
      <c r="I808" s="18"/>
      <c r="J808" s="18"/>
      <c r="K808" s="18"/>
      <c r="L808" s="18"/>
      <c r="M808" s="18"/>
      <c r="N808" s="69"/>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22"/>
      <c r="BG808" s="18"/>
      <c r="BH808" s="18"/>
      <c r="BI808" s="18"/>
      <c r="BJ808" s="18"/>
      <c r="BK808" s="18"/>
      <c r="BL808" s="18"/>
      <c r="BM808" s="18"/>
      <c r="BN808" s="18"/>
      <c r="BO808" s="18"/>
      <c r="BP808" s="18"/>
      <c r="BQ808" s="18"/>
      <c r="BR808" s="18"/>
      <c r="BS808" s="18"/>
      <c r="BT808" s="18"/>
    </row>
    <row r="809">
      <c r="A809" s="18"/>
      <c r="B809" s="18"/>
      <c r="C809" s="18"/>
      <c r="D809" s="18"/>
      <c r="E809" s="18"/>
      <c r="F809" s="18"/>
      <c r="G809" s="18"/>
      <c r="H809" s="18"/>
      <c r="I809" s="18"/>
      <c r="J809" s="18"/>
      <c r="K809" s="18"/>
      <c r="L809" s="18"/>
      <c r="M809" s="18"/>
      <c r="N809" s="69"/>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22"/>
      <c r="BG809" s="18"/>
      <c r="BH809" s="18"/>
      <c r="BI809" s="18"/>
      <c r="BJ809" s="18"/>
      <c r="BK809" s="18"/>
      <c r="BL809" s="18"/>
      <c r="BM809" s="18"/>
      <c r="BN809" s="18"/>
      <c r="BO809" s="18"/>
      <c r="BP809" s="18"/>
      <c r="BQ809" s="18"/>
      <c r="BR809" s="18"/>
      <c r="BS809" s="18"/>
      <c r="BT809" s="18"/>
    </row>
    <row r="810">
      <c r="A810" s="18"/>
      <c r="B810" s="18"/>
      <c r="C810" s="18"/>
      <c r="D810" s="18"/>
      <c r="E810" s="18"/>
      <c r="F810" s="18"/>
      <c r="G810" s="18"/>
      <c r="H810" s="18"/>
      <c r="I810" s="18"/>
      <c r="J810" s="18"/>
      <c r="K810" s="18"/>
      <c r="L810" s="18"/>
      <c r="M810" s="18"/>
      <c r="N810" s="69"/>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22"/>
      <c r="BG810" s="18"/>
      <c r="BH810" s="18"/>
      <c r="BI810" s="18"/>
      <c r="BJ810" s="18"/>
      <c r="BK810" s="18"/>
      <c r="BL810" s="18"/>
      <c r="BM810" s="18"/>
      <c r="BN810" s="18"/>
      <c r="BO810" s="18"/>
      <c r="BP810" s="18"/>
      <c r="BQ810" s="18"/>
      <c r="BR810" s="18"/>
      <c r="BS810" s="18"/>
      <c r="BT810" s="18"/>
    </row>
    <row r="811">
      <c r="A811" s="18"/>
      <c r="B811" s="18"/>
      <c r="C811" s="18"/>
      <c r="D811" s="18"/>
      <c r="E811" s="18"/>
      <c r="F811" s="18"/>
      <c r="G811" s="18"/>
      <c r="H811" s="18"/>
      <c r="I811" s="18"/>
      <c r="J811" s="18"/>
      <c r="K811" s="18"/>
      <c r="L811" s="18"/>
      <c r="M811" s="18"/>
      <c r="N811" s="69"/>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22"/>
      <c r="BG811" s="18"/>
      <c r="BH811" s="18"/>
      <c r="BI811" s="18"/>
      <c r="BJ811" s="18"/>
      <c r="BK811" s="18"/>
      <c r="BL811" s="18"/>
      <c r="BM811" s="18"/>
      <c r="BN811" s="18"/>
      <c r="BO811" s="18"/>
      <c r="BP811" s="18"/>
      <c r="BQ811" s="18"/>
      <c r="BR811" s="18"/>
      <c r="BS811" s="18"/>
      <c r="BT811" s="18"/>
    </row>
    <row r="812">
      <c r="A812" s="18"/>
      <c r="B812" s="18"/>
      <c r="C812" s="18"/>
      <c r="D812" s="18"/>
      <c r="E812" s="18"/>
      <c r="F812" s="18"/>
      <c r="G812" s="18"/>
      <c r="H812" s="18"/>
      <c r="I812" s="18"/>
      <c r="J812" s="18"/>
      <c r="K812" s="18"/>
      <c r="L812" s="18"/>
      <c r="M812" s="18"/>
      <c r="N812" s="69"/>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22"/>
      <c r="BG812" s="18"/>
      <c r="BH812" s="18"/>
      <c r="BI812" s="18"/>
      <c r="BJ812" s="18"/>
      <c r="BK812" s="18"/>
      <c r="BL812" s="18"/>
      <c r="BM812" s="18"/>
      <c r="BN812" s="18"/>
      <c r="BO812" s="18"/>
      <c r="BP812" s="18"/>
      <c r="BQ812" s="18"/>
      <c r="BR812" s="18"/>
      <c r="BS812" s="18"/>
      <c r="BT812" s="18"/>
    </row>
    <row r="813">
      <c r="A813" s="18"/>
      <c r="B813" s="18"/>
      <c r="C813" s="18"/>
      <c r="D813" s="18"/>
      <c r="E813" s="18"/>
      <c r="F813" s="18"/>
      <c r="G813" s="18"/>
      <c r="H813" s="18"/>
      <c r="I813" s="18"/>
      <c r="J813" s="18"/>
      <c r="K813" s="18"/>
      <c r="L813" s="18"/>
      <c r="M813" s="18"/>
      <c r="N813" s="69"/>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22"/>
      <c r="BG813" s="18"/>
      <c r="BH813" s="18"/>
      <c r="BI813" s="18"/>
      <c r="BJ813" s="18"/>
      <c r="BK813" s="18"/>
      <c r="BL813" s="18"/>
      <c r="BM813" s="18"/>
      <c r="BN813" s="18"/>
      <c r="BO813" s="18"/>
      <c r="BP813" s="18"/>
      <c r="BQ813" s="18"/>
      <c r="BR813" s="18"/>
      <c r="BS813" s="18"/>
      <c r="BT813" s="18"/>
    </row>
    <row r="814">
      <c r="A814" s="18"/>
      <c r="B814" s="18"/>
      <c r="C814" s="18"/>
      <c r="D814" s="18"/>
      <c r="E814" s="18"/>
      <c r="F814" s="18"/>
      <c r="G814" s="18"/>
      <c r="H814" s="18"/>
      <c r="I814" s="18"/>
      <c r="J814" s="18"/>
      <c r="K814" s="18"/>
      <c r="L814" s="18"/>
      <c r="M814" s="18"/>
      <c r="N814" s="69"/>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22"/>
      <c r="BG814" s="18"/>
      <c r="BH814" s="18"/>
      <c r="BI814" s="18"/>
      <c r="BJ814" s="18"/>
      <c r="BK814" s="18"/>
      <c r="BL814" s="18"/>
      <c r="BM814" s="18"/>
      <c r="BN814" s="18"/>
      <c r="BO814" s="18"/>
      <c r="BP814" s="18"/>
      <c r="BQ814" s="18"/>
      <c r="BR814" s="18"/>
      <c r="BS814" s="18"/>
      <c r="BT814" s="18"/>
    </row>
    <row r="815">
      <c r="A815" s="18"/>
      <c r="B815" s="18"/>
      <c r="C815" s="18"/>
      <c r="D815" s="18"/>
      <c r="E815" s="18"/>
      <c r="F815" s="18"/>
      <c r="G815" s="18"/>
      <c r="H815" s="18"/>
      <c r="I815" s="18"/>
      <c r="J815" s="18"/>
      <c r="K815" s="18"/>
      <c r="L815" s="18"/>
      <c r="M815" s="18"/>
      <c r="N815" s="69"/>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22"/>
      <c r="BG815" s="18"/>
      <c r="BH815" s="18"/>
      <c r="BI815" s="18"/>
      <c r="BJ815" s="18"/>
      <c r="BK815" s="18"/>
      <c r="BL815" s="18"/>
      <c r="BM815" s="18"/>
      <c r="BN815" s="18"/>
      <c r="BO815" s="18"/>
      <c r="BP815" s="18"/>
      <c r="BQ815" s="18"/>
      <c r="BR815" s="18"/>
      <c r="BS815" s="18"/>
      <c r="BT815" s="18"/>
    </row>
    <row r="816">
      <c r="A816" s="18"/>
      <c r="B816" s="18"/>
      <c r="C816" s="18"/>
      <c r="D816" s="18"/>
      <c r="E816" s="18"/>
      <c r="F816" s="18"/>
      <c r="G816" s="18"/>
      <c r="H816" s="18"/>
      <c r="I816" s="18"/>
      <c r="J816" s="18"/>
      <c r="K816" s="18"/>
      <c r="L816" s="18"/>
      <c r="M816" s="18"/>
      <c r="N816" s="69"/>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22"/>
      <c r="BG816" s="18"/>
      <c r="BH816" s="18"/>
      <c r="BI816" s="18"/>
      <c r="BJ816" s="18"/>
      <c r="BK816" s="18"/>
      <c r="BL816" s="18"/>
      <c r="BM816" s="18"/>
      <c r="BN816" s="18"/>
      <c r="BO816" s="18"/>
      <c r="BP816" s="18"/>
      <c r="BQ816" s="18"/>
      <c r="BR816" s="18"/>
      <c r="BS816" s="18"/>
      <c r="BT816" s="18"/>
    </row>
    <row r="817">
      <c r="A817" s="18"/>
      <c r="B817" s="18"/>
      <c r="C817" s="18"/>
      <c r="D817" s="18"/>
      <c r="E817" s="18"/>
      <c r="F817" s="18"/>
      <c r="G817" s="18"/>
      <c r="H817" s="18"/>
      <c r="I817" s="18"/>
      <c r="J817" s="18"/>
      <c r="K817" s="18"/>
      <c r="L817" s="18"/>
      <c r="M817" s="18"/>
      <c r="N817" s="69"/>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22"/>
      <c r="BG817" s="18"/>
      <c r="BH817" s="18"/>
      <c r="BI817" s="18"/>
      <c r="BJ817" s="18"/>
      <c r="BK817" s="18"/>
      <c r="BL817" s="18"/>
      <c r="BM817" s="18"/>
      <c r="BN817" s="18"/>
      <c r="BO817" s="18"/>
      <c r="BP817" s="18"/>
      <c r="BQ817" s="18"/>
      <c r="BR817" s="18"/>
      <c r="BS817" s="18"/>
      <c r="BT817" s="18"/>
    </row>
    <row r="818">
      <c r="A818" s="18"/>
      <c r="B818" s="18"/>
      <c r="C818" s="18"/>
      <c r="D818" s="18"/>
      <c r="E818" s="18"/>
      <c r="F818" s="18"/>
      <c r="G818" s="18"/>
      <c r="H818" s="18"/>
      <c r="I818" s="18"/>
      <c r="J818" s="18"/>
      <c r="K818" s="18"/>
      <c r="L818" s="18"/>
      <c r="M818" s="18"/>
      <c r="N818" s="69"/>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22"/>
      <c r="BG818" s="18"/>
      <c r="BH818" s="18"/>
      <c r="BI818" s="18"/>
      <c r="BJ818" s="18"/>
      <c r="BK818" s="18"/>
      <c r="BL818" s="18"/>
      <c r="BM818" s="18"/>
      <c r="BN818" s="18"/>
      <c r="BO818" s="18"/>
      <c r="BP818" s="18"/>
      <c r="BQ818" s="18"/>
      <c r="BR818" s="18"/>
      <c r="BS818" s="18"/>
      <c r="BT818" s="18"/>
    </row>
    <row r="819">
      <c r="A819" s="18"/>
      <c r="B819" s="18"/>
      <c r="C819" s="18"/>
      <c r="D819" s="18"/>
      <c r="E819" s="18"/>
      <c r="F819" s="18"/>
      <c r="G819" s="18"/>
      <c r="H819" s="18"/>
      <c r="I819" s="18"/>
      <c r="J819" s="18"/>
      <c r="K819" s="18"/>
      <c r="L819" s="18"/>
      <c r="M819" s="18"/>
      <c r="N819" s="69"/>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22"/>
      <c r="BG819" s="18"/>
      <c r="BH819" s="18"/>
      <c r="BI819" s="18"/>
      <c r="BJ819" s="18"/>
      <c r="BK819" s="18"/>
      <c r="BL819" s="18"/>
      <c r="BM819" s="18"/>
      <c r="BN819" s="18"/>
      <c r="BO819" s="18"/>
      <c r="BP819" s="18"/>
      <c r="BQ819" s="18"/>
      <c r="BR819" s="18"/>
      <c r="BS819" s="18"/>
      <c r="BT819" s="18"/>
    </row>
    <row r="820">
      <c r="A820" s="18"/>
      <c r="B820" s="18"/>
      <c r="C820" s="18"/>
      <c r="D820" s="18"/>
      <c r="E820" s="18"/>
      <c r="F820" s="18"/>
      <c r="G820" s="18"/>
      <c r="H820" s="18"/>
      <c r="I820" s="18"/>
      <c r="J820" s="18"/>
      <c r="K820" s="18"/>
      <c r="L820" s="18"/>
      <c r="M820" s="18"/>
      <c r="N820" s="69"/>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22"/>
      <c r="BG820" s="18"/>
      <c r="BH820" s="18"/>
      <c r="BI820" s="18"/>
      <c r="BJ820" s="18"/>
      <c r="BK820" s="18"/>
      <c r="BL820" s="18"/>
      <c r="BM820" s="18"/>
      <c r="BN820" s="18"/>
      <c r="BO820" s="18"/>
      <c r="BP820" s="18"/>
      <c r="BQ820" s="18"/>
      <c r="BR820" s="18"/>
      <c r="BS820" s="18"/>
      <c r="BT820" s="18"/>
    </row>
    <row r="821">
      <c r="A821" s="18"/>
      <c r="B821" s="18"/>
      <c r="C821" s="18"/>
      <c r="D821" s="18"/>
      <c r="E821" s="18"/>
      <c r="F821" s="18"/>
      <c r="G821" s="18"/>
      <c r="H821" s="18"/>
      <c r="I821" s="18"/>
      <c r="J821" s="18"/>
      <c r="K821" s="18"/>
      <c r="L821" s="18"/>
      <c r="M821" s="18"/>
      <c r="N821" s="69"/>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22"/>
      <c r="BG821" s="18"/>
      <c r="BH821" s="18"/>
      <c r="BI821" s="18"/>
      <c r="BJ821" s="18"/>
      <c r="BK821" s="18"/>
      <c r="BL821" s="18"/>
      <c r="BM821" s="18"/>
      <c r="BN821" s="18"/>
      <c r="BO821" s="18"/>
      <c r="BP821" s="18"/>
      <c r="BQ821" s="18"/>
      <c r="BR821" s="18"/>
      <c r="BS821" s="18"/>
      <c r="BT821" s="18"/>
    </row>
    <row r="822">
      <c r="A822" s="18"/>
      <c r="B822" s="18"/>
      <c r="C822" s="18"/>
      <c r="D822" s="18"/>
      <c r="E822" s="18"/>
      <c r="F822" s="18"/>
      <c r="G822" s="18"/>
      <c r="H822" s="18"/>
      <c r="I822" s="18"/>
      <c r="J822" s="18"/>
      <c r="K822" s="18"/>
      <c r="L822" s="18"/>
      <c r="M822" s="18"/>
      <c r="N822" s="69"/>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22"/>
      <c r="BG822" s="18"/>
      <c r="BH822" s="18"/>
      <c r="BI822" s="18"/>
      <c r="BJ822" s="18"/>
      <c r="BK822" s="18"/>
      <c r="BL822" s="18"/>
      <c r="BM822" s="18"/>
      <c r="BN822" s="18"/>
      <c r="BO822" s="18"/>
      <c r="BP822" s="18"/>
      <c r="BQ822" s="18"/>
      <c r="BR822" s="18"/>
      <c r="BS822" s="18"/>
      <c r="BT822" s="18"/>
    </row>
    <row r="823">
      <c r="A823" s="18"/>
      <c r="B823" s="18"/>
      <c r="C823" s="18"/>
      <c r="D823" s="18"/>
      <c r="E823" s="18"/>
      <c r="F823" s="18"/>
      <c r="G823" s="18"/>
      <c r="H823" s="18"/>
      <c r="I823" s="18"/>
      <c r="J823" s="18"/>
      <c r="K823" s="18"/>
      <c r="L823" s="18"/>
      <c r="M823" s="18"/>
      <c r="N823" s="69"/>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22"/>
      <c r="BG823" s="18"/>
      <c r="BH823" s="18"/>
      <c r="BI823" s="18"/>
      <c r="BJ823" s="18"/>
      <c r="BK823" s="18"/>
      <c r="BL823" s="18"/>
      <c r="BM823" s="18"/>
      <c r="BN823" s="18"/>
      <c r="BO823" s="18"/>
      <c r="BP823" s="18"/>
      <c r="BQ823" s="18"/>
      <c r="BR823" s="18"/>
      <c r="BS823" s="18"/>
      <c r="BT823" s="18"/>
    </row>
    <row r="824">
      <c r="A824" s="18"/>
      <c r="B824" s="18"/>
      <c r="C824" s="18"/>
      <c r="D824" s="18"/>
      <c r="E824" s="18"/>
      <c r="F824" s="18"/>
      <c r="G824" s="18"/>
      <c r="H824" s="18"/>
      <c r="I824" s="18"/>
      <c r="J824" s="18"/>
      <c r="K824" s="18"/>
      <c r="L824" s="18"/>
      <c r="M824" s="18"/>
      <c r="N824" s="69"/>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22"/>
      <c r="BG824" s="18"/>
      <c r="BH824" s="18"/>
      <c r="BI824" s="18"/>
      <c r="BJ824" s="18"/>
      <c r="BK824" s="18"/>
      <c r="BL824" s="18"/>
      <c r="BM824" s="18"/>
      <c r="BN824" s="18"/>
      <c r="BO824" s="18"/>
      <c r="BP824" s="18"/>
      <c r="BQ824" s="18"/>
      <c r="BR824" s="18"/>
      <c r="BS824" s="18"/>
      <c r="BT824" s="18"/>
    </row>
    <row r="825">
      <c r="A825" s="18"/>
      <c r="B825" s="18"/>
      <c r="C825" s="18"/>
      <c r="D825" s="18"/>
      <c r="E825" s="18"/>
      <c r="F825" s="18"/>
      <c r="G825" s="18"/>
      <c r="H825" s="18"/>
      <c r="I825" s="18"/>
      <c r="J825" s="18"/>
      <c r="K825" s="18"/>
      <c r="L825" s="18"/>
      <c r="M825" s="18"/>
      <c r="N825" s="69"/>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22"/>
      <c r="BG825" s="18"/>
      <c r="BH825" s="18"/>
      <c r="BI825" s="18"/>
      <c r="BJ825" s="18"/>
      <c r="BK825" s="18"/>
      <c r="BL825" s="18"/>
      <c r="BM825" s="18"/>
      <c r="BN825" s="18"/>
      <c r="BO825" s="18"/>
      <c r="BP825" s="18"/>
      <c r="BQ825" s="18"/>
      <c r="BR825" s="18"/>
      <c r="BS825" s="18"/>
      <c r="BT825" s="18"/>
    </row>
    <row r="826">
      <c r="A826" s="18"/>
      <c r="B826" s="18"/>
      <c r="C826" s="18"/>
      <c r="D826" s="18"/>
      <c r="E826" s="18"/>
      <c r="F826" s="18"/>
      <c r="G826" s="18"/>
      <c r="H826" s="18"/>
      <c r="I826" s="18"/>
      <c r="J826" s="18"/>
      <c r="K826" s="18"/>
      <c r="L826" s="18"/>
      <c r="M826" s="18"/>
      <c r="N826" s="69"/>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22"/>
      <c r="BG826" s="18"/>
      <c r="BH826" s="18"/>
      <c r="BI826" s="18"/>
      <c r="BJ826" s="18"/>
      <c r="BK826" s="18"/>
      <c r="BL826" s="18"/>
      <c r="BM826" s="18"/>
      <c r="BN826" s="18"/>
      <c r="BO826" s="18"/>
      <c r="BP826" s="18"/>
      <c r="BQ826" s="18"/>
      <c r="BR826" s="18"/>
      <c r="BS826" s="18"/>
      <c r="BT826" s="18"/>
    </row>
    <row r="827">
      <c r="A827" s="18"/>
      <c r="B827" s="18"/>
      <c r="C827" s="18"/>
      <c r="D827" s="18"/>
      <c r="E827" s="18"/>
      <c r="F827" s="18"/>
      <c r="G827" s="18"/>
      <c r="H827" s="18"/>
      <c r="I827" s="18"/>
      <c r="J827" s="18"/>
      <c r="K827" s="18"/>
      <c r="L827" s="18"/>
      <c r="M827" s="18"/>
      <c r="N827" s="69"/>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22"/>
      <c r="BG827" s="18"/>
      <c r="BH827" s="18"/>
      <c r="BI827" s="18"/>
      <c r="BJ827" s="18"/>
      <c r="BK827" s="18"/>
      <c r="BL827" s="18"/>
      <c r="BM827" s="18"/>
      <c r="BN827" s="18"/>
      <c r="BO827" s="18"/>
      <c r="BP827" s="18"/>
      <c r="BQ827" s="18"/>
      <c r="BR827" s="18"/>
      <c r="BS827" s="18"/>
      <c r="BT827" s="18"/>
    </row>
    <row r="828">
      <c r="A828" s="18"/>
      <c r="B828" s="18"/>
      <c r="C828" s="18"/>
      <c r="D828" s="18"/>
      <c r="E828" s="18"/>
      <c r="F828" s="18"/>
      <c r="G828" s="18"/>
      <c r="H828" s="18"/>
      <c r="I828" s="18"/>
      <c r="J828" s="18"/>
      <c r="K828" s="18"/>
      <c r="L828" s="18"/>
      <c r="M828" s="18"/>
      <c r="N828" s="69"/>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22"/>
      <c r="BG828" s="18"/>
      <c r="BH828" s="18"/>
      <c r="BI828" s="18"/>
      <c r="BJ828" s="18"/>
      <c r="BK828" s="18"/>
      <c r="BL828" s="18"/>
      <c r="BM828" s="18"/>
      <c r="BN828" s="18"/>
      <c r="BO828" s="18"/>
      <c r="BP828" s="18"/>
      <c r="BQ828" s="18"/>
      <c r="BR828" s="18"/>
      <c r="BS828" s="18"/>
      <c r="BT828" s="18"/>
    </row>
    <row r="829">
      <c r="A829" s="18"/>
      <c r="B829" s="18"/>
      <c r="C829" s="18"/>
      <c r="D829" s="18"/>
      <c r="E829" s="18"/>
      <c r="F829" s="18"/>
      <c r="G829" s="18"/>
      <c r="H829" s="18"/>
      <c r="I829" s="18"/>
      <c r="J829" s="18"/>
      <c r="K829" s="18"/>
      <c r="L829" s="18"/>
      <c r="M829" s="18"/>
      <c r="N829" s="69"/>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22"/>
      <c r="BG829" s="18"/>
      <c r="BH829" s="18"/>
      <c r="BI829" s="18"/>
      <c r="BJ829" s="18"/>
      <c r="BK829" s="18"/>
      <c r="BL829" s="18"/>
      <c r="BM829" s="18"/>
      <c r="BN829" s="18"/>
      <c r="BO829" s="18"/>
      <c r="BP829" s="18"/>
      <c r="BQ829" s="18"/>
      <c r="BR829" s="18"/>
      <c r="BS829" s="18"/>
      <c r="BT829" s="18"/>
    </row>
    <row r="830">
      <c r="A830" s="18"/>
      <c r="B830" s="18"/>
      <c r="C830" s="18"/>
      <c r="D830" s="18"/>
      <c r="E830" s="18"/>
      <c r="F830" s="18"/>
      <c r="G830" s="18"/>
      <c r="H830" s="18"/>
      <c r="I830" s="18"/>
      <c r="J830" s="18"/>
      <c r="K830" s="18"/>
      <c r="L830" s="18"/>
      <c r="M830" s="18"/>
      <c r="N830" s="69"/>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22"/>
      <c r="BG830" s="18"/>
      <c r="BH830" s="18"/>
      <c r="BI830" s="18"/>
      <c r="BJ830" s="18"/>
      <c r="BK830" s="18"/>
      <c r="BL830" s="18"/>
      <c r="BM830" s="18"/>
      <c r="BN830" s="18"/>
      <c r="BO830" s="18"/>
      <c r="BP830" s="18"/>
      <c r="BQ830" s="18"/>
      <c r="BR830" s="18"/>
      <c r="BS830" s="18"/>
      <c r="BT830" s="18"/>
    </row>
    <row r="831">
      <c r="A831" s="18"/>
      <c r="B831" s="18"/>
      <c r="C831" s="18"/>
      <c r="D831" s="18"/>
      <c r="E831" s="18"/>
      <c r="F831" s="18"/>
      <c r="G831" s="18"/>
      <c r="H831" s="18"/>
      <c r="I831" s="18"/>
      <c r="J831" s="18"/>
      <c r="K831" s="18"/>
      <c r="L831" s="18"/>
      <c r="M831" s="18"/>
      <c r="N831" s="69"/>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22"/>
      <c r="BG831" s="18"/>
      <c r="BH831" s="18"/>
      <c r="BI831" s="18"/>
      <c r="BJ831" s="18"/>
      <c r="BK831" s="18"/>
      <c r="BL831" s="18"/>
      <c r="BM831" s="18"/>
      <c r="BN831" s="18"/>
      <c r="BO831" s="18"/>
      <c r="BP831" s="18"/>
      <c r="BQ831" s="18"/>
      <c r="BR831" s="18"/>
      <c r="BS831" s="18"/>
      <c r="BT831" s="18"/>
    </row>
    <row r="832">
      <c r="A832" s="18"/>
      <c r="B832" s="18"/>
      <c r="C832" s="18"/>
      <c r="D832" s="18"/>
      <c r="E832" s="18"/>
      <c r="F832" s="18"/>
      <c r="G832" s="18"/>
      <c r="H832" s="18"/>
      <c r="I832" s="18"/>
      <c r="J832" s="18"/>
      <c r="K832" s="18"/>
      <c r="L832" s="18"/>
      <c r="M832" s="18"/>
      <c r="N832" s="69"/>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22"/>
      <c r="BG832" s="18"/>
      <c r="BH832" s="18"/>
      <c r="BI832" s="18"/>
      <c r="BJ832" s="18"/>
      <c r="BK832" s="18"/>
      <c r="BL832" s="18"/>
      <c r="BM832" s="18"/>
      <c r="BN832" s="18"/>
      <c r="BO832" s="18"/>
      <c r="BP832" s="18"/>
      <c r="BQ832" s="18"/>
      <c r="BR832" s="18"/>
      <c r="BS832" s="18"/>
      <c r="BT832" s="18"/>
    </row>
    <row r="833">
      <c r="A833" s="18"/>
      <c r="B833" s="18"/>
      <c r="C833" s="18"/>
      <c r="D833" s="18"/>
      <c r="E833" s="18"/>
      <c r="F833" s="18"/>
      <c r="G833" s="18"/>
      <c r="H833" s="18"/>
      <c r="I833" s="18"/>
      <c r="J833" s="18"/>
      <c r="K833" s="18"/>
      <c r="L833" s="18"/>
      <c r="M833" s="18"/>
      <c r="N833" s="69"/>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22"/>
      <c r="BG833" s="18"/>
      <c r="BH833" s="18"/>
      <c r="BI833" s="18"/>
      <c r="BJ833" s="18"/>
      <c r="BK833" s="18"/>
      <c r="BL833" s="18"/>
      <c r="BM833" s="18"/>
      <c r="BN833" s="18"/>
      <c r="BO833" s="18"/>
      <c r="BP833" s="18"/>
      <c r="BQ833" s="18"/>
      <c r="BR833" s="18"/>
      <c r="BS833" s="18"/>
      <c r="BT833" s="18"/>
    </row>
    <row r="834">
      <c r="A834" s="18"/>
      <c r="B834" s="18"/>
      <c r="C834" s="18"/>
      <c r="D834" s="18"/>
      <c r="E834" s="18"/>
      <c r="F834" s="18"/>
      <c r="G834" s="18"/>
      <c r="H834" s="18"/>
      <c r="I834" s="18"/>
      <c r="J834" s="18"/>
      <c r="K834" s="18"/>
      <c r="L834" s="18"/>
      <c r="M834" s="18"/>
      <c r="N834" s="69"/>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22"/>
      <c r="BG834" s="18"/>
      <c r="BH834" s="18"/>
      <c r="BI834" s="18"/>
      <c r="BJ834" s="18"/>
      <c r="BK834" s="18"/>
      <c r="BL834" s="18"/>
      <c r="BM834" s="18"/>
      <c r="BN834" s="18"/>
      <c r="BO834" s="18"/>
      <c r="BP834" s="18"/>
      <c r="BQ834" s="18"/>
      <c r="BR834" s="18"/>
      <c r="BS834" s="18"/>
      <c r="BT834" s="18"/>
    </row>
    <row r="835">
      <c r="A835" s="18"/>
      <c r="B835" s="18"/>
      <c r="C835" s="18"/>
      <c r="D835" s="18"/>
      <c r="E835" s="18"/>
      <c r="F835" s="18"/>
      <c r="G835" s="18"/>
      <c r="H835" s="18"/>
      <c r="I835" s="18"/>
      <c r="J835" s="18"/>
      <c r="K835" s="18"/>
      <c r="L835" s="18"/>
      <c r="M835" s="18"/>
      <c r="N835" s="69"/>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22"/>
      <c r="BG835" s="18"/>
      <c r="BH835" s="18"/>
      <c r="BI835" s="18"/>
      <c r="BJ835" s="18"/>
      <c r="BK835" s="18"/>
      <c r="BL835" s="18"/>
      <c r="BM835" s="18"/>
      <c r="BN835" s="18"/>
      <c r="BO835" s="18"/>
      <c r="BP835" s="18"/>
      <c r="BQ835" s="18"/>
      <c r="BR835" s="18"/>
      <c r="BS835" s="18"/>
      <c r="BT835" s="18"/>
    </row>
    <row r="836">
      <c r="A836" s="18"/>
      <c r="B836" s="18"/>
      <c r="C836" s="18"/>
      <c r="D836" s="18"/>
      <c r="E836" s="18"/>
      <c r="F836" s="18"/>
      <c r="G836" s="18"/>
      <c r="H836" s="18"/>
      <c r="I836" s="18"/>
      <c r="J836" s="18"/>
      <c r="K836" s="18"/>
      <c r="L836" s="18"/>
      <c r="M836" s="18"/>
      <c r="N836" s="69"/>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22"/>
      <c r="BG836" s="18"/>
      <c r="BH836" s="18"/>
      <c r="BI836" s="18"/>
      <c r="BJ836" s="18"/>
      <c r="BK836" s="18"/>
      <c r="BL836" s="18"/>
      <c r="BM836" s="18"/>
      <c r="BN836" s="18"/>
      <c r="BO836" s="18"/>
      <c r="BP836" s="18"/>
      <c r="BQ836" s="18"/>
      <c r="BR836" s="18"/>
      <c r="BS836" s="18"/>
      <c r="BT836" s="18"/>
    </row>
    <row r="837">
      <c r="A837" s="18"/>
      <c r="B837" s="18"/>
      <c r="C837" s="18"/>
      <c r="D837" s="18"/>
      <c r="E837" s="18"/>
      <c r="F837" s="18"/>
      <c r="G837" s="18"/>
      <c r="H837" s="18"/>
      <c r="I837" s="18"/>
      <c r="J837" s="18"/>
      <c r="K837" s="18"/>
      <c r="L837" s="18"/>
      <c r="M837" s="18"/>
      <c r="N837" s="69"/>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22"/>
      <c r="BG837" s="18"/>
      <c r="BH837" s="18"/>
      <c r="BI837" s="18"/>
      <c r="BJ837" s="18"/>
      <c r="BK837" s="18"/>
      <c r="BL837" s="18"/>
      <c r="BM837" s="18"/>
      <c r="BN837" s="18"/>
      <c r="BO837" s="18"/>
      <c r="BP837" s="18"/>
      <c r="BQ837" s="18"/>
      <c r="BR837" s="18"/>
      <c r="BS837" s="18"/>
      <c r="BT837" s="18"/>
    </row>
    <row r="838">
      <c r="A838" s="18"/>
      <c r="B838" s="18"/>
      <c r="C838" s="18"/>
      <c r="D838" s="18"/>
      <c r="E838" s="18"/>
      <c r="F838" s="18"/>
      <c r="G838" s="18"/>
      <c r="H838" s="18"/>
      <c r="I838" s="18"/>
      <c r="J838" s="18"/>
      <c r="K838" s="18"/>
      <c r="L838" s="18"/>
      <c r="M838" s="18"/>
      <c r="N838" s="69"/>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22"/>
      <c r="BG838" s="18"/>
      <c r="BH838" s="18"/>
      <c r="BI838" s="18"/>
      <c r="BJ838" s="18"/>
      <c r="BK838" s="18"/>
      <c r="BL838" s="18"/>
      <c r="BM838" s="18"/>
      <c r="BN838" s="18"/>
      <c r="BO838" s="18"/>
      <c r="BP838" s="18"/>
      <c r="BQ838" s="18"/>
      <c r="BR838" s="18"/>
      <c r="BS838" s="18"/>
      <c r="BT838" s="18"/>
    </row>
    <row r="839">
      <c r="A839" s="18"/>
      <c r="B839" s="18"/>
      <c r="C839" s="18"/>
      <c r="D839" s="18"/>
      <c r="E839" s="18"/>
      <c r="F839" s="18"/>
      <c r="G839" s="18"/>
      <c r="H839" s="18"/>
      <c r="I839" s="18"/>
      <c r="J839" s="18"/>
      <c r="K839" s="18"/>
      <c r="L839" s="18"/>
      <c r="M839" s="18"/>
      <c r="N839" s="69"/>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22"/>
      <c r="BG839" s="18"/>
      <c r="BH839" s="18"/>
      <c r="BI839" s="18"/>
      <c r="BJ839" s="18"/>
      <c r="BK839" s="18"/>
      <c r="BL839" s="18"/>
      <c r="BM839" s="18"/>
      <c r="BN839" s="18"/>
      <c r="BO839" s="18"/>
      <c r="BP839" s="18"/>
      <c r="BQ839" s="18"/>
      <c r="BR839" s="18"/>
      <c r="BS839" s="18"/>
      <c r="BT839" s="18"/>
    </row>
    <row r="840">
      <c r="A840" s="18"/>
      <c r="B840" s="18"/>
      <c r="C840" s="18"/>
      <c r="D840" s="18"/>
      <c r="E840" s="18"/>
      <c r="F840" s="18"/>
      <c r="G840" s="18"/>
      <c r="H840" s="18"/>
      <c r="I840" s="18"/>
      <c r="J840" s="18"/>
      <c r="K840" s="18"/>
      <c r="L840" s="18"/>
      <c r="M840" s="18"/>
      <c r="N840" s="69"/>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22"/>
      <c r="BG840" s="18"/>
      <c r="BH840" s="18"/>
      <c r="BI840" s="18"/>
      <c r="BJ840" s="18"/>
      <c r="BK840" s="18"/>
      <c r="BL840" s="18"/>
      <c r="BM840" s="18"/>
      <c r="BN840" s="18"/>
      <c r="BO840" s="18"/>
      <c r="BP840" s="18"/>
      <c r="BQ840" s="18"/>
      <c r="BR840" s="18"/>
      <c r="BS840" s="18"/>
      <c r="BT840" s="18"/>
    </row>
    <row r="841">
      <c r="A841" s="18"/>
      <c r="B841" s="18"/>
      <c r="C841" s="18"/>
      <c r="D841" s="18"/>
      <c r="E841" s="18"/>
      <c r="F841" s="18"/>
      <c r="G841" s="18"/>
      <c r="H841" s="18"/>
      <c r="I841" s="18"/>
      <c r="J841" s="18"/>
      <c r="K841" s="18"/>
      <c r="L841" s="18"/>
      <c r="M841" s="18"/>
      <c r="N841" s="69"/>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22"/>
      <c r="BG841" s="18"/>
      <c r="BH841" s="18"/>
      <c r="BI841" s="18"/>
      <c r="BJ841" s="18"/>
      <c r="BK841" s="18"/>
      <c r="BL841" s="18"/>
      <c r="BM841" s="18"/>
      <c r="BN841" s="18"/>
      <c r="BO841" s="18"/>
      <c r="BP841" s="18"/>
      <c r="BQ841" s="18"/>
      <c r="BR841" s="18"/>
      <c r="BS841" s="18"/>
      <c r="BT841" s="18"/>
    </row>
    <row r="842">
      <c r="A842" s="18"/>
      <c r="B842" s="18"/>
      <c r="C842" s="18"/>
      <c r="D842" s="18"/>
      <c r="E842" s="18"/>
      <c r="F842" s="18"/>
      <c r="G842" s="18"/>
      <c r="H842" s="18"/>
      <c r="I842" s="18"/>
      <c r="J842" s="18"/>
      <c r="K842" s="18"/>
      <c r="L842" s="18"/>
      <c r="M842" s="18"/>
      <c r="N842" s="69"/>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22"/>
      <c r="BG842" s="18"/>
      <c r="BH842" s="18"/>
      <c r="BI842" s="18"/>
      <c r="BJ842" s="18"/>
      <c r="BK842" s="18"/>
      <c r="BL842" s="18"/>
      <c r="BM842" s="18"/>
      <c r="BN842" s="18"/>
      <c r="BO842" s="18"/>
      <c r="BP842" s="18"/>
      <c r="BQ842" s="18"/>
      <c r="BR842" s="18"/>
      <c r="BS842" s="18"/>
      <c r="BT842" s="18"/>
    </row>
    <row r="843">
      <c r="A843" s="18"/>
      <c r="B843" s="18"/>
      <c r="C843" s="18"/>
      <c r="D843" s="18"/>
      <c r="E843" s="18"/>
      <c r="F843" s="18"/>
      <c r="G843" s="18"/>
      <c r="H843" s="18"/>
      <c r="I843" s="18"/>
      <c r="J843" s="18"/>
      <c r="K843" s="18"/>
      <c r="L843" s="18"/>
      <c r="M843" s="18"/>
      <c r="N843" s="69"/>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22"/>
      <c r="BG843" s="18"/>
      <c r="BH843" s="18"/>
      <c r="BI843" s="18"/>
      <c r="BJ843" s="18"/>
      <c r="BK843" s="18"/>
      <c r="BL843" s="18"/>
      <c r="BM843" s="18"/>
      <c r="BN843" s="18"/>
      <c r="BO843" s="18"/>
      <c r="BP843" s="18"/>
      <c r="BQ843" s="18"/>
      <c r="BR843" s="18"/>
      <c r="BS843" s="18"/>
      <c r="BT843" s="18"/>
    </row>
    <row r="844">
      <c r="A844" s="18"/>
      <c r="B844" s="18"/>
      <c r="C844" s="18"/>
      <c r="D844" s="18"/>
      <c r="E844" s="18"/>
      <c r="F844" s="18"/>
      <c r="G844" s="18"/>
      <c r="H844" s="18"/>
      <c r="I844" s="18"/>
      <c r="J844" s="18"/>
      <c r="K844" s="18"/>
      <c r="L844" s="18"/>
      <c r="M844" s="18"/>
      <c r="N844" s="69"/>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22"/>
      <c r="BG844" s="18"/>
      <c r="BH844" s="18"/>
      <c r="BI844" s="18"/>
      <c r="BJ844" s="18"/>
      <c r="BK844" s="18"/>
      <c r="BL844" s="18"/>
      <c r="BM844" s="18"/>
      <c r="BN844" s="18"/>
      <c r="BO844" s="18"/>
      <c r="BP844" s="18"/>
      <c r="BQ844" s="18"/>
      <c r="BR844" s="18"/>
      <c r="BS844" s="18"/>
      <c r="BT844" s="18"/>
    </row>
    <row r="845">
      <c r="A845" s="18"/>
      <c r="B845" s="18"/>
      <c r="C845" s="18"/>
      <c r="D845" s="18"/>
      <c r="E845" s="18"/>
      <c r="F845" s="18"/>
      <c r="G845" s="18"/>
      <c r="H845" s="18"/>
      <c r="I845" s="18"/>
      <c r="J845" s="18"/>
      <c r="K845" s="18"/>
      <c r="L845" s="18"/>
      <c r="M845" s="18"/>
      <c r="N845" s="69"/>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22"/>
      <c r="BG845" s="18"/>
      <c r="BH845" s="18"/>
      <c r="BI845" s="18"/>
      <c r="BJ845" s="18"/>
      <c r="BK845" s="18"/>
      <c r="BL845" s="18"/>
      <c r="BM845" s="18"/>
      <c r="BN845" s="18"/>
      <c r="BO845" s="18"/>
      <c r="BP845" s="18"/>
      <c r="BQ845" s="18"/>
      <c r="BR845" s="18"/>
      <c r="BS845" s="18"/>
      <c r="BT845" s="18"/>
    </row>
    <row r="846">
      <c r="A846" s="18"/>
      <c r="B846" s="18"/>
      <c r="C846" s="18"/>
      <c r="D846" s="18"/>
      <c r="E846" s="18"/>
      <c r="F846" s="18"/>
      <c r="G846" s="18"/>
      <c r="H846" s="18"/>
      <c r="I846" s="18"/>
      <c r="J846" s="18"/>
      <c r="K846" s="18"/>
      <c r="L846" s="18"/>
      <c r="M846" s="18"/>
      <c r="N846" s="69"/>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22"/>
      <c r="BG846" s="18"/>
      <c r="BH846" s="18"/>
      <c r="BI846" s="18"/>
      <c r="BJ846" s="18"/>
      <c r="BK846" s="18"/>
      <c r="BL846" s="18"/>
      <c r="BM846" s="18"/>
      <c r="BN846" s="18"/>
      <c r="BO846" s="18"/>
      <c r="BP846" s="18"/>
      <c r="BQ846" s="18"/>
      <c r="BR846" s="18"/>
      <c r="BS846" s="18"/>
      <c r="BT846" s="18"/>
    </row>
    <row r="847">
      <c r="A847" s="18"/>
      <c r="B847" s="18"/>
      <c r="C847" s="18"/>
      <c r="D847" s="18"/>
      <c r="E847" s="18"/>
      <c r="F847" s="18"/>
      <c r="G847" s="18"/>
      <c r="H847" s="18"/>
      <c r="I847" s="18"/>
      <c r="J847" s="18"/>
      <c r="K847" s="18"/>
      <c r="L847" s="18"/>
      <c r="M847" s="18"/>
      <c r="N847" s="69"/>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22"/>
      <c r="BG847" s="18"/>
      <c r="BH847" s="18"/>
      <c r="BI847" s="18"/>
      <c r="BJ847" s="18"/>
      <c r="BK847" s="18"/>
      <c r="BL847" s="18"/>
      <c r="BM847" s="18"/>
      <c r="BN847" s="18"/>
      <c r="BO847" s="18"/>
      <c r="BP847" s="18"/>
      <c r="BQ847" s="18"/>
      <c r="BR847" s="18"/>
      <c r="BS847" s="18"/>
      <c r="BT847" s="18"/>
    </row>
    <row r="848">
      <c r="A848" s="18"/>
      <c r="B848" s="18"/>
      <c r="C848" s="18"/>
      <c r="D848" s="18"/>
      <c r="E848" s="18"/>
      <c r="F848" s="18"/>
      <c r="G848" s="18"/>
      <c r="H848" s="18"/>
      <c r="I848" s="18"/>
      <c r="J848" s="18"/>
      <c r="K848" s="18"/>
      <c r="L848" s="18"/>
      <c r="M848" s="18"/>
      <c r="N848" s="69"/>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22"/>
      <c r="BG848" s="18"/>
      <c r="BH848" s="18"/>
      <c r="BI848" s="18"/>
      <c r="BJ848" s="18"/>
      <c r="BK848" s="18"/>
      <c r="BL848" s="18"/>
      <c r="BM848" s="18"/>
      <c r="BN848" s="18"/>
      <c r="BO848" s="18"/>
      <c r="BP848" s="18"/>
      <c r="BQ848" s="18"/>
      <c r="BR848" s="18"/>
      <c r="BS848" s="18"/>
      <c r="BT848" s="18"/>
    </row>
    <row r="849">
      <c r="A849" s="18"/>
      <c r="B849" s="18"/>
      <c r="C849" s="18"/>
      <c r="D849" s="18"/>
      <c r="E849" s="18"/>
      <c r="F849" s="18"/>
      <c r="G849" s="18"/>
      <c r="H849" s="18"/>
      <c r="I849" s="18"/>
      <c r="J849" s="18"/>
      <c r="K849" s="18"/>
      <c r="L849" s="18"/>
      <c r="M849" s="18"/>
      <c r="N849" s="69"/>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22"/>
      <c r="BG849" s="18"/>
      <c r="BH849" s="18"/>
      <c r="BI849" s="18"/>
      <c r="BJ849" s="18"/>
      <c r="BK849" s="18"/>
      <c r="BL849" s="18"/>
      <c r="BM849" s="18"/>
      <c r="BN849" s="18"/>
      <c r="BO849" s="18"/>
      <c r="BP849" s="18"/>
      <c r="BQ849" s="18"/>
      <c r="BR849" s="18"/>
      <c r="BS849" s="18"/>
      <c r="BT849" s="18"/>
    </row>
    <row r="850">
      <c r="A850" s="18"/>
      <c r="B850" s="18"/>
      <c r="C850" s="18"/>
      <c r="D850" s="18"/>
      <c r="E850" s="18"/>
      <c r="F850" s="18"/>
      <c r="G850" s="18"/>
      <c r="H850" s="18"/>
      <c r="I850" s="18"/>
      <c r="J850" s="18"/>
      <c r="K850" s="18"/>
      <c r="L850" s="18"/>
      <c r="M850" s="18"/>
      <c r="N850" s="69"/>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22"/>
      <c r="BG850" s="18"/>
      <c r="BH850" s="18"/>
      <c r="BI850" s="18"/>
      <c r="BJ850" s="18"/>
      <c r="BK850" s="18"/>
      <c r="BL850" s="18"/>
      <c r="BM850" s="18"/>
      <c r="BN850" s="18"/>
      <c r="BO850" s="18"/>
      <c r="BP850" s="18"/>
      <c r="BQ850" s="18"/>
      <c r="BR850" s="18"/>
      <c r="BS850" s="18"/>
      <c r="BT850" s="18"/>
    </row>
    <row r="851">
      <c r="A851" s="18"/>
      <c r="B851" s="18"/>
      <c r="C851" s="18"/>
      <c r="D851" s="18"/>
      <c r="E851" s="18"/>
      <c r="F851" s="18"/>
      <c r="G851" s="18"/>
      <c r="H851" s="18"/>
      <c r="I851" s="18"/>
      <c r="J851" s="18"/>
      <c r="K851" s="18"/>
      <c r="L851" s="18"/>
      <c r="M851" s="18"/>
      <c r="N851" s="69"/>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22"/>
      <c r="BG851" s="18"/>
      <c r="BH851" s="18"/>
      <c r="BI851" s="18"/>
      <c r="BJ851" s="18"/>
      <c r="BK851" s="18"/>
      <c r="BL851" s="18"/>
      <c r="BM851" s="18"/>
      <c r="BN851" s="18"/>
      <c r="BO851" s="18"/>
      <c r="BP851" s="18"/>
      <c r="BQ851" s="18"/>
      <c r="BR851" s="18"/>
      <c r="BS851" s="18"/>
      <c r="BT851" s="18"/>
    </row>
    <row r="852">
      <c r="A852" s="18"/>
      <c r="B852" s="18"/>
      <c r="C852" s="18"/>
      <c r="D852" s="18"/>
      <c r="E852" s="18"/>
      <c r="F852" s="18"/>
      <c r="G852" s="18"/>
      <c r="H852" s="18"/>
      <c r="I852" s="18"/>
      <c r="J852" s="18"/>
      <c r="K852" s="18"/>
      <c r="L852" s="18"/>
      <c r="M852" s="18"/>
      <c r="N852" s="69"/>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22"/>
      <c r="BG852" s="18"/>
      <c r="BH852" s="18"/>
      <c r="BI852" s="18"/>
      <c r="BJ852" s="18"/>
      <c r="BK852" s="18"/>
      <c r="BL852" s="18"/>
      <c r="BM852" s="18"/>
      <c r="BN852" s="18"/>
      <c r="BO852" s="18"/>
      <c r="BP852" s="18"/>
      <c r="BQ852" s="18"/>
      <c r="BR852" s="18"/>
      <c r="BS852" s="18"/>
      <c r="BT852" s="18"/>
    </row>
    <row r="853">
      <c r="A853" s="18"/>
      <c r="B853" s="18"/>
      <c r="C853" s="18"/>
      <c r="D853" s="18"/>
      <c r="E853" s="18"/>
      <c r="F853" s="18"/>
      <c r="G853" s="18"/>
      <c r="H853" s="18"/>
      <c r="I853" s="18"/>
      <c r="J853" s="18"/>
      <c r="K853" s="18"/>
      <c r="L853" s="18"/>
      <c r="M853" s="18"/>
      <c r="N853" s="69"/>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22"/>
      <c r="BG853" s="18"/>
      <c r="BH853" s="18"/>
      <c r="BI853" s="18"/>
      <c r="BJ853" s="18"/>
      <c r="BK853" s="18"/>
      <c r="BL853" s="18"/>
      <c r="BM853" s="18"/>
      <c r="BN853" s="18"/>
      <c r="BO853" s="18"/>
      <c r="BP853" s="18"/>
      <c r="BQ853" s="18"/>
      <c r="BR853" s="18"/>
      <c r="BS853" s="18"/>
      <c r="BT853" s="18"/>
    </row>
    <row r="854">
      <c r="A854" s="18"/>
      <c r="B854" s="18"/>
      <c r="C854" s="18"/>
      <c r="D854" s="18"/>
      <c r="E854" s="18"/>
      <c r="F854" s="18"/>
      <c r="G854" s="18"/>
      <c r="H854" s="18"/>
      <c r="I854" s="18"/>
      <c r="J854" s="18"/>
      <c r="K854" s="18"/>
      <c r="L854" s="18"/>
      <c r="M854" s="18"/>
      <c r="N854" s="69"/>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22"/>
      <c r="BG854" s="18"/>
      <c r="BH854" s="18"/>
      <c r="BI854" s="18"/>
      <c r="BJ854" s="18"/>
      <c r="BK854" s="18"/>
      <c r="BL854" s="18"/>
      <c r="BM854" s="18"/>
      <c r="BN854" s="18"/>
      <c r="BO854" s="18"/>
      <c r="BP854" s="18"/>
      <c r="BQ854" s="18"/>
      <c r="BR854" s="18"/>
      <c r="BS854" s="18"/>
      <c r="BT854" s="18"/>
    </row>
    <row r="855">
      <c r="A855" s="18"/>
      <c r="B855" s="18"/>
      <c r="C855" s="18"/>
      <c r="D855" s="18"/>
      <c r="E855" s="18"/>
      <c r="F855" s="18"/>
      <c r="G855" s="18"/>
      <c r="H855" s="18"/>
      <c r="I855" s="18"/>
      <c r="J855" s="18"/>
      <c r="K855" s="18"/>
      <c r="L855" s="18"/>
      <c r="M855" s="18"/>
      <c r="N855" s="69"/>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22"/>
      <c r="BG855" s="18"/>
      <c r="BH855" s="18"/>
      <c r="BI855" s="18"/>
      <c r="BJ855" s="18"/>
      <c r="BK855" s="18"/>
      <c r="BL855" s="18"/>
      <c r="BM855" s="18"/>
      <c r="BN855" s="18"/>
      <c r="BO855" s="18"/>
      <c r="BP855" s="18"/>
      <c r="BQ855" s="18"/>
      <c r="BR855" s="18"/>
      <c r="BS855" s="18"/>
      <c r="BT855" s="18"/>
    </row>
    <row r="856">
      <c r="A856" s="18"/>
      <c r="B856" s="18"/>
      <c r="C856" s="18"/>
      <c r="D856" s="18"/>
      <c r="E856" s="18"/>
      <c r="F856" s="18"/>
      <c r="G856" s="18"/>
      <c r="H856" s="18"/>
      <c r="I856" s="18"/>
      <c r="J856" s="18"/>
      <c r="K856" s="18"/>
      <c r="L856" s="18"/>
      <c r="M856" s="18"/>
      <c r="N856" s="69"/>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22"/>
      <c r="BG856" s="18"/>
      <c r="BH856" s="18"/>
      <c r="BI856" s="18"/>
      <c r="BJ856" s="18"/>
      <c r="BK856" s="18"/>
      <c r="BL856" s="18"/>
      <c r="BM856" s="18"/>
      <c r="BN856" s="18"/>
      <c r="BO856" s="18"/>
      <c r="BP856" s="18"/>
      <c r="BQ856" s="18"/>
      <c r="BR856" s="18"/>
      <c r="BS856" s="18"/>
      <c r="BT856" s="18"/>
    </row>
    <row r="857">
      <c r="A857" s="18"/>
      <c r="B857" s="18"/>
      <c r="C857" s="18"/>
      <c r="D857" s="18"/>
      <c r="E857" s="18"/>
      <c r="F857" s="18"/>
      <c r="G857" s="18"/>
      <c r="H857" s="18"/>
      <c r="I857" s="18"/>
      <c r="J857" s="18"/>
      <c r="K857" s="18"/>
      <c r="L857" s="18"/>
      <c r="M857" s="18"/>
      <c r="N857" s="69"/>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22"/>
      <c r="BG857" s="18"/>
      <c r="BH857" s="18"/>
      <c r="BI857" s="18"/>
      <c r="BJ857" s="18"/>
      <c r="BK857" s="18"/>
      <c r="BL857" s="18"/>
      <c r="BM857" s="18"/>
      <c r="BN857" s="18"/>
      <c r="BO857" s="18"/>
      <c r="BP857" s="18"/>
      <c r="BQ857" s="18"/>
      <c r="BR857" s="18"/>
      <c r="BS857" s="18"/>
      <c r="BT857" s="18"/>
    </row>
    <row r="858">
      <c r="A858" s="18"/>
      <c r="B858" s="18"/>
      <c r="C858" s="18"/>
      <c r="D858" s="18"/>
      <c r="E858" s="18"/>
      <c r="F858" s="18"/>
      <c r="G858" s="18"/>
      <c r="H858" s="18"/>
      <c r="I858" s="18"/>
      <c r="J858" s="18"/>
      <c r="K858" s="18"/>
      <c r="L858" s="18"/>
      <c r="M858" s="18"/>
      <c r="N858" s="69"/>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22"/>
      <c r="BG858" s="18"/>
      <c r="BH858" s="18"/>
      <c r="BI858" s="18"/>
      <c r="BJ858" s="18"/>
      <c r="BK858" s="18"/>
      <c r="BL858" s="18"/>
      <c r="BM858" s="18"/>
      <c r="BN858" s="18"/>
      <c r="BO858" s="18"/>
      <c r="BP858" s="18"/>
      <c r="BQ858" s="18"/>
      <c r="BR858" s="18"/>
      <c r="BS858" s="18"/>
      <c r="BT858" s="18"/>
    </row>
    <row r="859">
      <c r="A859" s="18"/>
      <c r="B859" s="18"/>
      <c r="C859" s="18"/>
      <c r="D859" s="18"/>
      <c r="E859" s="18"/>
      <c r="F859" s="18"/>
      <c r="G859" s="18"/>
      <c r="H859" s="18"/>
      <c r="I859" s="18"/>
      <c r="J859" s="18"/>
      <c r="K859" s="18"/>
      <c r="L859" s="18"/>
      <c r="M859" s="18"/>
      <c r="N859" s="69"/>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22"/>
      <c r="BG859" s="18"/>
      <c r="BH859" s="18"/>
      <c r="BI859" s="18"/>
      <c r="BJ859" s="18"/>
      <c r="BK859" s="18"/>
      <c r="BL859" s="18"/>
      <c r="BM859" s="18"/>
      <c r="BN859" s="18"/>
      <c r="BO859" s="18"/>
      <c r="BP859" s="18"/>
      <c r="BQ859" s="18"/>
      <c r="BR859" s="18"/>
      <c r="BS859" s="18"/>
      <c r="BT859" s="18"/>
    </row>
    <row r="860">
      <c r="A860" s="18"/>
      <c r="B860" s="18"/>
      <c r="C860" s="18"/>
      <c r="D860" s="18"/>
      <c r="E860" s="18"/>
      <c r="F860" s="18"/>
      <c r="G860" s="18"/>
      <c r="H860" s="18"/>
      <c r="I860" s="18"/>
      <c r="J860" s="18"/>
      <c r="K860" s="18"/>
      <c r="L860" s="18"/>
      <c r="M860" s="18"/>
      <c r="N860" s="69"/>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22"/>
      <c r="BG860" s="18"/>
      <c r="BH860" s="18"/>
      <c r="BI860" s="18"/>
      <c r="BJ860" s="18"/>
      <c r="BK860" s="18"/>
      <c r="BL860" s="18"/>
      <c r="BM860" s="18"/>
      <c r="BN860" s="18"/>
      <c r="BO860" s="18"/>
      <c r="BP860" s="18"/>
      <c r="BQ860" s="18"/>
      <c r="BR860" s="18"/>
      <c r="BS860" s="18"/>
      <c r="BT860" s="18"/>
    </row>
    <row r="861">
      <c r="A861" s="18"/>
      <c r="B861" s="18"/>
      <c r="C861" s="18"/>
      <c r="D861" s="18"/>
      <c r="E861" s="18"/>
      <c r="F861" s="18"/>
      <c r="G861" s="18"/>
      <c r="H861" s="18"/>
      <c r="I861" s="18"/>
      <c r="J861" s="18"/>
      <c r="K861" s="18"/>
      <c r="L861" s="18"/>
      <c r="M861" s="18"/>
      <c r="N861" s="69"/>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22"/>
      <c r="BG861" s="18"/>
      <c r="BH861" s="18"/>
      <c r="BI861" s="18"/>
      <c r="BJ861" s="18"/>
      <c r="BK861" s="18"/>
      <c r="BL861" s="18"/>
      <c r="BM861" s="18"/>
      <c r="BN861" s="18"/>
      <c r="BO861" s="18"/>
      <c r="BP861" s="18"/>
      <c r="BQ861" s="18"/>
      <c r="BR861" s="18"/>
      <c r="BS861" s="18"/>
      <c r="BT861" s="18"/>
    </row>
    <row r="862">
      <c r="A862" s="18"/>
      <c r="B862" s="18"/>
      <c r="C862" s="18"/>
      <c r="D862" s="18"/>
      <c r="E862" s="18"/>
      <c r="F862" s="18"/>
      <c r="G862" s="18"/>
      <c r="H862" s="18"/>
      <c r="I862" s="18"/>
      <c r="J862" s="18"/>
      <c r="K862" s="18"/>
      <c r="L862" s="18"/>
      <c r="M862" s="18"/>
      <c r="N862" s="69"/>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22"/>
      <c r="BG862" s="18"/>
      <c r="BH862" s="18"/>
      <c r="BI862" s="18"/>
      <c r="BJ862" s="18"/>
      <c r="BK862" s="18"/>
      <c r="BL862" s="18"/>
      <c r="BM862" s="18"/>
      <c r="BN862" s="18"/>
      <c r="BO862" s="18"/>
      <c r="BP862" s="18"/>
      <c r="BQ862" s="18"/>
      <c r="BR862" s="18"/>
      <c r="BS862" s="18"/>
      <c r="BT862" s="18"/>
    </row>
    <row r="863">
      <c r="A863" s="18"/>
      <c r="B863" s="18"/>
      <c r="C863" s="18"/>
      <c r="D863" s="18"/>
      <c r="E863" s="18"/>
      <c r="F863" s="18"/>
      <c r="G863" s="18"/>
      <c r="H863" s="18"/>
      <c r="I863" s="18"/>
      <c r="J863" s="18"/>
      <c r="K863" s="18"/>
      <c r="L863" s="18"/>
      <c r="M863" s="18"/>
      <c r="N863" s="69"/>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22"/>
      <c r="BG863" s="18"/>
      <c r="BH863" s="18"/>
      <c r="BI863" s="18"/>
      <c r="BJ863" s="18"/>
      <c r="BK863" s="18"/>
      <c r="BL863" s="18"/>
      <c r="BM863" s="18"/>
      <c r="BN863" s="18"/>
      <c r="BO863" s="18"/>
      <c r="BP863" s="18"/>
      <c r="BQ863" s="18"/>
      <c r="BR863" s="18"/>
      <c r="BS863" s="18"/>
      <c r="BT863" s="18"/>
    </row>
    <row r="864">
      <c r="A864" s="18"/>
      <c r="B864" s="18"/>
      <c r="C864" s="18"/>
      <c r="D864" s="18"/>
      <c r="E864" s="18"/>
      <c r="F864" s="18"/>
      <c r="G864" s="18"/>
      <c r="H864" s="18"/>
      <c r="I864" s="18"/>
      <c r="J864" s="18"/>
      <c r="K864" s="18"/>
      <c r="L864" s="18"/>
      <c r="M864" s="18"/>
      <c r="N864" s="69"/>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22"/>
      <c r="BG864" s="18"/>
      <c r="BH864" s="18"/>
      <c r="BI864" s="18"/>
      <c r="BJ864" s="18"/>
      <c r="BK864" s="18"/>
      <c r="BL864" s="18"/>
      <c r="BM864" s="18"/>
      <c r="BN864" s="18"/>
      <c r="BO864" s="18"/>
      <c r="BP864" s="18"/>
      <c r="BQ864" s="18"/>
      <c r="BR864" s="18"/>
      <c r="BS864" s="18"/>
      <c r="BT864" s="18"/>
    </row>
    <row r="865">
      <c r="A865" s="18"/>
      <c r="B865" s="18"/>
      <c r="C865" s="18"/>
      <c r="D865" s="18"/>
      <c r="E865" s="18"/>
      <c r="F865" s="18"/>
      <c r="G865" s="18"/>
      <c r="H865" s="18"/>
      <c r="I865" s="18"/>
      <c r="J865" s="18"/>
      <c r="K865" s="18"/>
      <c r="L865" s="18"/>
      <c r="M865" s="18"/>
      <c r="N865" s="69"/>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22"/>
      <c r="BG865" s="18"/>
      <c r="BH865" s="18"/>
      <c r="BI865" s="18"/>
      <c r="BJ865" s="18"/>
      <c r="BK865" s="18"/>
      <c r="BL865" s="18"/>
      <c r="BM865" s="18"/>
      <c r="BN865" s="18"/>
      <c r="BO865" s="18"/>
      <c r="BP865" s="18"/>
      <c r="BQ865" s="18"/>
      <c r="BR865" s="18"/>
      <c r="BS865" s="18"/>
      <c r="BT865" s="18"/>
    </row>
    <row r="866">
      <c r="A866" s="18"/>
      <c r="B866" s="18"/>
      <c r="C866" s="18"/>
      <c r="D866" s="18"/>
      <c r="E866" s="18"/>
      <c r="F866" s="18"/>
      <c r="G866" s="18"/>
      <c r="H866" s="18"/>
      <c r="I866" s="18"/>
      <c r="J866" s="18"/>
      <c r="K866" s="18"/>
      <c r="L866" s="18"/>
      <c r="M866" s="18"/>
      <c r="N866" s="69"/>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22"/>
      <c r="BG866" s="18"/>
      <c r="BH866" s="18"/>
      <c r="BI866" s="18"/>
      <c r="BJ866" s="18"/>
      <c r="BK866" s="18"/>
      <c r="BL866" s="18"/>
      <c r="BM866" s="18"/>
      <c r="BN866" s="18"/>
      <c r="BO866" s="18"/>
      <c r="BP866" s="18"/>
      <c r="BQ866" s="18"/>
      <c r="BR866" s="18"/>
      <c r="BS866" s="18"/>
      <c r="BT866" s="18"/>
    </row>
    <row r="867">
      <c r="A867" s="18"/>
      <c r="B867" s="18"/>
      <c r="C867" s="18"/>
      <c r="D867" s="18"/>
      <c r="E867" s="18"/>
      <c r="F867" s="18"/>
      <c r="G867" s="18"/>
      <c r="H867" s="18"/>
      <c r="I867" s="18"/>
      <c r="J867" s="18"/>
      <c r="K867" s="18"/>
      <c r="L867" s="18"/>
      <c r="M867" s="18"/>
      <c r="N867" s="69"/>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22"/>
      <c r="BG867" s="18"/>
      <c r="BH867" s="18"/>
      <c r="BI867" s="18"/>
      <c r="BJ867" s="18"/>
      <c r="BK867" s="18"/>
      <c r="BL867" s="18"/>
      <c r="BM867" s="18"/>
      <c r="BN867" s="18"/>
      <c r="BO867" s="18"/>
      <c r="BP867" s="18"/>
      <c r="BQ867" s="18"/>
      <c r="BR867" s="18"/>
      <c r="BS867" s="18"/>
      <c r="BT867" s="18"/>
    </row>
    <row r="868">
      <c r="A868" s="18"/>
      <c r="B868" s="18"/>
      <c r="C868" s="18"/>
      <c r="D868" s="18"/>
      <c r="E868" s="18"/>
      <c r="F868" s="18"/>
      <c r="G868" s="18"/>
      <c r="H868" s="18"/>
      <c r="I868" s="18"/>
      <c r="J868" s="18"/>
      <c r="K868" s="18"/>
      <c r="L868" s="18"/>
      <c r="M868" s="18"/>
      <c r="N868" s="69"/>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22"/>
      <c r="BG868" s="18"/>
      <c r="BH868" s="18"/>
      <c r="BI868" s="18"/>
      <c r="BJ868" s="18"/>
      <c r="BK868" s="18"/>
      <c r="BL868" s="18"/>
      <c r="BM868" s="18"/>
      <c r="BN868" s="18"/>
      <c r="BO868" s="18"/>
      <c r="BP868" s="18"/>
      <c r="BQ868" s="18"/>
      <c r="BR868" s="18"/>
      <c r="BS868" s="18"/>
      <c r="BT868" s="18"/>
    </row>
    <row r="869">
      <c r="A869" s="18"/>
      <c r="B869" s="18"/>
      <c r="C869" s="18"/>
      <c r="D869" s="18"/>
      <c r="E869" s="18"/>
      <c r="F869" s="18"/>
      <c r="G869" s="18"/>
      <c r="H869" s="18"/>
      <c r="I869" s="18"/>
      <c r="J869" s="18"/>
      <c r="K869" s="18"/>
      <c r="L869" s="18"/>
      <c r="M869" s="18"/>
      <c r="N869" s="69"/>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22"/>
      <c r="BG869" s="18"/>
      <c r="BH869" s="18"/>
      <c r="BI869" s="18"/>
      <c r="BJ869" s="18"/>
      <c r="BK869" s="18"/>
      <c r="BL869" s="18"/>
      <c r="BM869" s="18"/>
      <c r="BN869" s="18"/>
      <c r="BO869" s="18"/>
      <c r="BP869" s="18"/>
      <c r="BQ869" s="18"/>
      <c r="BR869" s="18"/>
      <c r="BS869" s="18"/>
      <c r="BT869" s="18"/>
    </row>
    <row r="870">
      <c r="A870" s="18"/>
      <c r="B870" s="18"/>
      <c r="C870" s="18"/>
      <c r="D870" s="18"/>
      <c r="E870" s="18"/>
      <c r="F870" s="18"/>
      <c r="G870" s="18"/>
      <c r="H870" s="18"/>
      <c r="I870" s="18"/>
      <c r="J870" s="18"/>
      <c r="K870" s="18"/>
      <c r="L870" s="18"/>
      <c r="M870" s="18"/>
      <c r="N870" s="69"/>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22"/>
      <c r="BG870" s="18"/>
      <c r="BH870" s="18"/>
      <c r="BI870" s="18"/>
      <c r="BJ870" s="18"/>
      <c r="BK870" s="18"/>
      <c r="BL870" s="18"/>
      <c r="BM870" s="18"/>
      <c r="BN870" s="18"/>
      <c r="BO870" s="18"/>
      <c r="BP870" s="18"/>
      <c r="BQ870" s="18"/>
      <c r="BR870" s="18"/>
      <c r="BS870" s="18"/>
      <c r="BT870" s="18"/>
    </row>
    <row r="871">
      <c r="A871" s="18"/>
      <c r="B871" s="18"/>
      <c r="C871" s="18"/>
      <c r="D871" s="18"/>
      <c r="E871" s="18"/>
      <c r="F871" s="18"/>
      <c r="G871" s="18"/>
      <c r="H871" s="18"/>
      <c r="I871" s="18"/>
      <c r="J871" s="18"/>
      <c r="K871" s="18"/>
      <c r="L871" s="18"/>
      <c r="M871" s="18"/>
      <c r="N871" s="69"/>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22"/>
      <c r="BG871" s="18"/>
      <c r="BH871" s="18"/>
      <c r="BI871" s="18"/>
      <c r="BJ871" s="18"/>
      <c r="BK871" s="18"/>
      <c r="BL871" s="18"/>
      <c r="BM871" s="18"/>
      <c r="BN871" s="18"/>
      <c r="BO871" s="18"/>
      <c r="BP871" s="18"/>
      <c r="BQ871" s="18"/>
      <c r="BR871" s="18"/>
      <c r="BS871" s="18"/>
      <c r="BT871" s="18"/>
    </row>
    <row r="872">
      <c r="A872" s="18"/>
      <c r="B872" s="18"/>
      <c r="C872" s="18"/>
      <c r="D872" s="18"/>
      <c r="E872" s="18"/>
      <c r="F872" s="18"/>
      <c r="G872" s="18"/>
      <c r="H872" s="18"/>
      <c r="I872" s="18"/>
      <c r="J872" s="18"/>
      <c r="K872" s="18"/>
      <c r="L872" s="18"/>
      <c r="M872" s="18"/>
      <c r="N872" s="69"/>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22"/>
      <c r="BG872" s="18"/>
      <c r="BH872" s="18"/>
      <c r="BI872" s="18"/>
      <c r="BJ872" s="18"/>
      <c r="BK872" s="18"/>
      <c r="BL872" s="18"/>
      <c r="BM872" s="18"/>
      <c r="BN872" s="18"/>
      <c r="BO872" s="18"/>
      <c r="BP872" s="18"/>
      <c r="BQ872" s="18"/>
      <c r="BR872" s="18"/>
      <c r="BS872" s="18"/>
      <c r="BT872" s="18"/>
    </row>
    <row r="873">
      <c r="A873" s="18"/>
      <c r="B873" s="18"/>
      <c r="C873" s="18"/>
      <c r="D873" s="18"/>
      <c r="E873" s="18"/>
      <c r="F873" s="18"/>
      <c r="G873" s="18"/>
      <c r="H873" s="18"/>
      <c r="I873" s="18"/>
      <c r="J873" s="18"/>
      <c r="K873" s="18"/>
      <c r="L873" s="18"/>
      <c r="M873" s="18"/>
      <c r="N873" s="69"/>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22"/>
      <c r="BG873" s="18"/>
      <c r="BH873" s="18"/>
      <c r="BI873" s="18"/>
      <c r="BJ873" s="18"/>
      <c r="BK873" s="18"/>
      <c r="BL873" s="18"/>
      <c r="BM873" s="18"/>
      <c r="BN873" s="18"/>
      <c r="BO873" s="18"/>
      <c r="BP873" s="18"/>
      <c r="BQ873" s="18"/>
      <c r="BR873" s="18"/>
      <c r="BS873" s="18"/>
      <c r="BT873" s="18"/>
    </row>
    <row r="874">
      <c r="A874" s="18"/>
      <c r="B874" s="18"/>
      <c r="C874" s="18"/>
      <c r="D874" s="18"/>
      <c r="E874" s="18"/>
      <c r="F874" s="18"/>
      <c r="G874" s="18"/>
      <c r="H874" s="18"/>
      <c r="I874" s="18"/>
      <c r="J874" s="18"/>
      <c r="K874" s="18"/>
      <c r="L874" s="18"/>
      <c r="M874" s="18"/>
      <c r="N874" s="69"/>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22"/>
      <c r="BG874" s="18"/>
      <c r="BH874" s="18"/>
      <c r="BI874" s="18"/>
      <c r="BJ874" s="18"/>
      <c r="BK874" s="18"/>
      <c r="BL874" s="18"/>
      <c r="BM874" s="18"/>
      <c r="BN874" s="18"/>
      <c r="BO874" s="18"/>
      <c r="BP874" s="18"/>
      <c r="BQ874" s="18"/>
      <c r="BR874" s="18"/>
      <c r="BS874" s="18"/>
      <c r="BT874" s="18"/>
    </row>
    <row r="875">
      <c r="A875" s="18"/>
      <c r="B875" s="18"/>
      <c r="C875" s="18"/>
      <c r="D875" s="18"/>
      <c r="E875" s="18"/>
      <c r="F875" s="18"/>
      <c r="G875" s="18"/>
      <c r="H875" s="18"/>
      <c r="I875" s="18"/>
      <c r="J875" s="18"/>
      <c r="K875" s="18"/>
      <c r="L875" s="18"/>
      <c r="M875" s="18"/>
      <c r="N875" s="69"/>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22"/>
      <c r="BG875" s="18"/>
      <c r="BH875" s="18"/>
      <c r="BI875" s="18"/>
      <c r="BJ875" s="18"/>
      <c r="BK875" s="18"/>
      <c r="BL875" s="18"/>
      <c r="BM875" s="18"/>
      <c r="BN875" s="18"/>
      <c r="BO875" s="18"/>
      <c r="BP875" s="18"/>
      <c r="BQ875" s="18"/>
      <c r="BR875" s="18"/>
      <c r="BS875" s="18"/>
      <c r="BT875" s="18"/>
    </row>
    <row r="876">
      <c r="A876" s="18"/>
      <c r="B876" s="18"/>
      <c r="C876" s="18"/>
      <c r="D876" s="18"/>
      <c r="E876" s="18"/>
      <c r="F876" s="18"/>
      <c r="G876" s="18"/>
      <c r="H876" s="18"/>
      <c r="I876" s="18"/>
      <c r="J876" s="18"/>
      <c r="K876" s="18"/>
      <c r="L876" s="18"/>
      <c r="M876" s="18"/>
      <c r="N876" s="69"/>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22"/>
      <c r="BG876" s="18"/>
      <c r="BH876" s="18"/>
      <c r="BI876" s="18"/>
      <c r="BJ876" s="18"/>
      <c r="BK876" s="18"/>
      <c r="BL876" s="18"/>
      <c r="BM876" s="18"/>
      <c r="BN876" s="18"/>
      <c r="BO876" s="18"/>
      <c r="BP876" s="18"/>
      <c r="BQ876" s="18"/>
      <c r="BR876" s="18"/>
      <c r="BS876" s="18"/>
      <c r="BT876" s="18"/>
    </row>
    <row r="877">
      <c r="A877" s="18"/>
      <c r="B877" s="18"/>
      <c r="C877" s="18"/>
      <c r="D877" s="18"/>
      <c r="E877" s="18"/>
      <c r="F877" s="18"/>
      <c r="G877" s="18"/>
      <c r="H877" s="18"/>
      <c r="I877" s="18"/>
      <c r="J877" s="18"/>
      <c r="K877" s="18"/>
      <c r="L877" s="18"/>
      <c r="M877" s="18"/>
      <c r="N877" s="69"/>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22"/>
      <c r="BG877" s="18"/>
      <c r="BH877" s="18"/>
      <c r="BI877" s="18"/>
      <c r="BJ877" s="18"/>
      <c r="BK877" s="18"/>
      <c r="BL877" s="18"/>
      <c r="BM877" s="18"/>
      <c r="BN877" s="18"/>
      <c r="BO877" s="18"/>
      <c r="BP877" s="18"/>
      <c r="BQ877" s="18"/>
      <c r="BR877" s="18"/>
      <c r="BS877" s="18"/>
      <c r="BT877" s="18"/>
    </row>
    <row r="878">
      <c r="A878" s="18"/>
      <c r="B878" s="18"/>
      <c r="C878" s="18"/>
      <c r="D878" s="18"/>
      <c r="E878" s="18"/>
      <c r="F878" s="18"/>
      <c r="G878" s="18"/>
      <c r="H878" s="18"/>
      <c r="I878" s="18"/>
      <c r="J878" s="18"/>
      <c r="K878" s="18"/>
      <c r="L878" s="18"/>
      <c r="M878" s="18"/>
      <c r="N878" s="69"/>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22"/>
      <c r="BG878" s="18"/>
      <c r="BH878" s="18"/>
      <c r="BI878" s="18"/>
      <c r="BJ878" s="18"/>
      <c r="BK878" s="18"/>
      <c r="BL878" s="18"/>
      <c r="BM878" s="18"/>
      <c r="BN878" s="18"/>
      <c r="BO878" s="18"/>
      <c r="BP878" s="18"/>
      <c r="BQ878" s="18"/>
      <c r="BR878" s="18"/>
      <c r="BS878" s="18"/>
      <c r="BT878" s="18"/>
    </row>
    <row r="879">
      <c r="A879" s="18"/>
      <c r="B879" s="18"/>
      <c r="C879" s="18"/>
      <c r="D879" s="18"/>
      <c r="E879" s="18"/>
      <c r="F879" s="18"/>
      <c r="G879" s="18"/>
      <c r="H879" s="18"/>
      <c r="I879" s="18"/>
      <c r="J879" s="18"/>
      <c r="K879" s="18"/>
      <c r="L879" s="18"/>
      <c r="M879" s="18"/>
      <c r="N879" s="69"/>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22"/>
      <c r="BG879" s="18"/>
      <c r="BH879" s="18"/>
      <c r="BI879" s="18"/>
      <c r="BJ879" s="18"/>
      <c r="BK879" s="18"/>
      <c r="BL879" s="18"/>
      <c r="BM879" s="18"/>
      <c r="BN879" s="18"/>
      <c r="BO879" s="18"/>
      <c r="BP879" s="18"/>
      <c r="BQ879" s="18"/>
      <c r="BR879" s="18"/>
      <c r="BS879" s="18"/>
      <c r="BT879" s="18"/>
    </row>
    <row r="880">
      <c r="A880" s="18"/>
      <c r="B880" s="18"/>
      <c r="C880" s="18"/>
      <c r="D880" s="18"/>
      <c r="E880" s="18"/>
      <c r="F880" s="18"/>
      <c r="G880" s="18"/>
      <c r="H880" s="18"/>
      <c r="I880" s="18"/>
      <c r="J880" s="18"/>
      <c r="K880" s="18"/>
      <c r="L880" s="18"/>
      <c r="M880" s="18"/>
      <c r="N880" s="69"/>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22"/>
      <c r="BG880" s="18"/>
      <c r="BH880" s="18"/>
      <c r="BI880" s="18"/>
      <c r="BJ880" s="18"/>
      <c r="BK880" s="18"/>
      <c r="BL880" s="18"/>
      <c r="BM880" s="18"/>
      <c r="BN880" s="18"/>
      <c r="BO880" s="18"/>
      <c r="BP880" s="18"/>
      <c r="BQ880" s="18"/>
      <c r="BR880" s="18"/>
      <c r="BS880" s="18"/>
      <c r="BT880" s="18"/>
    </row>
    <row r="881">
      <c r="A881" s="18"/>
      <c r="B881" s="18"/>
      <c r="C881" s="18"/>
      <c r="D881" s="18"/>
      <c r="E881" s="18"/>
      <c r="F881" s="18"/>
      <c r="G881" s="18"/>
      <c r="H881" s="18"/>
      <c r="I881" s="18"/>
      <c r="J881" s="18"/>
      <c r="K881" s="18"/>
      <c r="L881" s="18"/>
      <c r="M881" s="18"/>
      <c r="N881" s="69"/>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22"/>
      <c r="BG881" s="18"/>
      <c r="BH881" s="18"/>
      <c r="BI881" s="18"/>
      <c r="BJ881" s="18"/>
      <c r="BK881" s="18"/>
      <c r="BL881" s="18"/>
      <c r="BM881" s="18"/>
      <c r="BN881" s="18"/>
      <c r="BO881" s="18"/>
      <c r="BP881" s="18"/>
      <c r="BQ881" s="18"/>
      <c r="BR881" s="18"/>
      <c r="BS881" s="18"/>
      <c r="BT881" s="18"/>
    </row>
    <row r="882">
      <c r="A882" s="18"/>
      <c r="B882" s="18"/>
      <c r="C882" s="18"/>
      <c r="D882" s="18"/>
      <c r="E882" s="18"/>
      <c r="F882" s="18"/>
      <c r="G882" s="18"/>
      <c r="H882" s="18"/>
      <c r="I882" s="18"/>
      <c r="J882" s="18"/>
      <c r="K882" s="18"/>
      <c r="L882" s="18"/>
      <c r="M882" s="18"/>
      <c r="N882" s="69"/>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22"/>
      <c r="BG882" s="18"/>
      <c r="BH882" s="18"/>
      <c r="BI882" s="18"/>
      <c r="BJ882" s="18"/>
      <c r="BK882" s="18"/>
      <c r="BL882" s="18"/>
      <c r="BM882" s="18"/>
      <c r="BN882" s="18"/>
      <c r="BO882" s="18"/>
      <c r="BP882" s="18"/>
      <c r="BQ882" s="18"/>
      <c r="BR882" s="18"/>
      <c r="BS882" s="18"/>
      <c r="BT882" s="18"/>
    </row>
    <row r="883">
      <c r="A883" s="18"/>
      <c r="B883" s="18"/>
      <c r="C883" s="18"/>
      <c r="D883" s="18"/>
      <c r="E883" s="18"/>
      <c r="F883" s="18"/>
      <c r="G883" s="18"/>
      <c r="H883" s="18"/>
      <c r="I883" s="18"/>
      <c r="J883" s="18"/>
      <c r="K883" s="18"/>
      <c r="L883" s="18"/>
      <c r="M883" s="18"/>
      <c r="N883" s="69"/>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22"/>
      <c r="BG883" s="18"/>
      <c r="BH883" s="18"/>
      <c r="BI883" s="18"/>
      <c r="BJ883" s="18"/>
      <c r="BK883" s="18"/>
      <c r="BL883" s="18"/>
      <c r="BM883" s="18"/>
      <c r="BN883" s="18"/>
      <c r="BO883" s="18"/>
      <c r="BP883" s="18"/>
      <c r="BQ883" s="18"/>
      <c r="BR883" s="18"/>
      <c r="BS883" s="18"/>
      <c r="BT883" s="18"/>
    </row>
    <row r="884">
      <c r="A884" s="18"/>
      <c r="B884" s="18"/>
      <c r="C884" s="18"/>
      <c r="D884" s="18"/>
      <c r="E884" s="18"/>
      <c r="F884" s="18"/>
      <c r="G884" s="18"/>
      <c r="H884" s="18"/>
      <c r="I884" s="18"/>
      <c r="J884" s="18"/>
      <c r="K884" s="18"/>
      <c r="L884" s="18"/>
      <c r="M884" s="18"/>
      <c r="N884" s="69"/>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22"/>
      <c r="BG884" s="18"/>
      <c r="BH884" s="18"/>
      <c r="BI884" s="18"/>
      <c r="BJ884" s="18"/>
      <c r="BK884" s="18"/>
      <c r="BL884" s="18"/>
      <c r="BM884" s="18"/>
      <c r="BN884" s="18"/>
      <c r="BO884" s="18"/>
      <c r="BP884" s="18"/>
      <c r="BQ884" s="18"/>
      <c r="BR884" s="18"/>
      <c r="BS884" s="18"/>
      <c r="BT884" s="18"/>
    </row>
    <row r="885">
      <c r="A885" s="18"/>
      <c r="B885" s="18"/>
      <c r="C885" s="18"/>
      <c r="D885" s="18"/>
      <c r="E885" s="18"/>
      <c r="F885" s="18"/>
      <c r="G885" s="18"/>
      <c r="H885" s="18"/>
      <c r="I885" s="18"/>
      <c r="J885" s="18"/>
      <c r="K885" s="18"/>
      <c r="L885" s="18"/>
      <c r="M885" s="18"/>
      <c r="N885" s="69"/>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22"/>
      <c r="BG885" s="18"/>
      <c r="BH885" s="18"/>
      <c r="BI885" s="18"/>
      <c r="BJ885" s="18"/>
      <c r="BK885" s="18"/>
      <c r="BL885" s="18"/>
      <c r="BM885" s="18"/>
      <c r="BN885" s="18"/>
      <c r="BO885" s="18"/>
      <c r="BP885" s="18"/>
      <c r="BQ885" s="18"/>
      <c r="BR885" s="18"/>
      <c r="BS885" s="18"/>
      <c r="BT885" s="18"/>
    </row>
    <row r="886">
      <c r="A886" s="18"/>
      <c r="B886" s="18"/>
      <c r="C886" s="18"/>
      <c r="D886" s="18"/>
      <c r="E886" s="18"/>
      <c r="F886" s="18"/>
      <c r="G886" s="18"/>
      <c r="H886" s="18"/>
      <c r="I886" s="18"/>
      <c r="J886" s="18"/>
      <c r="K886" s="18"/>
      <c r="L886" s="18"/>
      <c r="M886" s="18"/>
      <c r="N886" s="69"/>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22"/>
      <c r="BG886" s="18"/>
      <c r="BH886" s="18"/>
      <c r="BI886" s="18"/>
      <c r="BJ886" s="18"/>
      <c r="BK886" s="18"/>
      <c r="BL886" s="18"/>
      <c r="BM886" s="18"/>
      <c r="BN886" s="18"/>
      <c r="BO886" s="18"/>
      <c r="BP886" s="18"/>
      <c r="BQ886" s="18"/>
      <c r="BR886" s="18"/>
      <c r="BS886" s="18"/>
      <c r="BT886" s="18"/>
    </row>
    <row r="887">
      <c r="A887" s="18"/>
      <c r="B887" s="18"/>
      <c r="C887" s="18"/>
      <c r="D887" s="18"/>
      <c r="E887" s="18"/>
      <c r="F887" s="18"/>
      <c r="G887" s="18"/>
      <c r="H887" s="18"/>
      <c r="I887" s="18"/>
      <c r="J887" s="18"/>
      <c r="K887" s="18"/>
      <c r="L887" s="18"/>
      <c r="M887" s="18"/>
      <c r="N887" s="69"/>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22"/>
      <c r="BG887" s="18"/>
      <c r="BH887" s="18"/>
      <c r="BI887" s="18"/>
      <c r="BJ887" s="18"/>
      <c r="BK887" s="18"/>
      <c r="BL887" s="18"/>
      <c r="BM887" s="18"/>
      <c r="BN887" s="18"/>
      <c r="BO887" s="18"/>
      <c r="BP887" s="18"/>
      <c r="BQ887" s="18"/>
      <c r="BR887" s="18"/>
      <c r="BS887" s="18"/>
      <c r="BT887" s="18"/>
    </row>
    <row r="888">
      <c r="A888" s="18"/>
      <c r="B888" s="18"/>
      <c r="C888" s="18"/>
      <c r="D888" s="18"/>
      <c r="E888" s="18"/>
      <c r="F888" s="18"/>
      <c r="G888" s="18"/>
      <c r="H888" s="18"/>
      <c r="I888" s="18"/>
      <c r="J888" s="18"/>
      <c r="K888" s="18"/>
      <c r="L888" s="18"/>
      <c r="M888" s="18"/>
      <c r="N888" s="69"/>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22"/>
      <c r="BG888" s="18"/>
      <c r="BH888" s="18"/>
      <c r="BI888" s="18"/>
      <c r="BJ888" s="18"/>
      <c r="BK888" s="18"/>
      <c r="BL888" s="18"/>
      <c r="BM888" s="18"/>
      <c r="BN888" s="18"/>
      <c r="BO888" s="18"/>
      <c r="BP888" s="18"/>
      <c r="BQ888" s="18"/>
      <c r="BR888" s="18"/>
      <c r="BS888" s="18"/>
      <c r="BT888" s="18"/>
    </row>
    <row r="889">
      <c r="A889" s="18"/>
      <c r="B889" s="18"/>
      <c r="C889" s="18"/>
      <c r="D889" s="18"/>
      <c r="E889" s="18"/>
      <c r="F889" s="18"/>
      <c r="G889" s="18"/>
      <c r="H889" s="18"/>
      <c r="I889" s="18"/>
      <c r="J889" s="18"/>
      <c r="K889" s="18"/>
      <c r="L889" s="18"/>
      <c r="M889" s="18"/>
      <c r="N889" s="69"/>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22"/>
      <c r="BG889" s="18"/>
      <c r="BH889" s="18"/>
      <c r="BI889" s="18"/>
      <c r="BJ889" s="18"/>
      <c r="BK889" s="18"/>
      <c r="BL889" s="18"/>
      <c r="BM889" s="18"/>
      <c r="BN889" s="18"/>
      <c r="BO889" s="18"/>
      <c r="BP889" s="18"/>
      <c r="BQ889" s="18"/>
      <c r="BR889" s="18"/>
      <c r="BS889" s="18"/>
      <c r="BT889" s="18"/>
    </row>
    <row r="890">
      <c r="A890" s="18"/>
      <c r="B890" s="18"/>
      <c r="C890" s="18"/>
      <c r="D890" s="18"/>
      <c r="E890" s="18"/>
      <c r="F890" s="18"/>
      <c r="G890" s="18"/>
      <c r="H890" s="18"/>
      <c r="I890" s="18"/>
      <c r="J890" s="18"/>
      <c r="K890" s="18"/>
      <c r="L890" s="18"/>
      <c r="M890" s="18"/>
      <c r="N890" s="69"/>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22"/>
      <c r="BG890" s="18"/>
      <c r="BH890" s="18"/>
      <c r="BI890" s="18"/>
      <c r="BJ890" s="18"/>
      <c r="BK890" s="18"/>
      <c r="BL890" s="18"/>
      <c r="BM890" s="18"/>
      <c r="BN890" s="18"/>
      <c r="BO890" s="18"/>
      <c r="BP890" s="18"/>
      <c r="BQ890" s="18"/>
      <c r="BR890" s="18"/>
      <c r="BS890" s="18"/>
      <c r="BT890" s="18"/>
    </row>
    <row r="891">
      <c r="A891" s="18"/>
      <c r="B891" s="18"/>
      <c r="C891" s="18"/>
      <c r="D891" s="18"/>
      <c r="E891" s="18"/>
      <c r="F891" s="18"/>
      <c r="G891" s="18"/>
      <c r="H891" s="18"/>
      <c r="I891" s="18"/>
      <c r="J891" s="18"/>
      <c r="K891" s="18"/>
      <c r="L891" s="18"/>
      <c r="M891" s="18"/>
      <c r="N891" s="69"/>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22"/>
      <c r="BG891" s="18"/>
      <c r="BH891" s="18"/>
      <c r="BI891" s="18"/>
      <c r="BJ891" s="18"/>
      <c r="BK891" s="18"/>
      <c r="BL891" s="18"/>
      <c r="BM891" s="18"/>
      <c r="BN891" s="18"/>
      <c r="BO891" s="18"/>
      <c r="BP891" s="18"/>
      <c r="BQ891" s="18"/>
      <c r="BR891" s="18"/>
      <c r="BS891" s="18"/>
      <c r="BT891" s="18"/>
    </row>
    <row r="892">
      <c r="A892" s="18"/>
      <c r="B892" s="18"/>
      <c r="C892" s="18"/>
      <c r="D892" s="18"/>
      <c r="E892" s="18"/>
      <c r="F892" s="18"/>
      <c r="G892" s="18"/>
      <c r="H892" s="18"/>
      <c r="I892" s="18"/>
      <c r="J892" s="18"/>
      <c r="K892" s="18"/>
      <c r="L892" s="18"/>
      <c r="M892" s="18"/>
      <c r="N892" s="69"/>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22"/>
      <c r="BG892" s="18"/>
      <c r="BH892" s="18"/>
      <c r="BI892" s="18"/>
      <c r="BJ892" s="18"/>
      <c r="BK892" s="18"/>
      <c r="BL892" s="18"/>
      <c r="BM892" s="18"/>
      <c r="BN892" s="18"/>
      <c r="BO892" s="18"/>
      <c r="BP892" s="18"/>
      <c r="BQ892" s="18"/>
      <c r="BR892" s="18"/>
      <c r="BS892" s="18"/>
      <c r="BT892" s="18"/>
    </row>
    <row r="893">
      <c r="A893" s="18"/>
      <c r="B893" s="18"/>
      <c r="C893" s="18"/>
      <c r="D893" s="18"/>
      <c r="E893" s="18"/>
      <c r="F893" s="18"/>
      <c r="G893" s="18"/>
      <c r="H893" s="18"/>
      <c r="I893" s="18"/>
      <c r="J893" s="18"/>
      <c r="K893" s="18"/>
      <c r="L893" s="18"/>
      <c r="M893" s="18"/>
      <c r="N893" s="69"/>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22"/>
      <c r="BG893" s="18"/>
      <c r="BH893" s="18"/>
      <c r="BI893" s="18"/>
      <c r="BJ893" s="18"/>
      <c r="BK893" s="18"/>
      <c r="BL893" s="18"/>
      <c r="BM893" s="18"/>
      <c r="BN893" s="18"/>
      <c r="BO893" s="18"/>
      <c r="BP893" s="18"/>
      <c r="BQ893" s="18"/>
      <c r="BR893" s="18"/>
      <c r="BS893" s="18"/>
      <c r="BT893" s="18"/>
    </row>
    <row r="894">
      <c r="A894" s="18"/>
      <c r="B894" s="18"/>
      <c r="C894" s="18"/>
      <c r="D894" s="18"/>
      <c r="E894" s="18"/>
      <c r="F894" s="18"/>
      <c r="G894" s="18"/>
      <c r="H894" s="18"/>
      <c r="I894" s="18"/>
      <c r="J894" s="18"/>
      <c r="K894" s="18"/>
      <c r="L894" s="18"/>
      <c r="M894" s="18"/>
      <c r="N894" s="69"/>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22"/>
      <c r="BG894" s="18"/>
      <c r="BH894" s="18"/>
      <c r="BI894" s="18"/>
      <c r="BJ894" s="18"/>
      <c r="BK894" s="18"/>
      <c r="BL894" s="18"/>
      <c r="BM894" s="18"/>
      <c r="BN894" s="18"/>
      <c r="BO894" s="18"/>
      <c r="BP894" s="18"/>
      <c r="BQ894" s="18"/>
      <c r="BR894" s="18"/>
      <c r="BS894" s="18"/>
      <c r="BT894" s="18"/>
    </row>
    <row r="895">
      <c r="A895" s="18"/>
      <c r="B895" s="18"/>
      <c r="C895" s="18"/>
      <c r="D895" s="18"/>
      <c r="E895" s="18"/>
      <c r="F895" s="18"/>
      <c r="G895" s="18"/>
      <c r="H895" s="18"/>
      <c r="I895" s="18"/>
      <c r="J895" s="18"/>
      <c r="K895" s="18"/>
      <c r="L895" s="18"/>
      <c r="M895" s="18"/>
      <c r="N895" s="69"/>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22"/>
      <c r="BG895" s="18"/>
      <c r="BH895" s="18"/>
      <c r="BI895" s="18"/>
      <c r="BJ895" s="18"/>
      <c r="BK895" s="18"/>
      <c r="BL895" s="18"/>
      <c r="BM895" s="18"/>
      <c r="BN895" s="18"/>
      <c r="BO895" s="18"/>
      <c r="BP895" s="18"/>
      <c r="BQ895" s="18"/>
      <c r="BR895" s="18"/>
      <c r="BS895" s="18"/>
      <c r="BT895" s="18"/>
    </row>
    <row r="896">
      <c r="A896" s="18"/>
      <c r="B896" s="18"/>
      <c r="C896" s="18"/>
      <c r="D896" s="18"/>
      <c r="E896" s="18"/>
      <c r="F896" s="18"/>
      <c r="G896" s="18"/>
      <c r="H896" s="18"/>
      <c r="I896" s="18"/>
      <c r="J896" s="18"/>
      <c r="K896" s="18"/>
      <c r="L896" s="18"/>
      <c r="M896" s="18"/>
      <c r="N896" s="69"/>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22"/>
      <c r="BG896" s="18"/>
      <c r="BH896" s="18"/>
      <c r="BI896" s="18"/>
      <c r="BJ896" s="18"/>
      <c r="BK896" s="18"/>
      <c r="BL896" s="18"/>
      <c r="BM896" s="18"/>
      <c r="BN896" s="18"/>
      <c r="BO896" s="18"/>
      <c r="BP896" s="18"/>
      <c r="BQ896" s="18"/>
      <c r="BR896" s="18"/>
      <c r="BS896" s="18"/>
      <c r="BT896" s="18"/>
    </row>
    <row r="897">
      <c r="A897" s="18"/>
      <c r="B897" s="18"/>
      <c r="C897" s="18"/>
      <c r="D897" s="18"/>
      <c r="E897" s="18"/>
      <c r="F897" s="18"/>
      <c r="G897" s="18"/>
      <c r="H897" s="18"/>
      <c r="I897" s="18"/>
      <c r="J897" s="18"/>
      <c r="K897" s="18"/>
      <c r="L897" s="18"/>
      <c r="M897" s="18"/>
      <c r="N897" s="69"/>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22"/>
      <c r="BG897" s="18"/>
      <c r="BH897" s="18"/>
      <c r="BI897" s="18"/>
      <c r="BJ897" s="18"/>
      <c r="BK897" s="18"/>
      <c r="BL897" s="18"/>
      <c r="BM897" s="18"/>
      <c r="BN897" s="18"/>
      <c r="BO897" s="18"/>
      <c r="BP897" s="18"/>
      <c r="BQ897" s="18"/>
      <c r="BR897" s="18"/>
      <c r="BS897" s="18"/>
      <c r="BT897" s="18"/>
    </row>
    <row r="898">
      <c r="A898" s="18"/>
      <c r="B898" s="18"/>
      <c r="C898" s="18"/>
      <c r="D898" s="18"/>
      <c r="E898" s="18"/>
      <c r="F898" s="18"/>
      <c r="G898" s="18"/>
      <c r="H898" s="18"/>
      <c r="I898" s="18"/>
      <c r="J898" s="18"/>
      <c r="K898" s="18"/>
      <c r="L898" s="18"/>
      <c r="M898" s="18"/>
      <c r="N898" s="69"/>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22"/>
      <c r="BG898" s="18"/>
      <c r="BH898" s="18"/>
      <c r="BI898" s="18"/>
      <c r="BJ898" s="18"/>
      <c r="BK898" s="18"/>
      <c r="BL898" s="18"/>
      <c r="BM898" s="18"/>
      <c r="BN898" s="18"/>
      <c r="BO898" s="18"/>
      <c r="BP898" s="18"/>
      <c r="BQ898" s="18"/>
      <c r="BR898" s="18"/>
      <c r="BS898" s="18"/>
      <c r="BT898" s="18"/>
    </row>
    <row r="899">
      <c r="A899" s="18"/>
      <c r="B899" s="18"/>
      <c r="C899" s="18"/>
      <c r="D899" s="18"/>
      <c r="E899" s="18"/>
      <c r="F899" s="18"/>
      <c r="G899" s="18"/>
      <c r="H899" s="18"/>
      <c r="I899" s="18"/>
      <c r="J899" s="18"/>
      <c r="K899" s="18"/>
      <c r="L899" s="18"/>
      <c r="M899" s="18"/>
      <c r="N899" s="69"/>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22"/>
      <c r="BG899" s="18"/>
      <c r="BH899" s="18"/>
      <c r="BI899" s="18"/>
      <c r="BJ899" s="18"/>
      <c r="BK899" s="18"/>
      <c r="BL899" s="18"/>
      <c r="BM899" s="18"/>
      <c r="BN899" s="18"/>
      <c r="BO899" s="18"/>
      <c r="BP899" s="18"/>
      <c r="BQ899" s="18"/>
      <c r="BR899" s="18"/>
      <c r="BS899" s="18"/>
      <c r="BT899" s="18"/>
    </row>
    <row r="900">
      <c r="A900" s="18"/>
      <c r="B900" s="18"/>
      <c r="C900" s="18"/>
      <c r="D900" s="18"/>
      <c r="E900" s="18"/>
      <c r="F900" s="18"/>
      <c r="G900" s="18"/>
      <c r="H900" s="18"/>
      <c r="I900" s="18"/>
      <c r="J900" s="18"/>
      <c r="K900" s="18"/>
      <c r="L900" s="18"/>
      <c r="M900" s="18"/>
      <c r="N900" s="69"/>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22"/>
      <c r="BG900" s="18"/>
      <c r="BH900" s="18"/>
      <c r="BI900" s="18"/>
      <c r="BJ900" s="18"/>
      <c r="BK900" s="18"/>
      <c r="BL900" s="18"/>
      <c r="BM900" s="18"/>
      <c r="BN900" s="18"/>
      <c r="BO900" s="18"/>
      <c r="BP900" s="18"/>
      <c r="BQ900" s="18"/>
      <c r="BR900" s="18"/>
      <c r="BS900" s="18"/>
      <c r="BT900" s="18"/>
    </row>
    <row r="901">
      <c r="A901" s="18"/>
      <c r="B901" s="18"/>
      <c r="C901" s="18"/>
      <c r="D901" s="18"/>
      <c r="E901" s="18"/>
      <c r="F901" s="18"/>
      <c r="G901" s="18"/>
      <c r="H901" s="18"/>
      <c r="I901" s="18"/>
      <c r="J901" s="18"/>
      <c r="K901" s="18"/>
      <c r="L901" s="18"/>
      <c r="M901" s="18"/>
      <c r="N901" s="69"/>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22"/>
      <c r="BG901" s="18"/>
      <c r="BH901" s="18"/>
      <c r="BI901" s="18"/>
      <c r="BJ901" s="18"/>
      <c r="BK901" s="18"/>
      <c r="BL901" s="18"/>
      <c r="BM901" s="18"/>
      <c r="BN901" s="18"/>
      <c r="BO901" s="18"/>
      <c r="BP901" s="18"/>
      <c r="BQ901" s="18"/>
      <c r="BR901" s="18"/>
      <c r="BS901" s="18"/>
      <c r="BT901" s="18"/>
    </row>
    <row r="902">
      <c r="A902" s="18"/>
      <c r="B902" s="18"/>
      <c r="C902" s="18"/>
      <c r="D902" s="18"/>
      <c r="E902" s="18"/>
      <c r="F902" s="18"/>
      <c r="G902" s="18"/>
      <c r="H902" s="18"/>
      <c r="I902" s="18"/>
      <c r="J902" s="18"/>
      <c r="K902" s="18"/>
      <c r="L902" s="18"/>
      <c r="M902" s="18"/>
      <c r="N902" s="69"/>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22"/>
      <c r="BG902" s="18"/>
      <c r="BH902" s="18"/>
      <c r="BI902" s="18"/>
      <c r="BJ902" s="18"/>
      <c r="BK902" s="18"/>
      <c r="BL902" s="18"/>
      <c r="BM902" s="18"/>
      <c r="BN902" s="18"/>
      <c r="BO902" s="18"/>
      <c r="BP902" s="18"/>
      <c r="BQ902" s="18"/>
      <c r="BR902" s="18"/>
      <c r="BS902" s="18"/>
      <c r="BT902" s="18"/>
    </row>
    <row r="903">
      <c r="A903" s="18"/>
      <c r="B903" s="18"/>
      <c r="C903" s="18"/>
      <c r="D903" s="18"/>
      <c r="E903" s="18"/>
      <c r="F903" s="18"/>
      <c r="G903" s="18"/>
      <c r="H903" s="18"/>
      <c r="I903" s="18"/>
      <c r="J903" s="18"/>
      <c r="K903" s="18"/>
      <c r="L903" s="18"/>
      <c r="M903" s="18"/>
      <c r="N903" s="69"/>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22"/>
      <c r="BG903" s="18"/>
      <c r="BH903" s="18"/>
      <c r="BI903" s="18"/>
      <c r="BJ903" s="18"/>
      <c r="BK903" s="18"/>
      <c r="BL903" s="18"/>
      <c r="BM903" s="18"/>
      <c r="BN903" s="18"/>
      <c r="BO903" s="18"/>
      <c r="BP903" s="18"/>
      <c r="BQ903" s="18"/>
      <c r="BR903" s="18"/>
      <c r="BS903" s="18"/>
      <c r="BT903" s="18"/>
    </row>
    <row r="904">
      <c r="A904" s="18"/>
      <c r="B904" s="18"/>
      <c r="C904" s="18"/>
      <c r="D904" s="18"/>
      <c r="E904" s="18"/>
      <c r="F904" s="18"/>
      <c r="G904" s="18"/>
      <c r="H904" s="18"/>
      <c r="I904" s="18"/>
      <c r="J904" s="18"/>
      <c r="K904" s="18"/>
      <c r="L904" s="18"/>
      <c r="M904" s="18"/>
      <c r="N904" s="69"/>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22"/>
      <c r="BG904" s="18"/>
      <c r="BH904" s="18"/>
      <c r="BI904" s="18"/>
      <c r="BJ904" s="18"/>
      <c r="BK904" s="18"/>
      <c r="BL904" s="18"/>
      <c r="BM904" s="18"/>
      <c r="BN904" s="18"/>
      <c r="BO904" s="18"/>
      <c r="BP904" s="18"/>
      <c r="BQ904" s="18"/>
      <c r="BR904" s="18"/>
      <c r="BS904" s="18"/>
      <c r="BT904" s="18"/>
    </row>
    <row r="905">
      <c r="A905" s="18"/>
      <c r="B905" s="18"/>
      <c r="C905" s="18"/>
      <c r="D905" s="18"/>
      <c r="E905" s="18"/>
      <c r="F905" s="18"/>
      <c r="G905" s="18"/>
      <c r="H905" s="18"/>
      <c r="I905" s="18"/>
      <c r="J905" s="18"/>
      <c r="K905" s="18"/>
      <c r="L905" s="18"/>
      <c r="M905" s="18"/>
      <c r="N905" s="69"/>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22"/>
      <c r="BG905" s="18"/>
      <c r="BH905" s="18"/>
      <c r="BI905" s="18"/>
      <c r="BJ905" s="18"/>
      <c r="BK905" s="18"/>
      <c r="BL905" s="18"/>
      <c r="BM905" s="18"/>
      <c r="BN905" s="18"/>
      <c r="BO905" s="18"/>
      <c r="BP905" s="18"/>
      <c r="BQ905" s="18"/>
      <c r="BR905" s="18"/>
      <c r="BS905" s="18"/>
      <c r="BT905" s="18"/>
    </row>
    <row r="906">
      <c r="A906" s="18"/>
      <c r="B906" s="18"/>
      <c r="C906" s="18"/>
      <c r="D906" s="18"/>
      <c r="E906" s="18"/>
      <c r="F906" s="18"/>
      <c r="G906" s="18"/>
      <c r="H906" s="18"/>
      <c r="I906" s="18"/>
      <c r="J906" s="18"/>
      <c r="K906" s="18"/>
      <c r="L906" s="18"/>
      <c r="M906" s="18"/>
      <c r="N906" s="69"/>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22"/>
      <c r="BG906" s="18"/>
      <c r="BH906" s="18"/>
      <c r="BI906" s="18"/>
      <c r="BJ906" s="18"/>
      <c r="BK906" s="18"/>
      <c r="BL906" s="18"/>
      <c r="BM906" s="18"/>
      <c r="BN906" s="18"/>
      <c r="BO906" s="18"/>
      <c r="BP906" s="18"/>
      <c r="BQ906" s="18"/>
      <c r="BR906" s="18"/>
      <c r="BS906" s="18"/>
      <c r="BT906" s="18"/>
    </row>
    <row r="907">
      <c r="A907" s="18"/>
      <c r="B907" s="18"/>
      <c r="C907" s="18"/>
      <c r="D907" s="18"/>
      <c r="E907" s="18"/>
      <c r="F907" s="18"/>
      <c r="G907" s="18"/>
      <c r="H907" s="18"/>
      <c r="I907" s="18"/>
      <c r="J907" s="18"/>
      <c r="K907" s="18"/>
      <c r="L907" s="18"/>
      <c r="M907" s="18"/>
      <c r="N907" s="69"/>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22"/>
      <c r="BG907" s="18"/>
      <c r="BH907" s="18"/>
      <c r="BI907" s="18"/>
      <c r="BJ907" s="18"/>
      <c r="BK907" s="18"/>
      <c r="BL907" s="18"/>
      <c r="BM907" s="18"/>
      <c r="BN907" s="18"/>
      <c r="BO907" s="18"/>
      <c r="BP907" s="18"/>
      <c r="BQ907" s="18"/>
      <c r="BR907" s="18"/>
      <c r="BS907" s="18"/>
      <c r="BT907" s="18"/>
    </row>
    <row r="908">
      <c r="A908" s="18"/>
      <c r="B908" s="18"/>
      <c r="C908" s="18"/>
      <c r="D908" s="18"/>
      <c r="E908" s="18"/>
      <c r="F908" s="18"/>
      <c r="G908" s="18"/>
      <c r="H908" s="18"/>
      <c r="I908" s="18"/>
      <c r="J908" s="18"/>
      <c r="K908" s="18"/>
      <c r="L908" s="18"/>
      <c r="M908" s="18"/>
      <c r="N908" s="69"/>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22"/>
      <c r="BG908" s="18"/>
      <c r="BH908" s="18"/>
      <c r="BI908" s="18"/>
      <c r="BJ908" s="18"/>
      <c r="BK908" s="18"/>
      <c r="BL908" s="18"/>
      <c r="BM908" s="18"/>
      <c r="BN908" s="18"/>
      <c r="BO908" s="18"/>
      <c r="BP908" s="18"/>
      <c r="BQ908" s="18"/>
      <c r="BR908" s="18"/>
      <c r="BS908" s="18"/>
      <c r="BT908" s="18"/>
    </row>
    <row r="909">
      <c r="A909" s="18"/>
      <c r="B909" s="18"/>
      <c r="C909" s="18"/>
      <c r="D909" s="18"/>
      <c r="E909" s="18"/>
      <c r="F909" s="18"/>
      <c r="G909" s="18"/>
      <c r="H909" s="18"/>
      <c r="I909" s="18"/>
      <c r="J909" s="18"/>
      <c r="K909" s="18"/>
      <c r="L909" s="18"/>
      <c r="M909" s="18"/>
      <c r="N909" s="69"/>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22"/>
      <c r="BG909" s="18"/>
      <c r="BH909" s="18"/>
      <c r="BI909" s="18"/>
      <c r="BJ909" s="18"/>
      <c r="BK909" s="18"/>
      <c r="BL909" s="18"/>
      <c r="BM909" s="18"/>
      <c r="BN909" s="18"/>
      <c r="BO909" s="18"/>
      <c r="BP909" s="18"/>
      <c r="BQ909" s="18"/>
      <c r="BR909" s="18"/>
      <c r="BS909" s="18"/>
      <c r="BT909" s="18"/>
    </row>
    <row r="910">
      <c r="A910" s="18"/>
      <c r="B910" s="18"/>
      <c r="C910" s="18"/>
      <c r="D910" s="18"/>
      <c r="E910" s="18"/>
      <c r="F910" s="18"/>
      <c r="G910" s="18"/>
      <c r="H910" s="18"/>
      <c r="I910" s="18"/>
      <c r="J910" s="18"/>
      <c r="K910" s="18"/>
      <c r="L910" s="18"/>
      <c r="M910" s="18"/>
      <c r="N910" s="69"/>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22"/>
      <c r="BG910" s="18"/>
      <c r="BH910" s="18"/>
      <c r="BI910" s="18"/>
      <c r="BJ910" s="18"/>
      <c r="BK910" s="18"/>
      <c r="BL910" s="18"/>
      <c r="BM910" s="18"/>
      <c r="BN910" s="18"/>
      <c r="BO910" s="18"/>
      <c r="BP910" s="18"/>
      <c r="BQ910" s="18"/>
      <c r="BR910" s="18"/>
      <c r="BS910" s="18"/>
      <c r="BT910" s="18"/>
    </row>
    <row r="911">
      <c r="A911" s="18"/>
      <c r="B911" s="18"/>
      <c r="C911" s="18"/>
      <c r="D911" s="18"/>
      <c r="E911" s="18"/>
      <c r="F911" s="18"/>
      <c r="G911" s="18"/>
      <c r="H911" s="18"/>
      <c r="I911" s="18"/>
      <c r="J911" s="18"/>
      <c r="K911" s="18"/>
      <c r="L911" s="18"/>
      <c r="M911" s="18"/>
      <c r="N911" s="69"/>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22"/>
      <c r="BG911" s="18"/>
      <c r="BH911" s="18"/>
      <c r="BI911" s="18"/>
      <c r="BJ911" s="18"/>
      <c r="BK911" s="18"/>
      <c r="BL911" s="18"/>
      <c r="BM911" s="18"/>
      <c r="BN911" s="18"/>
      <c r="BO911" s="18"/>
      <c r="BP911" s="18"/>
      <c r="BQ911" s="18"/>
      <c r="BR911" s="18"/>
      <c r="BS911" s="18"/>
      <c r="BT911" s="18"/>
    </row>
    <row r="912">
      <c r="A912" s="18"/>
      <c r="B912" s="18"/>
      <c r="C912" s="18"/>
      <c r="D912" s="18"/>
      <c r="E912" s="18"/>
      <c r="F912" s="18"/>
      <c r="G912" s="18"/>
      <c r="H912" s="18"/>
      <c r="I912" s="18"/>
      <c r="J912" s="18"/>
      <c r="K912" s="18"/>
      <c r="L912" s="18"/>
      <c r="M912" s="18"/>
      <c r="N912" s="69"/>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22"/>
      <c r="BG912" s="18"/>
      <c r="BH912" s="18"/>
      <c r="BI912" s="18"/>
      <c r="BJ912" s="18"/>
      <c r="BK912" s="18"/>
      <c r="BL912" s="18"/>
      <c r="BM912" s="18"/>
      <c r="BN912" s="18"/>
      <c r="BO912" s="18"/>
      <c r="BP912" s="18"/>
      <c r="BQ912" s="18"/>
      <c r="BR912" s="18"/>
      <c r="BS912" s="18"/>
      <c r="BT912" s="18"/>
    </row>
    <row r="913">
      <c r="A913" s="18"/>
      <c r="B913" s="18"/>
      <c r="C913" s="18"/>
      <c r="D913" s="18"/>
      <c r="E913" s="18"/>
      <c r="F913" s="18"/>
      <c r="G913" s="18"/>
      <c r="H913" s="18"/>
      <c r="I913" s="18"/>
      <c r="J913" s="18"/>
      <c r="K913" s="18"/>
      <c r="L913" s="18"/>
      <c r="M913" s="18"/>
      <c r="N913" s="69"/>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22"/>
      <c r="BG913" s="18"/>
      <c r="BH913" s="18"/>
      <c r="BI913" s="18"/>
      <c r="BJ913" s="18"/>
      <c r="BK913" s="18"/>
      <c r="BL913" s="18"/>
      <c r="BM913" s="18"/>
      <c r="BN913" s="18"/>
      <c r="BO913" s="18"/>
      <c r="BP913" s="18"/>
      <c r="BQ913" s="18"/>
      <c r="BR913" s="18"/>
      <c r="BS913" s="18"/>
      <c r="BT913" s="18"/>
    </row>
    <row r="914">
      <c r="A914" s="18"/>
      <c r="B914" s="18"/>
      <c r="C914" s="18"/>
      <c r="D914" s="18"/>
      <c r="E914" s="18"/>
      <c r="F914" s="18"/>
      <c r="G914" s="18"/>
      <c r="H914" s="18"/>
      <c r="I914" s="18"/>
      <c r="J914" s="18"/>
      <c r="K914" s="18"/>
      <c r="L914" s="18"/>
      <c r="M914" s="18"/>
      <c r="N914" s="69"/>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22"/>
      <c r="BG914" s="18"/>
      <c r="BH914" s="18"/>
      <c r="BI914" s="18"/>
      <c r="BJ914" s="18"/>
      <c r="BK914" s="18"/>
      <c r="BL914" s="18"/>
      <c r="BM914" s="18"/>
      <c r="BN914" s="18"/>
      <c r="BO914" s="18"/>
      <c r="BP914" s="18"/>
      <c r="BQ914" s="18"/>
      <c r="BR914" s="18"/>
      <c r="BS914" s="18"/>
      <c r="BT914" s="18"/>
    </row>
    <row r="915">
      <c r="A915" s="18"/>
      <c r="B915" s="18"/>
      <c r="C915" s="18"/>
      <c r="D915" s="18"/>
      <c r="E915" s="18"/>
      <c r="F915" s="18"/>
      <c r="G915" s="18"/>
      <c r="H915" s="18"/>
      <c r="I915" s="18"/>
      <c r="J915" s="18"/>
      <c r="K915" s="18"/>
      <c r="L915" s="18"/>
      <c r="M915" s="18"/>
      <c r="N915" s="69"/>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22"/>
      <c r="BG915" s="18"/>
      <c r="BH915" s="18"/>
      <c r="BI915" s="18"/>
      <c r="BJ915" s="18"/>
      <c r="BK915" s="18"/>
      <c r="BL915" s="18"/>
      <c r="BM915" s="18"/>
      <c r="BN915" s="18"/>
      <c r="BO915" s="18"/>
      <c r="BP915" s="18"/>
      <c r="BQ915" s="18"/>
      <c r="BR915" s="18"/>
      <c r="BS915" s="18"/>
      <c r="BT915" s="18"/>
    </row>
    <row r="916">
      <c r="A916" s="18"/>
      <c r="B916" s="18"/>
      <c r="C916" s="18"/>
      <c r="D916" s="18"/>
      <c r="E916" s="18"/>
      <c r="F916" s="18"/>
      <c r="G916" s="18"/>
      <c r="H916" s="18"/>
      <c r="I916" s="18"/>
      <c r="J916" s="18"/>
      <c r="K916" s="18"/>
      <c r="L916" s="18"/>
      <c r="M916" s="18"/>
      <c r="N916" s="69"/>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22"/>
      <c r="BG916" s="18"/>
      <c r="BH916" s="18"/>
      <c r="BI916" s="18"/>
      <c r="BJ916" s="18"/>
      <c r="BK916" s="18"/>
      <c r="BL916" s="18"/>
      <c r="BM916" s="18"/>
      <c r="BN916" s="18"/>
      <c r="BO916" s="18"/>
      <c r="BP916" s="18"/>
      <c r="BQ916" s="18"/>
      <c r="BR916" s="18"/>
      <c r="BS916" s="18"/>
      <c r="BT916" s="18"/>
    </row>
    <row r="917">
      <c r="A917" s="18"/>
      <c r="B917" s="18"/>
      <c r="C917" s="18"/>
      <c r="D917" s="18"/>
      <c r="E917" s="18"/>
      <c r="F917" s="18"/>
      <c r="G917" s="18"/>
      <c r="H917" s="18"/>
      <c r="I917" s="18"/>
      <c r="J917" s="18"/>
      <c r="K917" s="18"/>
      <c r="L917" s="18"/>
      <c r="M917" s="18"/>
      <c r="N917" s="69"/>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22"/>
      <c r="BG917" s="18"/>
      <c r="BH917" s="18"/>
      <c r="BI917" s="18"/>
      <c r="BJ917" s="18"/>
      <c r="BK917" s="18"/>
      <c r="BL917" s="18"/>
      <c r="BM917" s="18"/>
      <c r="BN917" s="18"/>
      <c r="BO917" s="18"/>
      <c r="BP917" s="18"/>
      <c r="BQ917" s="18"/>
      <c r="BR917" s="18"/>
      <c r="BS917" s="18"/>
      <c r="BT917" s="18"/>
    </row>
    <row r="918">
      <c r="A918" s="18"/>
      <c r="B918" s="18"/>
      <c r="C918" s="18"/>
      <c r="D918" s="18"/>
      <c r="E918" s="18"/>
      <c r="F918" s="18"/>
      <c r="G918" s="18"/>
      <c r="H918" s="18"/>
      <c r="I918" s="18"/>
      <c r="J918" s="18"/>
      <c r="K918" s="18"/>
      <c r="L918" s="18"/>
      <c r="M918" s="18"/>
      <c r="N918" s="69"/>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22"/>
      <c r="BG918" s="18"/>
      <c r="BH918" s="18"/>
      <c r="BI918" s="18"/>
      <c r="BJ918" s="18"/>
      <c r="BK918" s="18"/>
      <c r="BL918" s="18"/>
      <c r="BM918" s="18"/>
      <c r="BN918" s="18"/>
      <c r="BO918" s="18"/>
      <c r="BP918" s="18"/>
      <c r="BQ918" s="18"/>
      <c r="BR918" s="18"/>
      <c r="BS918" s="18"/>
      <c r="BT918" s="18"/>
    </row>
    <row r="919">
      <c r="A919" s="18"/>
      <c r="B919" s="18"/>
      <c r="C919" s="18"/>
      <c r="D919" s="18"/>
      <c r="E919" s="18"/>
      <c r="F919" s="18"/>
      <c r="G919" s="18"/>
      <c r="H919" s="18"/>
      <c r="I919" s="18"/>
      <c r="J919" s="18"/>
      <c r="K919" s="18"/>
      <c r="L919" s="18"/>
      <c r="M919" s="18"/>
      <c r="N919" s="69"/>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22"/>
      <c r="BG919" s="18"/>
      <c r="BH919" s="18"/>
      <c r="BI919" s="18"/>
      <c r="BJ919" s="18"/>
      <c r="BK919" s="18"/>
      <c r="BL919" s="18"/>
      <c r="BM919" s="18"/>
      <c r="BN919" s="18"/>
      <c r="BO919" s="18"/>
      <c r="BP919" s="18"/>
      <c r="BQ919" s="18"/>
      <c r="BR919" s="18"/>
      <c r="BS919" s="18"/>
      <c r="BT919" s="18"/>
    </row>
    <row r="920">
      <c r="A920" s="18"/>
      <c r="B920" s="18"/>
      <c r="C920" s="18"/>
      <c r="D920" s="18"/>
      <c r="E920" s="18"/>
      <c r="F920" s="18"/>
      <c r="G920" s="18"/>
      <c r="H920" s="18"/>
      <c r="I920" s="18"/>
      <c r="J920" s="18"/>
      <c r="K920" s="18"/>
      <c r="L920" s="18"/>
      <c r="M920" s="18"/>
      <c r="N920" s="69"/>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22"/>
      <c r="BG920" s="18"/>
      <c r="BH920" s="18"/>
      <c r="BI920" s="18"/>
      <c r="BJ920" s="18"/>
      <c r="BK920" s="18"/>
      <c r="BL920" s="18"/>
      <c r="BM920" s="18"/>
      <c r="BN920" s="18"/>
      <c r="BO920" s="18"/>
      <c r="BP920" s="18"/>
      <c r="BQ920" s="18"/>
      <c r="BR920" s="18"/>
      <c r="BS920" s="18"/>
      <c r="BT920" s="18"/>
    </row>
    <row r="921">
      <c r="A921" s="18"/>
      <c r="B921" s="18"/>
      <c r="C921" s="18"/>
      <c r="D921" s="18"/>
      <c r="E921" s="18"/>
      <c r="F921" s="18"/>
      <c r="G921" s="18"/>
      <c r="H921" s="18"/>
      <c r="I921" s="18"/>
      <c r="J921" s="18"/>
      <c r="K921" s="18"/>
      <c r="L921" s="18"/>
      <c r="M921" s="18"/>
      <c r="N921" s="69"/>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22"/>
      <c r="BG921" s="18"/>
      <c r="BH921" s="18"/>
      <c r="BI921" s="18"/>
      <c r="BJ921" s="18"/>
      <c r="BK921" s="18"/>
      <c r="BL921" s="18"/>
      <c r="BM921" s="18"/>
      <c r="BN921" s="18"/>
      <c r="BO921" s="18"/>
      <c r="BP921" s="18"/>
      <c r="BQ921" s="18"/>
      <c r="BR921" s="18"/>
      <c r="BS921" s="18"/>
      <c r="BT921" s="18"/>
    </row>
    <row r="922">
      <c r="A922" s="18"/>
      <c r="B922" s="18"/>
      <c r="C922" s="18"/>
      <c r="D922" s="18"/>
      <c r="E922" s="18"/>
      <c r="F922" s="18"/>
      <c r="G922" s="18"/>
      <c r="H922" s="18"/>
      <c r="I922" s="18"/>
      <c r="J922" s="18"/>
      <c r="K922" s="18"/>
      <c r="L922" s="18"/>
      <c r="M922" s="18"/>
      <c r="N922" s="69"/>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22"/>
      <c r="BG922" s="18"/>
      <c r="BH922" s="18"/>
      <c r="BI922" s="18"/>
      <c r="BJ922" s="18"/>
      <c r="BK922" s="18"/>
      <c r="BL922" s="18"/>
      <c r="BM922" s="18"/>
      <c r="BN922" s="18"/>
      <c r="BO922" s="18"/>
      <c r="BP922" s="18"/>
      <c r="BQ922" s="18"/>
      <c r="BR922" s="18"/>
      <c r="BS922" s="18"/>
      <c r="BT922" s="18"/>
    </row>
    <row r="923">
      <c r="A923" s="18"/>
      <c r="B923" s="18"/>
      <c r="C923" s="18"/>
      <c r="D923" s="18"/>
      <c r="E923" s="18"/>
      <c r="F923" s="18"/>
      <c r="G923" s="18"/>
      <c r="H923" s="18"/>
      <c r="I923" s="18"/>
      <c r="J923" s="18"/>
      <c r="K923" s="18"/>
      <c r="L923" s="18"/>
      <c r="M923" s="18"/>
      <c r="N923" s="69"/>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22"/>
      <c r="BG923" s="18"/>
      <c r="BH923" s="18"/>
      <c r="BI923" s="18"/>
      <c r="BJ923" s="18"/>
      <c r="BK923" s="18"/>
      <c r="BL923" s="18"/>
      <c r="BM923" s="18"/>
      <c r="BN923" s="18"/>
      <c r="BO923" s="18"/>
      <c r="BP923" s="18"/>
      <c r="BQ923" s="18"/>
      <c r="BR923" s="18"/>
      <c r="BS923" s="18"/>
      <c r="BT923" s="18"/>
    </row>
    <row r="924">
      <c r="A924" s="18"/>
      <c r="B924" s="18"/>
      <c r="C924" s="18"/>
      <c r="D924" s="18"/>
      <c r="E924" s="18"/>
      <c r="F924" s="18"/>
      <c r="G924" s="18"/>
      <c r="H924" s="18"/>
      <c r="I924" s="18"/>
      <c r="J924" s="18"/>
      <c r="K924" s="18"/>
      <c r="L924" s="18"/>
      <c r="M924" s="18"/>
      <c r="N924" s="69"/>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22"/>
      <c r="BG924" s="18"/>
      <c r="BH924" s="18"/>
      <c r="BI924" s="18"/>
      <c r="BJ924" s="18"/>
      <c r="BK924" s="18"/>
      <c r="BL924" s="18"/>
      <c r="BM924" s="18"/>
      <c r="BN924" s="18"/>
      <c r="BO924" s="18"/>
      <c r="BP924" s="18"/>
      <c r="BQ924" s="18"/>
      <c r="BR924" s="18"/>
      <c r="BS924" s="18"/>
      <c r="BT924" s="18"/>
    </row>
    <row r="925">
      <c r="A925" s="18"/>
      <c r="B925" s="18"/>
      <c r="C925" s="18"/>
      <c r="D925" s="18"/>
      <c r="E925" s="18"/>
      <c r="F925" s="18"/>
      <c r="G925" s="18"/>
      <c r="H925" s="18"/>
      <c r="I925" s="18"/>
      <c r="J925" s="18"/>
      <c r="K925" s="18"/>
      <c r="L925" s="18"/>
      <c r="M925" s="18"/>
      <c r="N925" s="69"/>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22"/>
      <c r="BG925" s="18"/>
      <c r="BH925" s="18"/>
      <c r="BI925" s="18"/>
      <c r="BJ925" s="18"/>
      <c r="BK925" s="18"/>
      <c r="BL925" s="18"/>
      <c r="BM925" s="18"/>
      <c r="BN925" s="18"/>
      <c r="BO925" s="18"/>
      <c r="BP925" s="18"/>
      <c r="BQ925" s="18"/>
      <c r="BR925" s="18"/>
      <c r="BS925" s="18"/>
      <c r="BT925" s="18"/>
    </row>
    <row r="926">
      <c r="A926" s="18"/>
      <c r="B926" s="18"/>
      <c r="C926" s="18"/>
      <c r="D926" s="18"/>
      <c r="E926" s="18"/>
      <c r="F926" s="18"/>
      <c r="G926" s="18"/>
      <c r="H926" s="18"/>
      <c r="I926" s="18"/>
      <c r="J926" s="18"/>
      <c r="K926" s="18"/>
      <c r="L926" s="18"/>
      <c r="M926" s="18"/>
      <c r="N926" s="69"/>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22"/>
      <c r="BG926" s="18"/>
      <c r="BH926" s="18"/>
      <c r="BI926" s="18"/>
      <c r="BJ926" s="18"/>
      <c r="BK926" s="18"/>
      <c r="BL926" s="18"/>
      <c r="BM926" s="18"/>
      <c r="BN926" s="18"/>
      <c r="BO926" s="18"/>
      <c r="BP926" s="18"/>
      <c r="BQ926" s="18"/>
      <c r="BR926" s="18"/>
      <c r="BS926" s="18"/>
      <c r="BT926" s="18"/>
    </row>
    <row r="927">
      <c r="A927" s="18"/>
      <c r="B927" s="18"/>
      <c r="C927" s="18"/>
      <c r="D927" s="18"/>
      <c r="E927" s="18"/>
      <c r="F927" s="18"/>
      <c r="G927" s="18"/>
      <c r="H927" s="18"/>
      <c r="I927" s="18"/>
      <c r="J927" s="18"/>
      <c r="K927" s="18"/>
      <c r="L927" s="18"/>
      <c r="M927" s="18"/>
      <c r="N927" s="69"/>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22"/>
      <c r="BG927" s="18"/>
      <c r="BH927" s="18"/>
      <c r="BI927" s="18"/>
      <c r="BJ927" s="18"/>
      <c r="BK927" s="18"/>
      <c r="BL927" s="18"/>
      <c r="BM927" s="18"/>
      <c r="BN927" s="18"/>
      <c r="BO927" s="18"/>
      <c r="BP927" s="18"/>
      <c r="BQ927" s="18"/>
      <c r="BR927" s="18"/>
      <c r="BS927" s="18"/>
      <c r="BT927" s="18"/>
    </row>
    <row r="928">
      <c r="A928" s="18"/>
      <c r="B928" s="18"/>
      <c r="C928" s="18"/>
      <c r="D928" s="18"/>
      <c r="E928" s="18"/>
      <c r="F928" s="18"/>
      <c r="G928" s="18"/>
      <c r="H928" s="18"/>
      <c r="I928" s="18"/>
      <c r="J928" s="18"/>
      <c r="K928" s="18"/>
      <c r="L928" s="18"/>
      <c r="M928" s="18"/>
      <c r="N928" s="69"/>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22"/>
      <c r="BG928" s="18"/>
      <c r="BH928" s="18"/>
      <c r="BI928" s="18"/>
      <c r="BJ928" s="18"/>
      <c r="BK928" s="18"/>
      <c r="BL928" s="18"/>
      <c r="BM928" s="18"/>
      <c r="BN928" s="18"/>
      <c r="BO928" s="18"/>
      <c r="BP928" s="18"/>
      <c r="BQ928" s="18"/>
      <c r="BR928" s="18"/>
      <c r="BS928" s="18"/>
      <c r="BT928" s="18"/>
    </row>
    <row r="929">
      <c r="A929" s="18"/>
      <c r="B929" s="18"/>
      <c r="C929" s="18"/>
      <c r="D929" s="18"/>
      <c r="E929" s="18"/>
      <c r="F929" s="18"/>
      <c r="G929" s="18"/>
      <c r="H929" s="18"/>
      <c r="I929" s="18"/>
      <c r="J929" s="18"/>
      <c r="K929" s="18"/>
      <c r="L929" s="18"/>
      <c r="M929" s="18"/>
      <c r="N929" s="69"/>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22"/>
      <c r="BG929" s="18"/>
      <c r="BH929" s="18"/>
      <c r="BI929" s="18"/>
      <c r="BJ929" s="18"/>
      <c r="BK929" s="18"/>
      <c r="BL929" s="18"/>
      <c r="BM929" s="18"/>
      <c r="BN929" s="18"/>
      <c r="BO929" s="18"/>
      <c r="BP929" s="18"/>
      <c r="BQ929" s="18"/>
      <c r="BR929" s="18"/>
      <c r="BS929" s="18"/>
      <c r="BT929" s="18"/>
    </row>
    <row r="930">
      <c r="A930" s="18"/>
      <c r="B930" s="18"/>
      <c r="C930" s="18"/>
      <c r="D930" s="18"/>
      <c r="E930" s="18"/>
      <c r="F930" s="18"/>
      <c r="G930" s="18"/>
      <c r="H930" s="18"/>
      <c r="I930" s="18"/>
      <c r="J930" s="18"/>
      <c r="K930" s="18"/>
      <c r="L930" s="18"/>
      <c r="M930" s="18"/>
      <c r="N930" s="69"/>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22"/>
      <c r="BG930" s="18"/>
      <c r="BH930" s="18"/>
      <c r="BI930" s="18"/>
      <c r="BJ930" s="18"/>
      <c r="BK930" s="18"/>
      <c r="BL930" s="18"/>
      <c r="BM930" s="18"/>
      <c r="BN930" s="18"/>
      <c r="BO930" s="18"/>
      <c r="BP930" s="18"/>
      <c r="BQ930" s="18"/>
      <c r="BR930" s="18"/>
      <c r="BS930" s="18"/>
      <c r="BT930" s="18"/>
    </row>
    <row r="931">
      <c r="A931" s="18"/>
      <c r="B931" s="18"/>
      <c r="C931" s="18"/>
      <c r="D931" s="18"/>
      <c r="E931" s="18"/>
      <c r="F931" s="18"/>
      <c r="G931" s="18"/>
      <c r="H931" s="18"/>
      <c r="I931" s="18"/>
      <c r="J931" s="18"/>
      <c r="K931" s="18"/>
      <c r="L931" s="18"/>
      <c r="M931" s="18"/>
      <c r="N931" s="69"/>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22"/>
      <c r="BG931" s="18"/>
      <c r="BH931" s="18"/>
      <c r="BI931" s="18"/>
      <c r="BJ931" s="18"/>
      <c r="BK931" s="18"/>
      <c r="BL931" s="18"/>
      <c r="BM931" s="18"/>
      <c r="BN931" s="18"/>
      <c r="BO931" s="18"/>
      <c r="BP931" s="18"/>
      <c r="BQ931" s="18"/>
      <c r="BR931" s="18"/>
      <c r="BS931" s="18"/>
      <c r="BT931" s="18"/>
    </row>
    <row r="932">
      <c r="A932" s="18"/>
      <c r="B932" s="18"/>
      <c r="C932" s="18"/>
      <c r="D932" s="18"/>
      <c r="E932" s="18"/>
      <c r="F932" s="18"/>
      <c r="G932" s="18"/>
      <c r="H932" s="18"/>
      <c r="I932" s="18"/>
      <c r="J932" s="18"/>
      <c r="K932" s="18"/>
      <c r="L932" s="18"/>
      <c r="M932" s="18"/>
      <c r="N932" s="69"/>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22"/>
      <c r="BG932" s="18"/>
      <c r="BH932" s="18"/>
      <c r="BI932" s="18"/>
      <c r="BJ932" s="18"/>
      <c r="BK932" s="18"/>
      <c r="BL932" s="18"/>
      <c r="BM932" s="18"/>
      <c r="BN932" s="18"/>
      <c r="BO932" s="18"/>
      <c r="BP932" s="18"/>
      <c r="BQ932" s="18"/>
      <c r="BR932" s="18"/>
      <c r="BS932" s="18"/>
      <c r="BT932" s="18"/>
    </row>
    <row r="933">
      <c r="A933" s="18"/>
      <c r="B933" s="18"/>
      <c r="C933" s="18"/>
      <c r="D933" s="18"/>
      <c r="E933" s="18"/>
      <c r="F933" s="18"/>
      <c r="G933" s="18"/>
      <c r="H933" s="18"/>
      <c r="I933" s="18"/>
      <c r="J933" s="18"/>
      <c r="K933" s="18"/>
      <c r="L933" s="18"/>
      <c r="M933" s="18"/>
      <c r="N933" s="69"/>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22"/>
      <c r="BG933" s="18"/>
      <c r="BH933" s="18"/>
      <c r="BI933" s="18"/>
      <c r="BJ933" s="18"/>
      <c r="BK933" s="18"/>
      <c r="BL933" s="18"/>
      <c r="BM933" s="18"/>
      <c r="BN933" s="18"/>
      <c r="BO933" s="18"/>
      <c r="BP933" s="18"/>
      <c r="BQ933" s="18"/>
      <c r="BR933" s="18"/>
      <c r="BS933" s="18"/>
      <c r="BT933" s="18"/>
    </row>
    <row r="934">
      <c r="A934" s="18"/>
      <c r="B934" s="18"/>
      <c r="C934" s="18"/>
      <c r="D934" s="18"/>
      <c r="E934" s="18"/>
      <c r="F934" s="18"/>
      <c r="G934" s="18"/>
      <c r="H934" s="18"/>
      <c r="I934" s="18"/>
      <c r="J934" s="18"/>
      <c r="K934" s="18"/>
      <c r="L934" s="18"/>
      <c r="M934" s="18"/>
      <c r="N934" s="69"/>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22"/>
      <c r="BG934" s="18"/>
      <c r="BH934" s="18"/>
      <c r="BI934" s="18"/>
      <c r="BJ934" s="18"/>
      <c r="BK934" s="18"/>
      <c r="BL934" s="18"/>
      <c r="BM934" s="18"/>
      <c r="BN934" s="18"/>
      <c r="BO934" s="18"/>
      <c r="BP934" s="18"/>
      <c r="BQ934" s="18"/>
      <c r="BR934" s="18"/>
      <c r="BS934" s="18"/>
      <c r="BT934" s="18"/>
    </row>
    <row r="935">
      <c r="A935" s="18"/>
      <c r="B935" s="18"/>
      <c r="C935" s="18"/>
      <c r="D935" s="18"/>
      <c r="E935" s="18"/>
      <c r="F935" s="18"/>
      <c r="G935" s="18"/>
      <c r="H935" s="18"/>
      <c r="I935" s="18"/>
      <c r="J935" s="18"/>
      <c r="K935" s="18"/>
      <c r="L935" s="18"/>
      <c r="M935" s="18"/>
      <c r="N935" s="69"/>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22"/>
      <c r="BG935" s="18"/>
      <c r="BH935" s="18"/>
      <c r="BI935" s="18"/>
      <c r="BJ935" s="18"/>
      <c r="BK935" s="18"/>
      <c r="BL935" s="18"/>
      <c r="BM935" s="18"/>
      <c r="BN935" s="18"/>
      <c r="BO935" s="18"/>
      <c r="BP935" s="18"/>
      <c r="BQ935" s="18"/>
      <c r="BR935" s="18"/>
      <c r="BS935" s="18"/>
      <c r="BT935" s="18"/>
    </row>
    <row r="936">
      <c r="A936" s="18"/>
      <c r="B936" s="18"/>
      <c r="C936" s="18"/>
      <c r="D936" s="18"/>
      <c r="E936" s="18"/>
      <c r="F936" s="18"/>
      <c r="G936" s="18"/>
      <c r="H936" s="18"/>
      <c r="I936" s="18"/>
      <c r="J936" s="18"/>
      <c r="K936" s="18"/>
      <c r="L936" s="18"/>
      <c r="M936" s="18"/>
      <c r="N936" s="69"/>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8"/>
      <c r="BC936" s="18"/>
      <c r="BD936" s="18"/>
      <c r="BE936" s="18"/>
      <c r="BF936" s="22"/>
      <c r="BG936" s="18"/>
      <c r="BH936" s="18"/>
      <c r="BI936" s="18"/>
      <c r="BJ936" s="18"/>
      <c r="BK936" s="18"/>
      <c r="BL936" s="18"/>
      <c r="BM936" s="18"/>
      <c r="BN936" s="18"/>
      <c r="BO936" s="18"/>
      <c r="BP936" s="18"/>
      <c r="BQ936" s="18"/>
      <c r="BR936" s="18"/>
      <c r="BS936" s="18"/>
      <c r="BT936" s="18"/>
    </row>
    <row r="937">
      <c r="A937" s="18"/>
      <c r="B937" s="18"/>
      <c r="C937" s="18"/>
      <c r="D937" s="18"/>
      <c r="E937" s="18"/>
      <c r="F937" s="18"/>
      <c r="G937" s="18"/>
      <c r="H937" s="18"/>
      <c r="I937" s="18"/>
      <c r="J937" s="18"/>
      <c r="K937" s="18"/>
      <c r="L937" s="18"/>
      <c r="M937" s="18"/>
      <c r="N937" s="69"/>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22"/>
      <c r="BG937" s="18"/>
      <c r="BH937" s="18"/>
      <c r="BI937" s="18"/>
      <c r="BJ937" s="18"/>
      <c r="BK937" s="18"/>
      <c r="BL937" s="18"/>
      <c r="BM937" s="18"/>
      <c r="BN937" s="18"/>
      <c r="BO937" s="18"/>
      <c r="BP937" s="18"/>
      <c r="BQ937" s="18"/>
      <c r="BR937" s="18"/>
      <c r="BS937" s="18"/>
      <c r="BT937" s="18"/>
    </row>
    <row r="938">
      <c r="A938" s="18"/>
      <c r="B938" s="18"/>
      <c r="C938" s="18"/>
      <c r="D938" s="18"/>
      <c r="E938" s="18"/>
      <c r="F938" s="18"/>
      <c r="G938" s="18"/>
      <c r="H938" s="18"/>
      <c r="I938" s="18"/>
      <c r="J938" s="18"/>
      <c r="K938" s="18"/>
      <c r="L938" s="18"/>
      <c r="M938" s="18"/>
      <c r="N938" s="69"/>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8"/>
      <c r="BC938" s="18"/>
      <c r="BD938" s="18"/>
      <c r="BE938" s="18"/>
      <c r="BF938" s="22"/>
      <c r="BG938" s="18"/>
      <c r="BH938" s="18"/>
      <c r="BI938" s="18"/>
      <c r="BJ938" s="18"/>
      <c r="BK938" s="18"/>
      <c r="BL938" s="18"/>
      <c r="BM938" s="18"/>
      <c r="BN938" s="18"/>
      <c r="BO938" s="18"/>
      <c r="BP938" s="18"/>
      <c r="BQ938" s="18"/>
      <c r="BR938" s="18"/>
      <c r="BS938" s="18"/>
      <c r="BT938" s="18"/>
    </row>
    <row r="939">
      <c r="A939" s="18"/>
      <c r="B939" s="18"/>
      <c r="C939" s="18"/>
      <c r="D939" s="18"/>
      <c r="E939" s="18"/>
      <c r="F939" s="18"/>
      <c r="G939" s="18"/>
      <c r="H939" s="18"/>
      <c r="I939" s="18"/>
      <c r="J939" s="18"/>
      <c r="K939" s="18"/>
      <c r="L939" s="18"/>
      <c r="M939" s="18"/>
      <c r="N939" s="69"/>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22"/>
      <c r="BG939" s="18"/>
      <c r="BH939" s="18"/>
      <c r="BI939" s="18"/>
      <c r="BJ939" s="18"/>
      <c r="BK939" s="18"/>
      <c r="BL939" s="18"/>
      <c r="BM939" s="18"/>
      <c r="BN939" s="18"/>
      <c r="BO939" s="18"/>
      <c r="BP939" s="18"/>
      <c r="BQ939" s="18"/>
      <c r="BR939" s="18"/>
      <c r="BS939" s="18"/>
      <c r="BT939" s="18"/>
    </row>
    <row r="940">
      <c r="A940" s="18"/>
      <c r="B940" s="18"/>
      <c r="C940" s="18"/>
      <c r="D940" s="18"/>
      <c r="E940" s="18"/>
      <c r="F940" s="18"/>
      <c r="G940" s="18"/>
      <c r="H940" s="18"/>
      <c r="I940" s="18"/>
      <c r="J940" s="18"/>
      <c r="K940" s="18"/>
      <c r="L940" s="18"/>
      <c r="M940" s="18"/>
      <c r="N940" s="69"/>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8"/>
      <c r="BC940" s="18"/>
      <c r="BD940" s="18"/>
      <c r="BE940" s="18"/>
      <c r="BF940" s="22"/>
      <c r="BG940" s="18"/>
      <c r="BH940" s="18"/>
      <c r="BI940" s="18"/>
      <c r="BJ940" s="18"/>
      <c r="BK940" s="18"/>
      <c r="BL940" s="18"/>
      <c r="BM940" s="18"/>
      <c r="BN940" s="18"/>
      <c r="BO940" s="18"/>
      <c r="BP940" s="18"/>
      <c r="BQ940" s="18"/>
      <c r="BR940" s="18"/>
      <c r="BS940" s="18"/>
      <c r="BT940" s="18"/>
    </row>
    <row r="941">
      <c r="A941" s="18"/>
      <c r="B941" s="18"/>
      <c r="C941" s="18"/>
      <c r="D941" s="18"/>
      <c r="E941" s="18"/>
      <c r="F941" s="18"/>
      <c r="G941" s="18"/>
      <c r="H941" s="18"/>
      <c r="I941" s="18"/>
      <c r="J941" s="18"/>
      <c r="K941" s="18"/>
      <c r="L941" s="18"/>
      <c r="M941" s="18"/>
      <c r="N941" s="69"/>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22"/>
      <c r="BG941" s="18"/>
      <c r="BH941" s="18"/>
      <c r="BI941" s="18"/>
      <c r="BJ941" s="18"/>
      <c r="BK941" s="18"/>
      <c r="BL941" s="18"/>
      <c r="BM941" s="18"/>
      <c r="BN941" s="18"/>
      <c r="BO941" s="18"/>
      <c r="BP941" s="18"/>
      <c r="BQ941" s="18"/>
      <c r="BR941" s="18"/>
      <c r="BS941" s="18"/>
      <c r="BT941" s="18"/>
    </row>
    <row r="942">
      <c r="A942" s="18"/>
      <c r="B942" s="18"/>
      <c r="C942" s="18"/>
      <c r="D942" s="18"/>
      <c r="E942" s="18"/>
      <c r="F942" s="18"/>
      <c r="G942" s="18"/>
      <c r="H942" s="18"/>
      <c r="I942" s="18"/>
      <c r="J942" s="18"/>
      <c r="K942" s="18"/>
      <c r="L942" s="18"/>
      <c r="M942" s="18"/>
      <c r="N942" s="69"/>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8"/>
      <c r="BC942" s="18"/>
      <c r="BD942" s="18"/>
      <c r="BE942" s="18"/>
      <c r="BF942" s="22"/>
      <c r="BG942" s="18"/>
      <c r="BH942" s="18"/>
      <c r="BI942" s="18"/>
      <c r="BJ942" s="18"/>
      <c r="BK942" s="18"/>
      <c r="BL942" s="18"/>
      <c r="BM942" s="18"/>
      <c r="BN942" s="18"/>
      <c r="BO942" s="18"/>
      <c r="BP942" s="18"/>
      <c r="BQ942" s="18"/>
      <c r="BR942" s="18"/>
      <c r="BS942" s="18"/>
      <c r="BT942" s="18"/>
    </row>
    <row r="943">
      <c r="A943" s="18"/>
      <c r="B943" s="18"/>
      <c r="C943" s="18"/>
      <c r="D943" s="18"/>
      <c r="E943" s="18"/>
      <c r="F943" s="18"/>
      <c r="G943" s="18"/>
      <c r="H943" s="18"/>
      <c r="I943" s="18"/>
      <c r="J943" s="18"/>
      <c r="K943" s="18"/>
      <c r="L943" s="18"/>
      <c r="M943" s="18"/>
      <c r="N943" s="69"/>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22"/>
      <c r="BG943" s="18"/>
      <c r="BH943" s="18"/>
      <c r="BI943" s="18"/>
      <c r="BJ943" s="18"/>
      <c r="BK943" s="18"/>
      <c r="BL943" s="18"/>
      <c r="BM943" s="18"/>
      <c r="BN943" s="18"/>
      <c r="BO943" s="18"/>
      <c r="BP943" s="18"/>
      <c r="BQ943" s="18"/>
      <c r="BR943" s="18"/>
      <c r="BS943" s="18"/>
      <c r="BT943" s="18"/>
    </row>
    <row r="944">
      <c r="A944" s="18"/>
      <c r="B944" s="18"/>
      <c r="C944" s="18"/>
      <c r="D944" s="18"/>
      <c r="E944" s="18"/>
      <c r="F944" s="18"/>
      <c r="G944" s="18"/>
      <c r="H944" s="18"/>
      <c r="I944" s="18"/>
      <c r="J944" s="18"/>
      <c r="K944" s="18"/>
      <c r="L944" s="18"/>
      <c r="M944" s="18"/>
      <c r="N944" s="69"/>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8"/>
      <c r="BC944" s="18"/>
      <c r="BD944" s="18"/>
      <c r="BE944" s="18"/>
      <c r="BF944" s="22"/>
      <c r="BG944" s="18"/>
      <c r="BH944" s="18"/>
      <c r="BI944" s="18"/>
      <c r="BJ944" s="18"/>
      <c r="BK944" s="18"/>
      <c r="BL944" s="18"/>
      <c r="BM944" s="18"/>
      <c r="BN944" s="18"/>
      <c r="BO944" s="18"/>
      <c r="BP944" s="18"/>
      <c r="BQ944" s="18"/>
      <c r="BR944" s="18"/>
      <c r="BS944" s="18"/>
      <c r="BT944" s="18"/>
    </row>
    <row r="945">
      <c r="A945" s="18"/>
      <c r="B945" s="18"/>
      <c r="C945" s="18"/>
      <c r="D945" s="18"/>
      <c r="E945" s="18"/>
      <c r="F945" s="18"/>
      <c r="G945" s="18"/>
      <c r="H945" s="18"/>
      <c r="I945" s="18"/>
      <c r="J945" s="18"/>
      <c r="K945" s="18"/>
      <c r="L945" s="18"/>
      <c r="M945" s="18"/>
      <c r="N945" s="69"/>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22"/>
      <c r="BG945" s="18"/>
      <c r="BH945" s="18"/>
      <c r="BI945" s="18"/>
      <c r="BJ945" s="18"/>
      <c r="BK945" s="18"/>
      <c r="BL945" s="18"/>
      <c r="BM945" s="18"/>
      <c r="BN945" s="18"/>
      <c r="BO945" s="18"/>
      <c r="BP945" s="18"/>
      <c r="BQ945" s="18"/>
      <c r="BR945" s="18"/>
      <c r="BS945" s="18"/>
      <c r="BT945" s="18"/>
    </row>
    <row r="946">
      <c r="A946" s="18"/>
      <c r="B946" s="18"/>
      <c r="C946" s="18"/>
      <c r="D946" s="18"/>
      <c r="E946" s="18"/>
      <c r="F946" s="18"/>
      <c r="G946" s="18"/>
      <c r="H946" s="18"/>
      <c r="I946" s="18"/>
      <c r="J946" s="18"/>
      <c r="K946" s="18"/>
      <c r="L946" s="18"/>
      <c r="M946" s="18"/>
      <c r="N946" s="69"/>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8"/>
      <c r="BC946" s="18"/>
      <c r="BD946" s="18"/>
      <c r="BE946" s="18"/>
      <c r="BF946" s="22"/>
      <c r="BG946" s="18"/>
      <c r="BH946" s="18"/>
      <c r="BI946" s="18"/>
      <c r="BJ946" s="18"/>
      <c r="BK946" s="18"/>
      <c r="BL946" s="18"/>
      <c r="BM946" s="18"/>
      <c r="BN946" s="18"/>
      <c r="BO946" s="18"/>
      <c r="BP946" s="18"/>
      <c r="BQ946" s="18"/>
      <c r="BR946" s="18"/>
      <c r="BS946" s="18"/>
      <c r="BT946" s="18"/>
    </row>
    <row r="947">
      <c r="A947" s="18"/>
      <c r="B947" s="18"/>
      <c r="C947" s="18"/>
      <c r="D947" s="18"/>
      <c r="E947" s="18"/>
      <c r="F947" s="18"/>
      <c r="G947" s="18"/>
      <c r="H947" s="18"/>
      <c r="I947" s="18"/>
      <c r="J947" s="18"/>
      <c r="K947" s="18"/>
      <c r="L947" s="18"/>
      <c r="M947" s="18"/>
      <c r="N947" s="69"/>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22"/>
      <c r="BG947" s="18"/>
      <c r="BH947" s="18"/>
      <c r="BI947" s="18"/>
      <c r="BJ947" s="18"/>
      <c r="BK947" s="18"/>
      <c r="BL947" s="18"/>
      <c r="BM947" s="18"/>
      <c r="BN947" s="18"/>
      <c r="BO947" s="18"/>
      <c r="BP947" s="18"/>
      <c r="BQ947" s="18"/>
      <c r="BR947" s="18"/>
      <c r="BS947" s="18"/>
      <c r="BT947" s="18"/>
    </row>
    <row r="948">
      <c r="A948" s="18"/>
      <c r="B948" s="18"/>
      <c r="C948" s="18"/>
      <c r="D948" s="18"/>
      <c r="E948" s="18"/>
      <c r="F948" s="18"/>
      <c r="G948" s="18"/>
      <c r="H948" s="18"/>
      <c r="I948" s="18"/>
      <c r="J948" s="18"/>
      <c r="K948" s="18"/>
      <c r="L948" s="18"/>
      <c r="M948" s="18"/>
      <c r="N948" s="69"/>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8"/>
      <c r="BC948" s="18"/>
      <c r="BD948" s="18"/>
      <c r="BE948" s="18"/>
      <c r="BF948" s="22"/>
      <c r="BG948" s="18"/>
      <c r="BH948" s="18"/>
      <c r="BI948" s="18"/>
      <c r="BJ948" s="18"/>
      <c r="BK948" s="18"/>
      <c r="BL948" s="18"/>
      <c r="BM948" s="18"/>
      <c r="BN948" s="18"/>
      <c r="BO948" s="18"/>
      <c r="BP948" s="18"/>
      <c r="BQ948" s="18"/>
      <c r="BR948" s="18"/>
      <c r="BS948" s="18"/>
      <c r="BT948" s="18"/>
    </row>
    <row r="949">
      <c r="A949" s="18"/>
      <c r="B949" s="18"/>
      <c r="C949" s="18"/>
      <c r="D949" s="18"/>
      <c r="E949" s="18"/>
      <c r="F949" s="18"/>
      <c r="G949" s="18"/>
      <c r="H949" s="18"/>
      <c r="I949" s="18"/>
      <c r="J949" s="18"/>
      <c r="K949" s="18"/>
      <c r="L949" s="18"/>
      <c r="M949" s="18"/>
      <c r="N949" s="69"/>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22"/>
      <c r="BG949" s="18"/>
      <c r="BH949" s="18"/>
      <c r="BI949" s="18"/>
      <c r="BJ949" s="18"/>
      <c r="BK949" s="18"/>
      <c r="BL949" s="18"/>
      <c r="BM949" s="18"/>
      <c r="BN949" s="18"/>
      <c r="BO949" s="18"/>
      <c r="BP949" s="18"/>
      <c r="BQ949" s="18"/>
      <c r="BR949" s="18"/>
      <c r="BS949" s="18"/>
      <c r="BT949" s="18"/>
    </row>
    <row r="950">
      <c r="A950" s="18"/>
      <c r="B950" s="18"/>
      <c r="C950" s="18"/>
      <c r="D950" s="18"/>
      <c r="E950" s="18"/>
      <c r="F950" s="18"/>
      <c r="G950" s="18"/>
      <c r="H950" s="18"/>
      <c r="I950" s="18"/>
      <c r="J950" s="18"/>
      <c r="K950" s="18"/>
      <c r="L950" s="18"/>
      <c r="M950" s="18"/>
      <c r="N950" s="69"/>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8"/>
      <c r="BC950" s="18"/>
      <c r="BD950" s="18"/>
      <c r="BE950" s="18"/>
      <c r="BF950" s="22"/>
      <c r="BG950" s="18"/>
      <c r="BH950" s="18"/>
      <c r="BI950" s="18"/>
      <c r="BJ950" s="18"/>
      <c r="BK950" s="18"/>
      <c r="BL950" s="18"/>
      <c r="BM950" s="18"/>
      <c r="BN950" s="18"/>
      <c r="BO950" s="18"/>
      <c r="BP950" s="18"/>
      <c r="BQ950" s="18"/>
      <c r="BR950" s="18"/>
      <c r="BS950" s="18"/>
      <c r="BT950" s="18"/>
    </row>
    <row r="951">
      <c r="A951" s="18"/>
      <c r="B951" s="18"/>
      <c r="C951" s="18"/>
      <c r="D951" s="18"/>
      <c r="E951" s="18"/>
      <c r="F951" s="18"/>
      <c r="G951" s="18"/>
      <c r="H951" s="18"/>
      <c r="I951" s="18"/>
      <c r="J951" s="18"/>
      <c r="K951" s="18"/>
      <c r="L951" s="18"/>
      <c r="M951" s="18"/>
      <c r="N951" s="69"/>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22"/>
      <c r="BG951" s="18"/>
      <c r="BH951" s="18"/>
      <c r="BI951" s="18"/>
      <c r="BJ951" s="18"/>
      <c r="BK951" s="18"/>
      <c r="BL951" s="18"/>
      <c r="BM951" s="18"/>
      <c r="BN951" s="18"/>
      <c r="BO951" s="18"/>
      <c r="BP951" s="18"/>
      <c r="BQ951" s="18"/>
      <c r="BR951" s="18"/>
      <c r="BS951" s="18"/>
      <c r="BT951" s="18"/>
    </row>
    <row r="952">
      <c r="A952" s="18"/>
      <c r="B952" s="18"/>
      <c r="C952" s="18"/>
      <c r="D952" s="18"/>
      <c r="E952" s="18"/>
      <c r="F952" s="18"/>
      <c r="G952" s="18"/>
      <c r="H952" s="18"/>
      <c r="I952" s="18"/>
      <c r="J952" s="18"/>
      <c r="K952" s="18"/>
      <c r="L952" s="18"/>
      <c r="M952" s="18"/>
      <c r="N952" s="69"/>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8"/>
      <c r="BC952" s="18"/>
      <c r="BD952" s="18"/>
      <c r="BE952" s="18"/>
      <c r="BF952" s="22"/>
      <c r="BG952" s="18"/>
      <c r="BH952" s="18"/>
      <c r="BI952" s="18"/>
      <c r="BJ952" s="18"/>
      <c r="BK952" s="18"/>
      <c r="BL952" s="18"/>
      <c r="BM952" s="18"/>
      <c r="BN952" s="18"/>
      <c r="BO952" s="18"/>
      <c r="BP952" s="18"/>
      <c r="BQ952" s="18"/>
      <c r="BR952" s="18"/>
      <c r="BS952" s="18"/>
      <c r="BT952" s="18"/>
    </row>
    <row r="953">
      <c r="A953" s="18"/>
      <c r="B953" s="18"/>
      <c r="C953" s="18"/>
      <c r="D953" s="18"/>
      <c r="E953" s="18"/>
      <c r="F953" s="18"/>
      <c r="G953" s="18"/>
      <c r="H953" s="18"/>
      <c r="I953" s="18"/>
      <c r="J953" s="18"/>
      <c r="K953" s="18"/>
      <c r="L953" s="18"/>
      <c r="M953" s="18"/>
      <c r="N953" s="69"/>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22"/>
      <c r="BG953" s="18"/>
      <c r="BH953" s="18"/>
      <c r="BI953" s="18"/>
      <c r="BJ953" s="18"/>
      <c r="BK953" s="18"/>
      <c r="BL953" s="18"/>
      <c r="BM953" s="18"/>
      <c r="BN953" s="18"/>
      <c r="BO953" s="18"/>
      <c r="BP953" s="18"/>
      <c r="BQ953" s="18"/>
      <c r="BR953" s="18"/>
      <c r="BS953" s="18"/>
      <c r="BT953" s="18"/>
    </row>
    <row r="954">
      <c r="A954" s="18"/>
      <c r="B954" s="18"/>
      <c r="C954" s="18"/>
      <c r="D954" s="18"/>
      <c r="E954" s="18"/>
      <c r="F954" s="18"/>
      <c r="G954" s="18"/>
      <c r="H954" s="18"/>
      <c r="I954" s="18"/>
      <c r="J954" s="18"/>
      <c r="K954" s="18"/>
      <c r="L954" s="18"/>
      <c r="M954" s="18"/>
      <c r="N954" s="69"/>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8"/>
      <c r="BC954" s="18"/>
      <c r="BD954" s="18"/>
      <c r="BE954" s="18"/>
      <c r="BF954" s="22"/>
      <c r="BG954" s="18"/>
      <c r="BH954" s="18"/>
      <c r="BI954" s="18"/>
      <c r="BJ954" s="18"/>
      <c r="BK954" s="18"/>
      <c r="BL954" s="18"/>
      <c r="BM954" s="18"/>
      <c r="BN954" s="18"/>
      <c r="BO954" s="18"/>
      <c r="BP954" s="18"/>
      <c r="BQ954" s="18"/>
      <c r="BR954" s="18"/>
      <c r="BS954" s="18"/>
      <c r="BT954" s="18"/>
    </row>
    <row r="955">
      <c r="A955" s="18"/>
      <c r="B955" s="18"/>
      <c r="C955" s="18"/>
      <c r="D955" s="18"/>
      <c r="E955" s="18"/>
      <c r="F955" s="18"/>
      <c r="G955" s="18"/>
      <c r="H955" s="18"/>
      <c r="I955" s="18"/>
      <c r="J955" s="18"/>
      <c r="K955" s="18"/>
      <c r="L955" s="18"/>
      <c r="M955" s="18"/>
      <c r="N955" s="69"/>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22"/>
      <c r="BG955" s="18"/>
      <c r="BH955" s="18"/>
      <c r="BI955" s="18"/>
      <c r="BJ955" s="18"/>
      <c r="BK955" s="18"/>
      <c r="BL955" s="18"/>
      <c r="BM955" s="18"/>
      <c r="BN955" s="18"/>
      <c r="BO955" s="18"/>
      <c r="BP955" s="18"/>
      <c r="BQ955" s="18"/>
      <c r="BR955" s="18"/>
      <c r="BS955" s="18"/>
      <c r="BT955" s="18"/>
    </row>
    <row r="956">
      <c r="A956" s="18"/>
      <c r="B956" s="18"/>
      <c r="C956" s="18"/>
      <c r="D956" s="18"/>
      <c r="E956" s="18"/>
      <c r="F956" s="18"/>
      <c r="G956" s="18"/>
      <c r="H956" s="18"/>
      <c r="I956" s="18"/>
      <c r="J956" s="18"/>
      <c r="K956" s="18"/>
      <c r="L956" s="18"/>
      <c r="M956" s="18"/>
      <c r="N956" s="69"/>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8"/>
      <c r="BC956" s="18"/>
      <c r="BD956" s="18"/>
      <c r="BE956" s="18"/>
      <c r="BF956" s="22"/>
      <c r="BG956" s="18"/>
      <c r="BH956" s="18"/>
      <c r="BI956" s="18"/>
      <c r="BJ956" s="18"/>
      <c r="BK956" s="18"/>
      <c r="BL956" s="18"/>
      <c r="BM956" s="18"/>
      <c r="BN956" s="18"/>
      <c r="BO956" s="18"/>
      <c r="BP956" s="18"/>
      <c r="BQ956" s="18"/>
      <c r="BR956" s="18"/>
      <c r="BS956" s="18"/>
      <c r="BT956" s="18"/>
    </row>
    <row r="957">
      <c r="A957" s="18"/>
      <c r="B957" s="18"/>
      <c r="C957" s="18"/>
      <c r="D957" s="18"/>
      <c r="E957" s="18"/>
      <c r="F957" s="18"/>
      <c r="G957" s="18"/>
      <c r="H957" s="18"/>
      <c r="I957" s="18"/>
      <c r="J957" s="18"/>
      <c r="K957" s="18"/>
      <c r="L957" s="18"/>
      <c r="M957" s="18"/>
      <c r="N957" s="69"/>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22"/>
      <c r="BG957" s="18"/>
      <c r="BH957" s="18"/>
      <c r="BI957" s="18"/>
      <c r="BJ957" s="18"/>
      <c r="BK957" s="18"/>
      <c r="BL957" s="18"/>
      <c r="BM957" s="18"/>
      <c r="BN957" s="18"/>
      <c r="BO957" s="18"/>
      <c r="BP957" s="18"/>
      <c r="BQ957" s="18"/>
      <c r="BR957" s="18"/>
      <c r="BS957" s="18"/>
      <c r="BT957" s="18"/>
    </row>
    <row r="958">
      <c r="A958" s="18"/>
      <c r="B958" s="18"/>
      <c r="C958" s="18"/>
      <c r="D958" s="18"/>
      <c r="E958" s="18"/>
      <c r="F958" s="18"/>
      <c r="G958" s="18"/>
      <c r="H958" s="18"/>
      <c r="I958" s="18"/>
      <c r="J958" s="18"/>
      <c r="K958" s="18"/>
      <c r="L958" s="18"/>
      <c r="M958" s="18"/>
      <c r="N958" s="69"/>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8"/>
      <c r="BC958" s="18"/>
      <c r="BD958" s="18"/>
      <c r="BE958" s="18"/>
      <c r="BF958" s="22"/>
      <c r="BG958" s="18"/>
      <c r="BH958" s="18"/>
      <c r="BI958" s="18"/>
      <c r="BJ958" s="18"/>
      <c r="BK958" s="18"/>
      <c r="BL958" s="18"/>
      <c r="BM958" s="18"/>
      <c r="BN958" s="18"/>
      <c r="BO958" s="18"/>
      <c r="BP958" s="18"/>
      <c r="BQ958" s="18"/>
      <c r="BR958" s="18"/>
      <c r="BS958" s="18"/>
      <c r="BT958" s="18"/>
    </row>
    <row r="959">
      <c r="A959" s="18"/>
      <c r="B959" s="18"/>
      <c r="C959" s="18"/>
      <c r="D959" s="18"/>
      <c r="E959" s="18"/>
      <c r="F959" s="18"/>
      <c r="G959" s="18"/>
      <c r="H959" s="18"/>
      <c r="I959" s="18"/>
      <c r="J959" s="18"/>
      <c r="K959" s="18"/>
      <c r="L959" s="18"/>
      <c r="M959" s="18"/>
      <c r="N959" s="69"/>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22"/>
      <c r="BG959" s="18"/>
      <c r="BH959" s="18"/>
      <c r="BI959" s="18"/>
      <c r="BJ959" s="18"/>
      <c r="BK959" s="18"/>
      <c r="BL959" s="18"/>
      <c r="BM959" s="18"/>
      <c r="BN959" s="18"/>
      <c r="BO959" s="18"/>
      <c r="BP959" s="18"/>
      <c r="BQ959" s="18"/>
      <c r="BR959" s="18"/>
      <c r="BS959" s="18"/>
      <c r="BT959" s="18"/>
    </row>
    <row r="960">
      <c r="A960" s="18"/>
      <c r="B960" s="18"/>
      <c r="C960" s="18"/>
      <c r="D960" s="18"/>
      <c r="E960" s="18"/>
      <c r="F960" s="18"/>
      <c r="G960" s="18"/>
      <c r="H960" s="18"/>
      <c r="I960" s="18"/>
      <c r="J960" s="18"/>
      <c r="K960" s="18"/>
      <c r="L960" s="18"/>
      <c r="M960" s="18"/>
      <c r="N960" s="69"/>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8"/>
      <c r="BC960" s="18"/>
      <c r="BD960" s="18"/>
      <c r="BE960" s="18"/>
      <c r="BF960" s="22"/>
      <c r="BG960" s="18"/>
      <c r="BH960" s="18"/>
      <c r="BI960" s="18"/>
      <c r="BJ960" s="18"/>
      <c r="BK960" s="18"/>
      <c r="BL960" s="18"/>
      <c r="BM960" s="18"/>
      <c r="BN960" s="18"/>
      <c r="BO960" s="18"/>
      <c r="BP960" s="18"/>
      <c r="BQ960" s="18"/>
      <c r="BR960" s="18"/>
      <c r="BS960" s="18"/>
      <c r="BT960" s="18"/>
    </row>
    <row r="961">
      <c r="A961" s="18"/>
      <c r="B961" s="18"/>
      <c r="C961" s="18"/>
      <c r="D961" s="18"/>
      <c r="E961" s="18"/>
      <c r="F961" s="18"/>
      <c r="G961" s="18"/>
      <c r="H961" s="18"/>
      <c r="I961" s="18"/>
      <c r="J961" s="18"/>
      <c r="K961" s="18"/>
      <c r="L961" s="18"/>
      <c r="M961" s="18"/>
      <c r="N961" s="69"/>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22"/>
      <c r="BG961" s="18"/>
      <c r="BH961" s="18"/>
      <c r="BI961" s="18"/>
      <c r="BJ961" s="18"/>
      <c r="BK961" s="18"/>
      <c r="BL961" s="18"/>
      <c r="BM961" s="18"/>
      <c r="BN961" s="18"/>
      <c r="BO961" s="18"/>
      <c r="BP961" s="18"/>
      <c r="BQ961" s="18"/>
      <c r="BR961" s="18"/>
      <c r="BS961" s="18"/>
      <c r="BT961" s="18"/>
    </row>
    <row r="962">
      <c r="A962" s="18"/>
      <c r="B962" s="18"/>
      <c r="C962" s="18"/>
      <c r="D962" s="18"/>
      <c r="E962" s="18"/>
      <c r="F962" s="18"/>
      <c r="G962" s="18"/>
      <c r="H962" s="18"/>
      <c r="I962" s="18"/>
      <c r="J962" s="18"/>
      <c r="K962" s="18"/>
      <c r="L962" s="18"/>
      <c r="M962" s="18"/>
      <c r="N962" s="69"/>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8"/>
      <c r="BC962" s="18"/>
      <c r="BD962" s="18"/>
      <c r="BE962" s="18"/>
      <c r="BF962" s="22"/>
      <c r="BG962" s="18"/>
      <c r="BH962" s="18"/>
      <c r="BI962" s="18"/>
      <c r="BJ962" s="18"/>
      <c r="BK962" s="18"/>
      <c r="BL962" s="18"/>
      <c r="BM962" s="18"/>
      <c r="BN962" s="18"/>
      <c r="BO962" s="18"/>
      <c r="BP962" s="18"/>
      <c r="BQ962" s="18"/>
      <c r="BR962" s="18"/>
      <c r="BS962" s="18"/>
      <c r="BT962" s="18"/>
    </row>
    <row r="963">
      <c r="A963" s="18"/>
      <c r="B963" s="18"/>
      <c r="C963" s="18"/>
      <c r="D963" s="18"/>
      <c r="E963" s="18"/>
      <c r="F963" s="18"/>
      <c r="G963" s="18"/>
      <c r="H963" s="18"/>
      <c r="I963" s="18"/>
      <c r="J963" s="18"/>
      <c r="K963" s="18"/>
      <c r="L963" s="18"/>
      <c r="M963" s="18"/>
      <c r="N963" s="69"/>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22"/>
      <c r="BG963" s="18"/>
      <c r="BH963" s="18"/>
      <c r="BI963" s="18"/>
      <c r="BJ963" s="18"/>
      <c r="BK963" s="18"/>
      <c r="BL963" s="18"/>
      <c r="BM963" s="18"/>
      <c r="BN963" s="18"/>
      <c r="BO963" s="18"/>
      <c r="BP963" s="18"/>
      <c r="BQ963" s="18"/>
      <c r="BR963" s="18"/>
      <c r="BS963" s="18"/>
      <c r="BT963" s="18"/>
    </row>
    <row r="964">
      <c r="A964" s="18"/>
      <c r="B964" s="18"/>
      <c r="C964" s="18"/>
      <c r="D964" s="18"/>
      <c r="E964" s="18"/>
      <c r="F964" s="18"/>
      <c r="G964" s="18"/>
      <c r="H964" s="18"/>
      <c r="I964" s="18"/>
      <c r="J964" s="18"/>
      <c r="K964" s="18"/>
      <c r="L964" s="18"/>
      <c r="M964" s="18"/>
      <c r="N964" s="69"/>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8"/>
      <c r="BC964" s="18"/>
      <c r="BD964" s="18"/>
      <c r="BE964" s="18"/>
      <c r="BF964" s="22"/>
      <c r="BG964" s="18"/>
      <c r="BH964" s="18"/>
      <c r="BI964" s="18"/>
      <c r="BJ964" s="18"/>
      <c r="BK964" s="18"/>
      <c r="BL964" s="18"/>
      <c r="BM964" s="18"/>
      <c r="BN964" s="18"/>
      <c r="BO964" s="18"/>
      <c r="BP964" s="18"/>
      <c r="BQ964" s="18"/>
      <c r="BR964" s="18"/>
      <c r="BS964" s="18"/>
      <c r="BT964" s="18"/>
    </row>
    <row r="965">
      <c r="A965" s="18"/>
      <c r="B965" s="18"/>
      <c r="C965" s="18"/>
      <c r="D965" s="18"/>
      <c r="E965" s="18"/>
      <c r="F965" s="18"/>
      <c r="G965" s="18"/>
      <c r="H965" s="18"/>
      <c r="I965" s="18"/>
      <c r="J965" s="18"/>
      <c r="K965" s="18"/>
      <c r="L965" s="18"/>
      <c r="M965" s="18"/>
      <c r="N965" s="69"/>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22"/>
      <c r="BG965" s="18"/>
      <c r="BH965" s="18"/>
      <c r="BI965" s="18"/>
      <c r="BJ965" s="18"/>
      <c r="BK965" s="18"/>
      <c r="BL965" s="18"/>
      <c r="BM965" s="18"/>
      <c r="BN965" s="18"/>
      <c r="BO965" s="18"/>
      <c r="BP965" s="18"/>
      <c r="BQ965" s="18"/>
      <c r="BR965" s="18"/>
      <c r="BS965" s="18"/>
      <c r="BT965" s="18"/>
    </row>
    <row r="966">
      <c r="A966" s="18"/>
      <c r="B966" s="18"/>
      <c r="C966" s="18"/>
      <c r="D966" s="18"/>
      <c r="E966" s="18"/>
      <c r="F966" s="18"/>
      <c r="G966" s="18"/>
      <c r="H966" s="18"/>
      <c r="I966" s="18"/>
      <c r="J966" s="18"/>
      <c r="K966" s="18"/>
      <c r="L966" s="18"/>
      <c r="M966" s="18"/>
      <c r="N966" s="69"/>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c r="BB966" s="18"/>
      <c r="BC966" s="18"/>
      <c r="BD966" s="18"/>
      <c r="BE966" s="18"/>
      <c r="BF966" s="22"/>
      <c r="BG966" s="18"/>
      <c r="BH966" s="18"/>
      <c r="BI966" s="18"/>
      <c r="BJ966" s="18"/>
      <c r="BK966" s="18"/>
      <c r="BL966" s="18"/>
      <c r="BM966" s="18"/>
      <c r="BN966" s="18"/>
      <c r="BO966" s="18"/>
      <c r="BP966" s="18"/>
      <c r="BQ966" s="18"/>
      <c r="BR966" s="18"/>
      <c r="BS966" s="18"/>
      <c r="BT966" s="18"/>
    </row>
    <row r="967">
      <c r="A967" s="18"/>
      <c r="B967" s="18"/>
      <c r="C967" s="18"/>
      <c r="D967" s="18"/>
      <c r="E967" s="18"/>
      <c r="F967" s="18"/>
      <c r="G967" s="18"/>
      <c r="H967" s="18"/>
      <c r="I967" s="18"/>
      <c r="J967" s="18"/>
      <c r="K967" s="18"/>
      <c r="L967" s="18"/>
      <c r="M967" s="18"/>
      <c r="N967" s="69"/>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22"/>
      <c r="BG967" s="18"/>
      <c r="BH967" s="18"/>
      <c r="BI967" s="18"/>
      <c r="BJ967" s="18"/>
      <c r="BK967" s="18"/>
      <c r="BL967" s="18"/>
      <c r="BM967" s="18"/>
      <c r="BN967" s="18"/>
      <c r="BO967" s="18"/>
      <c r="BP967" s="18"/>
      <c r="BQ967" s="18"/>
      <c r="BR967" s="18"/>
      <c r="BS967" s="18"/>
      <c r="BT967" s="18"/>
    </row>
    <row r="968">
      <c r="A968" s="18"/>
      <c r="B968" s="18"/>
      <c r="C968" s="18"/>
      <c r="D968" s="18"/>
      <c r="E968" s="18"/>
      <c r="F968" s="18"/>
      <c r="G968" s="18"/>
      <c r="H968" s="18"/>
      <c r="I968" s="18"/>
      <c r="J968" s="18"/>
      <c r="K968" s="18"/>
      <c r="L968" s="18"/>
      <c r="M968" s="18"/>
      <c r="N968" s="69"/>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8"/>
      <c r="BC968" s="18"/>
      <c r="BD968" s="18"/>
      <c r="BE968" s="18"/>
      <c r="BF968" s="22"/>
      <c r="BG968" s="18"/>
      <c r="BH968" s="18"/>
      <c r="BI968" s="18"/>
      <c r="BJ968" s="18"/>
      <c r="BK968" s="18"/>
      <c r="BL968" s="18"/>
      <c r="BM968" s="18"/>
      <c r="BN968" s="18"/>
      <c r="BO968" s="18"/>
      <c r="BP968" s="18"/>
      <c r="BQ968" s="18"/>
      <c r="BR968" s="18"/>
      <c r="BS968" s="18"/>
      <c r="BT968" s="18"/>
    </row>
    <row r="969">
      <c r="A969" s="18"/>
      <c r="B969" s="18"/>
      <c r="C969" s="18"/>
      <c r="D969" s="18"/>
      <c r="E969" s="18"/>
      <c r="F969" s="18"/>
      <c r="G969" s="18"/>
      <c r="H969" s="18"/>
      <c r="I969" s="18"/>
      <c r="J969" s="18"/>
      <c r="K969" s="18"/>
      <c r="L969" s="18"/>
      <c r="M969" s="18"/>
      <c r="N969" s="69"/>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22"/>
      <c r="BG969" s="18"/>
      <c r="BH969" s="18"/>
      <c r="BI969" s="18"/>
      <c r="BJ969" s="18"/>
      <c r="BK969" s="18"/>
      <c r="BL969" s="18"/>
      <c r="BM969" s="18"/>
      <c r="BN969" s="18"/>
      <c r="BO969" s="18"/>
      <c r="BP969" s="18"/>
      <c r="BQ969" s="18"/>
      <c r="BR969" s="18"/>
      <c r="BS969" s="18"/>
      <c r="BT969" s="18"/>
    </row>
    <row r="970">
      <c r="A970" s="18"/>
      <c r="B970" s="18"/>
      <c r="C970" s="18"/>
      <c r="D970" s="18"/>
      <c r="E970" s="18"/>
      <c r="F970" s="18"/>
      <c r="G970" s="18"/>
      <c r="H970" s="18"/>
      <c r="I970" s="18"/>
      <c r="J970" s="18"/>
      <c r="K970" s="18"/>
      <c r="L970" s="18"/>
      <c r="M970" s="18"/>
      <c r="N970" s="69"/>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c r="BB970" s="18"/>
      <c r="BC970" s="18"/>
      <c r="BD970" s="18"/>
      <c r="BE970" s="18"/>
      <c r="BF970" s="22"/>
      <c r="BG970" s="18"/>
      <c r="BH970" s="18"/>
      <c r="BI970" s="18"/>
      <c r="BJ970" s="18"/>
      <c r="BK970" s="18"/>
      <c r="BL970" s="18"/>
      <c r="BM970" s="18"/>
      <c r="BN970" s="18"/>
      <c r="BO970" s="18"/>
      <c r="BP970" s="18"/>
      <c r="BQ970" s="18"/>
      <c r="BR970" s="18"/>
      <c r="BS970" s="18"/>
      <c r="BT970" s="18"/>
    </row>
    <row r="971">
      <c r="A971" s="18"/>
      <c r="B971" s="18"/>
      <c r="C971" s="18"/>
      <c r="D971" s="18"/>
      <c r="E971" s="18"/>
      <c r="F971" s="18"/>
      <c r="G971" s="18"/>
      <c r="H971" s="18"/>
      <c r="I971" s="18"/>
      <c r="J971" s="18"/>
      <c r="K971" s="18"/>
      <c r="L971" s="18"/>
      <c r="M971" s="18"/>
      <c r="N971" s="69"/>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22"/>
      <c r="BG971" s="18"/>
      <c r="BH971" s="18"/>
      <c r="BI971" s="18"/>
      <c r="BJ971" s="18"/>
      <c r="BK971" s="18"/>
      <c r="BL971" s="18"/>
      <c r="BM971" s="18"/>
      <c r="BN971" s="18"/>
      <c r="BO971" s="18"/>
      <c r="BP971" s="18"/>
      <c r="BQ971" s="18"/>
      <c r="BR971" s="18"/>
      <c r="BS971" s="18"/>
      <c r="BT971" s="18"/>
    </row>
    <row r="972">
      <c r="A972" s="18"/>
      <c r="B972" s="18"/>
      <c r="C972" s="18"/>
      <c r="D972" s="18"/>
      <c r="E972" s="18"/>
      <c r="F972" s="18"/>
      <c r="G972" s="18"/>
      <c r="H972" s="18"/>
      <c r="I972" s="18"/>
      <c r="J972" s="18"/>
      <c r="K972" s="18"/>
      <c r="L972" s="18"/>
      <c r="M972" s="18"/>
      <c r="N972" s="69"/>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8"/>
      <c r="BC972" s="18"/>
      <c r="BD972" s="18"/>
      <c r="BE972" s="18"/>
      <c r="BF972" s="22"/>
      <c r="BG972" s="18"/>
      <c r="BH972" s="18"/>
      <c r="BI972" s="18"/>
      <c r="BJ972" s="18"/>
      <c r="BK972" s="18"/>
      <c r="BL972" s="18"/>
      <c r="BM972" s="18"/>
      <c r="BN972" s="18"/>
      <c r="BO972" s="18"/>
      <c r="BP972" s="18"/>
      <c r="BQ972" s="18"/>
      <c r="BR972" s="18"/>
      <c r="BS972" s="18"/>
      <c r="BT972" s="18"/>
    </row>
    <row r="973">
      <c r="A973" s="18"/>
      <c r="B973" s="18"/>
      <c r="C973" s="18"/>
      <c r="D973" s="18"/>
      <c r="E973" s="18"/>
      <c r="F973" s="18"/>
      <c r="G973" s="18"/>
      <c r="H973" s="18"/>
      <c r="I973" s="18"/>
      <c r="J973" s="18"/>
      <c r="K973" s="18"/>
      <c r="L973" s="18"/>
      <c r="M973" s="18"/>
      <c r="N973" s="69"/>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22"/>
      <c r="BG973" s="18"/>
      <c r="BH973" s="18"/>
      <c r="BI973" s="18"/>
      <c r="BJ973" s="18"/>
      <c r="BK973" s="18"/>
      <c r="BL973" s="18"/>
      <c r="BM973" s="18"/>
      <c r="BN973" s="18"/>
      <c r="BO973" s="18"/>
      <c r="BP973" s="18"/>
      <c r="BQ973" s="18"/>
      <c r="BR973" s="18"/>
      <c r="BS973" s="18"/>
      <c r="BT973" s="18"/>
    </row>
    <row r="974">
      <c r="A974" s="18"/>
      <c r="B974" s="18"/>
      <c r="C974" s="18"/>
      <c r="D974" s="18"/>
      <c r="E974" s="18"/>
      <c r="F974" s="18"/>
      <c r="G974" s="18"/>
      <c r="H974" s="18"/>
      <c r="I974" s="18"/>
      <c r="J974" s="18"/>
      <c r="K974" s="18"/>
      <c r="L974" s="18"/>
      <c r="M974" s="18"/>
      <c r="N974" s="69"/>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8"/>
      <c r="BC974" s="18"/>
      <c r="BD974" s="18"/>
      <c r="BE974" s="18"/>
      <c r="BF974" s="22"/>
      <c r="BG974" s="18"/>
      <c r="BH974" s="18"/>
      <c r="BI974" s="18"/>
      <c r="BJ974" s="18"/>
      <c r="BK974" s="18"/>
      <c r="BL974" s="18"/>
      <c r="BM974" s="18"/>
      <c r="BN974" s="18"/>
      <c r="BO974" s="18"/>
      <c r="BP974" s="18"/>
      <c r="BQ974" s="18"/>
      <c r="BR974" s="18"/>
      <c r="BS974" s="18"/>
      <c r="BT974" s="18"/>
    </row>
    <row r="975">
      <c r="A975" s="18"/>
      <c r="B975" s="18"/>
      <c r="C975" s="18"/>
      <c r="D975" s="18"/>
      <c r="E975" s="18"/>
      <c r="F975" s="18"/>
      <c r="G975" s="18"/>
      <c r="H975" s="18"/>
      <c r="I975" s="18"/>
      <c r="J975" s="18"/>
      <c r="K975" s="18"/>
      <c r="L975" s="18"/>
      <c r="M975" s="18"/>
      <c r="N975" s="69"/>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22"/>
      <c r="BG975" s="18"/>
      <c r="BH975" s="18"/>
      <c r="BI975" s="18"/>
      <c r="BJ975" s="18"/>
      <c r="BK975" s="18"/>
      <c r="BL975" s="18"/>
      <c r="BM975" s="18"/>
      <c r="BN975" s="18"/>
      <c r="BO975" s="18"/>
      <c r="BP975" s="18"/>
      <c r="BQ975" s="18"/>
      <c r="BR975" s="18"/>
      <c r="BS975" s="18"/>
      <c r="BT975" s="18"/>
    </row>
    <row r="976">
      <c r="A976" s="18"/>
      <c r="B976" s="18"/>
      <c r="C976" s="18"/>
      <c r="D976" s="18"/>
      <c r="E976" s="18"/>
      <c r="F976" s="18"/>
      <c r="G976" s="18"/>
      <c r="H976" s="18"/>
      <c r="I976" s="18"/>
      <c r="J976" s="18"/>
      <c r="K976" s="18"/>
      <c r="L976" s="18"/>
      <c r="M976" s="18"/>
      <c r="N976" s="69"/>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c r="BB976" s="18"/>
      <c r="BC976" s="18"/>
      <c r="BD976" s="18"/>
      <c r="BE976" s="18"/>
      <c r="BF976" s="22"/>
      <c r="BG976" s="18"/>
      <c r="BH976" s="18"/>
      <c r="BI976" s="18"/>
      <c r="BJ976" s="18"/>
      <c r="BK976" s="18"/>
      <c r="BL976" s="18"/>
      <c r="BM976" s="18"/>
      <c r="BN976" s="18"/>
      <c r="BO976" s="18"/>
      <c r="BP976" s="18"/>
      <c r="BQ976" s="18"/>
      <c r="BR976" s="18"/>
      <c r="BS976" s="18"/>
      <c r="BT976" s="18"/>
    </row>
    <row r="977">
      <c r="A977" s="18"/>
      <c r="B977" s="18"/>
      <c r="C977" s="18"/>
      <c r="D977" s="18"/>
      <c r="E977" s="18"/>
      <c r="F977" s="18"/>
      <c r="G977" s="18"/>
      <c r="H977" s="18"/>
      <c r="I977" s="18"/>
      <c r="J977" s="18"/>
      <c r="K977" s="18"/>
      <c r="L977" s="18"/>
      <c r="M977" s="18"/>
      <c r="N977" s="69"/>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22"/>
      <c r="BG977" s="18"/>
      <c r="BH977" s="18"/>
      <c r="BI977" s="18"/>
      <c r="BJ977" s="18"/>
      <c r="BK977" s="18"/>
      <c r="BL977" s="18"/>
      <c r="BM977" s="18"/>
      <c r="BN977" s="18"/>
      <c r="BO977" s="18"/>
      <c r="BP977" s="18"/>
      <c r="BQ977" s="18"/>
      <c r="BR977" s="18"/>
      <c r="BS977" s="18"/>
      <c r="BT977" s="18"/>
    </row>
    <row r="978">
      <c r="A978" s="18"/>
      <c r="B978" s="18"/>
      <c r="C978" s="18"/>
      <c r="D978" s="18"/>
      <c r="E978" s="18"/>
      <c r="F978" s="18"/>
      <c r="G978" s="18"/>
      <c r="H978" s="18"/>
      <c r="I978" s="18"/>
      <c r="J978" s="18"/>
      <c r="K978" s="18"/>
      <c r="L978" s="18"/>
      <c r="M978" s="18"/>
      <c r="N978" s="69"/>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8"/>
      <c r="BC978" s="18"/>
      <c r="BD978" s="18"/>
      <c r="BE978" s="18"/>
      <c r="BF978" s="22"/>
      <c r="BG978" s="18"/>
      <c r="BH978" s="18"/>
      <c r="BI978" s="18"/>
      <c r="BJ978" s="18"/>
      <c r="BK978" s="18"/>
      <c r="BL978" s="18"/>
      <c r="BM978" s="18"/>
      <c r="BN978" s="18"/>
      <c r="BO978" s="18"/>
      <c r="BP978" s="18"/>
      <c r="BQ978" s="18"/>
      <c r="BR978" s="18"/>
      <c r="BS978" s="18"/>
      <c r="BT978" s="18"/>
    </row>
    <row r="979">
      <c r="A979" s="18"/>
      <c r="B979" s="18"/>
      <c r="C979" s="18"/>
      <c r="D979" s="18"/>
      <c r="E979" s="18"/>
      <c r="F979" s="18"/>
      <c r="G979" s="18"/>
      <c r="H979" s="18"/>
      <c r="I979" s="18"/>
      <c r="J979" s="18"/>
      <c r="K979" s="18"/>
      <c r="L979" s="18"/>
      <c r="M979" s="18"/>
      <c r="N979" s="69"/>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8"/>
      <c r="BC979" s="18"/>
      <c r="BD979" s="18"/>
      <c r="BE979" s="18"/>
      <c r="BF979" s="22"/>
      <c r="BG979" s="18"/>
      <c r="BH979" s="18"/>
      <c r="BI979" s="18"/>
      <c r="BJ979" s="18"/>
      <c r="BK979" s="18"/>
      <c r="BL979" s="18"/>
      <c r="BM979" s="18"/>
      <c r="BN979" s="18"/>
      <c r="BO979" s="18"/>
      <c r="BP979" s="18"/>
      <c r="BQ979" s="18"/>
      <c r="BR979" s="18"/>
      <c r="BS979" s="18"/>
      <c r="BT979" s="18"/>
    </row>
    <row r="980">
      <c r="A980" s="18"/>
      <c r="B980" s="18"/>
      <c r="C980" s="18"/>
      <c r="D980" s="18"/>
      <c r="E980" s="18"/>
      <c r="F980" s="18"/>
      <c r="G980" s="18"/>
      <c r="H980" s="18"/>
      <c r="I980" s="18"/>
      <c r="J980" s="18"/>
      <c r="K980" s="18"/>
      <c r="L980" s="18"/>
      <c r="M980" s="18"/>
      <c r="N980" s="69"/>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8"/>
      <c r="BC980" s="18"/>
      <c r="BD980" s="18"/>
      <c r="BE980" s="18"/>
      <c r="BF980" s="22"/>
      <c r="BG980" s="18"/>
      <c r="BH980" s="18"/>
      <c r="BI980" s="18"/>
      <c r="BJ980" s="18"/>
      <c r="BK980" s="18"/>
      <c r="BL980" s="18"/>
      <c r="BM980" s="18"/>
      <c r="BN980" s="18"/>
      <c r="BO980" s="18"/>
      <c r="BP980" s="18"/>
      <c r="BQ980" s="18"/>
      <c r="BR980" s="18"/>
      <c r="BS980" s="18"/>
      <c r="BT980" s="18"/>
    </row>
    <row r="981">
      <c r="A981" s="18"/>
      <c r="B981" s="18"/>
      <c r="C981" s="18"/>
      <c r="D981" s="18"/>
      <c r="E981" s="18"/>
      <c r="F981" s="18"/>
      <c r="G981" s="18"/>
      <c r="H981" s="18"/>
      <c r="I981" s="18"/>
      <c r="J981" s="18"/>
      <c r="K981" s="18"/>
      <c r="L981" s="18"/>
      <c r="M981" s="18"/>
      <c r="N981" s="69"/>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8"/>
      <c r="BC981" s="18"/>
      <c r="BD981" s="18"/>
      <c r="BE981" s="18"/>
      <c r="BF981" s="22"/>
      <c r="BG981" s="18"/>
      <c r="BH981" s="18"/>
      <c r="BI981" s="18"/>
      <c r="BJ981" s="18"/>
      <c r="BK981" s="18"/>
      <c r="BL981" s="18"/>
      <c r="BM981" s="18"/>
      <c r="BN981" s="18"/>
      <c r="BO981" s="18"/>
      <c r="BP981" s="18"/>
      <c r="BQ981" s="18"/>
      <c r="BR981" s="18"/>
      <c r="BS981" s="18"/>
      <c r="BT981" s="18"/>
    </row>
    <row r="982">
      <c r="A982" s="18"/>
      <c r="B982" s="18"/>
      <c r="C982" s="18"/>
      <c r="D982" s="18"/>
      <c r="E982" s="18"/>
      <c r="F982" s="18"/>
      <c r="G982" s="18"/>
      <c r="H982" s="18"/>
      <c r="I982" s="18"/>
      <c r="J982" s="18"/>
      <c r="K982" s="18"/>
      <c r="L982" s="18"/>
      <c r="M982" s="18"/>
      <c r="N982" s="69"/>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8"/>
      <c r="BC982" s="18"/>
      <c r="BD982" s="18"/>
      <c r="BE982" s="18"/>
      <c r="BF982" s="22"/>
      <c r="BG982" s="18"/>
      <c r="BH982" s="18"/>
      <c r="BI982" s="18"/>
      <c r="BJ982" s="18"/>
      <c r="BK982" s="18"/>
      <c r="BL982" s="18"/>
      <c r="BM982" s="18"/>
      <c r="BN982" s="18"/>
      <c r="BO982" s="18"/>
      <c r="BP982" s="18"/>
      <c r="BQ982" s="18"/>
      <c r="BR982" s="18"/>
      <c r="BS982" s="18"/>
      <c r="BT982" s="18"/>
    </row>
    <row r="983">
      <c r="A983" s="18"/>
      <c r="B983" s="18"/>
      <c r="C983" s="18"/>
      <c r="D983" s="18"/>
      <c r="E983" s="18"/>
      <c r="F983" s="18"/>
      <c r="G983" s="18"/>
      <c r="H983" s="18"/>
      <c r="I983" s="18"/>
      <c r="J983" s="18"/>
      <c r="K983" s="18"/>
      <c r="L983" s="18"/>
      <c r="M983" s="18"/>
      <c r="N983" s="69"/>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22"/>
      <c r="BG983" s="18"/>
      <c r="BH983" s="18"/>
      <c r="BI983" s="18"/>
      <c r="BJ983" s="18"/>
      <c r="BK983" s="18"/>
      <c r="BL983" s="18"/>
      <c r="BM983" s="18"/>
      <c r="BN983" s="18"/>
      <c r="BO983" s="18"/>
      <c r="BP983" s="18"/>
      <c r="BQ983" s="18"/>
      <c r="BR983" s="18"/>
      <c r="BS983" s="18"/>
      <c r="BT983" s="18"/>
    </row>
    <row r="984">
      <c r="A984" s="18"/>
      <c r="B984" s="18"/>
      <c r="C984" s="18"/>
      <c r="D984" s="18"/>
      <c r="E984" s="18"/>
      <c r="F984" s="18"/>
      <c r="G984" s="18"/>
      <c r="H984" s="18"/>
      <c r="I984" s="18"/>
      <c r="J984" s="18"/>
      <c r="K984" s="18"/>
      <c r="L984" s="18"/>
      <c r="M984" s="18"/>
      <c r="N984" s="69"/>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8"/>
      <c r="BC984" s="18"/>
      <c r="BD984" s="18"/>
      <c r="BE984" s="18"/>
      <c r="BF984" s="22"/>
      <c r="BG984" s="18"/>
      <c r="BH984" s="18"/>
      <c r="BI984" s="18"/>
      <c r="BJ984" s="18"/>
      <c r="BK984" s="18"/>
      <c r="BL984" s="18"/>
      <c r="BM984" s="18"/>
      <c r="BN984" s="18"/>
      <c r="BO984" s="18"/>
      <c r="BP984" s="18"/>
      <c r="BQ984" s="18"/>
      <c r="BR984" s="18"/>
      <c r="BS984" s="18"/>
      <c r="BT984" s="18"/>
    </row>
    <row r="985">
      <c r="A985" s="18"/>
      <c r="B985" s="18"/>
      <c r="C985" s="18"/>
      <c r="D985" s="18"/>
      <c r="E985" s="18"/>
      <c r="F985" s="18"/>
      <c r="G985" s="18"/>
      <c r="H985" s="18"/>
      <c r="I985" s="18"/>
      <c r="J985" s="18"/>
      <c r="K985" s="18"/>
      <c r="L985" s="18"/>
      <c r="M985" s="18"/>
      <c r="N985" s="69"/>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22"/>
      <c r="BG985" s="18"/>
      <c r="BH985" s="18"/>
      <c r="BI985" s="18"/>
      <c r="BJ985" s="18"/>
      <c r="BK985" s="18"/>
      <c r="BL985" s="18"/>
      <c r="BM985" s="18"/>
      <c r="BN985" s="18"/>
      <c r="BO985" s="18"/>
      <c r="BP985" s="18"/>
      <c r="BQ985" s="18"/>
      <c r="BR985" s="18"/>
      <c r="BS985" s="18"/>
      <c r="BT985" s="18"/>
    </row>
    <row r="986">
      <c r="A986" s="18"/>
      <c r="B986" s="18"/>
      <c r="C986" s="18"/>
      <c r="D986" s="18"/>
      <c r="E986" s="18"/>
      <c r="F986" s="18"/>
      <c r="G986" s="18"/>
      <c r="H986" s="18"/>
      <c r="I986" s="18"/>
      <c r="J986" s="18"/>
      <c r="K986" s="18"/>
      <c r="L986" s="18"/>
      <c r="M986" s="18"/>
      <c r="N986" s="69"/>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8"/>
      <c r="BC986" s="18"/>
      <c r="BD986" s="18"/>
      <c r="BE986" s="18"/>
      <c r="BF986" s="22"/>
      <c r="BG986" s="18"/>
      <c r="BH986" s="18"/>
      <c r="BI986" s="18"/>
      <c r="BJ986" s="18"/>
      <c r="BK986" s="18"/>
      <c r="BL986" s="18"/>
      <c r="BM986" s="18"/>
      <c r="BN986" s="18"/>
      <c r="BO986" s="18"/>
      <c r="BP986" s="18"/>
      <c r="BQ986" s="18"/>
      <c r="BR986" s="18"/>
      <c r="BS986" s="18"/>
      <c r="BT986" s="18"/>
    </row>
    <row r="987">
      <c r="A987" s="18"/>
      <c r="B987" s="18"/>
      <c r="C987" s="18"/>
      <c r="D987" s="18"/>
      <c r="E987" s="18"/>
      <c r="F987" s="18"/>
      <c r="G987" s="18"/>
      <c r="H987" s="18"/>
      <c r="I987" s="18"/>
      <c r="J987" s="18"/>
      <c r="K987" s="18"/>
      <c r="L987" s="18"/>
      <c r="M987" s="18"/>
      <c r="N987" s="69"/>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22"/>
      <c r="BG987" s="18"/>
      <c r="BH987" s="18"/>
      <c r="BI987" s="18"/>
      <c r="BJ987" s="18"/>
      <c r="BK987" s="18"/>
      <c r="BL987" s="18"/>
      <c r="BM987" s="18"/>
      <c r="BN987" s="18"/>
      <c r="BO987" s="18"/>
      <c r="BP987" s="18"/>
      <c r="BQ987" s="18"/>
      <c r="BR987" s="18"/>
      <c r="BS987" s="18"/>
      <c r="BT987" s="18"/>
    </row>
    <row r="988">
      <c r="A988" s="18"/>
      <c r="B988" s="18"/>
      <c r="C988" s="18"/>
      <c r="D988" s="18"/>
      <c r="E988" s="18"/>
      <c r="F988" s="18"/>
      <c r="G988" s="18"/>
      <c r="H988" s="18"/>
      <c r="I988" s="18"/>
      <c r="J988" s="18"/>
      <c r="K988" s="18"/>
      <c r="L988" s="18"/>
      <c r="M988" s="18"/>
      <c r="N988" s="69"/>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c r="BB988" s="18"/>
      <c r="BC988" s="18"/>
      <c r="BD988" s="18"/>
      <c r="BE988" s="18"/>
      <c r="BF988" s="22"/>
      <c r="BG988" s="18"/>
      <c r="BH988" s="18"/>
      <c r="BI988" s="18"/>
      <c r="BJ988" s="18"/>
      <c r="BK988" s="18"/>
      <c r="BL988" s="18"/>
      <c r="BM988" s="18"/>
      <c r="BN988" s="18"/>
      <c r="BO988" s="18"/>
      <c r="BP988" s="18"/>
      <c r="BQ988" s="18"/>
      <c r="BR988" s="18"/>
      <c r="BS988" s="18"/>
      <c r="BT988" s="18"/>
    </row>
    <row r="989">
      <c r="A989" s="18"/>
      <c r="B989" s="18"/>
      <c r="C989" s="18"/>
      <c r="D989" s="18"/>
      <c r="E989" s="18"/>
      <c r="F989" s="18"/>
      <c r="G989" s="18"/>
      <c r="H989" s="18"/>
      <c r="I989" s="18"/>
      <c r="J989" s="18"/>
      <c r="K989" s="18"/>
      <c r="L989" s="18"/>
      <c r="M989" s="18"/>
      <c r="N989" s="69"/>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22"/>
      <c r="BG989" s="18"/>
      <c r="BH989" s="18"/>
      <c r="BI989" s="18"/>
      <c r="BJ989" s="18"/>
      <c r="BK989" s="18"/>
      <c r="BL989" s="18"/>
      <c r="BM989" s="18"/>
      <c r="BN989" s="18"/>
      <c r="BO989" s="18"/>
      <c r="BP989" s="18"/>
      <c r="BQ989" s="18"/>
      <c r="BR989" s="18"/>
      <c r="BS989" s="18"/>
      <c r="BT989" s="18"/>
    </row>
    <row r="990">
      <c r="A990" s="18"/>
      <c r="B990" s="18"/>
      <c r="C990" s="18"/>
      <c r="D990" s="18"/>
      <c r="E990" s="18"/>
      <c r="F990" s="18"/>
      <c r="G990" s="18"/>
      <c r="H990" s="18"/>
      <c r="I990" s="18"/>
      <c r="J990" s="18"/>
      <c r="K990" s="18"/>
      <c r="L990" s="18"/>
      <c r="M990" s="18"/>
      <c r="N990" s="69"/>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8"/>
      <c r="BC990" s="18"/>
      <c r="BD990" s="18"/>
      <c r="BE990" s="18"/>
      <c r="BF990" s="22"/>
      <c r="BG990" s="18"/>
      <c r="BH990" s="18"/>
      <c r="BI990" s="18"/>
      <c r="BJ990" s="18"/>
      <c r="BK990" s="18"/>
      <c r="BL990" s="18"/>
      <c r="BM990" s="18"/>
      <c r="BN990" s="18"/>
      <c r="BO990" s="18"/>
      <c r="BP990" s="18"/>
      <c r="BQ990" s="18"/>
      <c r="BR990" s="18"/>
      <c r="BS990" s="18"/>
      <c r="BT990" s="18"/>
    </row>
    <row r="991">
      <c r="A991" s="18"/>
      <c r="B991" s="18"/>
      <c r="C991" s="18"/>
      <c r="D991" s="18"/>
      <c r="E991" s="18"/>
      <c r="F991" s="18"/>
      <c r="G991" s="18"/>
      <c r="H991" s="18"/>
      <c r="I991" s="18"/>
      <c r="J991" s="18"/>
      <c r="K991" s="18"/>
      <c r="L991" s="18"/>
      <c r="M991" s="18"/>
      <c r="N991" s="69"/>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22"/>
      <c r="BG991" s="18"/>
      <c r="BH991" s="18"/>
      <c r="BI991" s="18"/>
      <c r="BJ991" s="18"/>
      <c r="BK991" s="18"/>
      <c r="BL991" s="18"/>
      <c r="BM991" s="18"/>
      <c r="BN991" s="18"/>
      <c r="BO991" s="18"/>
      <c r="BP991" s="18"/>
      <c r="BQ991" s="18"/>
      <c r="BR991" s="18"/>
      <c r="BS991" s="18"/>
      <c r="BT991" s="18"/>
    </row>
    <row r="992">
      <c r="A992" s="18"/>
      <c r="B992" s="18"/>
      <c r="C992" s="18"/>
      <c r="D992" s="18"/>
      <c r="E992" s="18"/>
      <c r="F992" s="18"/>
      <c r="G992" s="18"/>
      <c r="H992" s="18"/>
      <c r="I992" s="18"/>
      <c r="J992" s="18"/>
      <c r="K992" s="18"/>
      <c r="L992" s="18"/>
      <c r="M992" s="18"/>
      <c r="N992" s="69"/>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8"/>
      <c r="BC992" s="18"/>
      <c r="BD992" s="18"/>
      <c r="BE992" s="18"/>
      <c r="BF992" s="22"/>
      <c r="BG992" s="18"/>
      <c r="BH992" s="18"/>
      <c r="BI992" s="18"/>
      <c r="BJ992" s="18"/>
      <c r="BK992" s="18"/>
      <c r="BL992" s="18"/>
      <c r="BM992" s="18"/>
      <c r="BN992" s="18"/>
      <c r="BO992" s="18"/>
      <c r="BP992" s="18"/>
      <c r="BQ992" s="18"/>
      <c r="BR992" s="18"/>
      <c r="BS992" s="18"/>
      <c r="BT992" s="18"/>
    </row>
    <row r="993">
      <c r="A993" s="18"/>
      <c r="B993" s="18"/>
      <c r="C993" s="18"/>
      <c r="D993" s="18"/>
      <c r="E993" s="18"/>
      <c r="F993" s="18"/>
      <c r="G993" s="18"/>
      <c r="H993" s="18"/>
      <c r="I993" s="18"/>
      <c r="J993" s="18"/>
      <c r="K993" s="18"/>
      <c r="L993" s="18"/>
      <c r="M993" s="18"/>
      <c r="N993" s="69"/>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22"/>
      <c r="BG993" s="18"/>
      <c r="BH993" s="18"/>
      <c r="BI993" s="18"/>
      <c r="BJ993" s="18"/>
      <c r="BK993" s="18"/>
      <c r="BL993" s="18"/>
      <c r="BM993" s="18"/>
      <c r="BN993" s="18"/>
      <c r="BO993" s="18"/>
      <c r="BP993" s="18"/>
      <c r="BQ993" s="18"/>
      <c r="BR993" s="18"/>
      <c r="BS993" s="18"/>
      <c r="BT993" s="18"/>
    </row>
    <row r="994">
      <c r="A994" s="18"/>
      <c r="B994" s="18"/>
      <c r="C994" s="18"/>
      <c r="D994" s="18"/>
      <c r="E994" s="18"/>
      <c r="F994" s="18"/>
      <c r="G994" s="18"/>
      <c r="H994" s="18"/>
      <c r="I994" s="18"/>
      <c r="J994" s="18"/>
      <c r="K994" s="18"/>
      <c r="L994" s="18"/>
      <c r="M994" s="18"/>
      <c r="N994" s="69"/>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8"/>
      <c r="BC994" s="18"/>
      <c r="BD994" s="18"/>
      <c r="BE994" s="18"/>
      <c r="BF994" s="22"/>
      <c r="BG994" s="18"/>
      <c r="BH994" s="18"/>
      <c r="BI994" s="18"/>
      <c r="BJ994" s="18"/>
      <c r="BK994" s="18"/>
      <c r="BL994" s="18"/>
      <c r="BM994" s="18"/>
      <c r="BN994" s="18"/>
      <c r="BO994" s="18"/>
      <c r="BP994" s="18"/>
      <c r="BQ994" s="18"/>
      <c r="BR994" s="18"/>
      <c r="BS994" s="18"/>
      <c r="BT994" s="18"/>
    </row>
    <row r="995">
      <c r="A995" s="18"/>
      <c r="B995" s="18"/>
      <c r="C995" s="18"/>
      <c r="D995" s="18"/>
      <c r="E995" s="18"/>
      <c r="F995" s="18"/>
      <c r="G995" s="18"/>
      <c r="H995" s="18"/>
      <c r="I995" s="18"/>
      <c r="J995" s="18"/>
      <c r="K995" s="18"/>
      <c r="L995" s="18"/>
      <c r="M995" s="18"/>
      <c r="N995" s="69"/>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22"/>
      <c r="BG995" s="18"/>
      <c r="BH995" s="18"/>
      <c r="BI995" s="18"/>
      <c r="BJ995" s="18"/>
      <c r="BK995" s="18"/>
      <c r="BL995" s="18"/>
      <c r="BM995" s="18"/>
      <c r="BN995" s="18"/>
      <c r="BO995" s="18"/>
      <c r="BP995" s="18"/>
      <c r="BQ995" s="18"/>
      <c r="BR995" s="18"/>
      <c r="BS995" s="18"/>
      <c r="BT995" s="18"/>
    </row>
    <row r="996">
      <c r="A996" s="18"/>
      <c r="B996" s="18"/>
      <c r="C996" s="18"/>
      <c r="D996" s="18"/>
      <c r="E996" s="18"/>
      <c r="F996" s="18"/>
      <c r="G996" s="18"/>
      <c r="H996" s="18"/>
      <c r="I996" s="18"/>
      <c r="J996" s="18"/>
      <c r="K996" s="18"/>
      <c r="L996" s="18"/>
      <c r="M996" s="18"/>
      <c r="N996" s="69"/>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8"/>
      <c r="BC996" s="18"/>
      <c r="BD996" s="18"/>
      <c r="BE996" s="18"/>
      <c r="BF996" s="22"/>
      <c r="BG996" s="18"/>
      <c r="BH996" s="18"/>
      <c r="BI996" s="18"/>
      <c r="BJ996" s="18"/>
      <c r="BK996" s="18"/>
      <c r="BL996" s="18"/>
      <c r="BM996" s="18"/>
      <c r="BN996" s="18"/>
      <c r="BO996" s="18"/>
      <c r="BP996" s="18"/>
      <c r="BQ996" s="18"/>
      <c r="BR996" s="18"/>
      <c r="BS996" s="18"/>
      <c r="BT996" s="18"/>
    </row>
    <row r="997">
      <c r="A997" s="18"/>
      <c r="B997" s="18"/>
      <c r="C997" s="18"/>
      <c r="D997" s="18"/>
      <c r="E997" s="18"/>
      <c r="F997" s="18"/>
      <c r="G997" s="18"/>
      <c r="H997" s="18"/>
      <c r="I997" s="18"/>
      <c r="J997" s="18"/>
      <c r="K997" s="18"/>
      <c r="L997" s="18"/>
      <c r="M997" s="18"/>
      <c r="N997" s="69"/>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22"/>
      <c r="BG997" s="18"/>
      <c r="BH997" s="18"/>
      <c r="BI997" s="18"/>
      <c r="BJ997" s="18"/>
      <c r="BK997" s="18"/>
      <c r="BL997" s="18"/>
      <c r="BM997" s="18"/>
      <c r="BN997" s="18"/>
      <c r="BO997" s="18"/>
      <c r="BP997" s="18"/>
      <c r="BQ997" s="18"/>
      <c r="BR997" s="18"/>
      <c r="BS997" s="18"/>
      <c r="BT997" s="18"/>
    </row>
    <row r="998">
      <c r="A998" s="18"/>
      <c r="B998" s="18"/>
      <c r="C998" s="18"/>
      <c r="D998" s="18"/>
      <c r="E998" s="18"/>
      <c r="F998" s="18"/>
      <c r="G998" s="18"/>
      <c r="H998" s="18"/>
      <c r="I998" s="18"/>
      <c r="J998" s="18"/>
      <c r="K998" s="18"/>
      <c r="L998" s="18"/>
      <c r="M998" s="18"/>
      <c r="N998" s="69"/>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8"/>
      <c r="BC998" s="18"/>
      <c r="BD998" s="18"/>
      <c r="BE998" s="18"/>
      <c r="BF998" s="22"/>
      <c r="BG998" s="18"/>
      <c r="BH998" s="18"/>
      <c r="BI998" s="18"/>
      <c r="BJ998" s="18"/>
      <c r="BK998" s="18"/>
      <c r="BL998" s="18"/>
      <c r="BM998" s="18"/>
      <c r="BN998" s="18"/>
      <c r="BO998" s="18"/>
      <c r="BP998" s="18"/>
      <c r="BQ998" s="18"/>
      <c r="BR998" s="18"/>
      <c r="BS998" s="18"/>
      <c r="BT998" s="18"/>
    </row>
    <row r="999">
      <c r="A999" s="18"/>
      <c r="B999" s="18"/>
      <c r="C999" s="18"/>
      <c r="D999" s="18"/>
      <c r="E999" s="18"/>
      <c r="F999" s="18"/>
      <c r="G999" s="18"/>
      <c r="H999" s="18"/>
      <c r="I999" s="18"/>
      <c r="J999" s="18"/>
      <c r="K999" s="18"/>
      <c r="L999" s="18"/>
      <c r="M999" s="18"/>
      <c r="N999" s="69"/>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22"/>
      <c r="BG999" s="18"/>
      <c r="BH999" s="18"/>
      <c r="BI999" s="18"/>
      <c r="BJ999" s="18"/>
      <c r="BK999" s="18"/>
      <c r="BL999" s="18"/>
      <c r="BM999" s="18"/>
      <c r="BN999" s="18"/>
      <c r="BO999" s="18"/>
      <c r="BP999" s="18"/>
      <c r="BQ999" s="18"/>
      <c r="BR999" s="18"/>
      <c r="BS999" s="18"/>
      <c r="BT999" s="18"/>
    </row>
    <row r="1000">
      <c r="A1000" s="18"/>
      <c r="B1000" s="18"/>
      <c r="C1000" s="18"/>
      <c r="D1000" s="18"/>
      <c r="E1000" s="18"/>
      <c r="F1000" s="18"/>
      <c r="G1000" s="18"/>
      <c r="H1000" s="18"/>
      <c r="I1000" s="18"/>
      <c r="J1000" s="18"/>
      <c r="K1000" s="18"/>
      <c r="L1000" s="18"/>
      <c r="M1000" s="18"/>
      <c r="N1000" s="69"/>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8"/>
      <c r="BC1000" s="18"/>
      <c r="BD1000" s="18"/>
      <c r="BE1000" s="18"/>
      <c r="BF1000" s="22"/>
      <c r="BG1000" s="18"/>
      <c r="BH1000" s="18"/>
      <c r="BI1000" s="18"/>
      <c r="BJ1000" s="18"/>
      <c r="BK1000" s="18"/>
      <c r="BL1000" s="18"/>
      <c r="BM1000" s="18"/>
      <c r="BN1000" s="18"/>
      <c r="BO1000" s="18"/>
      <c r="BP1000" s="18"/>
      <c r="BQ1000" s="18"/>
      <c r="BR1000" s="18"/>
      <c r="BS1000" s="18"/>
      <c r="BT1000" s="18"/>
    </row>
    <row r="1001">
      <c r="A1001" s="18"/>
      <c r="B1001" s="18"/>
      <c r="C1001" s="18"/>
      <c r="D1001" s="18"/>
      <c r="E1001" s="18"/>
      <c r="F1001" s="18"/>
      <c r="G1001" s="18"/>
      <c r="H1001" s="18"/>
      <c r="I1001" s="18"/>
      <c r="J1001" s="18"/>
      <c r="K1001" s="18"/>
      <c r="L1001" s="18"/>
      <c r="M1001" s="18"/>
      <c r="N1001" s="69"/>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c r="BB1001" s="18"/>
      <c r="BC1001" s="18"/>
      <c r="BD1001" s="18"/>
      <c r="BE1001" s="18"/>
      <c r="BF1001" s="22"/>
      <c r="BG1001" s="18"/>
      <c r="BH1001" s="18"/>
      <c r="BI1001" s="18"/>
      <c r="BJ1001" s="18"/>
      <c r="BK1001" s="18"/>
      <c r="BL1001" s="18"/>
      <c r="BM1001" s="18"/>
      <c r="BN1001" s="18"/>
      <c r="BO1001" s="18"/>
      <c r="BP1001" s="18"/>
      <c r="BQ1001" s="18"/>
      <c r="BR1001" s="18"/>
      <c r="BS1001" s="18"/>
      <c r="BT1001" s="18"/>
    </row>
    <row r="1002">
      <c r="A1002" s="18"/>
      <c r="B1002" s="18"/>
      <c r="C1002" s="18"/>
      <c r="D1002" s="18"/>
      <c r="E1002" s="18"/>
      <c r="F1002" s="18"/>
      <c r="G1002" s="18"/>
      <c r="H1002" s="18"/>
      <c r="I1002" s="18"/>
      <c r="J1002" s="18"/>
      <c r="K1002" s="18"/>
      <c r="L1002" s="18"/>
      <c r="M1002" s="18"/>
      <c r="N1002" s="69"/>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8"/>
      <c r="BB1002" s="18"/>
      <c r="BC1002" s="18"/>
      <c r="BD1002" s="18"/>
      <c r="BE1002" s="18"/>
      <c r="BF1002" s="22"/>
      <c r="BG1002" s="18"/>
      <c r="BH1002" s="18"/>
      <c r="BI1002" s="18"/>
      <c r="BJ1002" s="18"/>
      <c r="BK1002" s="18"/>
      <c r="BL1002" s="18"/>
      <c r="BM1002" s="18"/>
      <c r="BN1002" s="18"/>
      <c r="BO1002" s="18"/>
      <c r="BP1002" s="18"/>
      <c r="BQ1002" s="18"/>
      <c r="BR1002" s="18"/>
      <c r="BS1002" s="18"/>
      <c r="BT1002" s="18"/>
    </row>
    <row r="1003">
      <c r="A1003" s="18"/>
      <c r="B1003" s="18"/>
      <c r="C1003" s="18"/>
      <c r="D1003" s="18"/>
      <c r="E1003" s="18"/>
      <c r="F1003" s="18"/>
      <c r="G1003" s="18"/>
      <c r="H1003" s="18"/>
      <c r="I1003" s="18"/>
      <c r="J1003" s="18"/>
      <c r="K1003" s="18"/>
      <c r="L1003" s="18"/>
      <c r="M1003" s="18"/>
      <c r="N1003" s="69"/>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c r="BB1003" s="18"/>
      <c r="BC1003" s="18"/>
      <c r="BD1003" s="18"/>
      <c r="BE1003" s="18"/>
      <c r="BF1003" s="22"/>
      <c r="BG1003" s="18"/>
      <c r="BH1003" s="18"/>
      <c r="BI1003" s="18"/>
      <c r="BJ1003" s="18"/>
      <c r="BK1003" s="18"/>
      <c r="BL1003" s="18"/>
      <c r="BM1003" s="18"/>
      <c r="BN1003" s="18"/>
      <c r="BO1003" s="18"/>
      <c r="BP1003" s="18"/>
      <c r="BQ1003" s="18"/>
      <c r="BR1003" s="18"/>
      <c r="BS1003" s="18"/>
      <c r="BT1003" s="18"/>
    </row>
    <row r="1004">
      <c r="A1004" s="18"/>
      <c r="B1004" s="18"/>
      <c r="C1004" s="18"/>
      <c r="D1004" s="18"/>
      <c r="E1004" s="18"/>
      <c r="F1004" s="18"/>
      <c r="G1004" s="18"/>
      <c r="H1004" s="18"/>
      <c r="I1004" s="18"/>
      <c r="J1004" s="18"/>
      <c r="K1004" s="18"/>
      <c r="L1004" s="18"/>
      <c r="M1004" s="18"/>
      <c r="N1004" s="69"/>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8"/>
      <c r="BB1004" s="18"/>
      <c r="BC1004" s="18"/>
      <c r="BD1004" s="18"/>
      <c r="BE1004" s="18"/>
      <c r="BF1004" s="22"/>
      <c r="BG1004" s="18"/>
      <c r="BH1004" s="18"/>
      <c r="BI1004" s="18"/>
      <c r="BJ1004" s="18"/>
      <c r="BK1004" s="18"/>
      <c r="BL1004" s="18"/>
      <c r="BM1004" s="18"/>
      <c r="BN1004" s="18"/>
      <c r="BO1004" s="18"/>
      <c r="BP1004" s="18"/>
      <c r="BQ1004" s="18"/>
      <c r="BR1004" s="18"/>
      <c r="BS1004" s="18"/>
      <c r="BT1004" s="18"/>
    </row>
    <row r="1005">
      <c r="A1005" s="18"/>
      <c r="B1005" s="18"/>
      <c r="C1005" s="18"/>
      <c r="D1005" s="18"/>
      <c r="E1005" s="18"/>
      <c r="F1005" s="18"/>
      <c r="G1005" s="18"/>
      <c r="H1005" s="18"/>
      <c r="I1005" s="18"/>
      <c r="J1005" s="18"/>
      <c r="K1005" s="18"/>
      <c r="L1005" s="18"/>
      <c r="M1005" s="18"/>
      <c r="N1005" s="69"/>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8"/>
      <c r="BB1005" s="18"/>
      <c r="BC1005" s="18"/>
      <c r="BD1005" s="18"/>
      <c r="BE1005" s="18"/>
      <c r="BF1005" s="22"/>
      <c r="BG1005" s="18"/>
      <c r="BH1005" s="18"/>
      <c r="BI1005" s="18"/>
      <c r="BJ1005" s="18"/>
      <c r="BK1005" s="18"/>
      <c r="BL1005" s="18"/>
      <c r="BM1005" s="18"/>
      <c r="BN1005" s="18"/>
      <c r="BO1005" s="18"/>
      <c r="BP1005" s="18"/>
      <c r="BQ1005" s="18"/>
      <c r="BR1005" s="18"/>
      <c r="BS1005" s="18"/>
      <c r="BT1005" s="18"/>
    </row>
    <row r="1006">
      <c r="A1006" s="18"/>
      <c r="B1006" s="18"/>
      <c r="C1006" s="18"/>
      <c r="D1006" s="18"/>
      <c r="E1006" s="18"/>
      <c r="F1006" s="18"/>
      <c r="G1006" s="18"/>
      <c r="H1006" s="18"/>
      <c r="I1006" s="18"/>
      <c r="J1006" s="18"/>
      <c r="K1006" s="18"/>
      <c r="L1006" s="18"/>
      <c r="M1006" s="18"/>
      <c r="N1006" s="69"/>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8"/>
      <c r="BB1006" s="18"/>
      <c r="BC1006" s="18"/>
      <c r="BD1006" s="18"/>
      <c r="BE1006" s="18"/>
      <c r="BF1006" s="22"/>
      <c r="BG1006" s="18"/>
      <c r="BH1006" s="18"/>
      <c r="BI1006" s="18"/>
      <c r="BJ1006" s="18"/>
      <c r="BK1006" s="18"/>
      <c r="BL1006" s="18"/>
      <c r="BM1006" s="18"/>
      <c r="BN1006" s="18"/>
      <c r="BO1006" s="18"/>
      <c r="BP1006" s="18"/>
      <c r="BQ1006" s="18"/>
      <c r="BR1006" s="18"/>
      <c r="BS1006" s="18"/>
      <c r="BT1006" s="18"/>
    </row>
    <row r="1007">
      <c r="A1007" s="18"/>
      <c r="B1007" s="18"/>
      <c r="C1007" s="18"/>
      <c r="D1007" s="18"/>
      <c r="E1007" s="18"/>
      <c r="F1007" s="18"/>
      <c r="G1007" s="18"/>
      <c r="H1007" s="18"/>
      <c r="I1007" s="18"/>
      <c r="J1007" s="18"/>
      <c r="K1007" s="18"/>
      <c r="L1007" s="18"/>
      <c r="M1007" s="18"/>
      <c r="N1007" s="69"/>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8"/>
      <c r="BB1007" s="18"/>
      <c r="BC1007" s="18"/>
      <c r="BD1007" s="18"/>
      <c r="BE1007" s="18"/>
      <c r="BF1007" s="22"/>
      <c r="BG1007" s="18"/>
      <c r="BH1007" s="18"/>
      <c r="BI1007" s="18"/>
      <c r="BJ1007" s="18"/>
      <c r="BK1007" s="18"/>
      <c r="BL1007" s="18"/>
      <c r="BM1007" s="18"/>
      <c r="BN1007" s="18"/>
      <c r="BO1007" s="18"/>
      <c r="BP1007" s="18"/>
      <c r="BQ1007" s="18"/>
      <c r="BR1007" s="18"/>
      <c r="BS1007" s="18"/>
      <c r="BT1007" s="18"/>
    </row>
    <row r="1008">
      <c r="A1008" s="18"/>
      <c r="B1008" s="18"/>
      <c r="C1008" s="18"/>
      <c r="D1008" s="18"/>
      <c r="E1008" s="18"/>
      <c r="F1008" s="18"/>
      <c r="G1008" s="18"/>
      <c r="H1008" s="18"/>
      <c r="I1008" s="18"/>
      <c r="J1008" s="18"/>
      <c r="K1008" s="18"/>
      <c r="L1008" s="18"/>
      <c r="M1008" s="18"/>
      <c r="N1008" s="69"/>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8"/>
      <c r="BB1008" s="18"/>
      <c r="BC1008" s="18"/>
      <c r="BD1008" s="18"/>
      <c r="BE1008" s="18"/>
      <c r="BF1008" s="22"/>
      <c r="BG1008" s="18"/>
      <c r="BH1008" s="18"/>
      <c r="BI1008" s="18"/>
      <c r="BJ1008" s="18"/>
      <c r="BK1008" s="18"/>
      <c r="BL1008" s="18"/>
      <c r="BM1008" s="18"/>
      <c r="BN1008" s="18"/>
      <c r="BO1008" s="18"/>
      <c r="BP1008" s="18"/>
      <c r="BQ1008" s="18"/>
      <c r="BR1008" s="18"/>
      <c r="BS1008" s="18"/>
      <c r="BT1008" s="18"/>
    </row>
    <row r="1009">
      <c r="A1009" s="18"/>
      <c r="B1009" s="18"/>
      <c r="C1009" s="18"/>
      <c r="D1009" s="18"/>
      <c r="E1009" s="18"/>
      <c r="F1009" s="18"/>
      <c r="G1009" s="18"/>
      <c r="H1009" s="18"/>
      <c r="I1009" s="18"/>
      <c r="J1009" s="18"/>
      <c r="K1009" s="18"/>
      <c r="L1009" s="18"/>
      <c r="M1009" s="18"/>
      <c r="N1009" s="69"/>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8"/>
      <c r="BB1009" s="18"/>
      <c r="BC1009" s="18"/>
      <c r="BD1009" s="18"/>
      <c r="BE1009" s="18"/>
      <c r="BF1009" s="22"/>
      <c r="BG1009" s="18"/>
      <c r="BH1009" s="18"/>
      <c r="BI1009" s="18"/>
      <c r="BJ1009" s="18"/>
      <c r="BK1009" s="18"/>
      <c r="BL1009" s="18"/>
      <c r="BM1009" s="18"/>
      <c r="BN1009" s="18"/>
      <c r="BO1009" s="18"/>
      <c r="BP1009" s="18"/>
      <c r="BQ1009" s="18"/>
      <c r="BR1009" s="18"/>
      <c r="BS1009" s="18"/>
      <c r="BT1009" s="18"/>
    </row>
    <row r="1010">
      <c r="A1010" s="18"/>
      <c r="B1010" s="18"/>
      <c r="C1010" s="18"/>
      <c r="D1010" s="18"/>
      <c r="E1010" s="18"/>
      <c r="F1010" s="18"/>
      <c r="G1010" s="18"/>
      <c r="H1010" s="18"/>
      <c r="I1010" s="18"/>
      <c r="J1010" s="18"/>
      <c r="K1010" s="18"/>
      <c r="L1010" s="18"/>
      <c r="M1010" s="18"/>
      <c r="N1010" s="69"/>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8"/>
      <c r="BB1010" s="18"/>
      <c r="BC1010" s="18"/>
      <c r="BD1010" s="18"/>
      <c r="BE1010" s="18"/>
      <c r="BF1010" s="22"/>
      <c r="BG1010" s="18"/>
      <c r="BH1010" s="18"/>
      <c r="BI1010" s="18"/>
      <c r="BJ1010" s="18"/>
      <c r="BK1010" s="18"/>
      <c r="BL1010" s="18"/>
      <c r="BM1010" s="18"/>
      <c r="BN1010" s="18"/>
      <c r="BO1010" s="18"/>
      <c r="BP1010" s="18"/>
      <c r="BQ1010" s="18"/>
      <c r="BR1010" s="18"/>
      <c r="BS1010" s="18"/>
      <c r="BT1010" s="18"/>
    </row>
    <row r="1011">
      <c r="A1011" s="18"/>
      <c r="B1011" s="18"/>
      <c r="C1011" s="18"/>
      <c r="D1011" s="18"/>
      <c r="E1011" s="18"/>
      <c r="F1011" s="18"/>
      <c r="G1011" s="18"/>
      <c r="H1011" s="18"/>
      <c r="I1011" s="18"/>
      <c r="J1011" s="18"/>
      <c r="K1011" s="18"/>
      <c r="L1011" s="18"/>
      <c r="M1011" s="18"/>
      <c r="N1011" s="69"/>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8"/>
      <c r="BB1011" s="18"/>
      <c r="BC1011" s="18"/>
      <c r="BD1011" s="18"/>
      <c r="BE1011" s="18"/>
      <c r="BF1011" s="22"/>
      <c r="BG1011" s="18"/>
      <c r="BH1011" s="18"/>
      <c r="BI1011" s="18"/>
      <c r="BJ1011" s="18"/>
      <c r="BK1011" s="18"/>
      <c r="BL1011" s="18"/>
      <c r="BM1011" s="18"/>
      <c r="BN1011" s="18"/>
      <c r="BO1011" s="18"/>
      <c r="BP1011" s="18"/>
      <c r="BQ1011" s="18"/>
      <c r="BR1011" s="18"/>
      <c r="BS1011" s="18"/>
      <c r="BT1011" s="18"/>
    </row>
    <row r="1012">
      <c r="A1012" s="18"/>
      <c r="B1012" s="18"/>
      <c r="C1012" s="18"/>
      <c r="D1012" s="18"/>
      <c r="E1012" s="18"/>
      <c r="F1012" s="18"/>
      <c r="G1012" s="18"/>
      <c r="H1012" s="18"/>
      <c r="I1012" s="18"/>
      <c r="J1012" s="18"/>
      <c r="K1012" s="18"/>
      <c r="L1012" s="18"/>
      <c r="M1012" s="18"/>
      <c r="N1012" s="69"/>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8"/>
      <c r="BB1012" s="18"/>
      <c r="BC1012" s="18"/>
      <c r="BD1012" s="18"/>
      <c r="BE1012" s="18"/>
      <c r="BF1012" s="22"/>
      <c r="BG1012" s="18"/>
      <c r="BH1012" s="18"/>
      <c r="BI1012" s="18"/>
      <c r="BJ1012" s="18"/>
      <c r="BK1012" s="18"/>
      <c r="BL1012" s="18"/>
      <c r="BM1012" s="18"/>
      <c r="BN1012" s="18"/>
      <c r="BO1012" s="18"/>
      <c r="BP1012" s="18"/>
      <c r="BQ1012" s="18"/>
      <c r="BR1012" s="18"/>
      <c r="BS1012" s="18"/>
      <c r="BT1012" s="18"/>
    </row>
    <row r="1013">
      <c r="A1013" s="18"/>
      <c r="B1013" s="18"/>
      <c r="C1013" s="18"/>
      <c r="D1013" s="18"/>
      <c r="E1013" s="18"/>
      <c r="F1013" s="18"/>
      <c r="G1013" s="18"/>
      <c r="H1013" s="18"/>
      <c r="I1013" s="18"/>
      <c r="J1013" s="18"/>
      <c r="K1013" s="18"/>
      <c r="L1013" s="18"/>
      <c r="M1013" s="18"/>
      <c r="N1013" s="69"/>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8"/>
      <c r="BB1013" s="18"/>
      <c r="BC1013" s="18"/>
      <c r="BD1013" s="18"/>
      <c r="BE1013" s="18"/>
      <c r="BF1013" s="22"/>
      <c r="BG1013" s="18"/>
      <c r="BH1013" s="18"/>
      <c r="BI1013" s="18"/>
      <c r="BJ1013" s="18"/>
      <c r="BK1013" s="18"/>
      <c r="BL1013" s="18"/>
      <c r="BM1013" s="18"/>
      <c r="BN1013" s="18"/>
      <c r="BO1013" s="18"/>
      <c r="BP1013" s="18"/>
      <c r="BQ1013" s="18"/>
      <c r="BR1013" s="18"/>
      <c r="BS1013" s="18"/>
      <c r="BT1013" s="18"/>
    </row>
    <row r="1014">
      <c r="A1014" s="18"/>
      <c r="B1014" s="18"/>
      <c r="C1014" s="18"/>
      <c r="D1014" s="18"/>
      <c r="E1014" s="18"/>
      <c r="F1014" s="18"/>
      <c r="G1014" s="18"/>
      <c r="H1014" s="18"/>
      <c r="I1014" s="18"/>
      <c r="J1014" s="18"/>
      <c r="K1014" s="18"/>
      <c r="L1014" s="18"/>
      <c r="M1014" s="18"/>
      <c r="N1014" s="69"/>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8"/>
      <c r="BA1014" s="18"/>
      <c r="BB1014" s="18"/>
      <c r="BC1014" s="18"/>
      <c r="BD1014" s="18"/>
      <c r="BE1014" s="18"/>
      <c r="BF1014" s="22"/>
      <c r="BG1014" s="18"/>
      <c r="BH1014" s="18"/>
      <c r="BI1014" s="18"/>
      <c r="BJ1014" s="18"/>
      <c r="BK1014" s="18"/>
      <c r="BL1014" s="18"/>
      <c r="BM1014" s="18"/>
      <c r="BN1014" s="18"/>
      <c r="BO1014" s="18"/>
      <c r="BP1014" s="18"/>
      <c r="BQ1014" s="18"/>
      <c r="BR1014" s="18"/>
      <c r="BS1014" s="18"/>
      <c r="BT1014" s="18"/>
    </row>
    <row r="1015">
      <c r="A1015" s="18"/>
      <c r="B1015" s="18"/>
      <c r="C1015" s="18"/>
      <c r="D1015" s="18"/>
      <c r="E1015" s="18"/>
      <c r="F1015" s="18"/>
      <c r="G1015" s="18"/>
      <c r="H1015" s="18"/>
      <c r="I1015" s="18"/>
      <c r="J1015" s="18"/>
      <c r="K1015" s="18"/>
      <c r="L1015" s="18"/>
      <c r="M1015" s="18"/>
      <c r="N1015" s="69"/>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8"/>
      <c r="BB1015" s="18"/>
      <c r="BC1015" s="18"/>
      <c r="BD1015" s="18"/>
      <c r="BE1015" s="18"/>
      <c r="BF1015" s="22"/>
      <c r="BG1015" s="18"/>
      <c r="BH1015" s="18"/>
      <c r="BI1015" s="18"/>
      <c r="BJ1015" s="18"/>
      <c r="BK1015" s="18"/>
      <c r="BL1015" s="18"/>
      <c r="BM1015" s="18"/>
      <c r="BN1015" s="18"/>
      <c r="BO1015" s="18"/>
      <c r="BP1015" s="18"/>
      <c r="BQ1015" s="18"/>
      <c r="BR1015" s="18"/>
      <c r="BS1015" s="18"/>
      <c r="BT1015" s="18"/>
    </row>
    <row r="1016">
      <c r="A1016" s="18"/>
      <c r="B1016" s="18"/>
      <c r="C1016" s="18"/>
      <c r="D1016" s="18"/>
      <c r="E1016" s="18"/>
      <c r="F1016" s="18"/>
      <c r="G1016" s="18"/>
      <c r="H1016" s="18"/>
      <c r="I1016" s="18"/>
      <c r="J1016" s="18"/>
      <c r="K1016" s="18"/>
      <c r="L1016" s="18"/>
      <c r="M1016" s="18"/>
      <c r="N1016" s="69"/>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8"/>
      <c r="BA1016" s="18"/>
      <c r="BB1016" s="18"/>
      <c r="BC1016" s="18"/>
      <c r="BD1016" s="18"/>
      <c r="BE1016" s="18"/>
      <c r="BF1016" s="22"/>
      <c r="BG1016" s="18"/>
      <c r="BH1016" s="18"/>
      <c r="BI1016" s="18"/>
      <c r="BJ1016" s="18"/>
      <c r="BK1016" s="18"/>
      <c r="BL1016" s="18"/>
      <c r="BM1016" s="18"/>
      <c r="BN1016" s="18"/>
      <c r="BO1016" s="18"/>
      <c r="BP1016" s="18"/>
      <c r="BQ1016" s="18"/>
      <c r="BR1016" s="18"/>
      <c r="BS1016" s="18"/>
      <c r="BT1016" s="18"/>
    </row>
    <row r="1017">
      <c r="A1017" s="18"/>
      <c r="B1017" s="18"/>
      <c r="C1017" s="18"/>
      <c r="D1017" s="18"/>
      <c r="E1017" s="18"/>
      <c r="F1017" s="18"/>
      <c r="G1017" s="18"/>
      <c r="H1017" s="18"/>
      <c r="I1017" s="18"/>
      <c r="J1017" s="18"/>
      <c r="K1017" s="18"/>
      <c r="L1017" s="18"/>
      <c r="M1017" s="18"/>
      <c r="N1017" s="69"/>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8"/>
      <c r="BA1017" s="18"/>
      <c r="BB1017" s="18"/>
      <c r="BC1017" s="18"/>
      <c r="BD1017" s="18"/>
      <c r="BE1017" s="18"/>
      <c r="BF1017" s="22"/>
      <c r="BG1017" s="18"/>
      <c r="BH1017" s="18"/>
      <c r="BI1017" s="18"/>
      <c r="BJ1017" s="18"/>
      <c r="BK1017" s="18"/>
      <c r="BL1017" s="18"/>
      <c r="BM1017" s="18"/>
      <c r="BN1017" s="18"/>
      <c r="BO1017" s="18"/>
      <c r="BP1017" s="18"/>
      <c r="BQ1017" s="18"/>
      <c r="BR1017" s="18"/>
      <c r="BS1017" s="18"/>
      <c r="BT1017" s="18"/>
    </row>
    <row r="1018">
      <c r="A1018" s="18"/>
      <c r="B1018" s="18"/>
      <c r="C1018" s="18"/>
      <c r="D1018" s="18"/>
      <c r="E1018" s="18"/>
      <c r="F1018" s="18"/>
      <c r="G1018" s="18"/>
      <c r="H1018" s="18"/>
      <c r="I1018" s="18"/>
      <c r="J1018" s="18"/>
      <c r="K1018" s="18"/>
      <c r="L1018" s="18"/>
      <c r="M1018" s="18"/>
      <c r="N1018" s="69"/>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8"/>
      <c r="BA1018" s="18"/>
      <c r="BB1018" s="18"/>
      <c r="BC1018" s="18"/>
      <c r="BD1018" s="18"/>
      <c r="BE1018" s="18"/>
      <c r="BF1018" s="22"/>
      <c r="BG1018" s="18"/>
      <c r="BH1018" s="18"/>
      <c r="BI1018" s="18"/>
      <c r="BJ1018" s="18"/>
      <c r="BK1018" s="18"/>
      <c r="BL1018" s="18"/>
      <c r="BM1018" s="18"/>
      <c r="BN1018" s="18"/>
      <c r="BO1018" s="18"/>
      <c r="BP1018" s="18"/>
      <c r="BQ1018" s="18"/>
      <c r="BR1018" s="18"/>
      <c r="BS1018" s="18"/>
      <c r="BT1018" s="18"/>
    </row>
    <row r="1019">
      <c r="A1019" s="18"/>
      <c r="B1019" s="18"/>
      <c r="C1019" s="18"/>
      <c r="D1019" s="18"/>
      <c r="E1019" s="18"/>
      <c r="F1019" s="18"/>
      <c r="G1019" s="18"/>
      <c r="H1019" s="18"/>
      <c r="I1019" s="18"/>
      <c r="J1019" s="18"/>
      <c r="K1019" s="18"/>
      <c r="L1019" s="18"/>
      <c r="M1019" s="18"/>
      <c r="N1019" s="69"/>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8"/>
      <c r="BA1019" s="18"/>
      <c r="BB1019" s="18"/>
      <c r="BC1019" s="18"/>
      <c r="BD1019" s="18"/>
      <c r="BE1019" s="18"/>
      <c r="BF1019" s="22"/>
      <c r="BG1019" s="18"/>
      <c r="BH1019" s="18"/>
      <c r="BI1019" s="18"/>
      <c r="BJ1019" s="18"/>
      <c r="BK1019" s="18"/>
      <c r="BL1019" s="18"/>
      <c r="BM1019" s="18"/>
      <c r="BN1019" s="18"/>
      <c r="BO1019" s="18"/>
      <c r="BP1019" s="18"/>
      <c r="BQ1019" s="18"/>
      <c r="BR1019" s="18"/>
      <c r="BS1019" s="18"/>
      <c r="BT1019" s="18"/>
    </row>
    <row r="1020">
      <c r="A1020" s="18"/>
      <c r="B1020" s="18"/>
      <c r="C1020" s="18"/>
      <c r="D1020" s="18"/>
      <c r="E1020" s="18"/>
      <c r="F1020" s="18"/>
      <c r="G1020" s="18"/>
      <c r="H1020" s="18"/>
      <c r="I1020" s="18"/>
      <c r="J1020" s="18"/>
      <c r="K1020" s="18"/>
      <c r="L1020" s="18"/>
      <c r="M1020" s="18"/>
      <c r="N1020" s="69"/>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8"/>
      <c r="BA1020" s="18"/>
      <c r="BB1020" s="18"/>
      <c r="BC1020" s="18"/>
      <c r="BD1020" s="18"/>
      <c r="BE1020" s="18"/>
      <c r="BF1020" s="22"/>
      <c r="BG1020" s="18"/>
      <c r="BH1020" s="18"/>
      <c r="BI1020" s="18"/>
      <c r="BJ1020" s="18"/>
      <c r="BK1020" s="18"/>
      <c r="BL1020" s="18"/>
      <c r="BM1020" s="18"/>
      <c r="BN1020" s="18"/>
      <c r="BO1020" s="18"/>
      <c r="BP1020" s="18"/>
      <c r="BQ1020" s="18"/>
      <c r="BR1020" s="18"/>
      <c r="BS1020" s="18"/>
      <c r="BT1020" s="18"/>
    </row>
    <row r="1021">
      <c r="A1021" s="18"/>
      <c r="B1021" s="18"/>
      <c r="C1021" s="18"/>
      <c r="D1021" s="18"/>
      <c r="E1021" s="18"/>
      <c r="F1021" s="18"/>
      <c r="G1021" s="18"/>
      <c r="H1021" s="18"/>
      <c r="I1021" s="18"/>
      <c r="J1021" s="18"/>
      <c r="K1021" s="18"/>
      <c r="L1021" s="18"/>
      <c r="M1021" s="18"/>
      <c r="N1021" s="69"/>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8"/>
      <c r="BB1021" s="18"/>
      <c r="BC1021" s="18"/>
      <c r="BD1021" s="18"/>
      <c r="BE1021" s="18"/>
      <c r="BF1021" s="22"/>
      <c r="BG1021" s="18"/>
      <c r="BH1021" s="18"/>
      <c r="BI1021" s="18"/>
      <c r="BJ1021" s="18"/>
      <c r="BK1021" s="18"/>
      <c r="BL1021" s="18"/>
      <c r="BM1021" s="18"/>
      <c r="BN1021" s="18"/>
      <c r="BO1021" s="18"/>
      <c r="BP1021" s="18"/>
      <c r="BQ1021" s="18"/>
      <c r="BR1021" s="18"/>
      <c r="BS1021" s="18"/>
      <c r="BT1021" s="18"/>
    </row>
    <row r="1022">
      <c r="A1022" s="18"/>
      <c r="B1022" s="18"/>
      <c r="C1022" s="18"/>
      <c r="D1022" s="18"/>
      <c r="E1022" s="18"/>
      <c r="F1022" s="18"/>
      <c r="G1022" s="18"/>
      <c r="H1022" s="18"/>
      <c r="I1022" s="18"/>
      <c r="J1022" s="18"/>
      <c r="K1022" s="18"/>
      <c r="L1022" s="18"/>
      <c r="M1022" s="18"/>
      <c r="N1022" s="69"/>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8"/>
      <c r="BA1022" s="18"/>
      <c r="BB1022" s="18"/>
      <c r="BC1022" s="18"/>
      <c r="BD1022" s="18"/>
      <c r="BE1022" s="18"/>
      <c r="BF1022" s="22"/>
      <c r="BG1022" s="18"/>
      <c r="BH1022" s="18"/>
      <c r="BI1022" s="18"/>
      <c r="BJ1022" s="18"/>
      <c r="BK1022" s="18"/>
      <c r="BL1022" s="18"/>
      <c r="BM1022" s="18"/>
      <c r="BN1022" s="18"/>
      <c r="BO1022" s="18"/>
      <c r="BP1022" s="18"/>
      <c r="BQ1022" s="18"/>
      <c r="BR1022" s="18"/>
      <c r="BS1022" s="18"/>
      <c r="BT1022" s="18"/>
    </row>
    <row r="1023">
      <c r="A1023" s="18"/>
      <c r="B1023" s="18"/>
      <c r="C1023" s="18"/>
      <c r="D1023" s="18"/>
      <c r="E1023" s="18"/>
      <c r="F1023" s="18"/>
      <c r="G1023" s="18"/>
      <c r="H1023" s="18"/>
      <c r="I1023" s="18"/>
      <c r="J1023" s="18"/>
      <c r="K1023" s="18"/>
      <c r="L1023" s="18"/>
      <c r="M1023" s="18"/>
      <c r="N1023" s="69"/>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8"/>
      <c r="BA1023" s="18"/>
      <c r="BB1023" s="18"/>
      <c r="BC1023" s="18"/>
      <c r="BD1023" s="18"/>
      <c r="BE1023" s="18"/>
      <c r="BF1023" s="22"/>
      <c r="BG1023" s="18"/>
      <c r="BH1023" s="18"/>
      <c r="BI1023" s="18"/>
      <c r="BJ1023" s="18"/>
      <c r="BK1023" s="18"/>
      <c r="BL1023" s="18"/>
      <c r="BM1023" s="18"/>
      <c r="BN1023" s="18"/>
      <c r="BO1023" s="18"/>
      <c r="BP1023" s="18"/>
      <c r="BQ1023" s="18"/>
      <c r="BR1023" s="18"/>
      <c r="BS1023" s="18"/>
      <c r="BT1023" s="18"/>
    </row>
    <row r="1024">
      <c r="A1024" s="18"/>
      <c r="B1024" s="18"/>
      <c r="C1024" s="18"/>
      <c r="D1024" s="18"/>
      <c r="E1024" s="18"/>
      <c r="F1024" s="18"/>
      <c r="G1024" s="18"/>
      <c r="H1024" s="18"/>
      <c r="I1024" s="18"/>
      <c r="J1024" s="18"/>
      <c r="K1024" s="18"/>
      <c r="L1024" s="18"/>
      <c r="M1024" s="18"/>
      <c r="N1024" s="69"/>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8"/>
      <c r="BA1024" s="18"/>
      <c r="BB1024" s="18"/>
      <c r="BC1024" s="18"/>
      <c r="BD1024" s="18"/>
      <c r="BE1024" s="18"/>
      <c r="BF1024" s="22"/>
      <c r="BG1024" s="18"/>
      <c r="BH1024" s="18"/>
      <c r="BI1024" s="18"/>
      <c r="BJ1024" s="18"/>
      <c r="BK1024" s="18"/>
      <c r="BL1024" s="18"/>
      <c r="BM1024" s="18"/>
      <c r="BN1024" s="18"/>
      <c r="BO1024" s="18"/>
      <c r="BP1024" s="18"/>
      <c r="BQ1024" s="18"/>
      <c r="BR1024" s="18"/>
      <c r="BS1024" s="18"/>
      <c r="BT1024" s="18"/>
    </row>
    <row r="1025">
      <c r="A1025" s="18"/>
      <c r="B1025" s="18"/>
      <c r="C1025" s="18"/>
      <c r="D1025" s="18"/>
      <c r="E1025" s="18"/>
      <c r="F1025" s="18"/>
      <c r="G1025" s="18"/>
      <c r="H1025" s="18"/>
      <c r="I1025" s="18"/>
      <c r="J1025" s="18"/>
      <c r="K1025" s="18"/>
      <c r="L1025" s="18"/>
      <c r="M1025" s="18"/>
      <c r="N1025" s="69"/>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8"/>
      <c r="BA1025" s="18"/>
      <c r="BB1025" s="18"/>
      <c r="BC1025" s="18"/>
      <c r="BD1025" s="18"/>
      <c r="BE1025" s="18"/>
      <c r="BF1025" s="22"/>
      <c r="BG1025" s="18"/>
      <c r="BH1025" s="18"/>
      <c r="BI1025" s="18"/>
      <c r="BJ1025" s="18"/>
      <c r="BK1025" s="18"/>
      <c r="BL1025" s="18"/>
      <c r="BM1025" s="18"/>
      <c r="BN1025" s="18"/>
      <c r="BO1025" s="18"/>
      <c r="BP1025" s="18"/>
      <c r="BQ1025" s="18"/>
      <c r="BR1025" s="18"/>
      <c r="BS1025" s="18"/>
      <c r="BT1025" s="18"/>
    </row>
    <row r="1026">
      <c r="A1026" s="18"/>
      <c r="B1026" s="18"/>
      <c r="C1026" s="18"/>
      <c r="D1026" s="18"/>
      <c r="E1026" s="18"/>
      <c r="F1026" s="18"/>
      <c r="G1026" s="18"/>
      <c r="H1026" s="18"/>
      <c r="I1026" s="18"/>
      <c r="J1026" s="18"/>
      <c r="K1026" s="18"/>
      <c r="L1026" s="18"/>
      <c r="M1026" s="18"/>
      <c r="N1026" s="69"/>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8"/>
      <c r="BA1026" s="18"/>
      <c r="BB1026" s="18"/>
      <c r="BC1026" s="18"/>
      <c r="BD1026" s="18"/>
      <c r="BE1026" s="18"/>
      <c r="BF1026" s="22"/>
      <c r="BG1026" s="18"/>
      <c r="BH1026" s="18"/>
      <c r="BI1026" s="18"/>
      <c r="BJ1026" s="18"/>
      <c r="BK1026" s="18"/>
      <c r="BL1026" s="18"/>
      <c r="BM1026" s="18"/>
      <c r="BN1026" s="18"/>
      <c r="BO1026" s="18"/>
      <c r="BP1026" s="18"/>
      <c r="BQ1026" s="18"/>
      <c r="BR1026" s="18"/>
      <c r="BS1026" s="18"/>
      <c r="BT1026" s="18"/>
    </row>
    <row r="1027">
      <c r="A1027" s="18"/>
      <c r="B1027" s="18"/>
      <c r="C1027" s="18"/>
      <c r="D1027" s="18"/>
      <c r="E1027" s="18"/>
      <c r="F1027" s="18"/>
      <c r="G1027" s="18"/>
      <c r="H1027" s="18"/>
      <c r="I1027" s="18"/>
      <c r="J1027" s="18"/>
      <c r="K1027" s="18"/>
      <c r="L1027" s="18"/>
      <c r="M1027" s="18"/>
      <c r="N1027" s="69"/>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8"/>
      <c r="BB1027" s="18"/>
      <c r="BC1027" s="18"/>
      <c r="BD1027" s="18"/>
      <c r="BE1027" s="18"/>
      <c r="BF1027" s="22"/>
      <c r="BG1027" s="18"/>
      <c r="BH1027" s="18"/>
      <c r="BI1027" s="18"/>
      <c r="BJ1027" s="18"/>
      <c r="BK1027" s="18"/>
      <c r="BL1027" s="18"/>
      <c r="BM1027" s="18"/>
      <c r="BN1027" s="18"/>
      <c r="BO1027" s="18"/>
      <c r="BP1027" s="18"/>
      <c r="BQ1027" s="18"/>
      <c r="BR1027" s="18"/>
      <c r="BS1027" s="18"/>
      <c r="BT1027" s="18"/>
    </row>
    <row r="1028">
      <c r="A1028" s="18"/>
      <c r="B1028" s="18"/>
      <c r="C1028" s="18"/>
      <c r="D1028" s="18"/>
      <c r="E1028" s="18"/>
      <c r="F1028" s="18"/>
      <c r="G1028" s="18"/>
      <c r="H1028" s="18"/>
      <c r="I1028" s="18"/>
      <c r="J1028" s="18"/>
      <c r="K1028" s="18"/>
      <c r="L1028" s="18"/>
      <c r="M1028" s="18"/>
      <c r="N1028" s="69"/>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8"/>
      <c r="BA1028" s="18"/>
      <c r="BB1028" s="18"/>
      <c r="BC1028" s="18"/>
      <c r="BD1028" s="18"/>
      <c r="BE1028" s="18"/>
      <c r="BF1028" s="22"/>
      <c r="BG1028" s="18"/>
      <c r="BH1028" s="18"/>
      <c r="BI1028" s="18"/>
      <c r="BJ1028" s="18"/>
      <c r="BK1028" s="18"/>
      <c r="BL1028" s="18"/>
      <c r="BM1028" s="18"/>
      <c r="BN1028" s="18"/>
      <c r="BO1028" s="18"/>
      <c r="BP1028" s="18"/>
      <c r="BQ1028" s="18"/>
      <c r="BR1028" s="18"/>
      <c r="BS1028" s="18"/>
      <c r="BT1028" s="18"/>
    </row>
    <row r="1029">
      <c r="A1029" s="18"/>
      <c r="B1029" s="18"/>
      <c r="C1029" s="18"/>
      <c r="D1029" s="18"/>
      <c r="E1029" s="18"/>
      <c r="F1029" s="18"/>
      <c r="G1029" s="18"/>
      <c r="H1029" s="18"/>
      <c r="I1029" s="18"/>
      <c r="J1029" s="18"/>
      <c r="K1029" s="18"/>
      <c r="L1029" s="18"/>
      <c r="M1029" s="18"/>
      <c r="N1029" s="69"/>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8"/>
      <c r="BA1029" s="18"/>
      <c r="BB1029" s="18"/>
      <c r="BC1029" s="18"/>
      <c r="BD1029" s="18"/>
      <c r="BE1029" s="18"/>
      <c r="BF1029" s="22"/>
      <c r="BG1029" s="18"/>
      <c r="BH1029" s="18"/>
      <c r="BI1029" s="18"/>
      <c r="BJ1029" s="18"/>
      <c r="BK1029" s="18"/>
      <c r="BL1029" s="18"/>
      <c r="BM1029" s="18"/>
      <c r="BN1029" s="18"/>
      <c r="BO1029" s="18"/>
      <c r="BP1029" s="18"/>
      <c r="BQ1029" s="18"/>
      <c r="BR1029" s="18"/>
      <c r="BS1029" s="18"/>
      <c r="BT1029" s="18"/>
    </row>
    <row r="1030">
      <c r="A1030" s="18"/>
      <c r="B1030" s="18"/>
      <c r="C1030" s="18"/>
      <c r="D1030" s="18"/>
      <c r="E1030" s="18"/>
      <c r="F1030" s="18"/>
      <c r="G1030" s="18"/>
      <c r="H1030" s="18"/>
      <c r="I1030" s="18"/>
      <c r="J1030" s="18"/>
      <c r="K1030" s="18"/>
      <c r="L1030" s="18"/>
      <c r="M1030" s="18"/>
      <c r="N1030" s="69"/>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8"/>
      <c r="BA1030" s="18"/>
      <c r="BB1030" s="18"/>
      <c r="BC1030" s="18"/>
      <c r="BD1030" s="18"/>
      <c r="BE1030" s="18"/>
      <c r="BF1030" s="22"/>
      <c r="BG1030" s="18"/>
      <c r="BH1030" s="18"/>
      <c r="BI1030" s="18"/>
      <c r="BJ1030" s="18"/>
      <c r="BK1030" s="18"/>
      <c r="BL1030" s="18"/>
      <c r="BM1030" s="18"/>
      <c r="BN1030" s="18"/>
      <c r="BO1030" s="18"/>
      <c r="BP1030" s="18"/>
      <c r="BQ1030" s="18"/>
      <c r="BR1030" s="18"/>
      <c r="BS1030" s="18"/>
      <c r="BT1030" s="18"/>
    </row>
    <row r="1031">
      <c r="A1031" s="18"/>
      <c r="B1031" s="18"/>
      <c r="C1031" s="18"/>
      <c r="D1031" s="18"/>
      <c r="E1031" s="18"/>
      <c r="F1031" s="18"/>
      <c r="G1031" s="18"/>
      <c r="H1031" s="18"/>
      <c r="I1031" s="18"/>
      <c r="J1031" s="18"/>
      <c r="K1031" s="18"/>
      <c r="L1031" s="18"/>
      <c r="M1031" s="18"/>
      <c r="N1031" s="69"/>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8"/>
      <c r="BA1031" s="18"/>
      <c r="BB1031" s="18"/>
      <c r="BC1031" s="18"/>
      <c r="BD1031" s="18"/>
      <c r="BE1031" s="18"/>
      <c r="BF1031" s="22"/>
      <c r="BG1031" s="18"/>
      <c r="BH1031" s="18"/>
      <c r="BI1031" s="18"/>
      <c r="BJ1031" s="18"/>
      <c r="BK1031" s="18"/>
      <c r="BL1031" s="18"/>
      <c r="BM1031" s="18"/>
      <c r="BN1031" s="18"/>
      <c r="BO1031" s="18"/>
      <c r="BP1031" s="18"/>
      <c r="BQ1031" s="18"/>
      <c r="BR1031" s="18"/>
      <c r="BS1031" s="18"/>
      <c r="BT1031" s="18"/>
    </row>
    <row r="1032">
      <c r="A1032" s="18"/>
      <c r="B1032" s="18"/>
      <c r="C1032" s="18"/>
      <c r="D1032" s="18"/>
      <c r="E1032" s="18"/>
      <c r="F1032" s="18"/>
      <c r="G1032" s="18"/>
      <c r="H1032" s="18"/>
      <c r="I1032" s="18"/>
      <c r="J1032" s="18"/>
      <c r="K1032" s="18"/>
      <c r="L1032" s="18"/>
      <c r="M1032" s="18"/>
      <c r="N1032" s="69"/>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8"/>
      <c r="BA1032" s="18"/>
      <c r="BB1032" s="18"/>
      <c r="BC1032" s="18"/>
      <c r="BD1032" s="18"/>
      <c r="BE1032" s="18"/>
      <c r="BF1032" s="22"/>
      <c r="BG1032" s="18"/>
      <c r="BH1032" s="18"/>
      <c r="BI1032" s="18"/>
      <c r="BJ1032" s="18"/>
      <c r="BK1032" s="18"/>
      <c r="BL1032" s="18"/>
      <c r="BM1032" s="18"/>
      <c r="BN1032" s="18"/>
      <c r="BO1032" s="18"/>
      <c r="BP1032" s="18"/>
      <c r="BQ1032" s="18"/>
      <c r="BR1032" s="18"/>
      <c r="BS1032" s="18"/>
      <c r="BT1032" s="18"/>
    </row>
    <row r="1033">
      <c r="A1033" s="18"/>
      <c r="B1033" s="18"/>
      <c r="C1033" s="18"/>
      <c r="D1033" s="18"/>
      <c r="E1033" s="18"/>
      <c r="F1033" s="18"/>
      <c r="G1033" s="18"/>
      <c r="H1033" s="18"/>
      <c r="I1033" s="18"/>
      <c r="J1033" s="18"/>
      <c r="K1033" s="18"/>
      <c r="L1033" s="18"/>
      <c r="M1033" s="18"/>
      <c r="N1033" s="69"/>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8"/>
      <c r="BA1033" s="18"/>
      <c r="BB1033" s="18"/>
      <c r="BC1033" s="18"/>
      <c r="BD1033" s="18"/>
      <c r="BE1033" s="18"/>
      <c r="BF1033" s="22"/>
      <c r="BG1033" s="18"/>
      <c r="BH1033" s="18"/>
      <c r="BI1033" s="18"/>
      <c r="BJ1033" s="18"/>
      <c r="BK1033" s="18"/>
      <c r="BL1033" s="18"/>
      <c r="BM1033" s="18"/>
      <c r="BN1033" s="18"/>
      <c r="BO1033" s="18"/>
      <c r="BP1033" s="18"/>
      <c r="BQ1033" s="18"/>
      <c r="BR1033" s="18"/>
      <c r="BS1033" s="18"/>
      <c r="BT1033" s="18"/>
    </row>
    <row r="1034">
      <c r="A1034" s="18"/>
      <c r="B1034" s="18"/>
      <c r="C1034" s="18"/>
      <c r="D1034" s="18"/>
      <c r="E1034" s="18"/>
      <c r="F1034" s="18"/>
      <c r="G1034" s="18"/>
      <c r="H1034" s="18"/>
      <c r="I1034" s="18"/>
      <c r="J1034" s="18"/>
      <c r="K1034" s="18"/>
      <c r="L1034" s="18"/>
      <c r="M1034" s="18"/>
      <c r="N1034" s="69"/>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8"/>
      <c r="BA1034" s="18"/>
      <c r="BB1034" s="18"/>
      <c r="BC1034" s="18"/>
      <c r="BD1034" s="18"/>
      <c r="BE1034" s="18"/>
      <c r="BF1034" s="22"/>
      <c r="BG1034" s="18"/>
      <c r="BH1034" s="18"/>
      <c r="BI1034" s="18"/>
      <c r="BJ1034" s="18"/>
      <c r="BK1034" s="18"/>
      <c r="BL1034" s="18"/>
      <c r="BM1034" s="18"/>
      <c r="BN1034" s="18"/>
      <c r="BO1034" s="18"/>
      <c r="BP1034" s="18"/>
      <c r="BQ1034" s="18"/>
      <c r="BR1034" s="18"/>
      <c r="BS1034" s="18"/>
      <c r="BT1034" s="18"/>
    </row>
    <row r="1035">
      <c r="A1035" s="18"/>
      <c r="B1035" s="18"/>
      <c r="C1035" s="18"/>
      <c r="D1035" s="18"/>
      <c r="E1035" s="18"/>
      <c r="F1035" s="18"/>
      <c r="G1035" s="18"/>
      <c r="H1035" s="18"/>
      <c r="I1035" s="18"/>
      <c r="J1035" s="18"/>
      <c r="K1035" s="18"/>
      <c r="L1035" s="18"/>
      <c r="M1035" s="18"/>
      <c r="N1035" s="69"/>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8"/>
      <c r="BA1035" s="18"/>
      <c r="BB1035" s="18"/>
      <c r="BC1035" s="18"/>
      <c r="BD1035" s="18"/>
      <c r="BE1035" s="18"/>
      <c r="BF1035" s="22"/>
      <c r="BG1035" s="18"/>
      <c r="BH1035" s="18"/>
      <c r="BI1035" s="18"/>
      <c r="BJ1035" s="18"/>
      <c r="BK1035" s="18"/>
      <c r="BL1035" s="18"/>
      <c r="BM1035" s="18"/>
      <c r="BN1035" s="18"/>
      <c r="BO1035" s="18"/>
      <c r="BP1035" s="18"/>
      <c r="BQ1035" s="18"/>
      <c r="BR1035" s="18"/>
      <c r="BS1035" s="18"/>
      <c r="BT1035" s="18"/>
    </row>
    <row r="1036">
      <c r="A1036" s="18"/>
      <c r="B1036" s="18"/>
      <c r="C1036" s="18"/>
      <c r="D1036" s="18"/>
      <c r="E1036" s="18"/>
      <c r="F1036" s="18"/>
      <c r="G1036" s="18"/>
      <c r="H1036" s="18"/>
      <c r="I1036" s="18"/>
      <c r="J1036" s="18"/>
      <c r="K1036" s="18"/>
      <c r="L1036" s="18"/>
      <c r="M1036" s="18"/>
      <c r="N1036" s="69"/>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8"/>
      <c r="BA1036" s="18"/>
      <c r="BB1036" s="18"/>
      <c r="BC1036" s="18"/>
      <c r="BD1036" s="18"/>
      <c r="BE1036" s="18"/>
      <c r="BF1036" s="22"/>
      <c r="BG1036" s="18"/>
      <c r="BH1036" s="18"/>
      <c r="BI1036" s="18"/>
      <c r="BJ1036" s="18"/>
      <c r="BK1036" s="18"/>
      <c r="BL1036" s="18"/>
      <c r="BM1036" s="18"/>
      <c r="BN1036" s="18"/>
      <c r="BO1036" s="18"/>
      <c r="BP1036" s="18"/>
      <c r="BQ1036" s="18"/>
      <c r="BR1036" s="18"/>
      <c r="BS1036" s="18"/>
      <c r="BT1036" s="18"/>
    </row>
    <row r="1037">
      <c r="A1037" s="18"/>
      <c r="B1037" s="18"/>
      <c r="C1037" s="18"/>
      <c r="D1037" s="18"/>
      <c r="E1037" s="18"/>
      <c r="F1037" s="18"/>
      <c r="G1037" s="18"/>
      <c r="H1037" s="18"/>
      <c r="I1037" s="18"/>
      <c r="J1037" s="18"/>
      <c r="K1037" s="18"/>
      <c r="L1037" s="18"/>
      <c r="M1037" s="18"/>
      <c r="N1037" s="69"/>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8"/>
      <c r="BA1037" s="18"/>
      <c r="BB1037" s="18"/>
      <c r="BC1037" s="18"/>
      <c r="BD1037" s="18"/>
      <c r="BE1037" s="18"/>
      <c r="BF1037" s="22"/>
      <c r="BG1037" s="18"/>
      <c r="BH1037" s="18"/>
      <c r="BI1037" s="18"/>
      <c r="BJ1037" s="18"/>
      <c r="BK1037" s="18"/>
      <c r="BL1037" s="18"/>
      <c r="BM1037" s="18"/>
      <c r="BN1037" s="18"/>
      <c r="BO1037" s="18"/>
      <c r="BP1037" s="18"/>
      <c r="BQ1037" s="18"/>
      <c r="BR1037" s="18"/>
      <c r="BS1037" s="18"/>
      <c r="BT1037" s="18"/>
    </row>
    <row r="1038">
      <c r="A1038" s="18"/>
      <c r="B1038" s="18"/>
      <c r="C1038" s="18"/>
      <c r="D1038" s="18"/>
      <c r="E1038" s="18"/>
      <c r="F1038" s="18"/>
      <c r="G1038" s="18"/>
      <c r="H1038" s="18"/>
      <c r="I1038" s="18"/>
      <c r="J1038" s="18"/>
      <c r="K1038" s="18"/>
      <c r="L1038" s="18"/>
      <c r="M1038" s="18"/>
      <c r="N1038" s="69"/>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8"/>
      <c r="BA1038" s="18"/>
      <c r="BB1038" s="18"/>
      <c r="BC1038" s="18"/>
      <c r="BD1038" s="18"/>
      <c r="BE1038" s="18"/>
      <c r="BF1038" s="22"/>
      <c r="BG1038" s="18"/>
      <c r="BH1038" s="18"/>
      <c r="BI1038" s="18"/>
      <c r="BJ1038" s="18"/>
      <c r="BK1038" s="18"/>
      <c r="BL1038" s="18"/>
      <c r="BM1038" s="18"/>
      <c r="BN1038" s="18"/>
      <c r="BO1038" s="18"/>
      <c r="BP1038" s="18"/>
      <c r="BQ1038" s="18"/>
      <c r="BR1038" s="18"/>
      <c r="BS1038" s="18"/>
      <c r="BT1038" s="18"/>
    </row>
    <row r="1039">
      <c r="A1039" s="18"/>
      <c r="B1039" s="18"/>
      <c r="C1039" s="18"/>
      <c r="D1039" s="18"/>
      <c r="E1039" s="18"/>
      <c r="F1039" s="18"/>
      <c r="G1039" s="18"/>
      <c r="H1039" s="18"/>
      <c r="I1039" s="18"/>
      <c r="J1039" s="18"/>
      <c r="K1039" s="18"/>
      <c r="L1039" s="18"/>
      <c r="M1039" s="18"/>
      <c r="N1039" s="69"/>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8"/>
      <c r="BA1039" s="18"/>
      <c r="BB1039" s="18"/>
      <c r="BC1039" s="18"/>
      <c r="BD1039" s="18"/>
      <c r="BE1039" s="18"/>
      <c r="BF1039" s="22"/>
      <c r="BG1039" s="18"/>
      <c r="BH1039" s="18"/>
      <c r="BI1039" s="18"/>
      <c r="BJ1039" s="18"/>
      <c r="BK1039" s="18"/>
      <c r="BL1039" s="18"/>
      <c r="BM1039" s="18"/>
      <c r="BN1039" s="18"/>
      <c r="BO1039" s="18"/>
      <c r="BP1039" s="18"/>
      <c r="BQ1039" s="18"/>
      <c r="BR1039" s="18"/>
      <c r="BS1039" s="18"/>
      <c r="BT1039" s="18"/>
    </row>
    <row r="1040">
      <c r="A1040" s="18"/>
      <c r="B1040" s="18"/>
      <c r="C1040" s="18"/>
      <c r="D1040" s="18"/>
      <c r="E1040" s="18"/>
      <c r="F1040" s="18"/>
      <c r="G1040" s="18"/>
      <c r="H1040" s="18"/>
      <c r="I1040" s="18"/>
      <c r="J1040" s="18"/>
      <c r="K1040" s="18"/>
      <c r="L1040" s="18"/>
      <c r="M1040" s="18"/>
      <c r="N1040" s="69"/>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8"/>
      <c r="BA1040" s="18"/>
      <c r="BB1040" s="18"/>
      <c r="BC1040" s="18"/>
      <c r="BD1040" s="18"/>
      <c r="BE1040" s="18"/>
      <c r="BF1040" s="22"/>
      <c r="BG1040" s="18"/>
      <c r="BH1040" s="18"/>
      <c r="BI1040" s="18"/>
      <c r="BJ1040" s="18"/>
      <c r="BK1040" s="18"/>
      <c r="BL1040" s="18"/>
      <c r="BM1040" s="18"/>
      <c r="BN1040" s="18"/>
      <c r="BO1040" s="18"/>
      <c r="BP1040" s="18"/>
      <c r="BQ1040" s="18"/>
      <c r="BR1040" s="18"/>
      <c r="BS1040" s="18"/>
      <c r="BT1040" s="18"/>
    </row>
    <row r="1041">
      <c r="A1041" s="18"/>
      <c r="B1041" s="18"/>
      <c r="C1041" s="18"/>
      <c r="D1041" s="18"/>
      <c r="E1041" s="18"/>
      <c r="F1041" s="18"/>
      <c r="G1041" s="18"/>
      <c r="H1041" s="18"/>
      <c r="I1041" s="18"/>
      <c r="J1041" s="18"/>
      <c r="K1041" s="18"/>
      <c r="L1041" s="18"/>
      <c r="M1041" s="18"/>
      <c r="N1041" s="69"/>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8"/>
      <c r="BA1041" s="18"/>
      <c r="BB1041" s="18"/>
      <c r="BC1041" s="18"/>
      <c r="BD1041" s="18"/>
      <c r="BE1041" s="18"/>
      <c r="BF1041" s="22"/>
      <c r="BG1041" s="18"/>
      <c r="BH1041" s="18"/>
      <c r="BI1041" s="18"/>
      <c r="BJ1041" s="18"/>
      <c r="BK1041" s="18"/>
      <c r="BL1041" s="18"/>
      <c r="BM1041" s="18"/>
      <c r="BN1041" s="18"/>
      <c r="BO1041" s="18"/>
      <c r="BP1041" s="18"/>
      <c r="BQ1041" s="18"/>
      <c r="BR1041" s="18"/>
      <c r="BS1041" s="18"/>
      <c r="BT1041" s="18"/>
    </row>
    <row r="1042">
      <c r="A1042" s="18"/>
      <c r="B1042" s="18"/>
      <c r="C1042" s="18"/>
      <c r="D1042" s="18"/>
      <c r="E1042" s="18"/>
      <c r="F1042" s="18"/>
      <c r="G1042" s="18"/>
      <c r="H1042" s="18"/>
      <c r="I1042" s="18"/>
      <c r="J1042" s="18"/>
      <c r="K1042" s="18"/>
      <c r="L1042" s="18"/>
      <c r="M1042" s="18"/>
      <c r="N1042" s="69"/>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8"/>
      <c r="BA1042" s="18"/>
      <c r="BB1042" s="18"/>
      <c r="BC1042" s="18"/>
      <c r="BD1042" s="18"/>
      <c r="BE1042" s="18"/>
      <c r="BF1042" s="22"/>
      <c r="BG1042" s="18"/>
      <c r="BH1042" s="18"/>
      <c r="BI1042" s="18"/>
      <c r="BJ1042" s="18"/>
      <c r="BK1042" s="18"/>
      <c r="BL1042" s="18"/>
      <c r="BM1042" s="18"/>
      <c r="BN1042" s="18"/>
      <c r="BO1042" s="18"/>
      <c r="BP1042" s="18"/>
      <c r="BQ1042" s="18"/>
      <c r="BR1042" s="18"/>
      <c r="BS1042" s="18"/>
      <c r="BT1042" s="18"/>
    </row>
    <row r="1043">
      <c r="A1043" s="18"/>
      <c r="B1043" s="18"/>
      <c r="C1043" s="18"/>
      <c r="D1043" s="18"/>
      <c r="E1043" s="18"/>
      <c r="F1043" s="18"/>
      <c r="G1043" s="18"/>
      <c r="H1043" s="18"/>
      <c r="I1043" s="18"/>
      <c r="J1043" s="18"/>
      <c r="K1043" s="18"/>
      <c r="L1043" s="18"/>
      <c r="M1043" s="18"/>
      <c r="N1043" s="69"/>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8"/>
      <c r="BA1043" s="18"/>
      <c r="BB1043" s="18"/>
      <c r="BC1043" s="18"/>
      <c r="BD1043" s="18"/>
      <c r="BE1043" s="18"/>
      <c r="BF1043" s="22"/>
      <c r="BG1043" s="18"/>
      <c r="BH1043" s="18"/>
      <c r="BI1043" s="18"/>
      <c r="BJ1043" s="18"/>
      <c r="BK1043" s="18"/>
      <c r="BL1043" s="18"/>
      <c r="BM1043" s="18"/>
      <c r="BN1043" s="18"/>
      <c r="BO1043" s="18"/>
      <c r="BP1043" s="18"/>
      <c r="BQ1043" s="18"/>
      <c r="BR1043" s="18"/>
      <c r="BS1043" s="18"/>
      <c r="BT1043" s="18"/>
    </row>
    <row r="1044">
      <c r="A1044" s="18"/>
      <c r="B1044" s="18"/>
      <c r="C1044" s="18"/>
      <c r="D1044" s="18"/>
      <c r="E1044" s="18"/>
      <c r="F1044" s="18"/>
      <c r="G1044" s="18"/>
      <c r="H1044" s="18"/>
      <c r="I1044" s="18"/>
      <c r="J1044" s="18"/>
      <c r="K1044" s="18"/>
      <c r="L1044" s="18"/>
      <c r="M1044" s="18"/>
      <c r="N1044" s="69"/>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8"/>
      <c r="BA1044" s="18"/>
      <c r="BB1044" s="18"/>
      <c r="BC1044" s="18"/>
      <c r="BD1044" s="18"/>
      <c r="BE1044" s="18"/>
      <c r="BF1044" s="22"/>
      <c r="BG1044" s="18"/>
      <c r="BH1044" s="18"/>
      <c r="BI1044" s="18"/>
      <c r="BJ1044" s="18"/>
      <c r="BK1044" s="18"/>
      <c r="BL1044" s="18"/>
      <c r="BM1044" s="18"/>
      <c r="BN1044" s="18"/>
      <c r="BO1044" s="18"/>
      <c r="BP1044" s="18"/>
      <c r="BQ1044" s="18"/>
      <c r="BR1044" s="18"/>
      <c r="BS1044" s="18"/>
      <c r="BT1044" s="18"/>
    </row>
    <row r="1045">
      <c r="A1045" s="18"/>
      <c r="B1045" s="18"/>
      <c r="C1045" s="18"/>
      <c r="D1045" s="18"/>
      <c r="E1045" s="18"/>
      <c r="F1045" s="18"/>
      <c r="G1045" s="18"/>
      <c r="H1045" s="18"/>
      <c r="I1045" s="18"/>
      <c r="J1045" s="18"/>
      <c r="K1045" s="18"/>
      <c r="L1045" s="18"/>
      <c r="M1045" s="18"/>
      <c r="N1045" s="69"/>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8"/>
      <c r="BA1045" s="18"/>
      <c r="BB1045" s="18"/>
      <c r="BC1045" s="18"/>
      <c r="BD1045" s="18"/>
      <c r="BE1045" s="18"/>
      <c r="BF1045" s="22"/>
      <c r="BG1045" s="18"/>
      <c r="BH1045" s="18"/>
      <c r="BI1045" s="18"/>
      <c r="BJ1045" s="18"/>
      <c r="BK1045" s="18"/>
      <c r="BL1045" s="18"/>
      <c r="BM1045" s="18"/>
      <c r="BN1045" s="18"/>
      <c r="BO1045" s="18"/>
      <c r="BP1045" s="18"/>
      <c r="BQ1045" s="18"/>
      <c r="BR1045" s="18"/>
      <c r="BS1045" s="18"/>
      <c r="BT1045" s="18"/>
    </row>
    <row r="1046">
      <c r="A1046" s="18"/>
      <c r="B1046" s="18"/>
      <c r="C1046" s="18"/>
      <c r="D1046" s="18"/>
      <c r="E1046" s="18"/>
      <c r="F1046" s="18"/>
      <c r="G1046" s="18"/>
      <c r="H1046" s="18"/>
      <c r="I1046" s="18"/>
      <c r="J1046" s="18"/>
      <c r="K1046" s="18"/>
      <c r="L1046" s="18"/>
      <c r="M1046" s="18"/>
      <c r="N1046" s="69"/>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8"/>
      <c r="BA1046" s="18"/>
      <c r="BB1046" s="18"/>
      <c r="BC1046" s="18"/>
      <c r="BD1046" s="18"/>
      <c r="BE1046" s="18"/>
      <c r="BF1046" s="22"/>
      <c r="BG1046" s="18"/>
      <c r="BH1046" s="18"/>
      <c r="BI1046" s="18"/>
      <c r="BJ1046" s="18"/>
      <c r="BK1046" s="18"/>
      <c r="BL1046" s="18"/>
      <c r="BM1046" s="18"/>
      <c r="BN1046" s="18"/>
      <c r="BO1046" s="18"/>
      <c r="BP1046" s="18"/>
      <c r="BQ1046" s="18"/>
      <c r="BR1046" s="18"/>
      <c r="BS1046" s="18"/>
      <c r="BT1046" s="18"/>
    </row>
    <row r="1047">
      <c r="A1047" s="18"/>
      <c r="B1047" s="18"/>
      <c r="C1047" s="18"/>
      <c r="D1047" s="18"/>
      <c r="E1047" s="18"/>
      <c r="F1047" s="18"/>
      <c r="G1047" s="18"/>
      <c r="H1047" s="18"/>
      <c r="I1047" s="18"/>
      <c r="J1047" s="18"/>
      <c r="K1047" s="18"/>
      <c r="L1047" s="18"/>
      <c r="M1047" s="18"/>
      <c r="N1047" s="69"/>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8"/>
      <c r="BA1047" s="18"/>
      <c r="BB1047" s="18"/>
      <c r="BC1047" s="18"/>
      <c r="BD1047" s="18"/>
      <c r="BE1047" s="18"/>
      <c r="BF1047" s="22"/>
      <c r="BG1047" s="18"/>
      <c r="BH1047" s="18"/>
      <c r="BI1047" s="18"/>
      <c r="BJ1047" s="18"/>
      <c r="BK1047" s="18"/>
      <c r="BL1047" s="18"/>
      <c r="BM1047" s="18"/>
      <c r="BN1047" s="18"/>
      <c r="BO1047" s="18"/>
      <c r="BP1047" s="18"/>
      <c r="BQ1047" s="18"/>
      <c r="BR1047" s="18"/>
      <c r="BS1047" s="18"/>
      <c r="BT1047" s="18"/>
    </row>
    <row r="1048">
      <c r="A1048" s="18"/>
      <c r="B1048" s="18"/>
      <c r="C1048" s="18"/>
      <c r="D1048" s="18"/>
      <c r="E1048" s="18"/>
      <c r="F1048" s="18"/>
      <c r="G1048" s="18"/>
      <c r="H1048" s="18"/>
      <c r="I1048" s="18"/>
      <c r="J1048" s="18"/>
      <c r="K1048" s="18"/>
      <c r="L1048" s="18"/>
      <c r="M1048" s="18"/>
      <c r="N1048" s="69"/>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8"/>
      <c r="BA1048" s="18"/>
      <c r="BB1048" s="18"/>
      <c r="BC1048" s="18"/>
      <c r="BD1048" s="18"/>
      <c r="BE1048" s="18"/>
      <c r="BF1048" s="22"/>
      <c r="BG1048" s="18"/>
      <c r="BH1048" s="18"/>
      <c r="BI1048" s="18"/>
      <c r="BJ1048" s="18"/>
      <c r="BK1048" s="18"/>
      <c r="BL1048" s="18"/>
      <c r="BM1048" s="18"/>
      <c r="BN1048" s="18"/>
      <c r="BO1048" s="18"/>
      <c r="BP1048" s="18"/>
      <c r="BQ1048" s="18"/>
      <c r="BR1048" s="18"/>
      <c r="BS1048" s="18"/>
      <c r="BT1048" s="18"/>
    </row>
    <row r="1049">
      <c r="A1049" s="18"/>
      <c r="B1049" s="18"/>
      <c r="C1049" s="18"/>
      <c r="D1049" s="18"/>
      <c r="E1049" s="18"/>
      <c r="F1049" s="18"/>
      <c r="G1049" s="18"/>
      <c r="H1049" s="18"/>
      <c r="I1049" s="18"/>
      <c r="J1049" s="18"/>
      <c r="K1049" s="18"/>
      <c r="L1049" s="18"/>
      <c r="M1049" s="18"/>
      <c r="N1049" s="69"/>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8"/>
      <c r="BA1049" s="18"/>
      <c r="BB1049" s="18"/>
      <c r="BC1049" s="18"/>
      <c r="BD1049" s="18"/>
      <c r="BE1049" s="18"/>
      <c r="BF1049" s="22"/>
      <c r="BG1049" s="18"/>
      <c r="BH1049" s="18"/>
      <c r="BI1049" s="18"/>
      <c r="BJ1049" s="18"/>
      <c r="BK1049" s="18"/>
      <c r="BL1049" s="18"/>
      <c r="BM1049" s="18"/>
      <c r="BN1049" s="18"/>
      <c r="BO1049" s="18"/>
      <c r="BP1049" s="18"/>
      <c r="BQ1049" s="18"/>
      <c r="BR1049" s="18"/>
      <c r="BS1049" s="18"/>
      <c r="BT1049" s="18"/>
    </row>
    <row r="1050">
      <c r="A1050" s="18"/>
      <c r="B1050" s="18"/>
      <c r="C1050" s="18"/>
      <c r="D1050" s="18"/>
      <c r="E1050" s="18"/>
      <c r="F1050" s="18"/>
      <c r="G1050" s="18"/>
      <c r="H1050" s="18"/>
      <c r="I1050" s="18"/>
      <c r="J1050" s="18"/>
      <c r="K1050" s="18"/>
      <c r="L1050" s="18"/>
      <c r="M1050" s="18"/>
      <c r="N1050" s="69"/>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8"/>
      <c r="BA1050" s="18"/>
      <c r="BB1050" s="18"/>
      <c r="BC1050" s="18"/>
      <c r="BD1050" s="18"/>
      <c r="BE1050" s="18"/>
      <c r="BF1050" s="22"/>
      <c r="BG1050" s="18"/>
      <c r="BH1050" s="18"/>
      <c r="BI1050" s="18"/>
      <c r="BJ1050" s="18"/>
      <c r="BK1050" s="18"/>
      <c r="BL1050" s="18"/>
      <c r="BM1050" s="18"/>
      <c r="BN1050" s="18"/>
      <c r="BO1050" s="18"/>
      <c r="BP1050" s="18"/>
      <c r="BQ1050" s="18"/>
      <c r="BR1050" s="18"/>
      <c r="BS1050" s="18"/>
      <c r="BT1050" s="18"/>
    </row>
    <row r="1051">
      <c r="A1051" s="18"/>
      <c r="B1051" s="18"/>
      <c r="C1051" s="18"/>
      <c r="D1051" s="18"/>
      <c r="E1051" s="18"/>
      <c r="F1051" s="18"/>
      <c r="G1051" s="18"/>
      <c r="H1051" s="18"/>
      <c r="I1051" s="18"/>
      <c r="J1051" s="18"/>
      <c r="K1051" s="18"/>
      <c r="L1051" s="18"/>
      <c r="M1051" s="18"/>
      <c r="N1051" s="69"/>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8"/>
      <c r="BA1051" s="18"/>
      <c r="BB1051" s="18"/>
      <c r="BC1051" s="18"/>
      <c r="BD1051" s="18"/>
      <c r="BE1051" s="18"/>
      <c r="BF1051" s="22"/>
      <c r="BG1051" s="18"/>
      <c r="BH1051" s="18"/>
      <c r="BI1051" s="18"/>
      <c r="BJ1051" s="18"/>
      <c r="BK1051" s="18"/>
      <c r="BL1051" s="18"/>
      <c r="BM1051" s="18"/>
      <c r="BN1051" s="18"/>
      <c r="BO1051" s="18"/>
      <c r="BP1051" s="18"/>
      <c r="BQ1051" s="18"/>
      <c r="BR1051" s="18"/>
      <c r="BS1051" s="18"/>
      <c r="BT1051" s="18"/>
    </row>
    <row r="1052">
      <c r="A1052" s="18"/>
      <c r="B1052" s="18"/>
      <c r="C1052" s="18"/>
      <c r="D1052" s="18"/>
      <c r="E1052" s="18"/>
      <c r="F1052" s="18"/>
      <c r="G1052" s="18"/>
      <c r="H1052" s="18"/>
      <c r="I1052" s="18"/>
      <c r="J1052" s="18"/>
      <c r="K1052" s="18"/>
      <c r="L1052" s="18"/>
      <c r="M1052" s="18"/>
      <c r="N1052" s="69"/>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8"/>
      <c r="BA1052" s="18"/>
      <c r="BB1052" s="18"/>
      <c r="BC1052" s="18"/>
      <c r="BD1052" s="18"/>
      <c r="BE1052" s="18"/>
      <c r="BF1052" s="22"/>
      <c r="BG1052" s="18"/>
      <c r="BH1052" s="18"/>
      <c r="BI1052" s="18"/>
      <c r="BJ1052" s="18"/>
      <c r="BK1052" s="18"/>
      <c r="BL1052" s="18"/>
      <c r="BM1052" s="18"/>
      <c r="BN1052" s="18"/>
      <c r="BO1052" s="18"/>
      <c r="BP1052" s="18"/>
      <c r="BQ1052" s="18"/>
      <c r="BR1052" s="18"/>
      <c r="BS1052" s="18"/>
      <c r="BT1052" s="18"/>
    </row>
    <row r="1053">
      <c r="A1053" s="18"/>
      <c r="B1053" s="18"/>
      <c r="C1053" s="18"/>
      <c r="D1053" s="18"/>
      <c r="E1053" s="18"/>
      <c r="F1053" s="18"/>
      <c r="G1053" s="18"/>
      <c r="H1053" s="18"/>
      <c r="I1053" s="18"/>
      <c r="J1053" s="18"/>
      <c r="K1053" s="18"/>
      <c r="L1053" s="18"/>
      <c r="M1053" s="18"/>
      <c r="N1053" s="69"/>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8"/>
      <c r="BA1053" s="18"/>
      <c r="BB1053" s="18"/>
      <c r="BC1053" s="18"/>
      <c r="BD1053" s="18"/>
      <c r="BE1053" s="18"/>
      <c r="BF1053" s="22"/>
      <c r="BG1053" s="18"/>
      <c r="BH1053" s="18"/>
      <c r="BI1053" s="18"/>
      <c r="BJ1053" s="18"/>
      <c r="BK1053" s="18"/>
      <c r="BL1053" s="18"/>
      <c r="BM1053" s="18"/>
      <c r="BN1053" s="18"/>
      <c r="BO1053" s="18"/>
      <c r="BP1053" s="18"/>
      <c r="BQ1053" s="18"/>
      <c r="BR1053" s="18"/>
      <c r="BS1053" s="18"/>
      <c r="BT1053" s="18"/>
    </row>
    <row r="1054">
      <c r="A1054" s="18"/>
      <c r="B1054" s="18"/>
      <c r="C1054" s="18"/>
      <c r="D1054" s="18"/>
      <c r="E1054" s="18"/>
      <c r="F1054" s="18"/>
      <c r="G1054" s="18"/>
      <c r="H1054" s="18"/>
      <c r="I1054" s="18"/>
      <c r="J1054" s="18"/>
      <c r="K1054" s="18"/>
      <c r="L1054" s="18"/>
      <c r="M1054" s="18"/>
      <c r="N1054" s="69"/>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8"/>
      <c r="BA1054" s="18"/>
      <c r="BB1054" s="18"/>
      <c r="BC1054" s="18"/>
      <c r="BD1054" s="18"/>
      <c r="BE1054" s="18"/>
      <c r="BF1054" s="22"/>
      <c r="BG1054" s="18"/>
      <c r="BH1054" s="18"/>
      <c r="BI1054" s="18"/>
      <c r="BJ1054" s="18"/>
      <c r="BK1054" s="18"/>
      <c r="BL1054" s="18"/>
      <c r="BM1054" s="18"/>
      <c r="BN1054" s="18"/>
      <c r="BO1054" s="18"/>
      <c r="BP1054" s="18"/>
      <c r="BQ1054" s="18"/>
      <c r="BR1054" s="18"/>
      <c r="BS1054" s="18"/>
      <c r="BT1054" s="18"/>
    </row>
    <row r="1055">
      <c r="A1055" s="18"/>
      <c r="B1055" s="18"/>
      <c r="C1055" s="18"/>
      <c r="D1055" s="18"/>
      <c r="E1055" s="18"/>
      <c r="F1055" s="18"/>
      <c r="G1055" s="18"/>
      <c r="H1055" s="18"/>
      <c r="I1055" s="18"/>
      <c r="J1055" s="18"/>
      <c r="K1055" s="18"/>
      <c r="L1055" s="18"/>
      <c r="M1055" s="18"/>
      <c r="N1055" s="69"/>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8"/>
      <c r="BA1055" s="18"/>
      <c r="BB1055" s="18"/>
      <c r="BC1055" s="18"/>
      <c r="BD1055" s="18"/>
      <c r="BE1055" s="18"/>
      <c r="BF1055" s="22"/>
      <c r="BG1055" s="18"/>
      <c r="BH1055" s="18"/>
      <c r="BI1055" s="18"/>
      <c r="BJ1055" s="18"/>
      <c r="BK1055" s="18"/>
      <c r="BL1055" s="18"/>
      <c r="BM1055" s="18"/>
      <c r="BN1055" s="18"/>
      <c r="BO1055" s="18"/>
      <c r="BP1055" s="18"/>
      <c r="BQ1055" s="18"/>
      <c r="BR1055" s="18"/>
      <c r="BS1055" s="18"/>
      <c r="BT1055" s="18"/>
    </row>
    <row r="1056">
      <c r="A1056" s="18"/>
      <c r="B1056" s="18"/>
      <c r="C1056" s="18"/>
      <c r="D1056" s="18"/>
      <c r="E1056" s="18"/>
      <c r="F1056" s="18"/>
      <c r="G1056" s="18"/>
      <c r="H1056" s="18"/>
      <c r="I1056" s="18"/>
      <c r="J1056" s="18"/>
      <c r="K1056" s="18"/>
      <c r="L1056" s="18"/>
      <c r="M1056" s="18"/>
      <c r="N1056" s="69"/>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8"/>
      <c r="BA1056" s="18"/>
      <c r="BB1056" s="18"/>
      <c r="BC1056" s="18"/>
      <c r="BD1056" s="18"/>
      <c r="BE1056" s="18"/>
      <c r="BF1056" s="22"/>
      <c r="BG1056" s="18"/>
      <c r="BH1056" s="18"/>
      <c r="BI1056" s="18"/>
      <c r="BJ1056" s="18"/>
      <c r="BK1056" s="18"/>
      <c r="BL1056" s="18"/>
      <c r="BM1056" s="18"/>
      <c r="BN1056" s="18"/>
      <c r="BO1056" s="18"/>
      <c r="BP1056" s="18"/>
      <c r="BQ1056" s="18"/>
      <c r="BR1056" s="18"/>
      <c r="BS1056" s="18"/>
      <c r="BT1056" s="18"/>
    </row>
    <row r="1057">
      <c r="A1057" s="18"/>
      <c r="B1057" s="18"/>
      <c r="C1057" s="18"/>
      <c r="D1057" s="18"/>
      <c r="E1057" s="18"/>
      <c r="F1057" s="18"/>
      <c r="G1057" s="18"/>
      <c r="H1057" s="18"/>
      <c r="I1057" s="18"/>
      <c r="J1057" s="18"/>
      <c r="K1057" s="18"/>
      <c r="L1057" s="18"/>
      <c r="M1057" s="18"/>
      <c r="N1057" s="69"/>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8"/>
      <c r="BA1057" s="18"/>
      <c r="BB1057" s="18"/>
      <c r="BC1057" s="18"/>
      <c r="BD1057" s="18"/>
      <c r="BE1057" s="18"/>
      <c r="BF1057" s="22"/>
      <c r="BG1057" s="18"/>
      <c r="BH1057" s="18"/>
      <c r="BI1057" s="18"/>
      <c r="BJ1057" s="18"/>
      <c r="BK1057" s="18"/>
      <c r="BL1057" s="18"/>
      <c r="BM1057" s="18"/>
      <c r="BN1057" s="18"/>
      <c r="BO1057" s="18"/>
      <c r="BP1057" s="18"/>
      <c r="BQ1057" s="18"/>
      <c r="BR1057" s="18"/>
      <c r="BS1057" s="18"/>
      <c r="BT1057" s="18"/>
    </row>
    <row r="1058">
      <c r="A1058" s="18"/>
      <c r="B1058" s="18"/>
      <c r="C1058" s="18"/>
      <c r="D1058" s="18"/>
      <c r="E1058" s="18"/>
      <c r="F1058" s="18"/>
      <c r="G1058" s="18"/>
      <c r="H1058" s="18"/>
      <c r="I1058" s="18"/>
      <c r="J1058" s="18"/>
      <c r="K1058" s="18"/>
      <c r="L1058" s="18"/>
      <c r="M1058" s="18"/>
      <c r="N1058" s="69"/>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8"/>
      <c r="BA1058" s="18"/>
      <c r="BB1058" s="18"/>
      <c r="BC1058" s="18"/>
      <c r="BD1058" s="18"/>
      <c r="BE1058" s="18"/>
      <c r="BF1058" s="22"/>
      <c r="BG1058" s="18"/>
      <c r="BH1058" s="18"/>
      <c r="BI1058" s="18"/>
      <c r="BJ1058" s="18"/>
      <c r="BK1058" s="18"/>
      <c r="BL1058" s="18"/>
      <c r="BM1058" s="18"/>
      <c r="BN1058" s="18"/>
      <c r="BO1058" s="18"/>
      <c r="BP1058" s="18"/>
      <c r="BQ1058" s="18"/>
      <c r="BR1058" s="18"/>
      <c r="BS1058" s="18"/>
      <c r="BT1058" s="18"/>
    </row>
    <row r="1059">
      <c r="A1059" s="18"/>
      <c r="B1059" s="18"/>
      <c r="C1059" s="18"/>
      <c r="D1059" s="18"/>
      <c r="E1059" s="18"/>
      <c r="F1059" s="18"/>
      <c r="G1059" s="18"/>
      <c r="H1059" s="18"/>
      <c r="I1059" s="18"/>
      <c r="J1059" s="18"/>
      <c r="K1059" s="18"/>
      <c r="L1059" s="18"/>
      <c r="M1059" s="18"/>
      <c r="N1059" s="69"/>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8"/>
      <c r="BA1059" s="18"/>
      <c r="BB1059" s="18"/>
      <c r="BC1059" s="18"/>
      <c r="BD1059" s="18"/>
      <c r="BE1059" s="18"/>
      <c r="BF1059" s="22"/>
      <c r="BG1059" s="18"/>
      <c r="BH1059" s="18"/>
      <c r="BI1059" s="18"/>
      <c r="BJ1059" s="18"/>
      <c r="BK1059" s="18"/>
      <c r="BL1059" s="18"/>
      <c r="BM1059" s="18"/>
      <c r="BN1059" s="18"/>
      <c r="BO1059" s="18"/>
      <c r="BP1059" s="18"/>
      <c r="BQ1059" s="18"/>
      <c r="BR1059" s="18"/>
      <c r="BS1059" s="18"/>
      <c r="BT1059" s="18"/>
    </row>
    <row r="1060">
      <c r="A1060" s="18"/>
      <c r="B1060" s="18"/>
      <c r="C1060" s="18"/>
      <c r="D1060" s="18"/>
      <c r="E1060" s="18"/>
      <c r="F1060" s="18"/>
      <c r="G1060" s="18"/>
      <c r="H1060" s="18"/>
      <c r="I1060" s="18"/>
      <c r="J1060" s="18"/>
      <c r="K1060" s="18"/>
      <c r="L1060" s="18"/>
      <c r="M1060" s="18"/>
      <c r="N1060" s="69"/>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8"/>
      <c r="BA1060" s="18"/>
      <c r="BB1060" s="18"/>
      <c r="BC1060" s="18"/>
      <c r="BD1060" s="18"/>
      <c r="BE1060" s="18"/>
      <c r="BF1060" s="22"/>
      <c r="BG1060" s="18"/>
      <c r="BH1060" s="18"/>
      <c r="BI1060" s="18"/>
      <c r="BJ1060" s="18"/>
      <c r="BK1060" s="18"/>
      <c r="BL1060" s="18"/>
      <c r="BM1060" s="18"/>
      <c r="BN1060" s="18"/>
      <c r="BO1060" s="18"/>
      <c r="BP1060" s="18"/>
      <c r="BQ1060" s="18"/>
      <c r="BR1060" s="18"/>
      <c r="BS1060" s="18"/>
      <c r="BT1060" s="18"/>
    </row>
    <row r="1061">
      <c r="A1061" s="18"/>
      <c r="B1061" s="18"/>
      <c r="C1061" s="18"/>
      <c r="D1061" s="18"/>
      <c r="E1061" s="18"/>
      <c r="F1061" s="18"/>
      <c r="G1061" s="18"/>
      <c r="H1061" s="18"/>
      <c r="I1061" s="18"/>
      <c r="J1061" s="18"/>
      <c r="K1061" s="18"/>
      <c r="L1061" s="18"/>
      <c r="M1061" s="18"/>
      <c r="N1061" s="69"/>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8"/>
      <c r="BA1061" s="18"/>
      <c r="BB1061" s="18"/>
      <c r="BC1061" s="18"/>
      <c r="BD1061" s="18"/>
      <c r="BE1061" s="18"/>
      <c r="BF1061" s="22"/>
      <c r="BG1061" s="18"/>
      <c r="BH1061" s="18"/>
      <c r="BI1061" s="18"/>
      <c r="BJ1061" s="18"/>
      <c r="BK1061" s="18"/>
      <c r="BL1061" s="18"/>
      <c r="BM1061" s="18"/>
      <c r="BN1061" s="18"/>
      <c r="BO1061" s="18"/>
      <c r="BP1061" s="18"/>
      <c r="BQ1061" s="18"/>
      <c r="BR1061" s="18"/>
      <c r="BS1061" s="18"/>
      <c r="BT1061" s="18"/>
    </row>
    <row r="1062">
      <c r="A1062" s="18"/>
      <c r="B1062" s="18"/>
      <c r="C1062" s="18"/>
      <c r="D1062" s="18"/>
      <c r="E1062" s="18"/>
      <c r="F1062" s="18"/>
      <c r="G1062" s="18"/>
      <c r="H1062" s="18"/>
      <c r="I1062" s="18"/>
      <c r="J1062" s="18"/>
      <c r="K1062" s="18"/>
      <c r="L1062" s="18"/>
      <c r="M1062" s="18"/>
      <c r="N1062" s="69"/>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8"/>
      <c r="BA1062" s="18"/>
      <c r="BB1062" s="18"/>
      <c r="BC1062" s="18"/>
      <c r="BD1062" s="18"/>
      <c r="BE1062" s="18"/>
      <c r="BF1062" s="22"/>
      <c r="BG1062" s="18"/>
      <c r="BH1062" s="18"/>
      <c r="BI1062" s="18"/>
      <c r="BJ1062" s="18"/>
      <c r="BK1062" s="18"/>
      <c r="BL1062" s="18"/>
      <c r="BM1062" s="18"/>
      <c r="BN1062" s="18"/>
      <c r="BO1062" s="18"/>
      <c r="BP1062" s="18"/>
      <c r="BQ1062" s="18"/>
      <c r="BR1062" s="18"/>
      <c r="BS1062" s="18"/>
      <c r="BT1062" s="18"/>
    </row>
    <row r="1063">
      <c r="A1063" s="18"/>
      <c r="B1063" s="18"/>
      <c r="C1063" s="18"/>
      <c r="D1063" s="18"/>
      <c r="E1063" s="18"/>
      <c r="F1063" s="18"/>
      <c r="G1063" s="18"/>
      <c r="H1063" s="18"/>
      <c r="I1063" s="18"/>
      <c r="J1063" s="18"/>
      <c r="K1063" s="18"/>
      <c r="L1063" s="18"/>
      <c r="M1063" s="18"/>
      <c r="N1063" s="69"/>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8"/>
      <c r="BA1063" s="18"/>
      <c r="BB1063" s="18"/>
      <c r="BC1063" s="18"/>
      <c r="BD1063" s="18"/>
      <c r="BE1063" s="18"/>
      <c r="BF1063" s="22"/>
      <c r="BG1063" s="18"/>
      <c r="BH1063" s="18"/>
      <c r="BI1063" s="18"/>
      <c r="BJ1063" s="18"/>
      <c r="BK1063" s="18"/>
      <c r="BL1063" s="18"/>
      <c r="BM1063" s="18"/>
      <c r="BN1063" s="18"/>
      <c r="BO1063" s="18"/>
      <c r="BP1063" s="18"/>
      <c r="BQ1063" s="18"/>
      <c r="BR1063" s="18"/>
      <c r="BS1063" s="18"/>
      <c r="BT1063" s="18"/>
    </row>
    <row r="1064">
      <c r="A1064" s="18"/>
      <c r="B1064" s="18"/>
      <c r="C1064" s="18"/>
      <c r="D1064" s="18"/>
      <c r="E1064" s="18"/>
      <c r="F1064" s="18"/>
      <c r="G1064" s="18"/>
      <c r="H1064" s="18"/>
      <c r="I1064" s="18"/>
      <c r="J1064" s="18"/>
      <c r="K1064" s="18"/>
      <c r="L1064" s="18"/>
      <c r="M1064" s="18"/>
      <c r="N1064" s="69"/>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8"/>
      <c r="BA1064" s="18"/>
      <c r="BB1064" s="18"/>
      <c r="BC1064" s="18"/>
      <c r="BD1064" s="18"/>
      <c r="BE1064" s="18"/>
      <c r="BF1064" s="22"/>
      <c r="BG1064" s="18"/>
      <c r="BH1064" s="18"/>
      <c r="BI1064" s="18"/>
      <c r="BJ1064" s="18"/>
      <c r="BK1064" s="18"/>
      <c r="BL1064" s="18"/>
      <c r="BM1064" s="18"/>
      <c r="BN1064" s="18"/>
      <c r="BO1064" s="18"/>
      <c r="BP1064" s="18"/>
      <c r="BQ1064" s="18"/>
      <c r="BR1064" s="18"/>
      <c r="BS1064" s="18"/>
      <c r="BT1064" s="18"/>
    </row>
    <row r="1065">
      <c r="A1065" s="18"/>
      <c r="B1065" s="18"/>
      <c r="C1065" s="18"/>
      <c r="D1065" s="18"/>
      <c r="E1065" s="18"/>
      <c r="F1065" s="18"/>
      <c r="G1065" s="18"/>
      <c r="H1065" s="18"/>
      <c r="I1065" s="18"/>
      <c r="J1065" s="18"/>
      <c r="K1065" s="18"/>
      <c r="L1065" s="18"/>
      <c r="M1065" s="18"/>
      <c r="N1065" s="69"/>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8"/>
      <c r="BA1065" s="18"/>
      <c r="BB1065" s="18"/>
      <c r="BC1065" s="18"/>
      <c r="BD1065" s="18"/>
      <c r="BE1065" s="18"/>
      <c r="BF1065" s="22"/>
      <c r="BG1065" s="18"/>
      <c r="BH1065" s="18"/>
      <c r="BI1065" s="18"/>
      <c r="BJ1065" s="18"/>
      <c r="BK1065" s="18"/>
      <c r="BL1065" s="18"/>
      <c r="BM1065" s="18"/>
      <c r="BN1065" s="18"/>
      <c r="BO1065" s="18"/>
      <c r="BP1065" s="18"/>
      <c r="BQ1065" s="18"/>
      <c r="BR1065" s="18"/>
      <c r="BS1065" s="18"/>
      <c r="BT1065" s="18"/>
    </row>
    <row r="1066">
      <c r="A1066" s="18"/>
      <c r="B1066" s="18"/>
      <c r="C1066" s="18"/>
      <c r="D1066" s="18"/>
      <c r="E1066" s="18"/>
      <c r="F1066" s="18"/>
      <c r="G1066" s="18"/>
      <c r="H1066" s="18"/>
      <c r="I1066" s="18"/>
      <c r="J1066" s="18"/>
      <c r="K1066" s="18"/>
      <c r="L1066" s="18"/>
      <c r="M1066" s="18"/>
      <c r="N1066" s="69"/>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8"/>
      <c r="BA1066" s="18"/>
      <c r="BB1066" s="18"/>
      <c r="BC1066" s="18"/>
      <c r="BD1066" s="18"/>
      <c r="BE1066" s="18"/>
      <c r="BF1066" s="22"/>
      <c r="BG1066" s="18"/>
      <c r="BH1066" s="18"/>
      <c r="BI1066" s="18"/>
      <c r="BJ1066" s="18"/>
      <c r="BK1066" s="18"/>
      <c r="BL1066" s="18"/>
      <c r="BM1066" s="18"/>
      <c r="BN1066" s="18"/>
      <c r="BO1066" s="18"/>
      <c r="BP1066" s="18"/>
      <c r="BQ1066" s="18"/>
      <c r="BR1066" s="18"/>
      <c r="BS1066" s="18"/>
      <c r="BT1066" s="18"/>
    </row>
    <row r="1067">
      <c r="A1067" s="18"/>
      <c r="B1067" s="18"/>
      <c r="C1067" s="18"/>
      <c r="D1067" s="18"/>
      <c r="E1067" s="18"/>
      <c r="F1067" s="18"/>
      <c r="G1067" s="18"/>
      <c r="H1067" s="18"/>
      <c r="I1067" s="18"/>
      <c r="J1067" s="18"/>
      <c r="K1067" s="18"/>
      <c r="L1067" s="18"/>
      <c r="M1067" s="18"/>
      <c r="N1067" s="69"/>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8"/>
      <c r="BA1067" s="18"/>
      <c r="BB1067" s="18"/>
      <c r="BC1067" s="18"/>
      <c r="BD1067" s="18"/>
      <c r="BE1067" s="18"/>
      <c r="BF1067" s="22"/>
      <c r="BG1067" s="18"/>
      <c r="BH1067" s="18"/>
      <c r="BI1067" s="18"/>
      <c r="BJ1067" s="18"/>
      <c r="BK1067" s="18"/>
      <c r="BL1067" s="18"/>
      <c r="BM1067" s="18"/>
      <c r="BN1067" s="18"/>
      <c r="BO1067" s="18"/>
      <c r="BP1067" s="18"/>
      <c r="BQ1067" s="18"/>
      <c r="BR1067" s="18"/>
      <c r="BS1067" s="18"/>
      <c r="BT1067" s="18"/>
    </row>
    <row r="1068">
      <c r="A1068" s="18"/>
      <c r="B1068" s="18"/>
      <c r="C1068" s="18"/>
      <c r="D1068" s="18"/>
      <c r="E1068" s="18"/>
      <c r="F1068" s="18"/>
      <c r="G1068" s="18"/>
      <c r="H1068" s="18"/>
      <c r="I1068" s="18"/>
      <c r="J1068" s="18"/>
      <c r="K1068" s="18"/>
      <c r="L1068" s="18"/>
      <c r="M1068" s="18"/>
      <c r="N1068" s="69"/>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8"/>
      <c r="BA1068" s="18"/>
      <c r="BB1068" s="18"/>
      <c r="BC1068" s="18"/>
      <c r="BD1068" s="18"/>
      <c r="BE1068" s="18"/>
      <c r="BF1068" s="22"/>
      <c r="BG1068" s="18"/>
      <c r="BH1068" s="18"/>
      <c r="BI1068" s="18"/>
      <c r="BJ1068" s="18"/>
      <c r="BK1068" s="18"/>
      <c r="BL1068" s="18"/>
      <c r="BM1068" s="18"/>
      <c r="BN1068" s="18"/>
      <c r="BO1068" s="18"/>
      <c r="BP1068" s="18"/>
      <c r="BQ1068" s="18"/>
      <c r="BR1068" s="18"/>
      <c r="BS1068" s="18"/>
      <c r="BT1068" s="18"/>
    </row>
    <row r="1069">
      <c r="A1069" s="18"/>
      <c r="B1069" s="18"/>
      <c r="C1069" s="18"/>
      <c r="D1069" s="18"/>
      <c r="E1069" s="18"/>
      <c r="F1069" s="18"/>
      <c r="G1069" s="18"/>
      <c r="H1069" s="18"/>
      <c r="I1069" s="18"/>
      <c r="J1069" s="18"/>
      <c r="K1069" s="18"/>
      <c r="L1069" s="18"/>
      <c r="M1069" s="18"/>
      <c r="N1069" s="69"/>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8"/>
      <c r="BA1069" s="18"/>
      <c r="BB1069" s="18"/>
      <c r="BC1069" s="18"/>
      <c r="BD1069" s="18"/>
      <c r="BE1069" s="18"/>
      <c r="BF1069" s="22"/>
      <c r="BG1069" s="18"/>
      <c r="BH1069" s="18"/>
      <c r="BI1069" s="18"/>
      <c r="BJ1069" s="18"/>
      <c r="BK1069" s="18"/>
      <c r="BL1069" s="18"/>
      <c r="BM1069" s="18"/>
      <c r="BN1069" s="18"/>
      <c r="BO1069" s="18"/>
      <c r="BP1069" s="18"/>
      <c r="BQ1069" s="18"/>
      <c r="BR1069" s="18"/>
      <c r="BS1069" s="18"/>
      <c r="BT1069" s="18"/>
    </row>
    <row r="1070">
      <c r="A1070" s="18"/>
      <c r="B1070" s="18"/>
      <c r="C1070" s="18"/>
      <c r="D1070" s="18"/>
      <c r="E1070" s="18"/>
      <c r="F1070" s="18"/>
      <c r="G1070" s="18"/>
      <c r="H1070" s="18"/>
      <c r="I1070" s="18"/>
      <c r="J1070" s="18"/>
      <c r="K1070" s="18"/>
      <c r="L1070" s="18"/>
      <c r="M1070" s="18"/>
      <c r="N1070" s="69"/>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8"/>
      <c r="BA1070" s="18"/>
      <c r="BB1070" s="18"/>
      <c r="BC1070" s="18"/>
      <c r="BD1070" s="18"/>
      <c r="BE1070" s="18"/>
      <c r="BF1070" s="22"/>
      <c r="BG1070" s="18"/>
      <c r="BH1070" s="18"/>
      <c r="BI1070" s="18"/>
      <c r="BJ1070" s="18"/>
      <c r="BK1070" s="18"/>
      <c r="BL1070" s="18"/>
      <c r="BM1070" s="18"/>
      <c r="BN1070" s="18"/>
      <c r="BO1070" s="18"/>
      <c r="BP1070" s="18"/>
      <c r="BQ1070" s="18"/>
      <c r="BR1070" s="18"/>
      <c r="BS1070" s="18"/>
      <c r="BT1070" s="18"/>
    </row>
    <row r="1071">
      <c r="A1071" s="18"/>
      <c r="B1071" s="18"/>
      <c r="C1071" s="18"/>
      <c r="D1071" s="18"/>
      <c r="E1071" s="18"/>
      <c r="F1071" s="18"/>
      <c r="G1071" s="18"/>
      <c r="H1071" s="18"/>
      <c r="I1071" s="18"/>
      <c r="J1071" s="18"/>
      <c r="K1071" s="18"/>
      <c r="L1071" s="18"/>
      <c r="M1071" s="18"/>
      <c r="N1071" s="69"/>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8"/>
      <c r="BA1071" s="18"/>
      <c r="BB1071" s="18"/>
      <c r="BC1071" s="18"/>
      <c r="BD1071" s="18"/>
      <c r="BE1071" s="18"/>
      <c r="BF1071" s="22"/>
      <c r="BG1071" s="18"/>
      <c r="BH1071" s="18"/>
      <c r="BI1071" s="18"/>
      <c r="BJ1071" s="18"/>
      <c r="BK1071" s="18"/>
      <c r="BL1071" s="18"/>
      <c r="BM1071" s="18"/>
      <c r="BN1071" s="18"/>
      <c r="BO1071" s="18"/>
      <c r="BP1071" s="18"/>
      <c r="BQ1071" s="18"/>
      <c r="BR1071" s="18"/>
      <c r="BS1071" s="18"/>
      <c r="BT1071" s="18"/>
    </row>
    <row r="1072">
      <c r="A1072" s="18"/>
      <c r="B1072" s="18"/>
      <c r="C1072" s="18"/>
      <c r="D1072" s="18"/>
      <c r="E1072" s="18"/>
      <c r="F1072" s="18"/>
      <c r="G1072" s="18"/>
      <c r="H1072" s="18"/>
      <c r="I1072" s="18"/>
      <c r="J1072" s="18"/>
      <c r="K1072" s="18"/>
      <c r="L1072" s="18"/>
      <c r="M1072" s="18"/>
      <c r="N1072" s="69"/>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8"/>
      <c r="BA1072" s="18"/>
      <c r="BB1072" s="18"/>
      <c r="BC1072" s="18"/>
      <c r="BD1072" s="18"/>
      <c r="BE1072" s="18"/>
      <c r="BF1072" s="22"/>
      <c r="BG1072" s="18"/>
      <c r="BH1072" s="18"/>
      <c r="BI1072" s="18"/>
      <c r="BJ1072" s="18"/>
      <c r="BK1072" s="18"/>
      <c r="BL1072" s="18"/>
      <c r="BM1072" s="18"/>
      <c r="BN1072" s="18"/>
      <c r="BO1072" s="18"/>
      <c r="BP1072" s="18"/>
      <c r="BQ1072" s="18"/>
      <c r="BR1072" s="18"/>
      <c r="BS1072" s="18"/>
      <c r="BT1072" s="18"/>
    </row>
    <row r="1073">
      <c r="A1073" s="18"/>
      <c r="B1073" s="18"/>
      <c r="C1073" s="18"/>
      <c r="D1073" s="18"/>
      <c r="E1073" s="18"/>
      <c r="F1073" s="18"/>
      <c r="G1073" s="18"/>
      <c r="H1073" s="18"/>
      <c r="I1073" s="18"/>
      <c r="J1073" s="18"/>
      <c r="K1073" s="18"/>
      <c r="L1073" s="18"/>
      <c r="M1073" s="18"/>
      <c r="N1073" s="69"/>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8"/>
      <c r="BA1073" s="18"/>
      <c r="BB1073" s="18"/>
      <c r="BC1073" s="18"/>
      <c r="BD1073" s="18"/>
      <c r="BE1073" s="18"/>
      <c r="BF1073" s="22"/>
      <c r="BG1073" s="18"/>
      <c r="BH1073" s="18"/>
      <c r="BI1073" s="18"/>
      <c r="BJ1073" s="18"/>
      <c r="BK1073" s="18"/>
      <c r="BL1073" s="18"/>
      <c r="BM1073" s="18"/>
      <c r="BN1073" s="18"/>
      <c r="BO1073" s="18"/>
      <c r="BP1073" s="18"/>
      <c r="BQ1073" s="18"/>
      <c r="BR1073" s="18"/>
      <c r="BS1073" s="18"/>
      <c r="BT1073" s="18"/>
    </row>
    <row r="1074">
      <c r="A1074" s="18"/>
      <c r="B1074" s="18"/>
      <c r="C1074" s="18"/>
      <c r="D1074" s="18"/>
      <c r="E1074" s="18"/>
      <c r="F1074" s="18"/>
      <c r="G1074" s="18"/>
      <c r="H1074" s="18"/>
      <c r="I1074" s="18"/>
      <c r="J1074" s="18"/>
      <c r="K1074" s="18"/>
      <c r="L1074" s="18"/>
      <c r="M1074" s="18"/>
      <c r="N1074" s="69"/>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8"/>
      <c r="BA1074" s="18"/>
      <c r="BB1074" s="18"/>
      <c r="BC1074" s="18"/>
      <c r="BD1074" s="18"/>
      <c r="BE1074" s="18"/>
      <c r="BF1074" s="22"/>
      <c r="BG1074" s="18"/>
      <c r="BH1074" s="18"/>
      <c r="BI1074" s="18"/>
      <c r="BJ1074" s="18"/>
      <c r="BK1074" s="18"/>
      <c r="BL1074" s="18"/>
      <c r="BM1074" s="18"/>
      <c r="BN1074" s="18"/>
      <c r="BO1074" s="18"/>
      <c r="BP1074" s="18"/>
      <c r="BQ1074" s="18"/>
      <c r="BR1074" s="18"/>
      <c r="BS1074" s="18"/>
      <c r="BT1074" s="18"/>
    </row>
    <row r="1075">
      <c r="A1075" s="18"/>
      <c r="B1075" s="18"/>
      <c r="C1075" s="18"/>
      <c r="D1075" s="18"/>
      <c r="E1075" s="18"/>
      <c r="F1075" s="18"/>
      <c r="G1075" s="18"/>
      <c r="H1075" s="18"/>
      <c r="I1075" s="18"/>
      <c r="J1075" s="18"/>
      <c r="K1075" s="18"/>
      <c r="L1075" s="18"/>
      <c r="M1075" s="18"/>
      <c r="N1075" s="69"/>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8"/>
      <c r="BA1075" s="18"/>
      <c r="BB1075" s="18"/>
      <c r="BC1075" s="18"/>
      <c r="BD1075" s="18"/>
      <c r="BE1075" s="18"/>
      <c r="BF1075" s="22"/>
      <c r="BG1075" s="18"/>
      <c r="BH1075" s="18"/>
      <c r="BI1075" s="18"/>
      <c r="BJ1075" s="18"/>
      <c r="BK1075" s="18"/>
      <c r="BL1075" s="18"/>
      <c r="BM1075" s="18"/>
      <c r="BN1075" s="18"/>
      <c r="BO1075" s="18"/>
      <c r="BP1075" s="18"/>
      <c r="BQ1075" s="18"/>
      <c r="BR1075" s="18"/>
      <c r="BS1075" s="18"/>
      <c r="BT1075" s="18"/>
    </row>
    <row r="1076">
      <c r="A1076" s="18"/>
      <c r="B1076" s="18"/>
      <c r="C1076" s="18"/>
      <c r="D1076" s="18"/>
      <c r="E1076" s="18"/>
      <c r="F1076" s="18"/>
      <c r="G1076" s="18"/>
      <c r="H1076" s="18"/>
      <c r="I1076" s="18"/>
      <c r="J1076" s="18"/>
      <c r="K1076" s="18"/>
      <c r="L1076" s="18"/>
      <c r="M1076" s="18"/>
      <c r="N1076" s="69"/>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8"/>
      <c r="BA1076" s="18"/>
      <c r="BB1076" s="18"/>
      <c r="BC1076" s="18"/>
      <c r="BD1076" s="18"/>
      <c r="BE1076" s="18"/>
      <c r="BF1076" s="22"/>
      <c r="BG1076" s="18"/>
      <c r="BH1076" s="18"/>
      <c r="BI1076" s="18"/>
      <c r="BJ1076" s="18"/>
      <c r="BK1076" s="18"/>
      <c r="BL1076" s="18"/>
      <c r="BM1076" s="18"/>
      <c r="BN1076" s="18"/>
      <c r="BO1076" s="18"/>
      <c r="BP1076" s="18"/>
      <c r="BQ1076" s="18"/>
      <c r="BR1076" s="18"/>
      <c r="BS1076" s="18"/>
      <c r="BT1076" s="18"/>
    </row>
    <row r="1077">
      <c r="A1077" s="18"/>
      <c r="B1077" s="18"/>
      <c r="C1077" s="18"/>
      <c r="D1077" s="18"/>
      <c r="E1077" s="18"/>
      <c r="F1077" s="18"/>
      <c r="G1077" s="18"/>
      <c r="H1077" s="18"/>
      <c r="I1077" s="18"/>
      <c r="J1077" s="18"/>
      <c r="K1077" s="18"/>
      <c r="L1077" s="18"/>
      <c r="M1077" s="18"/>
      <c r="N1077" s="69"/>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8"/>
      <c r="BA1077" s="18"/>
      <c r="BB1077" s="18"/>
      <c r="BC1077" s="18"/>
      <c r="BD1077" s="18"/>
      <c r="BE1077" s="18"/>
      <c r="BF1077" s="22"/>
      <c r="BG1077" s="18"/>
      <c r="BH1077" s="18"/>
      <c r="BI1077" s="18"/>
      <c r="BJ1077" s="18"/>
      <c r="BK1077" s="18"/>
      <c r="BL1077" s="18"/>
      <c r="BM1077" s="18"/>
      <c r="BN1077" s="18"/>
      <c r="BO1077" s="18"/>
      <c r="BP1077" s="18"/>
      <c r="BQ1077" s="18"/>
      <c r="BR1077" s="18"/>
      <c r="BS1077" s="18"/>
      <c r="BT1077" s="18"/>
    </row>
    <row r="1078">
      <c r="A1078" s="18"/>
      <c r="B1078" s="18"/>
      <c r="C1078" s="18"/>
      <c r="D1078" s="18"/>
      <c r="E1078" s="18"/>
      <c r="F1078" s="18"/>
      <c r="G1078" s="18"/>
      <c r="H1078" s="18"/>
      <c r="I1078" s="18"/>
      <c r="J1078" s="18"/>
      <c r="K1078" s="18"/>
      <c r="L1078" s="18"/>
      <c r="M1078" s="18"/>
      <c r="N1078" s="69"/>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8"/>
      <c r="BA1078" s="18"/>
      <c r="BB1078" s="18"/>
      <c r="BC1078" s="18"/>
      <c r="BD1078" s="18"/>
      <c r="BE1078" s="18"/>
      <c r="BF1078" s="22"/>
      <c r="BG1078" s="18"/>
      <c r="BH1078" s="18"/>
      <c r="BI1078" s="18"/>
      <c r="BJ1078" s="18"/>
      <c r="BK1078" s="18"/>
      <c r="BL1078" s="18"/>
      <c r="BM1078" s="18"/>
      <c r="BN1078" s="18"/>
      <c r="BO1078" s="18"/>
      <c r="BP1078" s="18"/>
      <c r="BQ1078" s="18"/>
      <c r="BR1078" s="18"/>
      <c r="BS1078" s="18"/>
      <c r="BT1078" s="18"/>
    </row>
    <row r="1079">
      <c r="A1079" s="18"/>
      <c r="B1079" s="18"/>
      <c r="C1079" s="18"/>
      <c r="D1079" s="18"/>
      <c r="E1079" s="18"/>
      <c r="F1079" s="18"/>
      <c r="G1079" s="18"/>
      <c r="H1079" s="18"/>
      <c r="I1079" s="18"/>
      <c r="J1079" s="18"/>
      <c r="K1079" s="18"/>
      <c r="L1079" s="18"/>
      <c r="M1079" s="18"/>
      <c r="N1079" s="69"/>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8"/>
      <c r="BA1079" s="18"/>
      <c r="BB1079" s="18"/>
      <c r="BC1079" s="18"/>
      <c r="BD1079" s="18"/>
      <c r="BE1079" s="18"/>
      <c r="BF1079" s="22"/>
      <c r="BG1079" s="18"/>
      <c r="BH1079" s="18"/>
      <c r="BI1079" s="18"/>
      <c r="BJ1079" s="18"/>
      <c r="BK1079" s="18"/>
      <c r="BL1079" s="18"/>
      <c r="BM1079" s="18"/>
      <c r="BN1079" s="18"/>
      <c r="BO1079" s="18"/>
      <c r="BP1079" s="18"/>
      <c r="BQ1079" s="18"/>
      <c r="BR1079" s="18"/>
      <c r="BS1079" s="18"/>
      <c r="BT1079" s="18"/>
    </row>
    <row r="1080">
      <c r="A1080" s="18"/>
      <c r="B1080" s="18"/>
      <c r="C1080" s="18"/>
      <c r="D1080" s="18"/>
      <c r="E1080" s="18"/>
      <c r="F1080" s="18"/>
      <c r="G1080" s="18"/>
      <c r="H1080" s="18"/>
      <c r="I1080" s="18"/>
      <c r="J1080" s="18"/>
      <c r="K1080" s="18"/>
      <c r="L1080" s="18"/>
      <c r="M1080" s="18"/>
      <c r="N1080" s="69"/>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8"/>
      <c r="BA1080" s="18"/>
      <c r="BB1080" s="18"/>
      <c r="BC1080" s="18"/>
      <c r="BD1080" s="18"/>
      <c r="BE1080" s="18"/>
      <c r="BF1080" s="22"/>
      <c r="BG1080" s="18"/>
      <c r="BH1080" s="18"/>
      <c r="BI1080" s="18"/>
      <c r="BJ1080" s="18"/>
      <c r="BK1080" s="18"/>
      <c r="BL1080" s="18"/>
      <c r="BM1080" s="18"/>
      <c r="BN1080" s="18"/>
      <c r="BO1080" s="18"/>
      <c r="BP1080" s="18"/>
      <c r="BQ1080" s="18"/>
      <c r="BR1080" s="18"/>
      <c r="BS1080" s="18"/>
      <c r="BT1080" s="18"/>
    </row>
    <row r="1081">
      <c r="A1081" s="18"/>
      <c r="B1081" s="18"/>
      <c r="C1081" s="18"/>
      <c r="D1081" s="18"/>
      <c r="E1081" s="18"/>
      <c r="F1081" s="18"/>
      <c r="G1081" s="18"/>
      <c r="H1081" s="18"/>
      <c r="I1081" s="18"/>
      <c r="J1081" s="18"/>
      <c r="K1081" s="18"/>
      <c r="L1081" s="18"/>
      <c r="M1081" s="18"/>
      <c r="N1081" s="69"/>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8"/>
      <c r="BB1081" s="18"/>
      <c r="BC1081" s="18"/>
      <c r="BD1081" s="18"/>
      <c r="BE1081" s="18"/>
      <c r="BF1081" s="22"/>
      <c r="BG1081" s="18"/>
      <c r="BH1081" s="18"/>
      <c r="BI1081" s="18"/>
      <c r="BJ1081" s="18"/>
      <c r="BK1081" s="18"/>
      <c r="BL1081" s="18"/>
      <c r="BM1081" s="18"/>
      <c r="BN1081" s="18"/>
      <c r="BO1081" s="18"/>
      <c r="BP1081" s="18"/>
      <c r="BQ1081" s="18"/>
      <c r="BR1081" s="18"/>
      <c r="BS1081" s="18"/>
      <c r="BT1081" s="18"/>
    </row>
    <row r="1082">
      <c r="A1082" s="18"/>
      <c r="B1082" s="18"/>
      <c r="C1082" s="18"/>
      <c r="D1082" s="18"/>
      <c r="E1082" s="18"/>
      <c r="F1082" s="18"/>
      <c r="G1082" s="18"/>
      <c r="H1082" s="18"/>
      <c r="I1082" s="18"/>
      <c r="J1082" s="18"/>
      <c r="K1082" s="18"/>
      <c r="L1082" s="18"/>
      <c r="M1082" s="18"/>
      <c r="N1082" s="69"/>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8"/>
      <c r="BA1082" s="18"/>
      <c r="BB1082" s="18"/>
      <c r="BC1082" s="18"/>
      <c r="BD1082" s="18"/>
      <c r="BE1082" s="18"/>
      <c r="BF1082" s="22"/>
      <c r="BG1082" s="18"/>
      <c r="BH1082" s="18"/>
      <c r="BI1082" s="18"/>
      <c r="BJ1082" s="18"/>
      <c r="BK1082" s="18"/>
      <c r="BL1082" s="18"/>
      <c r="BM1082" s="18"/>
      <c r="BN1082" s="18"/>
      <c r="BO1082" s="18"/>
      <c r="BP1082" s="18"/>
      <c r="BQ1082" s="18"/>
      <c r="BR1082" s="18"/>
      <c r="BS1082" s="18"/>
      <c r="BT1082" s="18"/>
    </row>
    <row r="1083">
      <c r="A1083" s="18"/>
      <c r="B1083" s="18"/>
      <c r="C1083" s="18"/>
      <c r="D1083" s="18"/>
      <c r="E1083" s="18"/>
      <c r="F1083" s="18"/>
      <c r="G1083" s="18"/>
      <c r="H1083" s="18"/>
      <c r="I1083" s="18"/>
      <c r="J1083" s="18"/>
      <c r="K1083" s="18"/>
      <c r="L1083" s="18"/>
      <c r="M1083" s="18"/>
      <c r="N1083" s="69"/>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8"/>
      <c r="BA1083" s="18"/>
      <c r="BB1083" s="18"/>
      <c r="BC1083" s="18"/>
      <c r="BD1083" s="18"/>
      <c r="BE1083" s="18"/>
      <c r="BF1083" s="22"/>
      <c r="BG1083" s="18"/>
      <c r="BH1083" s="18"/>
      <c r="BI1083" s="18"/>
      <c r="BJ1083" s="18"/>
      <c r="BK1083" s="18"/>
      <c r="BL1083" s="18"/>
      <c r="BM1083" s="18"/>
      <c r="BN1083" s="18"/>
      <c r="BO1083" s="18"/>
      <c r="BP1083" s="18"/>
      <c r="BQ1083" s="18"/>
      <c r="BR1083" s="18"/>
      <c r="BS1083" s="18"/>
      <c r="BT1083" s="18"/>
    </row>
    <row r="1084">
      <c r="A1084" s="18"/>
      <c r="B1084" s="18"/>
      <c r="C1084" s="18"/>
      <c r="D1084" s="18"/>
      <c r="E1084" s="18"/>
      <c r="F1084" s="18"/>
      <c r="G1084" s="18"/>
      <c r="H1084" s="18"/>
      <c r="I1084" s="18"/>
      <c r="J1084" s="18"/>
      <c r="K1084" s="18"/>
      <c r="L1084" s="18"/>
      <c r="M1084" s="18"/>
      <c r="N1084" s="69"/>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8"/>
      <c r="BA1084" s="18"/>
      <c r="BB1084" s="18"/>
      <c r="BC1084" s="18"/>
      <c r="BD1084" s="18"/>
      <c r="BE1084" s="18"/>
      <c r="BF1084" s="22"/>
      <c r="BG1084" s="18"/>
      <c r="BH1084" s="18"/>
      <c r="BI1084" s="18"/>
      <c r="BJ1084" s="18"/>
      <c r="BK1084" s="18"/>
      <c r="BL1084" s="18"/>
      <c r="BM1084" s="18"/>
      <c r="BN1084" s="18"/>
      <c r="BO1084" s="18"/>
      <c r="BP1084" s="18"/>
      <c r="BQ1084" s="18"/>
      <c r="BR1084" s="18"/>
      <c r="BS1084" s="18"/>
      <c r="BT1084" s="18"/>
    </row>
    <row r="1085">
      <c r="A1085" s="18"/>
      <c r="B1085" s="18"/>
      <c r="C1085" s="18"/>
      <c r="D1085" s="18"/>
      <c r="E1085" s="18"/>
      <c r="F1085" s="18"/>
      <c r="G1085" s="18"/>
      <c r="H1085" s="18"/>
      <c r="I1085" s="18"/>
      <c r="J1085" s="18"/>
      <c r="K1085" s="18"/>
      <c r="L1085" s="18"/>
      <c r="M1085" s="18"/>
      <c r="N1085" s="69"/>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8"/>
      <c r="BA1085" s="18"/>
      <c r="BB1085" s="18"/>
      <c r="BC1085" s="18"/>
      <c r="BD1085" s="18"/>
      <c r="BE1085" s="18"/>
      <c r="BF1085" s="22"/>
      <c r="BG1085" s="18"/>
      <c r="BH1085" s="18"/>
      <c r="BI1085" s="18"/>
      <c r="BJ1085" s="18"/>
      <c r="BK1085" s="18"/>
      <c r="BL1085" s="18"/>
      <c r="BM1085" s="18"/>
      <c r="BN1085" s="18"/>
      <c r="BO1085" s="18"/>
      <c r="BP1085" s="18"/>
      <c r="BQ1085" s="18"/>
      <c r="BR1085" s="18"/>
      <c r="BS1085" s="18"/>
      <c r="BT1085" s="18"/>
    </row>
    <row r="1086">
      <c r="A1086" s="18"/>
      <c r="B1086" s="18"/>
      <c r="C1086" s="18"/>
      <c r="D1086" s="18"/>
      <c r="E1086" s="18"/>
      <c r="F1086" s="18"/>
      <c r="G1086" s="18"/>
      <c r="H1086" s="18"/>
      <c r="I1086" s="18"/>
      <c r="J1086" s="18"/>
      <c r="K1086" s="18"/>
      <c r="L1086" s="18"/>
      <c r="M1086" s="18"/>
      <c r="N1086" s="69"/>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8"/>
      <c r="BA1086" s="18"/>
      <c r="BB1086" s="18"/>
      <c r="BC1086" s="18"/>
      <c r="BD1086" s="18"/>
      <c r="BE1086" s="18"/>
      <c r="BF1086" s="22"/>
      <c r="BG1086" s="18"/>
      <c r="BH1086" s="18"/>
      <c r="BI1086" s="18"/>
      <c r="BJ1086" s="18"/>
      <c r="BK1086" s="18"/>
      <c r="BL1086" s="18"/>
      <c r="BM1086" s="18"/>
      <c r="BN1086" s="18"/>
      <c r="BO1086" s="18"/>
      <c r="BP1086" s="18"/>
      <c r="BQ1086" s="18"/>
      <c r="BR1086" s="18"/>
      <c r="BS1086" s="18"/>
      <c r="BT1086" s="18"/>
    </row>
    <row r="1087">
      <c r="A1087" s="18"/>
      <c r="B1087" s="18"/>
      <c r="C1087" s="18"/>
      <c r="D1087" s="18"/>
      <c r="E1087" s="18"/>
      <c r="F1087" s="18"/>
      <c r="G1087" s="18"/>
      <c r="H1087" s="18"/>
      <c r="I1087" s="18"/>
      <c r="J1087" s="18"/>
      <c r="K1087" s="18"/>
      <c r="L1087" s="18"/>
      <c r="M1087" s="18"/>
      <c r="N1087" s="69"/>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8"/>
      <c r="BA1087" s="18"/>
      <c r="BB1087" s="18"/>
      <c r="BC1087" s="18"/>
      <c r="BD1087" s="18"/>
      <c r="BE1087" s="18"/>
      <c r="BF1087" s="22"/>
      <c r="BG1087" s="18"/>
      <c r="BH1087" s="18"/>
      <c r="BI1087" s="18"/>
      <c r="BJ1087" s="18"/>
      <c r="BK1087" s="18"/>
      <c r="BL1087" s="18"/>
      <c r="BM1087" s="18"/>
      <c r="BN1087" s="18"/>
      <c r="BO1087" s="18"/>
      <c r="BP1087" s="18"/>
      <c r="BQ1087" s="18"/>
      <c r="BR1087" s="18"/>
      <c r="BS1087" s="18"/>
      <c r="BT1087" s="18"/>
    </row>
    <row r="1088">
      <c r="A1088" s="18"/>
      <c r="B1088" s="18"/>
      <c r="C1088" s="18"/>
      <c r="D1088" s="18"/>
      <c r="E1088" s="18"/>
      <c r="F1088" s="18"/>
      <c r="G1088" s="18"/>
      <c r="H1088" s="18"/>
      <c r="I1088" s="18"/>
      <c r="J1088" s="18"/>
      <c r="K1088" s="18"/>
      <c r="L1088" s="18"/>
      <c r="M1088" s="18"/>
      <c r="N1088" s="69"/>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8"/>
      <c r="BA1088" s="18"/>
      <c r="BB1088" s="18"/>
      <c r="BC1088" s="18"/>
      <c r="BD1088" s="18"/>
      <c r="BE1088" s="18"/>
      <c r="BF1088" s="22"/>
      <c r="BG1088" s="18"/>
      <c r="BH1088" s="18"/>
      <c r="BI1088" s="18"/>
      <c r="BJ1088" s="18"/>
      <c r="BK1088" s="18"/>
      <c r="BL1088" s="18"/>
      <c r="BM1088" s="18"/>
      <c r="BN1088" s="18"/>
      <c r="BO1088" s="18"/>
      <c r="BP1088" s="18"/>
      <c r="BQ1088" s="18"/>
      <c r="BR1088" s="18"/>
      <c r="BS1088" s="18"/>
      <c r="BT1088" s="18"/>
    </row>
    <row r="1089">
      <c r="A1089" s="18"/>
      <c r="B1089" s="18"/>
      <c r="C1089" s="18"/>
      <c r="D1089" s="18"/>
      <c r="E1089" s="18"/>
      <c r="F1089" s="18"/>
      <c r="G1089" s="18"/>
      <c r="H1089" s="18"/>
      <c r="I1089" s="18"/>
      <c r="J1089" s="18"/>
      <c r="K1089" s="18"/>
      <c r="L1089" s="18"/>
      <c r="M1089" s="18"/>
      <c r="N1089" s="69"/>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8"/>
      <c r="BA1089" s="18"/>
      <c r="BB1089" s="18"/>
      <c r="BC1089" s="18"/>
      <c r="BD1089" s="18"/>
      <c r="BE1089" s="18"/>
      <c r="BF1089" s="22"/>
      <c r="BG1089" s="18"/>
      <c r="BH1089" s="18"/>
      <c r="BI1089" s="18"/>
      <c r="BJ1089" s="18"/>
      <c r="BK1089" s="18"/>
      <c r="BL1089" s="18"/>
      <c r="BM1089" s="18"/>
      <c r="BN1089" s="18"/>
      <c r="BO1089" s="18"/>
      <c r="BP1089" s="18"/>
      <c r="BQ1089" s="18"/>
      <c r="BR1089" s="18"/>
      <c r="BS1089" s="18"/>
      <c r="BT1089" s="18"/>
    </row>
    <row r="1090">
      <c r="A1090" s="18"/>
      <c r="B1090" s="18"/>
      <c r="C1090" s="18"/>
      <c r="D1090" s="18"/>
      <c r="E1090" s="18"/>
      <c r="F1090" s="18"/>
      <c r="G1090" s="18"/>
      <c r="H1090" s="18"/>
      <c r="I1090" s="18"/>
      <c r="J1090" s="18"/>
      <c r="K1090" s="18"/>
      <c r="L1090" s="18"/>
      <c r="M1090" s="18"/>
      <c r="N1090" s="69"/>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8"/>
      <c r="BA1090" s="18"/>
      <c r="BB1090" s="18"/>
      <c r="BC1090" s="18"/>
      <c r="BD1090" s="18"/>
      <c r="BE1090" s="18"/>
      <c r="BF1090" s="22"/>
      <c r="BG1090" s="18"/>
      <c r="BH1090" s="18"/>
      <c r="BI1090" s="18"/>
      <c r="BJ1090" s="18"/>
      <c r="BK1090" s="18"/>
      <c r="BL1090" s="18"/>
      <c r="BM1090" s="18"/>
      <c r="BN1090" s="18"/>
      <c r="BO1090" s="18"/>
      <c r="BP1090" s="18"/>
      <c r="BQ1090" s="18"/>
      <c r="BR1090" s="18"/>
      <c r="BS1090" s="18"/>
      <c r="BT1090" s="18"/>
    </row>
    <row r="1091">
      <c r="A1091" s="18"/>
      <c r="B1091" s="18"/>
      <c r="C1091" s="18"/>
      <c r="D1091" s="18"/>
      <c r="E1091" s="18"/>
      <c r="F1091" s="18"/>
      <c r="G1091" s="18"/>
      <c r="H1091" s="18"/>
      <c r="I1091" s="18"/>
      <c r="J1091" s="18"/>
      <c r="K1091" s="18"/>
      <c r="L1091" s="18"/>
      <c r="M1091" s="18"/>
      <c r="N1091" s="69"/>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8"/>
      <c r="BA1091" s="18"/>
      <c r="BB1091" s="18"/>
      <c r="BC1091" s="18"/>
      <c r="BD1091" s="18"/>
      <c r="BE1091" s="18"/>
      <c r="BF1091" s="22"/>
      <c r="BG1091" s="18"/>
      <c r="BH1091" s="18"/>
      <c r="BI1091" s="18"/>
      <c r="BJ1091" s="18"/>
      <c r="BK1091" s="18"/>
      <c r="BL1091" s="18"/>
      <c r="BM1091" s="18"/>
      <c r="BN1091" s="18"/>
      <c r="BO1091" s="18"/>
      <c r="BP1091" s="18"/>
      <c r="BQ1091" s="18"/>
      <c r="BR1091" s="18"/>
      <c r="BS1091" s="18"/>
      <c r="BT1091" s="18"/>
    </row>
    <row r="1092">
      <c r="A1092" s="18"/>
      <c r="B1092" s="18"/>
      <c r="C1092" s="18"/>
      <c r="D1092" s="18"/>
      <c r="E1092" s="18"/>
      <c r="F1092" s="18"/>
      <c r="G1092" s="18"/>
      <c r="H1092" s="18"/>
      <c r="I1092" s="18"/>
      <c r="J1092" s="18"/>
      <c r="K1092" s="18"/>
      <c r="L1092" s="18"/>
      <c r="M1092" s="18"/>
      <c r="N1092" s="69"/>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8"/>
      <c r="BA1092" s="18"/>
      <c r="BB1092" s="18"/>
      <c r="BC1092" s="18"/>
      <c r="BD1092" s="18"/>
      <c r="BE1092" s="18"/>
      <c r="BF1092" s="22"/>
      <c r="BG1092" s="18"/>
      <c r="BH1092" s="18"/>
      <c r="BI1092" s="18"/>
      <c r="BJ1092" s="18"/>
      <c r="BK1092" s="18"/>
      <c r="BL1092" s="18"/>
      <c r="BM1092" s="18"/>
      <c r="BN1092" s="18"/>
      <c r="BO1092" s="18"/>
      <c r="BP1092" s="18"/>
      <c r="BQ1092" s="18"/>
      <c r="BR1092" s="18"/>
      <c r="BS1092" s="18"/>
      <c r="BT1092" s="18"/>
    </row>
    <row r="1093">
      <c r="A1093" s="18"/>
      <c r="B1093" s="18"/>
      <c r="C1093" s="18"/>
      <c r="D1093" s="18"/>
      <c r="E1093" s="18"/>
      <c r="F1093" s="18"/>
      <c r="G1093" s="18"/>
      <c r="H1093" s="18"/>
      <c r="I1093" s="18"/>
      <c r="J1093" s="18"/>
      <c r="K1093" s="18"/>
      <c r="L1093" s="18"/>
      <c r="M1093" s="18"/>
      <c r="N1093" s="69"/>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8"/>
      <c r="BA1093" s="18"/>
      <c r="BB1093" s="18"/>
      <c r="BC1093" s="18"/>
      <c r="BD1093" s="18"/>
      <c r="BE1093" s="18"/>
      <c r="BF1093" s="22"/>
      <c r="BG1093" s="18"/>
      <c r="BH1093" s="18"/>
      <c r="BI1093" s="18"/>
      <c r="BJ1093" s="18"/>
      <c r="BK1093" s="18"/>
      <c r="BL1093" s="18"/>
      <c r="BM1093" s="18"/>
      <c r="BN1093" s="18"/>
      <c r="BO1093" s="18"/>
      <c r="BP1093" s="18"/>
      <c r="BQ1093" s="18"/>
      <c r="BR1093" s="18"/>
      <c r="BS1093" s="18"/>
      <c r="BT1093" s="18"/>
    </row>
    <row r="1094">
      <c r="A1094" s="18"/>
      <c r="B1094" s="18"/>
      <c r="C1094" s="18"/>
      <c r="D1094" s="18"/>
      <c r="E1094" s="18"/>
      <c r="F1094" s="18"/>
      <c r="G1094" s="18"/>
      <c r="H1094" s="18"/>
      <c r="I1094" s="18"/>
      <c r="J1094" s="18"/>
      <c r="K1094" s="18"/>
      <c r="L1094" s="18"/>
      <c r="M1094" s="18"/>
      <c r="N1094" s="69"/>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8"/>
      <c r="BA1094" s="18"/>
      <c r="BB1094" s="18"/>
      <c r="BC1094" s="18"/>
      <c r="BD1094" s="18"/>
      <c r="BE1094" s="18"/>
      <c r="BF1094" s="22"/>
      <c r="BG1094" s="18"/>
      <c r="BH1094" s="18"/>
      <c r="BI1094" s="18"/>
      <c r="BJ1094" s="18"/>
      <c r="BK1094" s="18"/>
      <c r="BL1094" s="18"/>
      <c r="BM1094" s="18"/>
      <c r="BN1094" s="18"/>
      <c r="BO1094" s="18"/>
      <c r="BP1094" s="18"/>
      <c r="BQ1094" s="18"/>
      <c r="BR1094" s="18"/>
      <c r="BS1094" s="18"/>
      <c r="BT1094" s="18"/>
    </row>
    <row r="1095">
      <c r="A1095" s="18"/>
      <c r="B1095" s="18"/>
      <c r="C1095" s="18"/>
      <c r="D1095" s="18"/>
      <c r="E1095" s="18"/>
      <c r="F1095" s="18"/>
      <c r="G1095" s="18"/>
      <c r="H1095" s="18"/>
      <c r="I1095" s="18"/>
      <c r="J1095" s="18"/>
      <c r="K1095" s="18"/>
      <c r="L1095" s="18"/>
      <c r="M1095" s="18"/>
      <c r="N1095" s="69"/>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8"/>
      <c r="BA1095" s="18"/>
      <c r="BB1095" s="18"/>
      <c r="BC1095" s="18"/>
      <c r="BD1095" s="18"/>
      <c r="BE1095" s="18"/>
      <c r="BF1095" s="22"/>
      <c r="BG1095" s="18"/>
      <c r="BH1095" s="18"/>
      <c r="BI1095" s="18"/>
      <c r="BJ1095" s="18"/>
      <c r="BK1095" s="18"/>
      <c r="BL1095" s="18"/>
      <c r="BM1095" s="18"/>
      <c r="BN1095" s="18"/>
      <c r="BO1095" s="18"/>
      <c r="BP1095" s="18"/>
      <c r="BQ1095" s="18"/>
      <c r="BR1095" s="18"/>
      <c r="BS1095" s="18"/>
      <c r="BT1095" s="18"/>
    </row>
    <row r="1096">
      <c r="A1096" s="18"/>
      <c r="B1096" s="18"/>
      <c r="C1096" s="18"/>
      <c r="D1096" s="18"/>
      <c r="E1096" s="18"/>
      <c r="F1096" s="18"/>
      <c r="G1096" s="18"/>
      <c r="H1096" s="18"/>
      <c r="I1096" s="18"/>
      <c r="J1096" s="18"/>
      <c r="K1096" s="18"/>
      <c r="L1096" s="18"/>
      <c r="M1096" s="18"/>
      <c r="N1096" s="69"/>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8"/>
      <c r="BA1096" s="18"/>
      <c r="BB1096" s="18"/>
      <c r="BC1096" s="18"/>
      <c r="BD1096" s="18"/>
      <c r="BE1096" s="18"/>
      <c r="BF1096" s="22"/>
      <c r="BG1096" s="18"/>
      <c r="BH1096" s="18"/>
      <c r="BI1096" s="18"/>
      <c r="BJ1096" s="18"/>
      <c r="BK1096" s="18"/>
      <c r="BL1096" s="18"/>
      <c r="BM1096" s="18"/>
      <c r="BN1096" s="18"/>
      <c r="BO1096" s="18"/>
      <c r="BP1096" s="18"/>
      <c r="BQ1096" s="18"/>
      <c r="BR1096" s="18"/>
      <c r="BS1096" s="18"/>
      <c r="BT1096" s="18"/>
    </row>
    <row r="1097">
      <c r="A1097" s="18"/>
      <c r="B1097" s="18"/>
      <c r="C1097" s="18"/>
      <c r="D1097" s="18"/>
      <c r="E1097" s="18"/>
      <c r="F1097" s="18"/>
      <c r="G1097" s="18"/>
      <c r="H1097" s="18"/>
      <c r="I1097" s="18"/>
      <c r="J1097" s="18"/>
      <c r="K1097" s="18"/>
      <c r="L1097" s="18"/>
      <c r="M1097" s="18"/>
      <c r="N1097" s="69"/>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8"/>
      <c r="BA1097" s="18"/>
      <c r="BB1097" s="18"/>
      <c r="BC1097" s="18"/>
      <c r="BD1097" s="18"/>
      <c r="BE1097" s="18"/>
      <c r="BF1097" s="22"/>
      <c r="BG1097" s="18"/>
      <c r="BH1097" s="18"/>
      <c r="BI1097" s="18"/>
      <c r="BJ1097" s="18"/>
      <c r="BK1097" s="18"/>
      <c r="BL1097" s="18"/>
      <c r="BM1097" s="18"/>
      <c r="BN1097" s="18"/>
      <c r="BO1097" s="18"/>
      <c r="BP1097" s="18"/>
      <c r="BQ1097" s="18"/>
      <c r="BR1097" s="18"/>
      <c r="BS1097" s="18"/>
      <c r="BT1097" s="18"/>
    </row>
    <row r="1098">
      <c r="A1098" s="18"/>
      <c r="B1098" s="18"/>
      <c r="C1098" s="18"/>
      <c r="D1098" s="18"/>
      <c r="E1098" s="18"/>
      <c r="F1098" s="18"/>
      <c r="G1098" s="18"/>
      <c r="H1098" s="18"/>
      <c r="I1098" s="18"/>
      <c r="J1098" s="18"/>
      <c r="K1098" s="18"/>
      <c r="L1098" s="18"/>
      <c r="M1098" s="18"/>
      <c r="N1098" s="69"/>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8"/>
      <c r="BA1098" s="18"/>
      <c r="BB1098" s="18"/>
      <c r="BC1098" s="18"/>
      <c r="BD1098" s="18"/>
      <c r="BE1098" s="18"/>
      <c r="BF1098" s="22"/>
      <c r="BG1098" s="18"/>
      <c r="BH1098" s="18"/>
      <c r="BI1098" s="18"/>
      <c r="BJ1098" s="18"/>
      <c r="BK1098" s="18"/>
      <c r="BL1098" s="18"/>
      <c r="BM1098" s="18"/>
      <c r="BN1098" s="18"/>
      <c r="BO1098" s="18"/>
      <c r="BP1098" s="18"/>
      <c r="BQ1098" s="18"/>
      <c r="BR1098" s="18"/>
      <c r="BS1098" s="18"/>
      <c r="BT1098" s="18"/>
    </row>
    <row r="1099">
      <c r="A1099" s="18"/>
      <c r="B1099" s="18"/>
      <c r="C1099" s="18"/>
      <c r="D1099" s="18"/>
      <c r="E1099" s="18"/>
      <c r="F1099" s="18"/>
      <c r="G1099" s="18"/>
      <c r="H1099" s="18"/>
      <c r="I1099" s="18"/>
      <c r="J1099" s="18"/>
      <c r="K1099" s="18"/>
      <c r="L1099" s="18"/>
      <c r="M1099" s="18"/>
      <c r="N1099" s="69"/>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8"/>
      <c r="BB1099" s="18"/>
      <c r="BC1099" s="18"/>
      <c r="BD1099" s="18"/>
      <c r="BE1099" s="18"/>
      <c r="BF1099" s="22"/>
      <c r="BG1099" s="18"/>
      <c r="BH1099" s="18"/>
      <c r="BI1099" s="18"/>
      <c r="BJ1099" s="18"/>
      <c r="BK1099" s="18"/>
      <c r="BL1099" s="18"/>
      <c r="BM1099" s="18"/>
      <c r="BN1099" s="18"/>
      <c r="BO1099" s="18"/>
      <c r="BP1099" s="18"/>
      <c r="BQ1099" s="18"/>
      <c r="BR1099" s="18"/>
      <c r="BS1099" s="18"/>
      <c r="BT1099" s="18"/>
    </row>
    <row r="1100">
      <c r="A1100" s="18"/>
      <c r="B1100" s="18"/>
      <c r="C1100" s="18"/>
      <c r="D1100" s="18"/>
      <c r="E1100" s="18"/>
      <c r="F1100" s="18"/>
      <c r="G1100" s="18"/>
      <c r="H1100" s="18"/>
      <c r="I1100" s="18"/>
      <c r="J1100" s="18"/>
      <c r="K1100" s="18"/>
      <c r="L1100" s="18"/>
      <c r="M1100" s="18"/>
      <c r="N1100" s="69"/>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8"/>
      <c r="BA1100" s="18"/>
      <c r="BB1100" s="18"/>
      <c r="BC1100" s="18"/>
      <c r="BD1100" s="18"/>
      <c r="BE1100" s="18"/>
      <c r="BF1100" s="22"/>
      <c r="BG1100" s="18"/>
      <c r="BH1100" s="18"/>
      <c r="BI1100" s="18"/>
      <c r="BJ1100" s="18"/>
      <c r="BK1100" s="18"/>
      <c r="BL1100" s="18"/>
      <c r="BM1100" s="18"/>
      <c r="BN1100" s="18"/>
      <c r="BO1100" s="18"/>
      <c r="BP1100" s="18"/>
      <c r="BQ1100" s="18"/>
      <c r="BR1100" s="18"/>
      <c r="BS1100" s="18"/>
      <c r="BT1100" s="18"/>
    </row>
    <row r="1101">
      <c r="A1101" s="18"/>
      <c r="B1101" s="18"/>
      <c r="C1101" s="18"/>
      <c r="D1101" s="18"/>
      <c r="E1101" s="18"/>
      <c r="F1101" s="18"/>
      <c r="G1101" s="18"/>
      <c r="H1101" s="18"/>
      <c r="I1101" s="18"/>
      <c r="J1101" s="18"/>
      <c r="K1101" s="18"/>
      <c r="L1101" s="18"/>
      <c r="M1101" s="18"/>
      <c r="N1101" s="69"/>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8"/>
      <c r="BA1101" s="18"/>
      <c r="BB1101" s="18"/>
      <c r="BC1101" s="18"/>
      <c r="BD1101" s="18"/>
      <c r="BE1101" s="18"/>
      <c r="BF1101" s="22"/>
      <c r="BG1101" s="18"/>
      <c r="BH1101" s="18"/>
      <c r="BI1101" s="18"/>
      <c r="BJ1101" s="18"/>
      <c r="BK1101" s="18"/>
      <c r="BL1101" s="18"/>
      <c r="BM1101" s="18"/>
      <c r="BN1101" s="18"/>
      <c r="BO1101" s="18"/>
      <c r="BP1101" s="18"/>
      <c r="BQ1101" s="18"/>
      <c r="BR1101" s="18"/>
      <c r="BS1101" s="18"/>
      <c r="BT1101" s="18"/>
    </row>
    <row r="1102">
      <c r="A1102" s="18"/>
      <c r="B1102" s="18"/>
      <c r="C1102" s="18"/>
      <c r="D1102" s="18"/>
      <c r="E1102" s="18"/>
      <c r="F1102" s="18"/>
      <c r="G1102" s="18"/>
      <c r="H1102" s="18"/>
      <c r="I1102" s="18"/>
      <c r="J1102" s="18"/>
      <c r="K1102" s="18"/>
      <c r="L1102" s="18"/>
      <c r="M1102" s="18"/>
      <c r="N1102" s="69"/>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8"/>
      <c r="BA1102" s="18"/>
      <c r="BB1102" s="18"/>
      <c r="BC1102" s="18"/>
      <c r="BD1102" s="18"/>
      <c r="BE1102" s="18"/>
      <c r="BF1102" s="22"/>
      <c r="BG1102" s="18"/>
      <c r="BH1102" s="18"/>
      <c r="BI1102" s="18"/>
      <c r="BJ1102" s="18"/>
      <c r="BK1102" s="18"/>
      <c r="BL1102" s="18"/>
      <c r="BM1102" s="18"/>
      <c r="BN1102" s="18"/>
      <c r="BO1102" s="18"/>
      <c r="BP1102" s="18"/>
      <c r="BQ1102" s="18"/>
      <c r="BR1102" s="18"/>
      <c r="BS1102" s="18"/>
      <c r="BT1102" s="18"/>
    </row>
    <row r="1103">
      <c r="A1103" s="18"/>
      <c r="B1103" s="18"/>
      <c r="C1103" s="18"/>
      <c r="D1103" s="18"/>
      <c r="E1103" s="18"/>
      <c r="F1103" s="18"/>
      <c r="G1103" s="18"/>
      <c r="H1103" s="18"/>
      <c r="I1103" s="18"/>
      <c r="J1103" s="18"/>
      <c r="K1103" s="18"/>
      <c r="L1103" s="18"/>
      <c r="M1103" s="18"/>
      <c r="N1103" s="69"/>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8"/>
      <c r="BA1103" s="18"/>
      <c r="BB1103" s="18"/>
      <c r="BC1103" s="18"/>
      <c r="BD1103" s="18"/>
      <c r="BE1103" s="18"/>
      <c r="BF1103" s="22"/>
      <c r="BG1103" s="18"/>
      <c r="BH1103" s="18"/>
      <c r="BI1103" s="18"/>
      <c r="BJ1103" s="18"/>
      <c r="BK1103" s="18"/>
      <c r="BL1103" s="18"/>
      <c r="BM1103" s="18"/>
      <c r="BN1103" s="18"/>
      <c r="BO1103" s="18"/>
      <c r="BP1103" s="18"/>
      <c r="BQ1103" s="18"/>
      <c r="BR1103" s="18"/>
      <c r="BS1103" s="18"/>
      <c r="BT1103" s="18"/>
    </row>
    <row r="1104">
      <c r="A1104" s="18"/>
      <c r="B1104" s="18"/>
      <c r="C1104" s="18"/>
      <c r="D1104" s="18"/>
      <c r="E1104" s="18"/>
      <c r="F1104" s="18"/>
      <c r="G1104" s="18"/>
      <c r="H1104" s="18"/>
      <c r="I1104" s="18"/>
      <c r="J1104" s="18"/>
      <c r="K1104" s="18"/>
      <c r="L1104" s="18"/>
      <c r="M1104" s="18"/>
      <c r="N1104" s="69"/>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8"/>
      <c r="BA1104" s="18"/>
      <c r="BB1104" s="18"/>
      <c r="BC1104" s="18"/>
      <c r="BD1104" s="18"/>
      <c r="BE1104" s="18"/>
      <c r="BF1104" s="22"/>
      <c r="BG1104" s="18"/>
      <c r="BH1104" s="18"/>
      <c r="BI1104" s="18"/>
      <c r="BJ1104" s="18"/>
      <c r="BK1104" s="18"/>
      <c r="BL1104" s="18"/>
      <c r="BM1104" s="18"/>
      <c r="BN1104" s="18"/>
      <c r="BO1104" s="18"/>
      <c r="BP1104" s="18"/>
      <c r="BQ1104" s="18"/>
      <c r="BR1104" s="18"/>
      <c r="BS1104" s="18"/>
      <c r="BT1104" s="18"/>
    </row>
    <row r="1105">
      <c r="A1105" s="18"/>
      <c r="B1105" s="18"/>
      <c r="C1105" s="18"/>
      <c r="D1105" s="18"/>
      <c r="E1105" s="18"/>
      <c r="F1105" s="18"/>
      <c r="G1105" s="18"/>
      <c r="H1105" s="18"/>
      <c r="I1105" s="18"/>
      <c r="J1105" s="18"/>
      <c r="K1105" s="18"/>
      <c r="L1105" s="18"/>
      <c r="M1105" s="18"/>
      <c r="N1105" s="69"/>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8"/>
      <c r="BA1105" s="18"/>
      <c r="BB1105" s="18"/>
      <c r="BC1105" s="18"/>
      <c r="BD1105" s="18"/>
      <c r="BE1105" s="18"/>
      <c r="BF1105" s="22"/>
      <c r="BG1105" s="18"/>
      <c r="BH1105" s="18"/>
      <c r="BI1105" s="18"/>
      <c r="BJ1105" s="18"/>
      <c r="BK1105" s="18"/>
      <c r="BL1105" s="18"/>
      <c r="BM1105" s="18"/>
      <c r="BN1105" s="18"/>
      <c r="BO1105" s="18"/>
      <c r="BP1105" s="18"/>
      <c r="BQ1105" s="18"/>
      <c r="BR1105" s="18"/>
      <c r="BS1105" s="18"/>
      <c r="BT1105" s="18"/>
    </row>
    <row r="1106">
      <c r="A1106" s="18"/>
      <c r="B1106" s="18"/>
      <c r="C1106" s="18"/>
      <c r="D1106" s="18"/>
      <c r="E1106" s="18"/>
      <c r="F1106" s="18"/>
      <c r="G1106" s="18"/>
      <c r="H1106" s="18"/>
      <c r="I1106" s="18"/>
      <c r="J1106" s="18"/>
      <c r="K1106" s="18"/>
      <c r="L1106" s="18"/>
      <c r="M1106" s="18"/>
      <c r="N1106" s="69"/>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8"/>
      <c r="BA1106" s="18"/>
      <c r="BB1106" s="18"/>
      <c r="BC1106" s="18"/>
      <c r="BD1106" s="18"/>
      <c r="BE1106" s="18"/>
      <c r="BF1106" s="22"/>
      <c r="BG1106" s="18"/>
      <c r="BH1106" s="18"/>
      <c r="BI1106" s="18"/>
      <c r="BJ1106" s="18"/>
      <c r="BK1106" s="18"/>
      <c r="BL1106" s="18"/>
      <c r="BM1106" s="18"/>
      <c r="BN1106" s="18"/>
      <c r="BO1106" s="18"/>
      <c r="BP1106" s="18"/>
      <c r="BQ1106" s="18"/>
      <c r="BR1106" s="18"/>
      <c r="BS1106" s="18"/>
      <c r="BT1106" s="18"/>
    </row>
    <row r="1107">
      <c r="A1107" s="18"/>
      <c r="B1107" s="18"/>
      <c r="C1107" s="18"/>
      <c r="D1107" s="18"/>
      <c r="E1107" s="18"/>
      <c r="F1107" s="18"/>
      <c r="G1107" s="18"/>
      <c r="H1107" s="18"/>
      <c r="I1107" s="18"/>
      <c r="J1107" s="18"/>
      <c r="K1107" s="18"/>
      <c r="L1107" s="18"/>
      <c r="M1107" s="18"/>
      <c r="N1107" s="69"/>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8"/>
      <c r="BA1107" s="18"/>
      <c r="BB1107" s="18"/>
      <c r="BC1107" s="18"/>
      <c r="BD1107" s="18"/>
      <c r="BE1107" s="18"/>
      <c r="BF1107" s="22"/>
      <c r="BG1107" s="18"/>
      <c r="BH1107" s="18"/>
      <c r="BI1107" s="18"/>
      <c r="BJ1107" s="18"/>
      <c r="BK1107" s="18"/>
      <c r="BL1107" s="18"/>
      <c r="BM1107" s="18"/>
      <c r="BN1107" s="18"/>
      <c r="BO1107" s="18"/>
      <c r="BP1107" s="18"/>
      <c r="BQ1107" s="18"/>
      <c r="BR1107" s="18"/>
      <c r="BS1107" s="18"/>
      <c r="BT1107" s="18"/>
    </row>
    <row r="1108">
      <c r="A1108" s="18"/>
      <c r="B1108" s="18"/>
      <c r="C1108" s="18"/>
      <c r="D1108" s="18"/>
      <c r="E1108" s="18"/>
      <c r="F1108" s="18"/>
      <c r="G1108" s="18"/>
      <c r="H1108" s="18"/>
      <c r="I1108" s="18"/>
      <c r="J1108" s="18"/>
      <c r="K1108" s="18"/>
      <c r="L1108" s="18"/>
      <c r="M1108" s="18"/>
      <c r="N1108" s="69"/>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8"/>
      <c r="BA1108" s="18"/>
      <c r="BB1108" s="18"/>
      <c r="BC1108" s="18"/>
      <c r="BD1108" s="18"/>
      <c r="BE1108" s="18"/>
      <c r="BF1108" s="22"/>
      <c r="BG1108" s="18"/>
      <c r="BH1108" s="18"/>
      <c r="BI1108" s="18"/>
      <c r="BJ1108" s="18"/>
      <c r="BK1108" s="18"/>
      <c r="BL1108" s="18"/>
      <c r="BM1108" s="18"/>
      <c r="BN1108" s="18"/>
      <c r="BO1108" s="18"/>
      <c r="BP1108" s="18"/>
      <c r="BQ1108" s="18"/>
      <c r="BR1108" s="18"/>
      <c r="BS1108" s="18"/>
      <c r="BT1108" s="18"/>
    </row>
    <row r="1109">
      <c r="A1109" s="18"/>
      <c r="B1109" s="18"/>
      <c r="C1109" s="18"/>
      <c r="D1109" s="18"/>
      <c r="E1109" s="18"/>
      <c r="F1109" s="18"/>
      <c r="G1109" s="18"/>
      <c r="H1109" s="18"/>
      <c r="I1109" s="18"/>
      <c r="J1109" s="18"/>
      <c r="K1109" s="18"/>
      <c r="L1109" s="18"/>
      <c r="M1109" s="18"/>
      <c r="N1109" s="69"/>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8"/>
      <c r="BA1109" s="18"/>
      <c r="BB1109" s="18"/>
      <c r="BC1109" s="18"/>
      <c r="BD1109" s="18"/>
      <c r="BE1109" s="18"/>
      <c r="BF1109" s="22"/>
      <c r="BG1109" s="18"/>
      <c r="BH1109" s="18"/>
      <c r="BI1109" s="18"/>
      <c r="BJ1109" s="18"/>
      <c r="BK1109" s="18"/>
      <c r="BL1109" s="18"/>
      <c r="BM1109" s="18"/>
      <c r="BN1109" s="18"/>
      <c r="BO1109" s="18"/>
      <c r="BP1109" s="18"/>
      <c r="BQ1109" s="18"/>
      <c r="BR1109" s="18"/>
      <c r="BS1109" s="18"/>
      <c r="BT1109" s="18"/>
    </row>
    <row r="1110">
      <c r="A1110" s="18"/>
      <c r="B1110" s="18"/>
      <c r="C1110" s="18"/>
      <c r="D1110" s="18"/>
      <c r="E1110" s="18"/>
      <c r="F1110" s="18"/>
      <c r="G1110" s="18"/>
      <c r="H1110" s="18"/>
      <c r="I1110" s="18"/>
      <c r="J1110" s="18"/>
      <c r="K1110" s="18"/>
      <c r="L1110" s="18"/>
      <c r="M1110" s="18"/>
      <c r="N1110" s="69"/>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8"/>
      <c r="BA1110" s="18"/>
      <c r="BB1110" s="18"/>
      <c r="BC1110" s="18"/>
      <c r="BD1110" s="18"/>
      <c r="BE1110" s="18"/>
      <c r="BF1110" s="22"/>
      <c r="BG1110" s="18"/>
      <c r="BH1110" s="18"/>
      <c r="BI1110" s="18"/>
      <c r="BJ1110" s="18"/>
      <c r="BK1110" s="18"/>
      <c r="BL1110" s="18"/>
      <c r="BM1110" s="18"/>
      <c r="BN1110" s="18"/>
      <c r="BO1110" s="18"/>
      <c r="BP1110" s="18"/>
      <c r="BQ1110" s="18"/>
      <c r="BR1110" s="18"/>
      <c r="BS1110" s="18"/>
      <c r="BT1110" s="18"/>
    </row>
    <row r="1111">
      <c r="A1111" s="18"/>
      <c r="B1111" s="18"/>
      <c r="C1111" s="18"/>
      <c r="D1111" s="18"/>
      <c r="E1111" s="18"/>
      <c r="F1111" s="18"/>
      <c r="G1111" s="18"/>
      <c r="H1111" s="18"/>
      <c r="I1111" s="18"/>
      <c r="J1111" s="18"/>
      <c r="K1111" s="18"/>
      <c r="L1111" s="18"/>
      <c r="M1111" s="18"/>
      <c r="N1111" s="69"/>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8"/>
      <c r="BB1111" s="18"/>
      <c r="BC1111" s="18"/>
      <c r="BD1111" s="18"/>
      <c r="BE1111" s="18"/>
      <c r="BF1111" s="22"/>
      <c r="BG1111" s="18"/>
      <c r="BH1111" s="18"/>
      <c r="BI1111" s="18"/>
      <c r="BJ1111" s="18"/>
      <c r="BK1111" s="18"/>
      <c r="BL1111" s="18"/>
      <c r="BM1111" s="18"/>
      <c r="BN1111" s="18"/>
      <c r="BO1111" s="18"/>
      <c r="BP1111" s="18"/>
      <c r="BQ1111" s="18"/>
      <c r="BR1111" s="18"/>
      <c r="BS1111" s="18"/>
      <c r="BT1111" s="18"/>
    </row>
    <row r="1112">
      <c r="A1112" s="18"/>
      <c r="B1112" s="18"/>
      <c r="C1112" s="18"/>
      <c r="D1112" s="18"/>
      <c r="E1112" s="18"/>
      <c r="F1112" s="18"/>
      <c r="G1112" s="18"/>
      <c r="H1112" s="18"/>
      <c r="I1112" s="18"/>
      <c r="J1112" s="18"/>
      <c r="K1112" s="18"/>
      <c r="L1112" s="18"/>
      <c r="M1112" s="18"/>
      <c r="N1112" s="69"/>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8"/>
      <c r="BA1112" s="18"/>
      <c r="BB1112" s="18"/>
      <c r="BC1112" s="18"/>
      <c r="BD1112" s="18"/>
      <c r="BE1112" s="18"/>
      <c r="BF1112" s="22"/>
      <c r="BG1112" s="18"/>
      <c r="BH1112" s="18"/>
      <c r="BI1112" s="18"/>
      <c r="BJ1112" s="18"/>
      <c r="BK1112" s="18"/>
      <c r="BL1112" s="18"/>
      <c r="BM1112" s="18"/>
      <c r="BN1112" s="18"/>
      <c r="BO1112" s="18"/>
      <c r="BP1112" s="18"/>
      <c r="BQ1112" s="18"/>
      <c r="BR1112" s="18"/>
      <c r="BS1112" s="18"/>
      <c r="BT1112" s="18"/>
    </row>
    <row r="1113">
      <c r="A1113" s="18"/>
      <c r="B1113" s="18"/>
      <c r="C1113" s="18"/>
      <c r="D1113" s="18"/>
      <c r="E1113" s="18"/>
      <c r="F1113" s="18"/>
      <c r="G1113" s="18"/>
      <c r="H1113" s="18"/>
      <c r="I1113" s="18"/>
      <c r="J1113" s="18"/>
      <c r="K1113" s="18"/>
      <c r="L1113" s="18"/>
      <c r="M1113" s="18"/>
      <c r="N1113" s="69"/>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8"/>
      <c r="BA1113" s="18"/>
      <c r="BB1113" s="18"/>
      <c r="BC1113" s="18"/>
      <c r="BD1113" s="18"/>
      <c r="BE1113" s="18"/>
      <c r="BF1113" s="22"/>
      <c r="BG1113" s="18"/>
      <c r="BH1113" s="18"/>
      <c r="BI1113" s="18"/>
      <c r="BJ1113" s="18"/>
      <c r="BK1113" s="18"/>
      <c r="BL1113" s="18"/>
      <c r="BM1113" s="18"/>
      <c r="BN1113" s="18"/>
      <c r="BO1113" s="18"/>
      <c r="BP1113" s="18"/>
      <c r="BQ1113" s="18"/>
      <c r="BR1113" s="18"/>
      <c r="BS1113" s="18"/>
      <c r="BT1113" s="18"/>
    </row>
    <row r="1114">
      <c r="A1114" s="18"/>
      <c r="B1114" s="18"/>
      <c r="C1114" s="18"/>
      <c r="D1114" s="18"/>
      <c r="E1114" s="18"/>
      <c r="F1114" s="18"/>
      <c r="G1114" s="18"/>
      <c r="H1114" s="18"/>
      <c r="I1114" s="18"/>
      <c r="J1114" s="18"/>
      <c r="K1114" s="18"/>
      <c r="L1114" s="18"/>
      <c r="M1114" s="18"/>
      <c r="N1114" s="69"/>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8"/>
      <c r="BB1114" s="18"/>
      <c r="BC1114" s="18"/>
      <c r="BD1114" s="18"/>
      <c r="BE1114" s="18"/>
      <c r="BF1114" s="22"/>
      <c r="BG1114" s="18"/>
      <c r="BH1114" s="18"/>
      <c r="BI1114" s="18"/>
      <c r="BJ1114" s="18"/>
      <c r="BK1114" s="18"/>
      <c r="BL1114" s="18"/>
      <c r="BM1114" s="18"/>
      <c r="BN1114" s="18"/>
      <c r="BO1114" s="18"/>
      <c r="BP1114" s="18"/>
      <c r="BQ1114" s="18"/>
      <c r="BR1114" s="18"/>
      <c r="BS1114" s="18"/>
      <c r="BT1114" s="18"/>
    </row>
    <row r="1115">
      <c r="A1115" s="18"/>
      <c r="B1115" s="18"/>
      <c r="C1115" s="18"/>
      <c r="D1115" s="18"/>
      <c r="E1115" s="18"/>
      <c r="F1115" s="18"/>
      <c r="G1115" s="18"/>
      <c r="H1115" s="18"/>
      <c r="I1115" s="18"/>
      <c r="J1115" s="18"/>
      <c r="K1115" s="18"/>
      <c r="L1115" s="18"/>
      <c r="M1115" s="18"/>
      <c r="N1115" s="69"/>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8"/>
      <c r="BB1115" s="18"/>
      <c r="BC1115" s="18"/>
      <c r="BD1115" s="18"/>
      <c r="BE1115" s="18"/>
      <c r="BF1115" s="22"/>
      <c r="BG1115" s="18"/>
      <c r="BH1115" s="18"/>
      <c r="BI1115" s="18"/>
      <c r="BJ1115" s="18"/>
      <c r="BK1115" s="18"/>
      <c r="BL1115" s="18"/>
      <c r="BM1115" s="18"/>
      <c r="BN1115" s="18"/>
      <c r="BO1115" s="18"/>
      <c r="BP1115" s="18"/>
      <c r="BQ1115" s="18"/>
      <c r="BR1115" s="18"/>
      <c r="BS1115" s="18"/>
      <c r="BT1115" s="18"/>
    </row>
    <row r="1116">
      <c r="A1116" s="18"/>
      <c r="B1116" s="18"/>
      <c r="C1116" s="18"/>
      <c r="D1116" s="18"/>
      <c r="E1116" s="18"/>
      <c r="F1116" s="18"/>
      <c r="G1116" s="18"/>
      <c r="H1116" s="18"/>
      <c r="I1116" s="18"/>
      <c r="J1116" s="18"/>
      <c r="K1116" s="18"/>
      <c r="L1116" s="18"/>
      <c r="M1116" s="18"/>
      <c r="N1116" s="69"/>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8"/>
      <c r="BB1116" s="18"/>
      <c r="BC1116" s="18"/>
      <c r="BD1116" s="18"/>
      <c r="BE1116" s="18"/>
      <c r="BF1116" s="22"/>
      <c r="BG1116" s="18"/>
      <c r="BH1116" s="18"/>
      <c r="BI1116" s="18"/>
      <c r="BJ1116" s="18"/>
      <c r="BK1116" s="18"/>
      <c r="BL1116" s="18"/>
      <c r="BM1116" s="18"/>
      <c r="BN1116" s="18"/>
      <c r="BO1116" s="18"/>
      <c r="BP1116" s="18"/>
      <c r="BQ1116" s="18"/>
      <c r="BR1116" s="18"/>
      <c r="BS1116" s="18"/>
      <c r="BT1116" s="18"/>
    </row>
    <row r="1117">
      <c r="A1117" s="18"/>
      <c r="B1117" s="18"/>
      <c r="C1117" s="18"/>
      <c r="D1117" s="18"/>
      <c r="E1117" s="18"/>
      <c r="F1117" s="18"/>
      <c r="G1117" s="18"/>
      <c r="H1117" s="18"/>
      <c r="I1117" s="18"/>
      <c r="J1117" s="18"/>
      <c r="K1117" s="18"/>
      <c r="L1117" s="18"/>
      <c r="M1117" s="18"/>
      <c r="N1117" s="69"/>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8"/>
      <c r="BB1117" s="18"/>
      <c r="BC1117" s="18"/>
      <c r="BD1117" s="18"/>
      <c r="BE1117" s="18"/>
      <c r="BF1117" s="22"/>
      <c r="BG1117" s="18"/>
      <c r="BH1117" s="18"/>
      <c r="BI1117" s="18"/>
      <c r="BJ1117" s="18"/>
      <c r="BK1117" s="18"/>
      <c r="BL1117" s="18"/>
      <c r="BM1117" s="18"/>
      <c r="BN1117" s="18"/>
      <c r="BO1117" s="18"/>
      <c r="BP1117" s="18"/>
      <c r="BQ1117" s="18"/>
      <c r="BR1117" s="18"/>
      <c r="BS1117" s="18"/>
      <c r="BT1117" s="18"/>
    </row>
    <row r="1118">
      <c r="A1118" s="18"/>
      <c r="B1118" s="18"/>
      <c r="C1118" s="18"/>
      <c r="D1118" s="18"/>
      <c r="E1118" s="18"/>
      <c r="F1118" s="18"/>
      <c r="G1118" s="18"/>
      <c r="H1118" s="18"/>
      <c r="I1118" s="18"/>
      <c r="J1118" s="18"/>
      <c r="K1118" s="18"/>
      <c r="L1118" s="18"/>
      <c r="M1118" s="18"/>
      <c r="N1118" s="69"/>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8"/>
      <c r="BB1118" s="18"/>
      <c r="BC1118" s="18"/>
      <c r="BD1118" s="18"/>
      <c r="BE1118" s="18"/>
      <c r="BF1118" s="22"/>
      <c r="BG1118" s="18"/>
      <c r="BH1118" s="18"/>
      <c r="BI1118" s="18"/>
      <c r="BJ1118" s="18"/>
      <c r="BK1118" s="18"/>
      <c r="BL1118" s="18"/>
      <c r="BM1118" s="18"/>
      <c r="BN1118" s="18"/>
      <c r="BO1118" s="18"/>
      <c r="BP1118" s="18"/>
      <c r="BQ1118" s="18"/>
      <c r="BR1118" s="18"/>
      <c r="BS1118" s="18"/>
      <c r="BT1118" s="18"/>
    </row>
    <row r="1119">
      <c r="A1119" s="18"/>
      <c r="B1119" s="18"/>
      <c r="C1119" s="18"/>
      <c r="D1119" s="18"/>
      <c r="E1119" s="18"/>
      <c r="F1119" s="18"/>
      <c r="G1119" s="18"/>
      <c r="H1119" s="18"/>
      <c r="I1119" s="18"/>
      <c r="J1119" s="18"/>
      <c r="K1119" s="18"/>
      <c r="L1119" s="18"/>
      <c r="M1119" s="18"/>
      <c r="N1119" s="69"/>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8"/>
      <c r="BB1119" s="18"/>
      <c r="BC1119" s="18"/>
      <c r="BD1119" s="18"/>
      <c r="BE1119" s="18"/>
      <c r="BF1119" s="22"/>
      <c r="BG1119" s="18"/>
      <c r="BH1119" s="18"/>
      <c r="BI1119" s="18"/>
      <c r="BJ1119" s="18"/>
      <c r="BK1119" s="18"/>
      <c r="BL1119" s="18"/>
      <c r="BM1119" s="18"/>
      <c r="BN1119" s="18"/>
      <c r="BO1119" s="18"/>
      <c r="BP1119" s="18"/>
      <c r="BQ1119" s="18"/>
      <c r="BR1119" s="18"/>
      <c r="BS1119" s="18"/>
      <c r="BT1119" s="18"/>
    </row>
    <row r="1120">
      <c r="A1120" s="18"/>
      <c r="B1120" s="18"/>
      <c r="C1120" s="18"/>
      <c r="D1120" s="18"/>
      <c r="E1120" s="18"/>
      <c r="F1120" s="18"/>
      <c r="G1120" s="18"/>
      <c r="H1120" s="18"/>
      <c r="I1120" s="18"/>
      <c r="J1120" s="18"/>
      <c r="K1120" s="18"/>
      <c r="L1120" s="18"/>
      <c r="M1120" s="18"/>
      <c r="N1120" s="69"/>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8"/>
      <c r="BB1120" s="18"/>
      <c r="BC1120" s="18"/>
      <c r="BD1120" s="18"/>
      <c r="BE1120" s="18"/>
      <c r="BF1120" s="22"/>
      <c r="BG1120" s="18"/>
      <c r="BH1120" s="18"/>
      <c r="BI1120" s="18"/>
      <c r="BJ1120" s="18"/>
      <c r="BK1120" s="18"/>
      <c r="BL1120" s="18"/>
      <c r="BM1120" s="18"/>
      <c r="BN1120" s="18"/>
      <c r="BO1120" s="18"/>
      <c r="BP1120" s="18"/>
      <c r="BQ1120" s="18"/>
      <c r="BR1120" s="18"/>
      <c r="BS1120" s="18"/>
      <c r="BT1120" s="18"/>
    </row>
    <row r="1121">
      <c r="A1121" s="18"/>
      <c r="B1121" s="18"/>
      <c r="C1121" s="18"/>
      <c r="D1121" s="18"/>
      <c r="E1121" s="18"/>
      <c r="F1121" s="18"/>
      <c r="G1121" s="18"/>
      <c r="H1121" s="18"/>
      <c r="I1121" s="18"/>
      <c r="J1121" s="18"/>
      <c r="K1121" s="18"/>
      <c r="L1121" s="18"/>
      <c r="M1121" s="18"/>
      <c r="N1121" s="69"/>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8"/>
      <c r="BA1121" s="18"/>
      <c r="BB1121" s="18"/>
      <c r="BC1121" s="18"/>
      <c r="BD1121" s="18"/>
      <c r="BE1121" s="18"/>
      <c r="BF1121" s="22"/>
      <c r="BG1121" s="18"/>
      <c r="BH1121" s="18"/>
      <c r="BI1121" s="18"/>
      <c r="BJ1121" s="18"/>
      <c r="BK1121" s="18"/>
      <c r="BL1121" s="18"/>
      <c r="BM1121" s="18"/>
      <c r="BN1121" s="18"/>
      <c r="BO1121" s="18"/>
      <c r="BP1121" s="18"/>
      <c r="BQ1121" s="18"/>
      <c r="BR1121" s="18"/>
      <c r="BS1121" s="18"/>
      <c r="BT1121" s="18"/>
    </row>
    <row r="1122">
      <c r="A1122" s="18"/>
      <c r="B1122" s="18"/>
      <c r="C1122" s="18"/>
      <c r="D1122" s="18"/>
      <c r="E1122" s="18"/>
      <c r="F1122" s="18"/>
      <c r="G1122" s="18"/>
      <c r="H1122" s="18"/>
      <c r="I1122" s="18"/>
      <c r="J1122" s="18"/>
      <c r="K1122" s="18"/>
      <c r="L1122" s="18"/>
      <c r="M1122" s="18"/>
      <c r="N1122" s="69"/>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8"/>
      <c r="BA1122" s="18"/>
      <c r="BB1122" s="18"/>
      <c r="BC1122" s="18"/>
      <c r="BD1122" s="18"/>
      <c r="BE1122" s="18"/>
      <c r="BF1122" s="22"/>
      <c r="BG1122" s="18"/>
      <c r="BH1122" s="18"/>
      <c r="BI1122" s="18"/>
      <c r="BJ1122" s="18"/>
      <c r="BK1122" s="18"/>
      <c r="BL1122" s="18"/>
      <c r="BM1122" s="18"/>
      <c r="BN1122" s="18"/>
      <c r="BO1122" s="18"/>
      <c r="BP1122" s="18"/>
      <c r="BQ1122" s="18"/>
      <c r="BR1122" s="18"/>
      <c r="BS1122" s="18"/>
      <c r="BT1122" s="18"/>
    </row>
    <row r="1123">
      <c r="A1123" s="18"/>
      <c r="B1123" s="18"/>
      <c r="C1123" s="18"/>
      <c r="D1123" s="18"/>
      <c r="E1123" s="18"/>
      <c r="F1123" s="18"/>
      <c r="G1123" s="18"/>
      <c r="H1123" s="18"/>
      <c r="I1123" s="18"/>
      <c r="J1123" s="18"/>
      <c r="K1123" s="18"/>
      <c r="L1123" s="18"/>
      <c r="M1123" s="18"/>
      <c r="N1123" s="69"/>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8"/>
      <c r="BA1123" s="18"/>
      <c r="BB1123" s="18"/>
      <c r="BC1123" s="18"/>
      <c r="BD1123" s="18"/>
      <c r="BE1123" s="18"/>
      <c r="BF1123" s="22"/>
      <c r="BG1123" s="18"/>
      <c r="BH1123" s="18"/>
      <c r="BI1123" s="18"/>
      <c r="BJ1123" s="18"/>
      <c r="BK1123" s="18"/>
      <c r="BL1123" s="18"/>
      <c r="BM1123" s="18"/>
      <c r="BN1123" s="18"/>
      <c r="BO1123" s="18"/>
      <c r="BP1123" s="18"/>
      <c r="BQ1123" s="18"/>
      <c r="BR1123" s="18"/>
      <c r="BS1123" s="18"/>
      <c r="BT1123" s="18"/>
    </row>
    <row r="1124">
      <c r="A1124" s="18"/>
      <c r="B1124" s="18"/>
      <c r="C1124" s="18"/>
      <c r="D1124" s="18"/>
      <c r="E1124" s="18"/>
      <c r="F1124" s="18"/>
      <c r="G1124" s="18"/>
      <c r="H1124" s="18"/>
      <c r="I1124" s="18"/>
      <c r="J1124" s="18"/>
      <c r="K1124" s="18"/>
      <c r="L1124" s="18"/>
      <c r="M1124" s="18"/>
      <c r="N1124" s="69"/>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8"/>
      <c r="BA1124" s="18"/>
      <c r="BB1124" s="18"/>
      <c r="BC1124" s="18"/>
      <c r="BD1124" s="18"/>
      <c r="BE1124" s="18"/>
      <c r="BF1124" s="22"/>
      <c r="BG1124" s="18"/>
      <c r="BH1124" s="18"/>
      <c r="BI1124" s="18"/>
      <c r="BJ1124" s="18"/>
      <c r="BK1124" s="18"/>
      <c r="BL1124" s="18"/>
      <c r="BM1124" s="18"/>
      <c r="BN1124" s="18"/>
      <c r="BO1124" s="18"/>
      <c r="BP1124" s="18"/>
      <c r="BQ1124" s="18"/>
      <c r="BR1124" s="18"/>
      <c r="BS1124" s="18"/>
      <c r="BT1124" s="18"/>
    </row>
    <row r="1125">
      <c r="A1125" s="18"/>
      <c r="B1125" s="18"/>
      <c r="C1125" s="18"/>
      <c r="D1125" s="18"/>
      <c r="E1125" s="18"/>
      <c r="F1125" s="18"/>
      <c r="G1125" s="18"/>
      <c r="H1125" s="18"/>
      <c r="I1125" s="18"/>
      <c r="J1125" s="18"/>
      <c r="K1125" s="18"/>
      <c r="L1125" s="18"/>
      <c r="M1125" s="18"/>
      <c r="N1125" s="69"/>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8"/>
      <c r="BA1125" s="18"/>
      <c r="BB1125" s="18"/>
      <c r="BC1125" s="18"/>
      <c r="BD1125" s="18"/>
      <c r="BE1125" s="18"/>
      <c r="BF1125" s="22"/>
      <c r="BG1125" s="18"/>
      <c r="BH1125" s="18"/>
      <c r="BI1125" s="18"/>
      <c r="BJ1125" s="18"/>
      <c r="BK1125" s="18"/>
      <c r="BL1125" s="18"/>
      <c r="BM1125" s="18"/>
      <c r="BN1125" s="18"/>
      <c r="BO1125" s="18"/>
      <c r="BP1125" s="18"/>
      <c r="BQ1125" s="18"/>
      <c r="BR1125" s="18"/>
      <c r="BS1125" s="18"/>
      <c r="BT1125" s="18"/>
    </row>
    <row r="1126">
      <c r="A1126" s="18"/>
      <c r="B1126" s="18"/>
      <c r="C1126" s="18"/>
      <c r="D1126" s="18"/>
      <c r="E1126" s="18"/>
      <c r="F1126" s="18"/>
      <c r="G1126" s="18"/>
      <c r="H1126" s="18"/>
      <c r="I1126" s="18"/>
      <c r="J1126" s="18"/>
      <c r="K1126" s="18"/>
      <c r="L1126" s="18"/>
      <c r="M1126" s="18"/>
      <c r="N1126" s="69"/>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8"/>
      <c r="BA1126" s="18"/>
      <c r="BB1126" s="18"/>
      <c r="BC1126" s="18"/>
      <c r="BD1126" s="18"/>
      <c r="BE1126" s="18"/>
      <c r="BF1126" s="22"/>
      <c r="BG1126" s="18"/>
      <c r="BH1126" s="18"/>
      <c r="BI1126" s="18"/>
      <c r="BJ1126" s="18"/>
      <c r="BK1126" s="18"/>
      <c r="BL1126" s="18"/>
      <c r="BM1126" s="18"/>
      <c r="BN1126" s="18"/>
      <c r="BO1126" s="18"/>
      <c r="BP1126" s="18"/>
      <c r="BQ1126" s="18"/>
      <c r="BR1126" s="18"/>
      <c r="BS1126" s="18"/>
      <c r="BT1126" s="18"/>
    </row>
    <row r="1127">
      <c r="A1127" s="18"/>
      <c r="B1127" s="18"/>
      <c r="C1127" s="18"/>
      <c r="D1127" s="18"/>
      <c r="E1127" s="18"/>
      <c r="F1127" s="18"/>
      <c r="G1127" s="18"/>
      <c r="H1127" s="18"/>
      <c r="I1127" s="18"/>
      <c r="J1127" s="18"/>
      <c r="K1127" s="18"/>
      <c r="L1127" s="18"/>
      <c r="M1127" s="18"/>
      <c r="N1127" s="69"/>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8"/>
      <c r="BA1127" s="18"/>
      <c r="BB1127" s="18"/>
      <c r="BC1127" s="18"/>
      <c r="BD1127" s="18"/>
      <c r="BE1127" s="18"/>
      <c r="BF1127" s="22"/>
      <c r="BG1127" s="18"/>
      <c r="BH1127" s="18"/>
      <c r="BI1127" s="18"/>
      <c r="BJ1127" s="18"/>
      <c r="BK1127" s="18"/>
      <c r="BL1127" s="18"/>
      <c r="BM1127" s="18"/>
      <c r="BN1127" s="18"/>
      <c r="BO1127" s="18"/>
      <c r="BP1127" s="18"/>
      <c r="BQ1127" s="18"/>
      <c r="BR1127" s="18"/>
      <c r="BS1127" s="18"/>
      <c r="BT1127" s="18"/>
    </row>
    <row r="1128">
      <c r="A1128" s="18"/>
      <c r="B1128" s="18"/>
      <c r="C1128" s="18"/>
      <c r="D1128" s="18"/>
      <c r="E1128" s="18"/>
      <c r="F1128" s="18"/>
      <c r="G1128" s="18"/>
      <c r="H1128" s="18"/>
      <c r="I1128" s="18"/>
      <c r="J1128" s="18"/>
      <c r="K1128" s="18"/>
      <c r="L1128" s="18"/>
      <c r="M1128" s="18"/>
      <c r="N1128" s="69"/>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8"/>
      <c r="BA1128" s="18"/>
      <c r="BB1128" s="18"/>
      <c r="BC1128" s="18"/>
      <c r="BD1128" s="18"/>
      <c r="BE1128" s="18"/>
      <c r="BF1128" s="22"/>
      <c r="BG1128" s="18"/>
      <c r="BH1128" s="18"/>
      <c r="BI1128" s="18"/>
      <c r="BJ1128" s="18"/>
      <c r="BK1128" s="18"/>
      <c r="BL1128" s="18"/>
      <c r="BM1128" s="18"/>
      <c r="BN1128" s="18"/>
      <c r="BO1128" s="18"/>
      <c r="BP1128" s="18"/>
      <c r="BQ1128" s="18"/>
      <c r="BR1128" s="18"/>
      <c r="BS1128" s="18"/>
      <c r="BT1128" s="18"/>
    </row>
    <row r="1129">
      <c r="A1129" s="18"/>
      <c r="B1129" s="18"/>
      <c r="C1129" s="18"/>
      <c r="D1129" s="18"/>
      <c r="E1129" s="18"/>
      <c r="F1129" s="18"/>
      <c r="G1129" s="18"/>
      <c r="H1129" s="18"/>
      <c r="I1129" s="18"/>
      <c r="J1129" s="18"/>
      <c r="K1129" s="18"/>
      <c r="L1129" s="18"/>
      <c r="M1129" s="18"/>
      <c r="N1129" s="69"/>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8"/>
      <c r="BA1129" s="18"/>
      <c r="BB1129" s="18"/>
      <c r="BC1129" s="18"/>
      <c r="BD1129" s="18"/>
      <c r="BE1129" s="18"/>
      <c r="BF1129" s="22"/>
      <c r="BG1129" s="18"/>
      <c r="BH1129" s="18"/>
      <c r="BI1129" s="18"/>
      <c r="BJ1129" s="18"/>
      <c r="BK1129" s="18"/>
      <c r="BL1129" s="18"/>
      <c r="BM1129" s="18"/>
      <c r="BN1129" s="18"/>
      <c r="BO1129" s="18"/>
      <c r="BP1129" s="18"/>
      <c r="BQ1129" s="18"/>
      <c r="BR1129" s="18"/>
      <c r="BS1129" s="18"/>
      <c r="BT1129" s="18"/>
    </row>
    <row r="1130">
      <c r="A1130" s="18"/>
      <c r="B1130" s="18"/>
      <c r="C1130" s="18"/>
      <c r="D1130" s="18"/>
      <c r="E1130" s="18"/>
      <c r="F1130" s="18"/>
      <c r="G1130" s="18"/>
      <c r="H1130" s="18"/>
      <c r="I1130" s="18"/>
      <c r="J1130" s="18"/>
      <c r="K1130" s="18"/>
      <c r="L1130" s="18"/>
      <c r="M1130" s="18"/>
      <c r="N1130" s="69"/>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8"/>
      <c r="BA1130" s="18"/>
      <c r="BB1130" s="18"/>
      <c r="BC1130" s="18"/>
      <c r="BD1130" s="18"/>
      <c r="BE1130" s="18"/>
      <c r="BF1130" s="22"/>
      <c r="BG1130" s="18"/>
      <c r="BH1130" s="18"/>
      <c r="BI1130" s="18"/>
      <c r="BJ1130" s="18"/>
      <c r="BK1130" s="18"/>
      <c r="BL1130" s="18"/>
      <c r="BM1130" s="18"/>
      <c r="BN1130" s="18"/>
      <c r="BO1130" s="18"/>
      <c r="BP1130" s="18"/>
      <c r="BQ1130" s="18"/>
      <c r="BR1130" s="18"/>
      <c r="BS1130" s="18"/>
      <c r="BT1130" s="18"/>
    </row>
    <row r="1131">
      <c r="A1131" s="18"/>
      <c r="B1131" s="18"/>
      <c r="C1131" s="18"/>
      <c r="D1131" s="18"/>
      <c r="E1131" s="18"/>
      <c r="F1131" s="18"/>
      <c r="G1131" s="18"/>
      <c r="H1131" s="18"/>
      <c r="I1131" s="18"/>
      <c r="J1131" s="18"/>
      <c r="K1131" s="18"/>
      <c r="L1131" s="18"/>
      <c r="M1131" s="18"/>
      <c r="N1131" s="69"/>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8"/>
      <c r="BA1131" s="18"/>
      <c r="BB1131" s="18"/>
      <c r="BC1131" s="18"/>
      <c r="BD1131" s="18"/>
      <c r="BE1131" s="18"/>
      <c r="BF1131" s="22"/>
      <c r="BG1131" s="18"/>
      <c r="BH1131" s="18"/>
      <c r="BI1131" s="18"/>
      <c r="BJ1131" s="18"/>
      <c r="BK1131" s="18"/>
      <c r="BL1131" s="18"/>
      <c r="BM1131" s="18"/>
      <c r="BN1131" s="18"/>
      <c r="BO1131" s="18"/>
      <c r="BP1131" s="18"/>
      <c r="BQ1131" s="18"/>
      <c r="BR1131" s="18"/>
      <c r="BS1131" s="18"/>
      <c r="BT1131" s="18"/>
    </row>
    <row r="1132">
      <c r="A1132" s="18"/>
      <c r="B1132" s="18"/>
      <c r="C1132" s="18"/>
      <c r="D1132" s="18"/>
      <c r="E1132" s="18"/>
      <c r="F1132" s="18"/>
      <c r="G1132" s="18"/>
      <c r="H1132" s="18"/>
      <c r="I1132" s="18"/>
      <c r="J1132" s="18"/>
      <c r="K1132" s="18"/>
      <c r="L1132" s="18"/>
      <c r="M1132" s="18"/>
      <c r="N1132" s="69"/>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8"/>
      <c r="BA1132" s="18"/>
      <c r="BB1132" s="18"/>
      <c r="BC1132" s="18"/>
      <c r="BD1132" s="18"/>
      <c r="BE1132" s="18"/>
      <c r="BF1132" s="22"/>
      <c r="BG1132" s="18"/>
      <c r="BH1132" s="18"/>
      <c r="BI1132" s="18"/>
      <c r="BJ1132" s="18"/>
      <c r="BK1132" s="18"/>
      <c r="BL1132" s="18"/>
      <c r="BM1132" s="18"/>
      <c r="BN1132" s="18"/>
      <c r="BO1132" s="18"/>
      <c r="BP1132" s="18"/>
      <c r="BQ1132" s="18"/>
      <c r="BR1132" s="18"/>
      <c r="BS1132" s="18"/>
      <c r="BT1132" s="18"/>
    </row>
    <row r="1133">
      <c r="A1133" s="18"/>
      <c r="B1133" s="18"/>
      <c r="C1133" s="18"/>
      <c r="D1133" s="18"/>
      <c r="E1133" s="18"/>
      <c r="F1133" s="18"/>
      <c r="G1133" s="18"/>
      <c r="H1133" s="18"/>
      <c r="I1133" s="18"/>
      <c r="J1133" s="18"/>
      <c r="K1133" s="18"/>
      <c r="L1133" s="18"/>
      <c r="M1133" s="18"/>
      <c r="N1133" s="69"/>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8"/>
      <c r="BA1133" s="18"/>
      <c r="BB1133" s="18"/>
      <c r="BC1133" s="18"/>
      <c r="BD1133" s="18"/>
      <c r="BE1133" s="18"/>
      <c r="BF1133" s="22"/>
      <c r="BG1133" s="18"/>
      <c r="BH1133" s="18"/>
      <c r="BI1133" s="18"/>
      <c r="BJ1133" s="18"/>
      <c r="BK1133" s="18"/>
      <c r="BL1133" s="18"/>
      <c r="BM1133" s="18"/>
      <c r="BN1133" s="18"/>
      <c r="BO1133" s="18"/>
      <c r="BP1133" s="18"/>
      <c r="BQ1133" s="18"/>
      <c r="BR1133" s="18"/>
      <c r="BS1133" s="18"/>
      <c r="BT1133" s="18"/>
    </row>
    <row r="1134">
      <c r="A1134" s="18"/>
      <c r="B1134" s="18"/>
      <c r="C1134" s="18"/>
      <c r="D1134" s="18"/>
      <c r="E1134" s="18"/>
      <c r="F1134" s="18"/>
      <c r="G1134" s="18"/>
      <c r="H1134" s="18"/>
      <c r="I1134" s="18"/>
      <c r="J1134" s="18"/>
      <c r="K1134" s="18"/>
      <c r="L1134" s="18"/>
      <c r="M1134" s="18"/>
      <c r="N1134" s="69"/>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8"/>
      <c r="BA1134" s="18"/>
      <c r="BB1134" s="18"/>
      <c r="BC1134" s="18"/>
      <c r="BD1134" s="18"/>
      <c r="BE1134" s="18"/>
      <c r="BF1134" s="22"/>
      <c r="BG1134" s="18"/>
      <c r="BH1134" s="18"/>
      <c r="BI1134" s="18"/>
      <c r="BJ1134" s="18"/>
      <c r="BK1134" s="18"/>
      <c r="BL1134" s="18"/>
      <c r="BM1134" s="18"/>
      <c r="BN1134" s="18"/>
      <c r="BO1134" s="18"/>
      <c r="BP1134" s="18"/>
      <c r="BQ1134" s="18"/>
      <c r="BR1134" s="18"/>
      <c r="BS1134" s="18"/>
      <c r="BT1134" s="18"/>
    </row>
    <row r="1135">
      <c r="A1135" s="18"/>
      <c r="B1135" s="18"/>
      <c r="C1135" s="18"/>
      <c r="D1135" s="18"/>
      <c r="E1135" s="18"/>
      <c r="F1135" s="18"/>
      <c r="G1135" s="18"/>
      <c r="H1135" s="18"/>
      <c r="I1135" s="18"/>
      <c r="J1135" s="18"/>
      <c r="K1135" s="18"/>
      <c r="L1135" s="18"/>
      <c r="M1135" s="18"/>
      <c r="N1135" s="69"/>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8"/>
      <c r="BB1135" s="18"/>
      <c r="BC1135" s="18"/>
      <c r="BD1135" s="18"/>
      <c r="BE1135" s="18"/>
      <c r="BF1135" s="22"/>
      <c r="BG1135" s="18"/>
      <c r="BH1135" s="18"/>
      <c r="BI1135" s="18"/>
      <c r="BJ1135" s="18"/>
      <c r="BK1135" s="18"/>
      <c r="BL1135" s="18"/>
      <c r="BM1135" s="18"/>
      <c r="BN1135" s="18"/>
      <c r="BO1135" s="18"/>
      <c r="BP1135" s="18"/>
      <c r="BQ1135" s="18"/>
      <c r="BR1135" s="18"/>
      <c r="BS1135" s="18"/>
      <c r="BT1135" s="18"/>
    </row>
    <row r="1136">
      <c r="A1136" s="18"/>
      <c r="B1136" s="18"/>
      <c r="C1136" s="18"/>
      <c r="D1136" s="18"/>
      <c r="E1136" s="18"/>
      <c r="F1136" s="18"/>
      <c r="G1136" s="18"/>
      <c r="H1136" s="18"/>
      <c r="I1136" s="18"/>
      <c r="J1136" s="18"/>
      <c r="K1136" s="18"/>
      <c r="L1136" s="18"/>
      <c r="M1136" s="18"/>
      <c r="N1136" s="69"/>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8"/>
      <c r="BA1136" s="18"/>
      <c r="BB1136" s="18"/>
      <c r="BC1136" s="18"/>
      <c r="BD1136" s="18"/>
      <c r="BE1136" s="18"/>
      <c r="BF1136" s="22"/>
      <c r="BG1136" s="18"/>
      <c r="BH1136" s="18"/>
      <c r="BI1136" s="18"/>
      <c r="BJ1136" s="18"/>
      <c r="BK1136" s="18"/>
      <c r="BL1136" s="18"/>
      <c r="BM1136" s="18"/>
      <c r="BN1136" s="18"/>
      <c r="BO1136" s="18"/>
      <c r="BP1136" s="18"/>
      <c r="BQ1136" s="18"/>
      <c r="BR1136" s="18"/>
      <c r="BS1136" s="18"/>
      <c r="BT1136" s="18"/>
    </row>
    <row r="1137">
      <c r="A1137" s="18"/>
      <c r="B1137" s="18"/>
      <c r="C1137" s="18"/>
      <c r="D1137" s="18"/>
      <c r="E1137" s="18"/>
      <c r="F1137" s="18"/>
      <c r="G1137" s="18"/>
      <c r="H1137" s="18"/>
      <c r="I1137" s="18"/>
      <c r="J1137" s="18"/>
      <c r="K1137" s="18"/>
      <c r="L1137" s="18"/>
      <c r="M1137" s="18"/>
      <c r="N1137" s="69"/>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8"/>
      <c r="BA1137" s="18"/>
      <c r="BB1137" s="18"/>
      <c r="BC1137" s="18"/>
      <c r="BD1137" s="18"/>
      <c r="BE1137" s="18"/>
      <c r="BF1137" s="22"/>
      <c r="BG1137" s="18"/>
      <c r="BH1137" s="18"/>
      <c r="BI1137" s="18"/>
      <c r="BJ1137" s="18"/>
      <c r="BK1137" s="18"/>
      <c r="BL1137" s="18"/>
      <c r="BM1137" s="18"/>
      <c r="BN1137" s="18"/>
      <c r="BO1137" s="18"/>
      <c r="BP1137" s="18"/>
      <c r="BQ1137" s="18"/>
      <c r="BR1137" s="18"/>
      <c r="BS1137" s="18"/>
      <c r="BT1137" s="18"/>
    </row>
    <row r="1138">
      <c r="A1138" s="18"/>
      <c r="B1138" s="18"/>
      <c r="C1138" s="18"/>
      <c r="D1138" s="18"/>
      <c r="E1138" s="18"/>
      <c r="F1138" s="18"/>
      <c r="G1138" s="18"/>
      <c r="H1138" s="18"/>
      <c r="I1138" s="18"/>
      <c r="J1138" s="18"/>
      <c r="K1138" s="18"/>
      <c r="L1138" s="18"/>
      <c r="M1138" s="18"/>
      <c r="N1138" s="69"/>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8"/>
      <c r="BA1138" s="18"/>
      <c r="BB1138" s="18"/>
      <c r="BC1138" s="18"/>
      <c r="BD1138" s="18"/>
      <c r="BE1138" s="18"/>
      <c r="BF1138" s="22"/>
      <c r="BG1138" s="18"/>
      <c r="BH1138" s="18"/>
      <c r="BI1138" s="18"/>
      <c r="BJ1138" s="18"/>
      <c r="BK1138" s="18"/>
      <c r="BL1138" s="18"/>
      <c r="BM1138" s="18"/>
      <c r="BN1138" s="18"/>
      <c r="BO1138" s="18"/>
      <c r="BP1138" s="18"/>
      <c r="BQ1138" s="18"/>
      <c r="BR1138" s="18"/>
      <c r="BS1138" s="18"/>
      <c r="BT1138" s="18"/>
    </row>
    <row r="1139">
      <c r="A1139" s="18"/>
      <c r="B1139" s="18"/>
      <c r="C1139" s="18"/>
      <c r="D1139" s="18"/>
      <c r="E1139" s="18"/>
      <c r="F1139" s="18"/>
      <c r="G1139" s="18"/>
      <c r="H1139" s="18"/>
      <c r="I1139" s="18"/>
      <c r="J1139" s="18"/>
      <c r="K1139" s="18"/>
      <c r="L1139" s="18"/>
      <c r="M1139" s="18"/>
      <c r="N1139" s="69"/>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8"/>
      <c r="BA1139" s="18"/>
      <c r="BB1139" s="18"/>
      <c r="BC1139" s="18"/>
      <c r="BD1139" s="18"/>
      <c r="BE1139" s="18"/>
      <c r="BF1139" s="22"/>
      <c r="BG1139" s="18"/>
      <c r="BH1139" s="18"/>
      <c r="BI1139" s="18"/>
      <c r="BJ1139" s="18"/>
      <c r="BK1139" s="18"/>
      <c r="BL1139" s="18"/>
      <c r="BM1139" s="18"/>
      <c r="BN1139" s="18"/>
      <c r="BO1139" s="18"/>
      <c r="BP1139" s="18"/>
      <c r="BQ1139" s="18"/>
      <c r="BR1139" s="18"/>
      <c r="BS1139" s="18"/>
      <c r="BT1139" s="18"/>
    </row>
    <row r="1140">
      <c r="A1140" s="18"/>
      <c r="B1140" s="18"/>
      <c r="C1140" s="18"/>
      <c r="D1140" s="18"/>
      <c r="E1140" s="18"/>
      <c r="F1140" s="18"/>
      <c r="G1140" s="18"/>
      <c r="H1140" s="18"/>
      <c r="I1140" s="18"/>
      <c r="J1140" s="18"/>
      <c r="K1140" s="18"/>
      <c r="L1140" s="18"/>
      <c r="M1140" s="18"/>
      <c r="N1140" s="69"/>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8"/>
      <c r="BA1140" s="18"/>
      <c r="BB1140" s="18"/>
      <c r="BC1140" s="18"/>
      <c r="BD1140" s="18"/>
      <c r="BE1140" s="18"/>
      <c r="BF1140" s="22"/>
      <c r="BG1140" s="18"/>
      <c r="BH1140" s="18"/>
      <c r="BI1140" s="18"/>
      <c r="BJ1140" s="18"/>
      <c r="BK1140" s="18"/>
      <c r="BL1140" s="18"/>
      <c r="BM1140" s="18"/>
      <c r="BN1140" s="18"/>
      <c r="BO1140" s="18"/>
      <c r="BP1140" s="18"/>
      <c r="BQ1140" s="18"/>
      <c r="BR1140" s="18"/>
      <c r="BS1140" s="18"/>
      <c r="BT1140" s="18"/>
    </row>
    <row r="1141">
      <c r="A1141" s="18"/>
      <c r="B1141" s="18"/>
      <c r="C1141" s="18"/>
      <c r="D1141" s="18"/>
      <c r="E1141" s="18"/>
      <c r="F1141" s="18"/>
      <c r="G1141" s="18"/>
      <c r="H1141" s="18"/>
      <c r="I1141" s="18"/>
      <c r="J1141" s="18"/>
      <c r="K1141" s="18"/>
      <c r="L1141" s="18"/>
      <c r="M1141" s="18"/>
      <c r="N1141" s="69"/>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8"/>
      <c r="BA1141" s="18"/>
      <c r="BB1141" s="18"/>
      <c r="BC1141" s="18"/>
      <c r="BD1141" s="18"/>
      <c r="BE1141" s="18"/>
      <c r="BF1141" s="22"/>
      <c r="BG1141" s="18"/>
      <c r="BH1141" s="18"/>
      <c r="BI1141" s="18"/>
      <c r="BJ1141" s="18"/>
      <c r="BK1141" s="18"/>
      <c r="BL1141" s="18"/>
      <c r="BM1141" s="18"/>
      <c r="BN1141" s="18"/>
      <c r="BO1141" s="18"/>
      <c r="BP1141" s="18"/>
      <c r="BQ1141" s="18"/>
      <c r="BR1141" s="18"/>
      <c r="BS1141" s="18"/>
      <c r="BT1141" s="18"/>
    </row>
    <row r="1142">
      <c r="A1142" s="18"/>
      <c r="B1142" s="18"/>
      <c r="C1142" s="18"/>
      <c r="D1142" s="18"/>
      <c r="E1142" s="18"/>
      <c r="F1142" s="18"/>
      <c r="G1142" s="18"/>
      <c r="H1142" s="18"/>
      <c r="I1142" s="18"/>
      <c r="J1142" s="18"/>
      <c r="K1142" s="18"/>
      <c r="L1142" s="18"/>
      <c r="M1142" s="18"/>
      <c r="N1142" s="69"/>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8"/>
      <c r="BA1142" s="18"/>
      <c r="BB1142" s="18"/>
      <c r="BC1142" s="18"/>
      <c r="BD1142" s="18"/>
      <c r="BE1142" s="18"/>
      <c r="BF1142" s="22"/>
      <c r="BG1142" s="18"/>
      <c r="BH1142" s="18"/>
      <c r="BI1142" s="18"/>
      <c r="BJ1142" s="18"/>
      <c r="BK1142" s="18"/>
      <c r="BL1142" s="18"/>
      <c r="BM1142" s="18"/>
      <c r="BN1142" s="18"/>
      <c r="BO1142" s="18"/>
      <c r="BP1142" s="18"/>
      <c r="BQ1142" s="18"/>
      <c r="BR1142" s="18"/>
      <c r="BS1142" s="18"/>
      <c r="BT1142" s="18"/>
    </row>
    <row r="1143">
      <c r="A1143" s="18"/>
      <c r="B1143" s="18"/>
      <c r="C1143" s="18"/>
      <c r="D1143" s="18"/>
      <c r="E1143" s="18"/>
      <c r="F1143" s="18"/>
      <c r="G1143" s="18"/>
      <c r="H1143" s="18"/>
      <c r="I1143" s="18"/>
      <c r="J1143" s="18"/>
      <c r="K1143" s="18"/>
      <c r="L1143" s="18"/>
      <c r="M1143" s="18"/>
      <c r="N1143" s="69"/>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8"/>
      <c r="BA1143" s="18"/>
      <c r="BB1143" s="18"/>
      <c r="BC1143" s="18"/>
      <c r="BD1143" s="18"/>
      <c r="BE1143" s="18"/>
      <c r="BF1143" s="22"/>
      <c r="BG1143" s="18"/>
      <c r="BH1143" s="18"/>
      <c r="BI1143" s="18"/>
      <c r="BJ1143" s="18"/>
      <c r="BK1143" s="18"/>
      <c r="BL1143" s="18"/>
      <c r="BM1143" s="18"/>
      <c r="BN1143" s="18"/>
      <c r="BO1143" s="18"/>
      <c r="BP1143" s="18"/>
      <c r="BQ1143" s="18"/>
      <c r="BR1143" s="18"/>
      <c r="BS1143" s="18"/>
      <c r="BT1143" s="18"/>
    </row>
    <row r="1144">
      <c r="A1144" s="18"/>
      <c r="B1144" s="18"/>
      <c r="C1144" s="18"/>
      <c r="D1144" s="18"/>
      <c r="E1144" s="18"/>
      <c r="F1144" s="18"/>
      <c r="G1144" s="18"/>
      <c r="H1144" s="18"/>
      <c r="I1144" s="18"/>
      <c r="J1144" s="18"/>
      <c r="K1144" s="18"/>
      <c r="L1144" s="18"/>
      <c r="M1144" s="18"/>
      <c r="N1144" s="69"/>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8"/>
      <c r="BA1144" s="18"/>
      <c r="BB1144" s="18"/>
      <c r="BC1144" s="18"/>
      <c r="BD1144" s="18"/>
      <c r="BE1144" s="18"/>
      <c r="BF1144" s="22"/>
      <c r="BG1144" s="18"/>
      <c r="BH1144" s="18"/>
      <c r="BI1144" s="18"/>
      <c r="BJ1144" s="18"/>
      <c r="BK1144" s="18"/>
      <c r="BL1144" s="18"/>
      <c r="BM1144" s="18"/>
      <c r="BN1144" s="18"/>
      <c r="BO1144" s="18"/>
      <c r="BP1144" s="18"/>
      <c r="BQ1144" s="18"/>
      <c r="BR1144" s="18"/>
      <c r="BS1144" s="18"/>
      <c r="BT1144" s="18"/>
    </row>
    <row r="1145">
      <c r="A1145" s="18"/>
      <c r="B1145" s="18"/>
      <c r="C1145" s="18"/>
      <c r="D1145" s="18"/>
      <c r="E1145" s="18"/>
      <c r="F1145" s="18"/>
      <c r="G1145" s="18"/>
      <c r="H1145" s="18"/>
      <c r="I1145" s="18"/>
      <c r="J1145" s="18"/>
      <c r="K1145" s="18"/>
      <c r="L1145" s="18"/>
      <c r="M1145" s="18"/>
      <c r="N1145" s="69"/>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8"/>
      <c r="BA1145" s="18"/>
      <c r="BB1145" s="18"/>
      <c r="BC1145" s="18"/>
      <c r="BD1145" s="18"/>
      <c r="BE1145" s="18"/>
      <c r="BF1145" s="22"/>
      <c r="BG1145" s="18"/>
      <c r="BH1145" s="18"/>
      <c r="BI1145" s="18"/>
      <c r="BJ1145" s="18"/>
      <c r="BK1145" s="18"/>
      <c r="BL1145" s="18"/>
      <c r="BM1145" s="18"/>
      <c r="BN1145" s="18"/>
      <c r="BO1145" s="18"/>
      <c r="BP1145" s="18"/>
      <c r="BQ1145" s="18"/>
      <c r="BR1145" s="18"/>
      <c r="BS1145" s="18"/>
      <c r="BT1145" s="18"/>
    </row>
    <row r="1146">
      <c r="A1146" s="18"/>
      <c r="B1146" s="18"/>
      <c r="C1146" s="18"/>
      <c r="D1146" s="18"/>
      <c r="E1146" s="18"/>
      <c r="F1146" s="18"/>
      <c r="G1146" s="18"/>
      <c r="H1146" s="18"/>
      <c r="I1146" s="18"/>
      <c r="J1146" s="18"/>
      <c r="K1146" s="18"/>
      <c r="L1146" s="18"/>
      <c r="M1146" s="18"/>
      <c r="N1146" s="69"/>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8"/>
      <c r="BA1146" s="18"/>
      <c r="BB1146" s="18"/>
      <c r="BC1146" s="18"/>
      <c r="BD1146" s="18"/>
      <c r="BE1146" s="18"/>
      <c r="BF1146" s="22"/>
      <c r="BG1146" s="18"/>
      <c r="BH1146" s="18"/>
      <c r="BI1146" s="18"/>
      <c r="BJ1146" s="18"/>
      <c r="BK1146" s="18"/>
      <c r="BL1146" s="18"/>
      <c r="BM1146" s="18"/>
      <c r="BN1146" s="18"/>
      <c r="BO1146" s="18"/>
      <c r="BP1146" s="18"/>
      <c r="BQ1146" s="18"/>
      <c r="BR1146" s="18"/>
      <c r="BS1146" s="18"/>
      <c r="BT1146" s="18"/>
    </row>
    <row r="1147">
      <c r="A1147" s="18"/>
      <c r="B1147" s="18"/>
      <c r="C1147" s="18"/>
      <c r="D1147" s="18"/>
      <c r="E1147" s="18"/>
      <c r="F1147" s="18"/>
      <c r="G1147" s="18"/>
      <c r="H1147" s="18"/>
      <c r="I1147" s="18"/>
      <c r="J1147" s="18"/>
      <c r="K1147" s="18"/>
      <c r="L1147" s="18"/>
      <c r="M1147" s="18"/>
      <c r="N1147" s="69"/>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8"/>
      <c r="BA1147" s="18"/>
      <c r="BB1147" s="18"/>
      <c r="BC1147" s="18"/>
      <c r="BD1147" s="18"/>
      <c r="BE1147" s="18"/>
      <c r="BF1147" s="22"/>
      <c r="BG1147" s="18"/>
      <c r="BH1147" s="18"/>
      <c r="BI1147" s="18"/>
      <c r="BJ1147" s="18"/>
      <c r="BK1147" s="18"/>
      <c r="BL1147" s="18"/>
      <c r="BM1147" s="18"/>
      <c r="BN1147" s="18"/>
      <c r="BO1147" s="18"/>
      <c r="BP1147" s="18"/>
      <c r="BQ1147" s="18"/>
      <c r="BR1147" s="18"/>
      <c r="BS1147" s="18"/>
      <c r="BT1147" s="18"/>
    </row>
    <row r="1148">
      <c r="A1148" s="18"/>
      <c r="B1148" s="18"/>
      <c r="C1148" s="18"/>
      <c r="D1148" s="18"/>
      <c r="E1148" s="18"/>
      <c r="F1148" s="18"/>
      <c r="G1148" s="18"/>
      <c r="H1148" s="18"/>
      <c r="I1148" s="18"/>
      <c r="J1148" s="18"/>
      <c r="K1148" s="18"/>
      <c r="L1148" s="18"/>
      <c r="M1148" s="18"/>
      <c r="N1148" s="69"/>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8"/>
      <c r="BA1148" s="18"/>
      <c r="BB1148" s="18"/>
      <c r="BC1148" s="18"/>
      <c r="BD1148" s="18"/>
      <c r="BE1148" s="18"/>
      <c r="BF1148" s="22"/>
      <c r="BG1148" s="18"/>
      <c r="BH1148" s="18"/>
      <c r="BI1148" s="18"/>
      <c r="BJ1148" s="18"/>
      <c r="BK1148" s="18"/>
      <c r="BL1148" s="18"/>
      <c r="BM1148" s="18"/>
      <c r="BN1148" s="18"/>
      <c r="BO1148" s="18"/>
      <c r="BP1148" s="18"/>
      <c r="BQ1148" s="18"/>
      <c r="BR1148" s="18"/>
      <c r="BS1148" s="18"/>
      <c r="BT1148" s="18"/>
    </row>
    <row r="1149">
      <c r="A1149" s="18"/>
      <c r="B1149" s="18"/>
      <c r="C1149" s="18"/>
      <c r="D1149" s="18"/>
      <c r="E1149" s="18"/>
      <c r="F1149" s="18"/>
      <c r="G1149" s="18"/>
      <c r="H1149" s="18"/>
      <c r="I1149" s="18"/>
      <c r="J1149" s="18"/>
      <c r="K1149" s="18"/>
      <c r="L1149" s="18"/>
      <c r="M1149" s="18"/>
      <c r="N1149" s="69"/>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8"/>
      <c r="BA1149" s="18"/>
      <c r="BB1149" s="18"/>
      <c r="BC1149" s="18"/>
      <c r="BD1149" s="18"/>
      <c r="BE1149" s="18"/>
      <c r="BF1149" s="22"/>
      <c r="BG1149" s="18"/>
      <c r="BH1149" s="18"/>
      <c r="BI1149" s="18"/>
      <c r="BJ1149" s="18"/>
      <c r="BK1149" s="18"/>
      <c r="BL1149" s="18"/>
      <c r="BM1149" s="18"/>
      <c r="BN1149" s="18"/>
      <c r="BO1149" s="18"/>
      <c r="BP1149" s="18"/>
      <c r="BQ1149" s="18"/>
      <c r="BR1149" s="18"/>
      <c r="BS1149" s="18"/>
      <c r="BT1149" s="18"/>
    </row>
    <row r="1150">
      <c r="A1150" s="18"/>
      <c r="B1150" s="18"/>
      <c r="C1150" s="18"/>
      <c r="D1150" s="18"/>
      <c r="E1150" s="18"/>
      <c r="F1150" s="18"/>
      <c r="G1150" s="18"/>
      <c r="H1150" s="18"/>
      <c r="I1150" s="18"/>
      <c r="J1150" s="18"/>
      <c r="K1150" s="18"/>
      <c r="L1150" s="18"/>
      <c r="M1150" s="18"/>
      <c r="N1150" s="69"/>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8"/>
      <c r="BA1150" s="18"/>
      <c r="BB1150" s="18"/>
      <c r="BC1150" s="18"/>
      <c r="BD1150" s="18"/>
      <c r="BE1150" s="18"/>
      <c r="BF1150" s="22"/>
      <c r="BG1150" s="18"/>
      <c r="BH1150" s="18"/>
      <c r="BI1150" s="18"/>
      <c r="BJ1150" s="18"/>
      <c r="BK1150" s="18"/>
      <c r="BL1150" s="18"/>
      <c r="BM1150" s="18"/>
      <c r="BN1150" s="18"/>
      <c r="BO1150" s="18"/>
      <c r="BP1150" s="18"/>
      <c r="BQ1150" s="18"/>
      <c r="BR1150" s="18"/>
      <c r="BS1150" s="18"/>
      <c r="BT1150" s="18"/>
    </row>
    <row r="1151">
      <c r="A1151" s="18"/>
      <c r="B1151" s="18"/>
      <c r="C1151" s="18"/>
      <c r="D1151" s="18"/>
      <c r="E1151" s="18"/>
      <c r="F1151" s="18"/>
      <c r="G1151" s="18"/>
      <c r="H1151" s="18"/>
      <c r="I1151" s="18"/>
      <c r="J1151" s="18"/>
      <c r="K1151" s="18"/>
      <c r="L1151" s="18"/>
      <c r="M1151" s="18"/>
      <c r="N1151" s="69"/>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8"/>
      <c r="BA1151" s="18"/>
      <c r="BB1151" s="18"/>
      <c r="BC1151" s="18"/>
      <c r="BD1151" s="18"/>
      <c r="BE1151" s="18"/>
      <c r="BF1151" s="22"/>
      <c r="BG1151" s="18"/>
      <c r="BH1151" s="18"/>
      <c r="BI1151" s="18"/>
      <c r="BJ1151" s="18"/>
      <c r="BK1151" s="18"/>
      <c r="BL1151" s="18"/>
      <c r="BM1151" s="18"/>
      <c r="BN1151" s="18"/>
      <c r="BO1151" s="18"/>
      <c r="BP1151" s="18"/>
      <c r="BQ1151" s="18"/>
      <c r="BR1151" s="18"/>
      <c r="BS1151" s="18"/>
      <c r="BT1151" s="18"/>
    </row>
    <row r="1152">
      <c r="A1152" s="18"/>
      <c r="B1152" s="18"/>
      <c r="C1152" s="18"/>
      <c r="D1152" s="18"/>
      <c r="E1152" s="18"/>
      <c r="F1152" s="18"/>
      <c r="G1152" s="18"/>
      <c r="H1152" s="18"/>
      <c r="I1152" s="18"/>
      <c r="J1152" s="18"/>
      <c r="K1152" s="18"/>
      <c r="L1152" s="18"/>
      <c r="M1152" s="18"/>
      <c r="N1152" s="69"/>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8"/>
      <c r="BA1152" s="18"/>
      <c r="BB1152" s="18"/>
      <c r="BC1152" s="18"/>
      <c r="BD1152" s="18"/>
      <c r="BE1152" s="18"/>
      <c r="BF1152" s="22"/>
      <c r="BG1152" s="18"/>
      <c r="BH1152" s="18"/>
      <c r="BI1152" s="18"/>
      <c r="BJ1152" s="18"/>
      <c r="BK1152" s="18"/>
      <c r="BL1152" s="18"/>
      <c r="BM1152" s="18"/>
      <c r="BN1152" s="18"/>
      <c r="BO1152" s="18"/>
      <c r="BP1152" s="18"/>
      <c r="BQ1152" s="18"/>
      <c r="BR1152" s="18"/>
      <c r="BS1152" s="18"/>
      <c r="BT1152" s="18"/>
    </row>
    <row r="1153">
      <c r="A1153" s="18"/>
      <c r="B1153" s="18"/>
      <c r="C1153" s="18"/>
      <c r="D1153" s="18"/>
      <c r="E1153" s="18"/>
      <c r="F1153" s="18"/>
      <c r="G1153" s="18"/>
      <c r="H1153" s="18"/>
      <c r="I1153" s="18"/>
      <c r="J1153" s="18"/>
      <c r="K1153" s="18"/>
      <c r="L1153" s="18"/>
      <c r="M1153" s="18"/>
      <c r="N1153" s="69"/>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8"/>
      <c r="BA1153" s="18"/>
      <c r="BB1153" s="18"/>
      <c r="BC1153" s="18"/>
      <c r="BD1153" s="18"/>
      <c r="BE1153" s="18"/>
      <c r="BF1153" s="22"/>
      <c r="BG1153" s="18"/>
      <c r="BH1153" s="18"/>
      <c r="BI1153" s="18"/>
      <c r="BJ1153" s="18"/>
      <c r="BK1153" s="18"/>
      <c r="BL1153" s="18"/>
      <c r="BM1153" s="18"/>
      <c r="BN1153" s="18"/>
      <c r="BO1153" s="18"/>
      <c r="BP1153" s="18"/>
      <c r="BQ1153" s="18"/>
      <c r="BR1153" s="18"/>
      <c r="BS1153" s="18"/>
      <c r="BT1153" s="18"/>
    </row>
    <row r="1154">
      <c r="A1154" s="18"/>
      <c r="B1154" s="18"/>
      <c r="C1154" s="18"/>
      <c r="D1154" s="18"/>
      <c r="E1154" s="18"/>
      <c r="F1154" s="18"/>
      <c r="G1154" s="18"/>
      <c r="H1154" s="18"/>
      <c r="I1154" s="18"/>
      <c r="J1154" s="18"/>
      <c r="K1154" s="18"/>
      <c r="L1154" s="18"/>
      <c r="M1154" s="18"/>
      <c r="N1154" s="69"/>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8"/>
      <c r="BA1154" s="18"/>
      <c r="BB1154" s="18"/>
      <c r="BC1154" s="18"/>
      <c r="BD1154" s="18"/>
      <c r="BE1154" s="18"/>
      <c r="BF1154" s="22"/>
      <c r="BG1154" s="18"/>
      <c r="BH1154" s="18"/>
      <c r="BI1154" s="18"/>
      <c r="BJ1154" s="18"/>
      <c r="BK1154" s="18"/>
      <c r="BL1154" s="18"/>
      <c r="BM1154" s="18"/>
      <c r="BN1154" s="18"/>
      <c r="BO1154" s="18"/>
      <c r="BP1154" s="18"/>
      <c r="BQ1154" s="18"/>
      <c r="BR1154" s="18"/>
      <c r="BS1154" s="18"/>
      <c r="BT1154" s="18"/>
    </row>
    <row r="1155">
      <c r="A1155" s="18"/>
      <c r="B1155" s="18"/>
      <c r="C1155" s="18"/>
      <c r="D1155" s="18"/>
      <c r="E1155" s="18"/>
      <c r="F1155" s="18"/>
      <c r="G1155" s="18"/>
      <c r="H1155" s="18"/>
      <c r="I1155" s="18"/>
      <c r="J1155" s="18"/>
      <c r="K1155" s="18"/>
      <c r="L1155" s="18"/>
      <c r="M1155" s="18"/>
      <c r="N1155" s="69"/>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8"/>
      <c r="BA1155" s="18"/>
      <c r="BB1155" s="18"/>
      <c r="BC1155" s="18"/>
      <c r="BD1155" s="18"/>
      <c r="BE1155" s="18"/>
      <c r="BF1155" s="22"/>
      <c r="BG1155" s="18"/>
      <c r="BH1155" s="18"/>
      <c r="BI1155" s="18"/>
      <c r="BJ1155" s="18"/>
      <c r="BK1155" s="18"/>
      <c r="BL1155" s="18"/>
      <c r="BM1155" s="18"/>
      <c r="BN1155" s="18"/>
      <c r="BO1155" s="18"/>
      <c r="BP1155" s="18"/>
      <c r="BQ1155" s="18"/>
      <c r="BR1155" s="18"/>
      <c r="BS1155" s="18"/>
      <c r="BT1155" s="18"/>
    </row>
    <row r="1156">
      <c r="A1156" s="18"/>
      <c r="B1156" s="18"/>
      <c r="C1156" s="18"/>
      <c r="D1156" s="18"/>
      <c r="E1156" s="18"/>
      <c r="F1156" s="18"/>
      <c r="G1156" s="18"/>
      <c r="H1156" s="18"/>
      <c r="I1156" s="18"/>
      <c r="J1156" s="18"/>
      <c r="K1156" s="18"/>
      <c r="L1156" s="18"/>
      <c r="M1156" s="18"/>
      <c r="N1156" s="69"/>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8"/>
      <c r="BA1156" s="18"/>
      <c r="BB1156" s="18"/>
      <c r="BC1156" s="18"/>
      <c r="BD1156" s="18"/>
      <c r="BE1156" s="18"/>
      <c r="BF1156" s="22"/>
      <c r="BG1156" s="18"/>
      <c r="BH1156" s="18"/>
      <c r="BI1156" s="18"/>
      <c r="BJ1156" s="18"/>
      <c r="BK1156" s="18"/>
      <c r="BL1156" s="18"/>
      <c r="BM1156" s="18"/>
      <c r="BN1156" s="18"/>
      <c r="BO1156" s="18"/>
      <c r="BP1156" s="18"/>
      <c r="BQ1156" s="18"/>
      <c r="BR1156" s="18"/>
      <c r="BS1156" s="18"/>
      <c r="BT1156" s="18"/>
    </row>
    <row r="1157">
      <c r="A1157" s="18"/>
      <c r="B1157" s="18"/>
      <c r="C1157" s="18"/>
      <c r="D1157" s="18"/>
      <c r="E1157" s="18"/>
      <c r="F1157" s="18"/>
      <c r="G1157" s="18"/>
      <c r="H1157" s="18"/>
      <c r="I1157" s="18"/>
      <c r="J1157" s="18"/>
      <c r="K1157" s="18"/>
      <c r="L1157" s="18"/>
      <c r="M1157" s="18"/>
      <c r="N1157" s="69"/>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8"/>
      <c r="BA1157" s="18"/>
      <c r="BB1157" s="18"/>
      <c r="BC1157" s="18"/>
      <c r="BD1157" s="18"/>
      <c r="BE1157" s="18"/>
      <c r="BF1157" s="22"/>
      <c r="BG1157" s="18"/>
      <c r="BH1157" s="18"/>
      <c r="BI1157" s="18"/>
      <c r="BJ1157" s="18"/>
      <c r="BK1157" s="18"/>
      <c r="BL1157" s="18"/>
      <c r="BM1157" s="18"/>
      <c r="BN1157" s="18"/>
      <c r="BO1157" s="18"/>
      <c r="BP1157" s="18"/>
      <c r="BQ1157" s="18"/>
      <c r="BR1157" s="18"/>
      <c r="BS1157" s="18"/>
      <c r="BT1157" s="18"/>
    </row>
    <row r="1158">
      <c r="A1158" s="18"/>
      <c r="B1158" s="18"/>
      <c r="C1158" s="18"/>
      <c r="D1158" s="18"/>
      <c r="E1158" s="18"/>
      <c r="F1158" s="18"/>
      <c r="G1158" s="18"/>
      <c r="H1158" s="18"/>
      <c r="I1158" s="18"/>
      <c r="J1158" s="18"/>
      <c r="K1158" s="18"/>
      <c r="L1158" s="18"/>
      <c r="M1158" s="18"/>
      <c r="N1158" s="69"/>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8"/>
      <c r="BA1158" s="18"/>
      <c r="BB1158" s="18"/>
      <c r="BC1158" s="18"/>
      <c r="BD1158" s="18"/>
      <c r="BE1158" s="18"/>
      <c r="BF1158" s="22"/>
      <c r="BG1158" s="18"/>
      <c r="BH1158" s="18"/>
      <c r="BI1158" s="18"/>
      <c r="BJ1158" s="18"/>
      <c r="BK1158" s="18"/>
      <c r="BL1158" s="18"/>
      <c r="BM1158" s="18"/>
      <c r="BN1158" s="18"/>
      <c r="BO1158" s="18"/>
      <c r="BP1158" s="18"/>
      <c r="BQ1158" s="18"/>
      <c r="BR1158" s="18"/>
      <c r="BS1158" s="18"/>
      <c r="BT1158" s="18"/>
    </row>
    <row r="1159">
      <c r="A1159" s="18"/>
      <c r="B1159" s="18"/>
      <c r="C1159" s="18"/>
      <c r="D1159" s="18"/>
      <c r="E1159" s="18"/>
      <c r="F1159" s="18"/>
      <c r="G1159" s="18"/>
      <c r="H1159" s="18"/>
      <c r="I1159" s="18"/>
      <c r="J1159" s="18"/>
      <c r="K1159" s="18"/>
      <c r="L1159" s="18"/>
      <c r="M1159" s="18"/>
      <c r="N1159" s="69"/>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8"/>
      <c r="BA1159" s="18"/>
      <c r="BB1159" s="18"/>
      <c r="BC1159" s="18"/>
      <c r="BD1159" s="18"/>
      <c r="BE1159" s="18"/>
      <c r="BF1159" s="22"/>
      <c r="BG1159" s="18"/>
      <c r="BH1159" s="18"/>
      <c r="BI1159" s="18"/>
      <c r="BJ1159" s="18"/>
      <c r="BK1159" s="18"/>
      <c r="BL1159" s="18"/>
      <c r="BM1159" s="18"/>
      <c r="BN1159" s="18"/>
      <c r="BO1159" s="18"/>
      <c r="BP1159" s="18"/>
      <c r="BQ1159" s="18"/>
      <c r="BR1159" s="18"/>
      <c r="BS1159" s="18"/>
      <c r="BT1159" s="18"/>
    </row>
    <row r="1160">
      <c r="A1160" s="18"/>
      <c r="B1160" s="18"/>
      <c r="C1160" s="18"/>
      <c r="D1160" s="18"/>
      <c r="E1160" s="18"/>
      <c r="F1160" s="18"/>
      <c r="G1160" s="18"/>
      <c r="H1160" s="18"/>
      <c r="I1160" s="18"/>
      <c r="J1160" s="18"/>
      <c r="K1160" s="18"/>
      <c r="L1160" s="18"/>
      <c r="M1160" s="18"/>
      <c r="N1160" s="69"/>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8"/>
      <c r="BA1160" s="18"/>
      <c r="BB1160" s="18"/>
      <c r="BC1160" s="18"/>
      <c r="BD1160" s="18"/>
      <c r="BE1160" s="18"/>
      <c r="BF1160" s="22"/>
      <c r="BG1160" s="18"/>
      <c r="BH1160" s="18"/>
      <c r="BI1160" s="18"/>
      <c r="BJ1160" s="18"/>
      <c r="BK1160" s="18"/>
      <c r="BL1160" s="18"/>
      <c r="BM1160" s="18"/>
      <c r="BN1160" s="18"/>
      <c r="BO1160" s="18"/>
      <c r="BP1160" s="18"/>
      <c r="BQ1160" s="18"/>
      <c r="BR1160" s="18"/>
      <c r="BS1160" s="18"/>
      <c r="BT1160" s="18"/>
    </row>
    <row r="1161">
      <c r="A1161" s="18"/>
      <c r="B1161" s="18"/>
      <c r="C1161" s="18"/>
      <c r="D1161" s="18"/>
      <c r="E1161" s="18"/>
      <c r="F1161" s="18"/>
      <c r="G1161" s="18"/>
      <c r="H1161" s="18"/>
      <c r="I1161" s="18"/>
      <c r="J1161" s="18"/>
      <c r="K1161" s="18"/>
      <c r="L1161" s="18"/>
      <c r="M1161" s="18"/>
      <c r="N1161" s="69"/>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8"/>
      <c r="BA1161" s="18"/>
      <c r="BB1161" s="18"/>
      <c r="BC1161" s="18"/>
      <c r="BD1161" s="18"/>
      <c r="BE1161" s="18"/>
      <c r="BF1161" s="22"/>
      <c r="BG1161" s="18"/>
      <c r="BH1161" s="18"/>
      <c r="BI1161" s="18"/>
      <c r="BJ1161" s="18"/>
      <c r="BK1161" s="18"/>
      <c r="BL1161" s="18"/>
      <c r="BM1161" s="18"/>
      <c r="BN1161" s="18"/>
      <c r="BO1161" s="18"/>
      <c r="BP1161" s="18"/>
      <c r="BQ1161" s="18"/>
      <c r="BR1161" s="18"/>
      <c r="BS1161" s="18"/>
      <c r="BT1161" s="18"/>
    </row>
    <row r="1162">
      <c r="A1162" s="18"/>
      <c r="B1162" s="18"/>
      <c r="C1162" s="18"/>
      <c r="D1162" s="18"/>
      <c r="E1162" s="18"/>
      <c r="F1162" s="18"/>
      <c r="G1162" s="18"/>
      <c r="H1162" s="18"/>
      <c r="I1162" s="18"/>
      <c r="J1162" s="18"/>
      <c r="K1162" s="18"/>
      <c r="L1162" s="18"/>
      <c r="M1162" s="18"/>
      <c r="N1162" s="69"/>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8"/>
      <c r="BA1162" s="18"/>
      <c r="BB1162" s="18"/>
      <c r="BC1162" s="18"/>
      <c r="BD1162" s="18"/>
      <c r="BE1162" s="18"/>
      <c r="BF1162" s="22"/>
      <c r="BG1162" s="18"/>
      <c r="BH1162" s="18"/>
      <c r="BI1162" s="18"/>
      <c r="BJ1162" s="18"/>
      <c r="BK1162" s="18"/>
      <c r="BL1162" s="18"/>
      <c r="BM1162" s="18"/>
      <c r="BN1162" s="18"/>
      <c r="BO1162" s="18"/>
      <c r="BP1162" s="18"/>
      <c r="BQ1162" s="18"/>
      <c r="BR1162" s="18"/>
      <c r="BS1162" s="18"/>
      <c r="BT1162" s="18"/>
    </row>
    <row r="1163">
      <c r="A1163" s="18"/>
      <c r="B1163" s="18"/>
      <c r="C1163" s="18"/>
      <c r="D1163" s="18"/>
      <c r="E1163" s="18"/>
      <c r="F1163" s="18"/>
      <c r="G1163" s="18"/>
      <c r="H1163" s="18"/>
      <c r="I1163" s="18"/>
      <c r="J1163" s="18"/>
      <c r="K1163" s="18"/>
      <c r="L1163" s="18"/>
      <c r="M1163" s="18"/>
      <c r="N1163" s="69"/>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8"/>
      <c r="BA1163" s="18"/>
      <c r="BB1163" s="18"/>
      <c r="BC1163" s="18"/>
      <c r="BD1163" s="18"/>
      <c r="BE1163" s="18"/>
      <c r="BF1163" s="22"/>
      <c r="BG1163" s="18"/>
      <c r="BH1163" s="18"/>
      <c r="BI1163" s="18"/>
      <c r="BJ1163" s="18"/>
      <c r="BK1163" s="18"/>
      <c r="BL1163" s="18"/>
      <c r="BM1163" s="18"/>
      <c r="BN1163" s="18"/>
      <c r="BO1163" s="18"/>
      <c r="BP1163" s="18"/>
      <c r="BQ1163" s="18"/>
      <c r="BR1163" s="18"/>
      <c r="BS1163" s="18"/>
      <c r="BT1163" s="18"/>
    </row>
    <row r="1164">
      <c r="A1164" s="18"/>
      <c r="B1164" s="18"/>
      <c r="C1164" s="18"/>
      <c r="D1164" s="18"/>
      <c r="E1164" s="18"/>
      <c r="F1164" s="18"/>
      <c r="G1164" s="18"/>
      <c r="H1164" s="18"/>
      <c r="I1164" s="18"/>
      <c r="J1164" s="18"/>
      <c r="K1164" s="18"/>
      <c r="L1164" s="18"/>
      <c r="M1164" s="18"/>
      <c r="N1164" s="69"/>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8"/>
      <c r="BA1164" s="18"/>
      <c r="BB1164" s="18"/>
      <c r="BC1164" s="18"/>
      <c r="BD1164" s="18"/>
      <c r="BE1164" s="18"/>
      <c r="BF1164" s="22"/>
      <c r="BG1164" s="18"/>
      <c r="BH1164" s="18"/>
      <c r="BI1164" s="18"/>
      <c r="BJ1164" s="18"/>
      <c r="BK1164" s="18"/>
      <c r="BL1164" s="18"/>
      <c r="BM1164" s="18"/>
      <c r="BN1164" s="18"/>
      <c r="BO1164" s="18"/>
      <c r="BP1164" s="18"/>
      <c r="BQ1164" s="18"/>
      <c r="BR1164" s="18"/>
      <c r="BS1164" s="18"/>
      <c r="BT1164" s="18"/>
    </row>
    <row r="1165">
      <c r="A1165" s="18"/>
      <c r="B1165" s="18"/>
      <c r="C1165" s="18"/>
      <c r="D1165" s="18"/>
      <c r="E1165" s="18"/>
      <c r="F1165" s="18"/>
      <c r="G1165" s="18"/>
      <c r="H1165" s="18"/>
      <c r="I1165" s="18"/>
      <c r="J1165" s="18"/>
      <c r="K1165" s="18"/>
      <c r="L1165" s="18"/>
      <c r="M1165" s="18"/>
      <c r="N1165" s="69"/>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8"/>
      <c r="BA1165" s="18"/>
      <c r="BB1165" s="18"/>
      <c r="BC1165" s="18"/>
      <c r="BD1165" s="18"/>
      <c r="BE1165" s="18"/>
      <c r="BF1165" s="22"/>
      <c r="BG1165" s="18"/>
      <c r="BH1165" s="18"/>
      <c r="BI1165" s="18"/>
      <c r="BJ1165" s="18"/>
      <c r="BK1165" s="18"/>
      <c r="BL1165" s="18"/>
      <c r="BM1165" s="18"/>
      <c r="BN1165" s="18"/>
      <c r="BO1165" s="18"/>
      <c r="BP1165" s="18"/>
      <c r="BQ1165" s="18"/>
      <c r="BR1165" s="18"/>
      <c r="BS1165" s="18"/>
      <c r="BT1165" s="18"/>
    </row>
    <row r="1166">
      <c r="A1166" s="18"/>
      <c r="B1166" s="18"/>
      <c r="C1166" s="18"/>
      <c r="D1166" s="18"/>
      <c r="E1166" s="18"/>
      <c r="F1166" s="18"/>
      <c r="G1166" s="18"/>
      <c r="H1166" s="18"/>
      <c r="I1166" s="18"/>
      <c r="J1166" s="18"/>
      <c r="K1166" s="18"/>
      <c r="L1166" s="18"/>
      <c r="M1166" s="18"/>
      <c r="N1166" s="69"/>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8"/>
      <c r="BA1166" s="18"/>
      <c r="BB1166" s="18"/>
      <c r="BC1166" s="18"/>
      <c r="BD1166" s="18"/>
      <c r="BE1166" s="18"/>
      <c r="BF1166" s="22"/>
      <c r="BG1166" s="18"/>
      <c r="BH1166" s="18"/>
      <c r="BI1166" s="18"/>
      <c r="BJ1166" s="18"/>
      <c r="BK1166" s="18"/>
      <c r="BL1166" s="18"/>
      <c r="BM1166" s="18"/>
      <c r="BN1166" s="18"/>
      <c r="BO1166" s="18"/>
      <c r="BP1166" s="18"/>
      <c r="BQ1166" s="18"/>
      <c r="BR1166" s="18"/>
      <c r="BS1166" s="18"/>
      <c r="BT1166" s="18"/>
    </row>
    <row r="1167">
      <c r="A1167" s="18"/>
      <c r="B1167" s="18"/>
      <c r="C1167" s="18"/>
      <c r="D1167" s="18"/>
      <c r="E1167" s="18"/>
      <c r="F1167" s="18"/>
      <c r="G1167" s="18"/>
      <c r="H1167" s="18"/>
      <c r="I1167" s="18"/>
      <c r="J1167" s="18"/>
      <c r="K1167" s="18"/>
      <c r="L1167" s="18"/>
      <c r="M1167" s="18"/>
      <c r="N1167" s="69"/>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8"/>
      <c r="BA1167" s="18"/>
      <c r="BB1167" s="18"/>
      <c r="BC1167" s="18"/>
      <c r="BD1167" s="18"/>
      <c r="BE1167" s="18"/>
      <c r="BF1167" s="22"/>
      <c r="BG1167" s="18"/>
      <c r="BH1167" s="18"/>
      <c r="BI1167" s="18"/>
      <c r="BJ1167" s="18"/>
      <c r="BK1167" s="18"/>
      <c r="BL1167" s="18"/>
      <c r="BM1167" s="18"/>
      <c r="BN1167" s="18"/>
      <c r="BO1167" s="18"/>
      <c r="BP1167" s="18"/>
      <c r="BQ1167" s="18"/>
      <c r="BR1167" s="18"/>
      <c r="BS1167" s="18"/>
      <c r="BT1167" s="18"/>
    </row>
    <row r="1168">
      <c r="A1168" s="18"/>
      <c r="B1168" s="18"/>
      <c r="C1168" s="18"/>
      <c r="D1168" s="18"/>
      <c r="E1168" s="18"/>
      <c r="F1168" s="18"/>
      <c r="G1168" s="18"/>
      <c r="H1168" s="18"/>
      <c r="I1168" s="18"/>
      <c r="J1168" s="18"/>
      <c r="K1168" s="18"/>
      <c r="L1168" s="18"/>
      <c r="M1168" s="18"/>
      <c r="N1168" s="69"/>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8"/>
      <c r="BA1168" s="18"/>
      <c r="BB1168" s="18"/>
      <c r="BC1168" s="18"/>
      <c r="BD1168" s="18"/>
      <c r="BE1168" s="18"/>
      <c r="BF1168" s="22"/>
      <c r="BG1168" s="18"/>
      <c r="BH1168" s="18"/>
      <c r="BI1168" s="18"/>
      <c r="BJ1168" s="18"/>
      <c r="BK1168" s="18"/>
      <c r="BL1168" s="18"/>
      <c r="BM1168" s="18"/>
      <c r="BN1168" s="18"/>
      <c r="BO1168" s="18"/>
      <c r="BP1168" s="18"/>
      <c r="BQ1168" s="18"/>
      <c r="BR1168" s="18"/>
      <c r="BS1168" s="18"/>
      <c r="BT1168" s="18"/>
    </row>
    <row r="1169">
      <c r="A1169" s="18"/>
      <c r="B1169" s="18"/>
      <c r="C1169" s="18"/>
      <c r="D1169" s="18"/>
      <c r="E1169" s="18"/>
      <c r="F1169" s="18"/>
      <c r="G1169" s="18"/>
      <c r="H1169" s="18"/>
      <c r="I1169" s="18"/>
      <c r="J1169" s="18"/>
      <c r="K1169" s="18"/>
      <c r="L1169" s="18"/>
      <c r="M1169" s="18"/>
      <c r="N1169" s="69"/>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8"/>
      <c r="BA1169" s="18"/>
      <c r="BB1169" s="18"/>
      <c r="BC1169" s="18"/>
      <c r="BD1169" s="18"/>
      <c r="BE1169" s="18"/>
      <c r="BF1169" s="22"/>
      <c r="BG1169" s="18"/>
      <c r="BH1169" s="18"/>
      <c r="BI1169" s="18"/>
      <c r="BJ1169" s="18"/>
      <c r="BK1169" s="18"/>
      <c r="BL1169" s="18"/>
      <c r="BM1169" s="18"/>
      <c r="BN1169" s="18"/>
      <c r="BO1169" s="18"/>
      <c r="BP1169" s="18"/>
      <c r="BQ1169" s="18"/>
      <c r="BR1169" s="18"/>
      <c r="BS1169" s="18"/>
      <c r="BT1169" s="18"/>
    </row>
    <row r="1170">
      <c r="A1170" s="18"/>
      <c r="B1170" s="18"/>
      <c r="C1170" s="18"/>
      <c r="D1170" s="18"/>
      <c r="E1170" s="18"/>
      <c r="F1170" s="18"/>
      <c r="G1170" s="18"/>
      <c r="H1170" s="18"/>
      <c r="I1170" s="18"/>
      <c r="J1170" s="18"/>
      <c r="K1170" s="18"/>
      <c r="L1170" s="18"/>
      <c r="M1170" s="18"/>
      <c r="N1170" s="69"/>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8"/>
      <c r="BA1170" s="18"/>
      <c r="BB1170" s="18"/>
      <c r="BC1170" s="18"/>
      <c r="BD1170" s="18"/>
      <c r="BE1170" s="18"/>
      <c r="BF1170" s="22"/>
      <c r="BG1170" s="18"/>
      <c r="BH1170" s="18"/>
      <c r="BI1170" s="18"/>
      <c r="BJ1170" s="18"/>
      <c r="BK1170" s="18"/>
      <c r="BL1170" s="18"/>
      <c r="BM1170" s="18"/>
      <c r="BN1170" s="18"/>
      <c r="BO1170" s="18"/>
      <c r="BP1170" s="18"/>
      <c r="BQ1170" s="18"/>
      <c r="BR1170" s="18"/>
      <c r="BS1170" s="18"/>
      <c r="BT1170" s="18"/>
    </row>
    <row r="1171">
      <c r="A1171" s="18"/>
      <c r="B1171" s="18"/>
      <c r="C1171" s="18"/>
      <c r="D1171" s="18"/>
      <c r="E1171" s="18"/>
      <c r="F1171" s="18"/>
      <c r="G1171" s="18"/>
      <c r="H1171" s="18"/>
      <c r="I1171" s="18"/>
      <c r="J1171" s="18"/>
      <c r="K1171" s="18"/>
      <c r="L1171" s="18"/>
      <c r="M1171" s="18"/>
      <c r="N1171" s="69"/>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8"/>
      <c r="BA1171" s="18"/>
      <c r="BB1171" s="18"/>
      <c r="BC1171" s="18"/>
      <c r="BD1171" s="18"/>
      <c r="BE1171" s="18"/>
      <c r="BF1171" s="22"/>
      <c r="BG1171" s="18"/>
      <c r="BH1171" s="18"/>
      <c r="BI1171" s="18"/>
      <c r="BJ1171" s="18"/>
      <c r="BK1171" s="18"/>
      <c r="BL1171" s="18"/>
      <c r="BM1171" s="18"/>
      <c r="BN1171" s="18"/>
      <c r="BO1171" s="18"/>
      <c r="BP1171" s="18"/>
      <c r="BQ1171" s="18"/>
      <c r="BR1171" s="18"/>
      <c r="BS1171" s="18"/>
      <c r="BT1171" s="18"/>
    </row>
    <row r="1172">
      <c r="A1172" s="18"/>
      <c r="B1172" s="18"/>
      <c r="C1172" s="18"/>
      <c r="D1172" s="18"/>
      <c r="E1172" s="18"/>
      <c r="F1172" s="18"/>
      <c r="G1172" s="18"/>
      <c r="H1172" s="18"/>
      <c r="I1172" s="18"/>
      <c r="J1172" s="18"/>
      <c r="K1172" s="18"/>
      <c r="L1172" s="18"/>
      <c r="M1172" s="18"/>
      <c r="N1172" s="69"/>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8"/>
      <c r="BA1172" s="18"/>
      <c r="BB1172" s="18"/>
      <c r="BC1172" s="18"/>
      <c r="BD1172" s="18"/>
      <c r="BE1172" s="18"/>
      <c r="BF1172" s="22"/>
      <c r="BG1172" s="18"/>
      <c r="BH1172" s="18"/>
      <c r="BI1172" s="18"/>
      <c r="BJ1172" s="18"/>
      <c r="BK1172" s="18"/>
      <c r="BL1172" s="18"/>
      <c r="BM1172" s="18"/>
      <c r="BN1172" s="18"/>
      <c r="BO1172" s="18"/>
      <c r="BP1172" s="18"/>
      <c r="BQ1172" s="18"/>
      <c r="BR1172" s="18"/>
      <c r="BS1172" s="18"/>
      <c r="BT1172" s="18"/>
    </row>
    <row r="1173">
      <c r="A1173" s="18"/>
      <c r="B1173" s="18"/>
      <c r="C1173" s="18"/>
      <c r="D1173" s="18"/>
      <c r="E1173" s="18"/>
      <c r="F1173" s="18"/>
      <c r="G1173" s="18"/>
      <c r="H1173" s="18"/>
      <c r="I1173" s="18"/>
      <c r="J1173" s="18"/>
      <c r="K1173" s="18"/>
      <c r="L1173" s="18"/>
      <c r="M1173" s="18"/>
      <c r="N1173" s="69"/>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8"/>
      <c r="BA1173" s="18"/>
      <c r="BB1173" s="18"/>
      <c r="BC1173" s="18"/>
      <c r="BD1173" s="18"/>
      <c r="BE1173" s="18"/>
      <c r="BF1173" s="22"/>
      <c r="BG1173" s="18"/>
      <c r="BH1173" s="18"/>
      <c r="BI1173" s="18"/>
      <c r="BJ1173" s="18"/>
      <c r="BK1173" s="18"/>
      <c r="BL1173" s="18"/>
      <c r="BM1173" s="18"/>
      <c r="BN1173" s="18"/>
      <c r="BO1173" s="18"/>
      <c r="BP1173" s="18"/>
      <c r="BQ1173" s="18"/>
      <c r="BR1173" s="18"/>
      <c r="BS1173" s="18"/>
      <c r="BT1173" s="18"/>
    </row>
    <row r="1174">
      <c r="A1174" s="18"/>
      <c r="B1174" s="18"/>
      <c r="C1174" s="18"/>
      <c r="D1174" s="18"/>
      <c r="E1174" s="18"/>
      <c r="F1174" s="18"/>
      <c r="G1174" s="18"/>
      <c r="H1174" s="18"/>
      <c r="I1174" s="18"/>
      <c r="J1174" s="18"/>
      <c r="K1174" s="18"/>
      <c r="L1174" s="18"/>
      <c r="M1174" s="18"/>
      <c r="N1174" s="69"/>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8"/>
      <c r="BA1174" s="18"/>
      <c r="BB1174" s="18"/>
      <c r="BC1174" s="18"/>
      <c r="BD1174" s="18"/>
      <c r="BE1174" s="18"/>
      <c r="BF1174" s="22"/>
      <c r="BG1174" s="18"/>
      <c r="BH1174" s="18"/>
      <c r="BI1174" s="18"/>
      <c r="BJ1174" s="18"/>
      <c r="BK1174" s="18"/>
      <c r="BL1174" s="18"/>
      <c r="BM1174" s="18"/>
      <c r="BN1174" s="18"/>
      <c r="BO1174" s="18"/>
      <c r="BP1174" s="18"/>
      <c r="BQ1174" s="18"/>
      <c r="BR1174" s="18"/>
      <c r="BS1174" s="18"/>
      <c r="BT1174" s="18"/>
    </row>
    <row r="1175">
      <c r="A1175" s="18"/>
      <c r="B1175" s="18"/>
      <c r="C1175" s="18"/>
      <c r="D1175" s="18"/>
      <c r="E1175" s="18"/>
      <c r="F1175" s="18"/>
      <c r="G1175" s="18"/>
      <c r="H1175" s="18"/>
      <c r="I1175" s="18"/>
      <c r="J1175" s="18"/>
      <c r="K1175" s="18"/>
      <c r="L1175" s="18"/>
      <c r="M1175" s="18"/>
      <c r="N1175" s="69"/>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8"/>
      <c r="BA1175" s="18"/>
      <c r="BB1175" s="18"/>
      <c r="BC1175" s="18"/>
      <c r="BD1175" s="18"/>
      <c r="BE1175" s="18"/>
      <c r="BF1175" s="22"/>
      <c r="BG1175" s="18"/>
      <c r="BH1175" s="18"/>
      <c r="BI1175" s="18"/>
      <c r="BJ1175" s="18"/>
      <c r="BK1175" s="18"/>
      <c r="BL1175" s="18"/>
      <c r="BM1175" s="18"/>
      <c r="BN1175" s="18"/>
      <c r="BO1175" s="18"/>
      <c r="BP1175" s="18"/>
      <c r="BQ1175" s="18"/>
      <c r="BR1175" s="18"/>
      <c r="BS1175" s="18"/>
      <c r="BT1175" s="18"/>
    </row>
    <row r="1176">
      <c r="A1176" s="18"/>
      <c r="B1176" s="18"/>
      <c r="C1176" s="18"/>
      <c r="D1176" s="18"/>
      <c r="E1176" s="18"/>
      <c r="F1176" s="18"/>
      <c r="G1176" s="18"/>
      <c r="H1176" s="18"/>
      <c r="I1176" s="18"/>
      <c r="J1176" s="18"/>
      <c r="K1176" s="18"/>
      <c r="L1176" s="18"/>
      <c r="M1176" s="18"/>
      <c r="N1176" s="69"/>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8"/>
      <c r="BA1176" s="18"/>
      <c r="BB1176" s="18"/>
      <c r="BC1176" s="18"/>
      <c r="BD1176" s="18"/>
      <c r="BE1176" s="18"/>
      <c r="BF1176" s="22"/>
      <c r="BG1176" s="18"/>
      <c r="BH1176" s="18"/>
      <c r="BI1176" s="18"/>
      <c r="BJ1176" s="18"/>
      <c r="BK1176" s="18"/>
      <c r="BL1176" s="18"/>
      <c r="BM1176" s="18"/>
      <c r="BN1176" s="18"/>
      <c r="BO1176" s="18"/>
      <c r="BP1176" s="18"/>
      <c r="BQ1176" s="18"/>
      <c r="BR1176" s="18"/>
      <c r="BS1176" s="18"/>
      <c r="BT1176" s="18"/>
    </row>
    <row r="1177">
      <c r="A1177" s="18"/>
      <c r="B1177" s="18"/>
      <c r="C1177" s="18"/>
      <c r="D1177" s="18"/>
      <c r="E1177" s="18"/>
      <c r="F1177" s="18"/>
      <c r="G1177" s="18"/>
      <c r="H1177" s="18"/>
      <c r="I1177" s="18"/>
      <c r="J1177" s="18"/>
      <c r="K1177" s="18"/>
      <c r="L1177" s="18"/>
      <c r="M1177" s="18"/>
      <c r="N1177" s="69"/>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8"/>
      <c r="BA1177" s="18"/>
      <c r="BB1177" s="18"/>
      <c r="BC1177" s="18"/>
      <c r="BD1177" s="18"/>
      <c r="BE1177" s="18"/>
      <c r="BF1177" s="22"/>
      <c r="BG1177" s="18"/>
      <c r="BH1177" s="18"/>
      <c r="BI1177" s="18"/>
      <c r="BJ1177" s="18"/>
      <c r="BK1177" s="18"/>
      <c r="BL1177" s="18"/>
      <c r="BM1177" s="18"/>
      <c r="BN1177" s="18"/>
      <c r="BO1177" s="18"/>
      <c r="BP1177" s="18"/>
      <c r="BQ1177" s="18"/>
      <c r="BR1177" s="18"/>
      <c r="BS1177" s="18"/>
      <c r="BT1177" s="18"/>
    </row>
    <row r="1178">
      <c r="A1178" s="18"/>
      <c r="B1178" s="18"/>
      <c r="C1178" s="18"/>
      <c r="D1178" s="18"/>
      <c r="E1178" s="18"/>
      <c r="F1178" s="18"/>
      <c r="G1178" s="18"/>
      <c r="H1178" s="18"/>
      <c r="I1178" s="18"/>
      <c r="J1178" s="18"/>
      <c r="K1178" s="18"/>
      <c r="L1178" s="18"/>
      <c r="M1178" s="18"/>
      <c r="N1178" s="69"/>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8"/>
      <c r="BA1178" s="18"/>
      <c r="BB1178" s="18"/>
      <c r="BC1178" s="18"/>
      <c r="BD1178" s="18"/>
      <c r="BE1178" s="18"/>
      <c r="BF1178" s="22"/>
      <c r="BG1178" s="18"/>
      <c r="BH1178" s="18"/>
      <c r="BI1178" s="18"/>
      <c r="BJ1178" s="18"/>
      <c r="BK1178" s="18"/>
      <c r="BL1178" s="18"/>
      <c r="BM1178" s="18"/>
      <c r="BN1178" s="18"/>
      <c r="BO1178" s="18"/>
      <c r="BP1178" s="18"/>
      <c r="BQ1178" s="18"/>
      <c r="BR1178" s="18"/>
      <c r="BS1178" s="18"/>
      <c r="BT1178" s="18"/>
    </row>
    <row r="1179">
      <c r="A1179" s="18"/>
      <c r="B1179" s="18"/>
      <c r="C1179" s="18"/>
      <c r="D1179" s="18"/>
      <c r="E1179" s="18"/>
      <c r="F1179" s="18"/>
      <c r="G1179" s="18"/>
      <c r="H1179" s="18"/>
      <c r="I1179" s="18"/>
      <c r="J1179" s="18"/>
      <c r="K1179" s="18"/>
      <c r="L1179" s="18"/>
      <c r="M1179" s="18"/>
      <c r="N1179" s="69"/>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8"/>
      <c r="BA1179" s="18"/>
      <c r="BB1179" s="18"/>
      <c r="BC1179" s="18"/>
      <c r="BD1179" s="18"/>
      <c r="BE1179" s="18"/>
      <c r="BF1179" s="22"/>
      <c r="BG1179" s="18"/>
      <c r="BH1179" s="18"/>
      <c r="BI1179" s="18"/>
      <c r="BJ1179" s="18"/>
      <c r="BK1179" s="18"/>
      <c r="BL1179" s="18"/>
      <c r="BM1179" s="18"/>
      <c r="BN1179" s="18"/>
      <c r="BO1179" s="18"/>
      <c r="BP1179" s="18"/>
      <c r="BQ1179" s="18"/>
      <c r="BR1179" s="18"/>
      <c r="BS1179" s="18"/>
      <c r="BT1179" s="18"/>
    </row>
    <row r="1180">
      <c r="A1180" s="18"/>
      <c r="B1180" s="18"/>
      <c r="C1180" s="18"/>
      <c r="D1180" s="18"/>
      <c r="E1180" s="18"/>
      <c r="F1180" s="18"/>
      <c r="G1180" s="18"/>
      <c r="H1180" s="18"/>
      <c r="I1180" s="18"/>
      <c r="J1180" s="18"/>
      <c r="K1180" s="18"/>
      <c r="L1180" s="18"/>
      <c r="M1180" s="18"/>
      <c r="N1180" s="69"/>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8"/>
      <c r="BA1180" s="18"/>
      <c r="BB1180" s="18"/>
      <c r="BC1180" s="18"/>
      <c r="BD1180" s="18"/>
      <c r="BE1180" s="18"/>
      <c r="BF1180" s="22"/>
      <c r="BG1180" s="18"/>
      <c r="BH1180" s="18"/>
      <c r="BI1180" s="18"/>
      <c r="BJ1180" s="18"/>
      <c r="BK1180" s="18"/>
      <c r="BL1180" s="18"/>
      <c r="BM1180" s="18"/>
      <c r="BN1180" s="18"/>
      <c r="BO1180" s="18"/>
      <c r="BP1180" s="18"/>
      <c r="BQ1180" s="18"/>
      <c r="BR1180" s="18"/>
      <c r="BS1180" s="18"/>
      <c r="BT1180" s="18"/>
    </row>
    <row r="1181">
      <c r="A1181" s="18"/>
      <c r="B1181" s="18"/>
      <c r="C1181" s="18"/>
      <c r="D1181" s="18"/>
      <c r="E1181" s="18"/>
      <c r="F1181" s="18"/>
      <c r="G1181" s="18"/>
      <c r="H1181" s="18"/>
      <c r="I1181" s="18"/>
      <c r="J1181" s="18"/>
      <c r="K1181" s="18"/>
      <c r="L1181" s="18"/>
      <c r="M1181" s="18"/>
      <c r="N1181" s="69"/>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8"/>
      <c r="BA1181" s="18"/>
      <c r="BB1181" s="18"/>
      <c r="BC1181" s="18"/>
      <c r="BD1181" s="18"/>
      <c r="BE1181" s="18"/>
      <c r="BF1181" s="22"/>
      <c r="BG1181" s="18"/>
      <c r="BH1181" s="18"/>
      <c r="BI1181" s="18"/>
      <c r="BJ1181" s="18"/>
      <c r="BK1181" s="18"/>
      <c r="BL1181" s="18"/>
      <c r="BM1181" s="18"/>
      <c r="BN1181" s="18"/>
      <c r="BO1181" s="18"/>
      <c r="BP1181" s="18"/>
      <c r="BQ1181" s="18"/>
      <c r="BR1181" s="18"/>
      <c r="BS1181" s="18"/>
      <c r="BT1181" s="18"/>
    </row>
    <row r="1182">
      <c r="A1182" s="18"/>
      <c r="B1182" s="18"/>
      <c r="C1182" s="18"/>
      <c r="D1182" s="18"/>
      <c r="E1182" s="18"/>
      <c r="F1182" s="18"/>
      <c r="G1182" s="18"/>
      <c r="H1182" s="18"/>
      <c r="I1182" s="18"/>
      <c r="J1182" s="18"/>
      <c r="K1182" s="18"/>
      <c r="L1182" s="18"/>
      <c r="M1182" s="18"/>
      <c r="N1182" s="69"/>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8"/>
      <c r="BA1182" s="18"/>
      <c r="BB1182" s="18"/>
      <c r="BC1182" s="18"/>
      <c r="BD1182" s="18"/>
      <c r="BE1182" s="18"/>
      <c r="BF1182" s="22"/>
      <c r="BG1182" s="18"/>
      <c r="BH1182" s="18"/>
      <c r="BI1182" s="18"/>
      <c r="BJ1182" s="18"/>
      <c r="BK1182" s="18"/>
      <c r="BL1182" s="18"/>
      <c r="BM1182" s="18"/>
      <c r="BN1182" s="18"/>
      <c r="BO1182" s="18"/>
      <c r="BP1182" s="18"/>
      <c r="BQ1182" s="18"/>
      <c r="BR1182" s="18"/>
      <c r="BS1182" s="18"/>
      <c r="BT1182" s="18"/>
    </row>
    <row r="1183">
      <c r="A1183" s="18"/>
      <c r="B1183" s="18"/>
      <c r="C1183" s="18"/>
      <c r="D1183" s="18"/>
      <c r="E1183" s="18"/>
      <c r="F1183" s="18"/>
      <c r="G1183" s="18"/>
      <c r="H1183" s="18"/>
      <c r="I1183" s="18"/>
      <c r="J1183" s="18"/>
      <c r="K1183" s="18"/>
      <c r="L1183" s="18"/>
      <c r="M1183" s="18"/>
      <c r="N1183" s="69"/>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8"/>
      <c r="BA1183" s="18"/>
      <c r="BB1183" s="18"/>
      <c r="BC1183" s="18"/>
      <c r="BD1183" s="18"/>
      <c r="BE1183" s="18"/>
      <c r="BF1183" s="22"/>
      <c r="BG1183" s="18"/>
      <c r="BH1183" s="18"/>
      <c r="BI1183" s="18"/>
      <c r="BJ1183" s="18"/>
      <c r="BK1183" s="18"/>
      <c r="BL1183" s="18"/>
      <c r="BM1183" s="18"/>
      <c r="BN1183" s="18"/>
      <c r="BO1183" s="18"/>
      <c r="BP1183" s="18"/>
      <c r="BQ1183" s="18"/>
      <c r="BR1183" s="18"/>
      <c r="BS1183" s="18"/>
      <c r="BT1183" s="18"/>
    </row>
    <row r="1184">
      <c r="A1184" s="18"/>
      <c r="B1184" s="18"/>
      <c r="C1184" s="18"/>
      <c r="D1184" s="18"/>
      <c r="E1184" s="18"/>
      <c r="F1184" s="18"/>
      <c r="G1184" s="18"/>
      <c r="H1184" s="18"/>
      <c r="I1184" s="18"/>
      <c r="J1184" s="18"/>
      <c r="K1184" s="18"/>
      <c r="L1184" s="18"/>
      <c r="M1184" s="18"/>
      <c r="N1184" s="69"/>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8"/>
      <c r="BA1184" s="18"/>
      <c r="BB1184" s="18"/>
      <c r="BC1184" s="18"/>
      <c r="BD1184" s="18"/>
      <c r="BE1184" s="18"/>
      <c r="BF1184" s="22"/>
      <c r="BG1184" s="18"/>
      <c r="BH1184" s="18"/>
      <c r="BI1184" s="18"/>
      <c r="BJ1184" s="18"/>
      <c r="BK1184" s="18"/>
      <c r="BL1184" s="18"/>
      <c r="BM1184" s="18"/>
      <c r="BN1184" s="18"/>
      <c r="BO1184" s="18"/>
      <c r="BP1184" s="18"/>
      <c r="BQ1184" s="18"/>
      <c r="BR1184" s="18"/>
      <c r="BS1184" s="18"/>
      <c r="BT1184" s="18"/>
    </row>
    <row r="1185">
      <c r="A1185" s="18"/>
      <c r="B1185" s="18"/>
      <c r="C1185" s="18"/>
      <c r="D1185" s="18"/>
      <c r="E1185" s="18"/>
      <c r="F1185" s="18"/>
      <c r="G1185" s="18"/>
      <c r="H1185" s="18"/>
      <c r="I1185" s="18"/>
      <c r="J1185" s="18"/>
      <c r="K1185" s="18"/>
      <c r="L1185" s="18"/>
      <c r="M1185" s="18"/>
      <c r="N1185" s="69"/>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8"/>
      <c r="BA1185" s="18"/>
      <c r="BB1185" s="18"/>
      <c r="BC1185" s="18"/>
      <c r="BD1185" s="18"/>
      <c r="BE1185" s="18"/>
      <c r="BF1185" s="22"/>
      <c r="BG1185" s="18"/>
      <c r="BH1185" s="18"/>
      <c r="BI1185" s="18"/>
      <c r="BJ1185" s="18"/>
      <c r="BK1185" s="18"/>
      <c r="BL1185" s="18"/>
      <c r="BM1185" s="18"/>
      <c r="BN1185" s="18"/>
      <c r="BO1185" s="18"/>
      <c r="BP1185" s="18"/>
      <c r="BQ1185" s="18"/>
      <c r="BR1185" s="18"/>
      <c r="BS1185" s="18"/>
      <c r="BT1185" s="18"/>
    </row>
    <row r="1186">
      <c r="A1186" s="18"/>
      <c r="B1186" s="18"/>
      <c r="C1186" s="18"/>
      <c r="D1186" s="18"/>
      <c r="E1186" s="18"/>
      <c r="F1186" s="18"/>
      <c r="G1186" s="18"/>
      <c r="H1186" s="18"/>
      <c r="I1186" s="18"/>
      <c r="J1186" s="18"/>
      <c r="K1186" s="18"/>
      <c r="L1186" s="18"/>
      <c r="M1186" s="18"/>
      <c r="N1186" s="69"/>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8"/>
      <c r="BA1186" s="18"/>
      <c r="BB1186" s="18"/>
      <c r="BC1186" s="18"/>
      <c r="BD1186" s="18"/>
      <c r="BE1186" s="18"/>
      <c r="BF1186" s="22"/>
      <c r="BG1186" s="18"/>
      <c r="BH1186" s="18"/>
      <c r="BI1186" s="18"/>
      <c r="BJ1186" s="18"/>
      <c r="BK1186" s="18"/>
      <c r="BL1186" s="18"/>
      <c r="BM1186" s="18"/>
      <c r="BN1186" s="18"/>
      <c r="BO1186" s="18"/>
      <c r="BP1186" s="18"/>
      <c r="BQ1186" s="18"/>
      <c r="BR1186" s="18"/>
      <c r="BS1186" s="18"/>
      <c r="BT1186" s="18"/>
    </row>
    <row r="1187">
      <c r="A1187" s="18"/>
      <c r="B1187" s="18"/>
      <c r="C1187" s="18"/>
      <c r="D1187" s="18"/>
      <c r="E1187" s="18"/>
      <c r="F1187" s="18"/>
      <c r="G1187" s="18"/>
      <c r="H1187" s="18"/>
      <c r="I1187" s="18"/>
      <c r="J1187" s="18"/>
      <c r="K1187" s="18"/>
      <c r="L1187" s="18"/>
      <c r="M1187" s="18"/>
      <c r="N1187" s="69"/>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8"/>
      <c r="BA1187" s="18"/>
      <c r="BB1187" s="18"/>
      <c r="BC1187" s="18"/>
      <c r="BD1187" s="18"/>
      <c r="BE1187" s="18"/>
      <c r="BF1187" s="22"/>
      <c r="BG1187" s="18"/>
      <c r="BH1187" s="18"/>
      <c r="BI1187" s="18"/>
      <c r="BJ1187" s="18"/>
      <c r="BK1187" s="18"/>
      <c r="BL1187" s="18"/>
      <c r="BM1187" s="18"/>
      <c r="BN1187" s="18"/>
      <c r="BO1187" s="18"/>
      <c r="BP1187" s="18"/>
      <c r="BQ1187" s="18"/>
      <c r="BR1187" s="18"/>
      <c r="BS1187" s="18"/>
      <c r="BT1187" s="18"/>
    </row>
    <row r="1188">
      <c r="A1188" s="18"/>
      <c r="B1188" s="18"/>
      <c r="C1188" s="18"/>
      <c r="D1188" s="18"/>
      <c r="E1188" s="18"/>
      <c r="F1188" s="18"/>
      <c r="G1188" s="18"/>
      <c r="H1188" s="18"/>
      <c r="I1188" s="18"/>
      <c r="J1188" s="18"/>
      <c r="K1188" s="18"/>
      <c r="L1188" s="18"/>
      <c r="M1188" s="18"/>
      <c r="N1188" s="69"/>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8"/>
      <c r="BA1188" s="18"/>
      <c r="BB1188" s="18"/>
      <c r="BC1188" s="18"/>
      <c r="BD1188" s="18"/>
      <c r="BE1188" s="18"/>
      <c r="BF1188" s="22"/>
      <c r="BG1188" s="18"/>
      <c r="BH1188" s="18"/>
      <c r="BI1188" s="18"/>
      <c r="BJ1188" s="18"/>
      <c r="BK1188" s="18"/>
      <c r="BL1188" s="18"/>
      <c r="BM1188" s="18"/>
      <c r="BN1188" s="18"/>
      <c r="BO1188" s="18"/>
      <c r="BP1188" s="18"/>
      <c r="BQ1188" s="18"/>
      <c r="BR1188" s="18"/>
      <c r="BS1188" s="18"/>
      <c r="BT1188" s="18"/>
    </row>
    <row r="1189">
      <c r="A1189" s="18"/>
      <c r="B1189" s="18"/>
      <c r="C1189" s="18"/>
      <c r="D1189" s="18"/>
      <c r="E1189" s="18"/>
      <c r="F1189" s="18"/>
      <c r="G1189" s="18"/>
      <c r="H1189" s="18"/>
      <c r="I1189" s="18"/>
      <c r="J1189" s="18"/>
      <c r="K1189" s="18"/>
      <c r="L1189" s="18"/>
      <c r="M1189" s="18"/>
      <c r="N1189" s="69"/>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8"/>
      <c r="BA1189" s="18"/>
      <c r="BB1189" s="18"/>
      <c r="BC1189" s="18"/>
      <c r="BD1189" s="18"/>
      <c r="BE1189" s="18"/>
      <c r="BF1189" s="22"/>
      <c r="BG1189" s="18"/>
      <c r="BH1189" s="18"/>
      <c r="BI1189" s="18"/>
      <c r="BJ1189" s="18"/>
      <c r="BK1189" s="18"/>
      <c r="BL1189" s="18"/>
      <c r="BM1189" s="18"/>
      <c r="BN1189" s="18"/>
      <c r="BO1189" s="18"/>
      <c r="BP1189" s="18"/>
      <c r="BQ1189" s="18"/>
      <c r="BR1189" s="18"/>
      <c r="BS1189" s="18"/>
      <c r="BT1189" s="18"/>
    </row>
    <row r="1190">
      <c r="A1190" s="18"/>
      <c r="B1190" s="18"/>
      <c r="C1190" s="18"/>
      <c r="D1190" s="18"/>
      <c r="E1190" s="18"/>
      <c r="F1190" s="18"/>
      <c r="G1190" s="18"/>
      <c r="H1190" s="18"/>
      <c r="I1190" s="18"/>
      <c r="J1190" s="18"/>
      <c r="K1190" s="18"/>
      <c r="L1190" s="18"/>
      <c r="M1190" s="18"/>
      <c r="N1190" s="69"/>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8"/>
      <c r="BA1190" s="18"/>
      <c r="BB1190" s="18"/>
      <c r="BC1190" s="18"/>
      <c r="BD1190" s="18"/>
      <c r="BE1190" s="18"/>
      <c r="BF1190" s="22"/>
      <c r="BG1190" s="18"/>
      <c r="BH1190" s="18"/>
      <c r="BI1190" s="18"/>
      <c r="BJ1190" s="18"/>
      <c r="BK1190" s="18"/>
      <c r="BL1190" s="18"/>
      <c r="BM1190" s="18"/>
      <c r="BN1190" s="18"/>
      <c r="BO1190" s="18"/>
      <c r="BP1190" s="18"/>
      <c r="BQ1190" s="18"/>
      <c r="BR1190" s="18"/>
      <c r="BS1190" s="18"/>
      <c r="BT1190" s="18"/>
    </row>
    <row r="1191">
      <c r="A1191" s="18"/>
      <c r="B1191" s="18"/>
      <c r="C1191" s="18"/>
      <c r="D1191" s="18"/>
      <c r="E1191" s="18"/>
      <c r="F1191" s="18"/>
      <c r="G1191" s="18"/>
      <c r="H1191" s="18"/>
      <c r="I1191" s="18"/>
      <c r="J1191" s="18"/>
      <c r="K1191" s="18"/>
      <c r="L1191" s="18"/>
      <c r="M1191" s="18"/>
      <c r="N1191" s="69"/>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8"/>
      <c r="BA1191" s="18"/>
      <c r="BB1191" s="18"/>
      <c r="BC1191" s="18"/>
      <c r="BD1191" s="18"/>
      <c r="BE1191" s="18"/>
      <c r="BF1191" s="22"/>
      <c r="BG1191" s="18"/>
      <c r="BH1191" s="18"/>
      <c r="BI1191" s="18"/>
      <c r="BJ1191" s="18"/>
      <c r="BK1191" s="18"/>
      <c r="BL1191" s="18"/>
      <c r="BM1191" s="18"/>
      <c r="BN1191" s="18"/>
      <c r="BO1191" s="18"/>
      <c r="BP1191" s="18"/>
      <c r="BQ1191" s="18"/>
      <c r="BR1191" s="18"/>
      <c r="BS1191" s="18"/>
      <c r="BT1191" s="18"/>
    </row>
    <row r="1192">
      <c r="A1192" s="18"/>
      <c r="B1192" s="18"/>
      <c r="C1192" s="18"/>
      <c r="D1192" s="18"/>
      <c r="E1192" s="18"/>
      <c r="F1192" s="18"/>
      <c r="G1192" s="18"/>
      <c r="H1192" s="18"/>
      <c r="I1192" s="18"/>
      <c r="J1192" s="18"/>
      <c r="K1192" s="18"/>
      <c r="L1192" s="18"/>
      <c r="M1192" s="18"/>
      <c r="N1192" s="69"/>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8"/>
      <c r="BA1192" s="18"/>
      <c r="BB1192" s="18"/>
      <c r="BC1192" s="18"/>
      <c r="BD1192" s="18"/>
      <c r="BE1192" s="18"/>
      <c r="BF1192" s="22"/>
      <c r="BG1192" s="18"/>
      <c r="BH1192" s="18"/>
      <c r="BI1192" s="18"/>
      <c r="BJ1192" s="18"/>
      <c r="BK1192" s="18"/>
      <c r="BL1192" s="18"/>
      <c r="BM1192" s="18"/>
      <c r="BN1192" s="18"/>
      <c r="BO1192" s="18"/>
      <c r="BP1192" s="18"/>
      <c r="BQ1192" s="18"/>
      <c r="BR1192" s="18"/>
      <c r="BS1192" s="18"/>
      <c r="BT1192" s="18"/>
    </row>
    <row r="1193">
      <c r="A1193" s="18"/>
      <c r="B1193" s="18"/>
      <c r="C1193" s="18"/>
      <c r="D1193" s="18"/>
      <c r="E1193" s="18"/>
      <c r="F1193" s="18"/>
      <c r="G1193" s="18"/>
      <c r="H1193" s="18"/>
      <c r="I1193" s="18"/>
      <c r="J1193" s="18"/>
      <c r="K1193" s="18"/>
      <c r="L1193" s="18"/>
      <c r="M1193" s="18"/>
      <c r="N1193" s="69"/>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8"/>
      <c r="BA1193" s="18"/>
      <c r="BB1193" s="18"/>
      <c r="BC1193" s="18"/>
      <c r="BD1193" s="18"/>
      <c r="BE1193" s="18"/>
      <c r="BF1193" s="22"/>
      <c r="BG1193" s="18"/>
      <c r="BH1193" s="18"/>
      <c r="BI1193" s="18"/>
      <c r="BJ1193" s="18"/>
      <c r="BK1193" s="18"/>
      <c r="BL1193" s="18"/>
      <c r="BM1193" s="18"/>
      <c r="BN1193" s="18"/>
      <c r="BO1193" s="18"/>
      <c r="BP1193" s="18"/>
      <c r="BQ1193" s="18"/>
      <c r="BR1193" s="18"/>
      <c r="BS1193" s="18"/>
      <c r="BT1193" s="18"/>
    </row>
    <row r="1194">
      <c r="A1194" s="18"/>
      <c r="B1194" s="18"/>
      <c r="C1194" s="18"/>
      <c r="D1194" s="18"/>
      <c r="E1194" s="18"/>
      <c r="F1194" s="18"/>
      <c r="G1194" s="18"/>
      <c r="H1194" s="18"/>
      <c r="I1194" s="18"/>
      <c r="J1194" s="18"/>
      <c r="K1194" s="18"/>
      <c r="L1194" s="18"/>
      <c r="M1194" s="18"/>
      <c r="N1194" s="69"/>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8"/>
      <c r="BA1194" s="18"/>
      <c r="BB1194" s="18"/>
      <c r="BC1194" s="18"/>
      <c r="BD1194" s="18"/>
      <c r="BE1194" s="18"/>
      <c r="BF1194" s="22"/>
      <c r="BG1194" s="18"/>
      <c r="BH1194" s="18"/>
      <c r="BI1194" s="18"/>
      <c r="BJ1194" s="18"/>
      <c r="BK1194" s="18"/>
      <c r="BL1194" s="18"/>
      <c r="BM1194" s="18"/>
      <c r="BN1194" s="18"/>
      <c r="BO1194" s="18"/>
      <c r="BP1194" s="18"/>
      <c r="BQ1194" s="18"/>
      <c r="BR1194" s="18"/>
      <c r="BS1194" s="18"/>
      <c r="BT1194" s="18"/>
    </row>
    <row r="1195">
      <c r="A1195" s="18"/>
      <c r="B1195" s="18"/>
      <c r="C1195" s="18"/>
      <c r="D1195" s="18"/>
      <c r="E1195" s="18"/>
      <c r="F1195" s="18"/>
      <c r="G1195" s="18"/>
      <c r="H1195" s="18"/>
      <c r="I1195" s="18"/>
      <c r="J1195" s="18"/>
      <c r="K1195" s="18"/>
      <c r="L1195" s="18"/>
      <c r="M1195" s="18"/>
      <c r="N1195" s="69"/>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8"/>
      <c r="BA1195" s="18"/>
      <c r="BB1195" s="18"/>
      <c r="BC1195" s="18"/>
      <c r="BD1195" s="18"/>
      <c r="BE1195" s="18"/>
      <c r="BF1195" s="22"/>
      <c r="BG1195" s="18"/>
      <c r="BH1195" s="18"/>
      <c r="BI1195" s="18"/>
      <c r="BJ1195" s="18"/>
      <c r="BK1195" s="18"/>
      <c r="BL1195" s="18"/>
      <c r="BM1195" s="18"/>
      <c r="BN1195" s="18"/>
      <c r="BO1195" s="18"/>
      <c r="BP1195" s="18"/>
      <c r="BQ1195" s="18"/>
      <c r="BR1195" s="18"/>
      <c r="BS1195" s="18"/>
      <c r="BT1195" s="18"/>
    </row>
    <row r="1196">
      <c r="A1196" s="18"/>
      <c r="B1196" s="18"/>
      <c r="C1196" s="18"/>
      <c r="D1196" s="18"/>
      <c r="E1196" s="18"/>
      <c r="F1196" s="18"/>
      <c r="G1196" s="18"/>
      <c r="H1196" s="18"/>
      <c r="I1196" s="18"/>
      <c r="J1196" s="18"/>
      <c r="K1196" s="18"/>
      <c r="L1196" s="18"/>
      <c r="M1196" s="18"/>
      <c r="N1196" s="69"/>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8"/>
      <c r="BA1196" s="18"/>
      <c r="BB1196" s="18"/>
      <c r="BC1196" s="18"/>
      <c r="BD1196" s="18"/>
      <c r="BE1196" s="18"/>
      <c r="BF1196" s="22"/>
      <c r="BG1196" s="18"/>
      <c r="BH1196" s="18"/>
      <c r="BI1196" s="18"/>
      <c r="BJ1196" s="18"/>
      <c r="BK1196" s="18"/>
      <c r="BL1196" s="18"/>
      <c r="BM1196" s="18"/>
      <c r="BN1196" s="18"/>
      <c r="BO1196" s="18"/>
      <c r="BP1196" s="18"/>
      <c r="BQ1196" s="18"/>
      <c r="BR1196" s="18"/>
      <c r="BS1196" s="18"/>
      <c r="BT1196" s="18"/>
    </row>
    <row r="1197">
      <c r="A1197" s="18"/>
      <c r="B1197" s="18"/>
      <c r="C1197" s="18"/>
      <c r="D1197" s="18"/>
      <c r="E1197" s="18"/>
      <c r="F1197" s="18"/>
      <c r="G1197" s="18"/>
      <c r="H1197" s="18"/>
      <c r="I1197" s="18"/>
      <c r="J1197" s="18"/>
      <c r="K1197" s="18"/>
      <c r="L1197" s="18"/>
      <c r="M1197" s="18"/>
      <c r="N1197" s="69"/>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8"/>
      <c r="BA1197" s="18"/>
      <c r="BB1197" s="18"/>
      <c r="BC1197" s="18"/>
      <c r="BD1197" s="18"/>
      <c r="BE1197" s="18"/>
      <c r="BF1197" s="22"/>
      <c r="BG1197" s="18"/>
      <c r="BH1197" s="18"/>
      <c r="BI1197" s="18"/>
      <c r="BJ1197" s="18"/>
      <c r="BK1197" s="18"/>
      <c r="BL1197" s="18"/>
      <c r="BM1197" s="18"/>
      <c r="BN1197" s="18"/>
      <c r="BO1197" s="18"/>
      <c r="BP1197" s="18"/>
      <c r="BQ1197" s="18"/>
      <c r="BR1197" s="18"/>
      <c r="BS1197" s="18"/>
      <c r="BT1197" s="18"/>
    </row>
    <row r="1198">
      <c r="A1198" s="18"/>
      <c r="B1198" s="18"/>
      <c r="C1198" s="18"/>
      <c r="D1198" s="18"/>
      <c r="E1198" s="18"/>
      <c r="F1198" s="18"/>
      <c r="G1198" s="18"/>
      <c r="H1198" s="18"/>
      <c r="I1198" s="18"/>
      <c r="J1198" s="18"/>
      <c r="K1198" s="18"/>
      <c r="L1198" s="18"/>
      <c r="M1198" s="18"/>
      <c r="N1198" s="69"/>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8"/>
      <c r="BA1198" s="18"/>
      <c r="BB1198" s="18"/>
      <c r="BC1198" s="18"/>
      <c r="BD1198" s="18"/>
      <c r="BE1198" s="18"/>
      <c r="BF1198" s="22"/>
      <c r="BG1198" s="18"/>
      <c r="BH1198" s="18"/>
      <c r="BI1198" s="18"/>
      <c r="BJ1198" s="18"/>
      <c r="BK1198" s="18"/>
      <c r="BL1198" s="18"/>
      <c r="BM1198" s="18"/>
      <c r="BN1198" s="18"/>
      <c r="BO1198" s="18"/>
      <c r="BP1198" s="18"/>
      <c r="BQ1198" s="18"/>
      <c r="BR1198" s="18"/>
      <c r="BS1198" s="18"/>
      <c r="BT1198" s="18"/>
    </row>
    <row r="1199">
      <c r="A1199" s="18"/>
      <c r="B1199" s="18"/>
      <c r="C1199" s="18"/>
      <c r="D1199" s="18"/>
      <c r="E1199" s="18"/>
      <c r="F1199" s="18"/>
      <c r="G1199" s="18"/>
      <c r="H1199" s="18"/>
      <c r="I1199" s="18"/>
      <c r="J1199" s="18"/>
      <c r="K1199" s="18"/>
      <c r="L1199" s="18"/>
      <c r="M1199" s="18"/>
      <c r="N1199" s="69"/>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8"/>
      <c r="BA1199" s="18"/>
      <c r="BB1199" s="18"/>
      <c r="BC1199" s="18"/>
      <c r="BD1199" s="18"/>
      <c r="BE1199" s="18"/>
      <c r="BF1199" s="22"/>
      <c r="BG1199" s="18"/>
      <c r="BH1199" s="18"/>
      <c r="BI1199" s="18"/>
      <c r="BJ1199" s="18"/>
      <c r="BK1199" s="18"/>
      <c r="BL1199" s="18"/>
      <c r="BM1199" s="18"/>
      <c r="BN1199" s="18"/>
      <c r="BO1199" s="18"/>
      <c r="BP1199" s="18"/>
      <c r="BQ1199" s="18"/>
      <c r="BR1199" s="18"/>
      <c r="BS1199" s="18"/>
      <c r="BT1199" s="18"/>
    </row>
    <row r="1200">
      <c r="A1200" s="18"/>
      <c r="B1200" s="18"/>
      <c r="C1200" s="18"/>
      <c r="D1200" s="18"/>
      <c r="E1200" s="18"/>
      <c r="F1200" s="18"/>
      <c r="G1200" s="18"/>
      <c r="H1200" s="18"/>
      <c r="I1200" s="18"/>
      <c r="J1200" s="18"/>
      <c r="K1200" s="18"/>
      <c r="L1200" s="18"/>
      <c r="M1200" s="18"/>
      <c r="N1200" s="69"/>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8"/>
      <c r="BA1200" s="18"/>
      <c r="BB1200" s="18"/>
      <c r="BC1200" s="18"/>
      <c r="BD1200" s="18"/>
      <c r="BE1200" s="18"/>
      <c r="BF1200" s="22"/>
      <c r="BG1200" s="18"/>
      <c r="BH1200" s="18"/>
      <c r="BI1200" s="18"/>
      <c r="BJ1200" s="18"/>
      <c r="BK1200" s="18"/>
      <c r="BL1200" s="18"/>
      <c r="BM1200" s="18"/>
      <c r="BN1200" s="18"/>
      <c r="BO1200" s="18"/>
      <c r="BP1200" s="18"/>
      <c r="BQ1200" s="18"/>
      <c r="BR1200" s="18"/>
      <c r="BS1200" s="18"/>
      <c r="BT1200" s="18"/>
    </row>
    <row r="1201">
      <c r="A1201" s="18"/>
      <c r="B1201" s="18"/>
      <c r="C1201" s="18"/>
      <c r="D1201" s="18"/>
      <c r="E1201" s="18"/>
      <c r="F1201" s="18"/>
      <c r="G1201" s="18"/>
      <c r="H1201" s="18"/>
      <c r="I1201" s="18"/>
      <c r="J1201" s="18"/>
      <c r="K1201" s="18"/>
      <c r="L1201" s="18"/>
      <c r="M1201" s="18"/>
      <c r="N1201" s="69"/>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8"/>
      <c r="BA1201" s="18"/>
      <c r="BB1201" s="18"/>
      <c r="BC1201" s="18"/>
      <c r="BD1201" s="18"/>
      <c r="BE1201" s="18"/>
      <c r="BF1201" s="22"/>
      <c r="BG1201" s="18"/>
      <c r="BH1201" s="18"/>
      <c r="BI1201" s="18"/>
      <c r="BJ1201" s="18"/>
      <c r="BK1201" s="18"/>
      <c r="BL1201" s="18"/>
      <c r="BM1201" s="18"/>
      <c r="BN1201" s="18"/>
      <c r="BO1201" s="18"/>
      <c r="BP1201" s="18"/>
      <c r="BQ1201" s="18"/>
      <c r="BR1201" s="18"/>
      <c r="BS1201" s="18"/>
      <c r="BT1201" s="18"/>
    </row>
    <row r="1202">
      <c r="A1202" s="18"/>
      <c r="B1202" s="18"/>
      <c r="C1202" s="18"/>
      <c r="D1202" s="18"/>
      <c r="E1202" s="18"/>
      <c r="F1202" s="18"/>
      <c r="G1202" s="18"/>
      <c r="H1202" s="18"/>
      <c r="I1202" s="18"/>
      <c r="J1202" s="18"/>
      <c r="K1202" s="18"/>
      <c r="L1202" s="18"/>
      <c r="M1202" s="18"/>
      <c r="N1202" s="69"/>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8"/>
      <c r="BA1202" s="18"/>
      <c r="BB1202" s="18"/>
      <c r="BC1202" s="18"/>
      <c r="BD1202" s="18"/>
      <c r="BE1202" s="18"/>
      <c r="BF1202" s="22"/>
      <c r="BG1202" s="18"/>
      <c r="BH1202" s="18"/>
      <c r="BI1202" s="18"/>
      <c r="BJ1202" s="18"/>
      <c r="BK1202" s="18"/>
      <c r="BL1202" s="18"/>
      <c r="BM1202" s="18"/>
      <c r="BN1202" s="18"/>
      <c r="BO1202" s="18"/>
      <c r="BP1202" s="18"/>
      <c r="BQ1202" s="18"/>
      <c r="BR1202" s="18"/>
      <c r="BS1202" s="18"/>
      <c r="BT1202" s="18"/>
    </row>
    <row r="1203">
      <c r="A1203" s="18"/>
      <c r="B1203" s="18"/>
      <c r="C1203" s="18"/>
      <c r="D1203" s="18"/>
      <c r="E1203" s="18"/>
      <c r="F1203" s="18"/>
      <c r="G1203" s="18"/>
      <c r="H1203" s="18"/>
      <c r="I1203" s="18"/>
      <c r="J1203" s="18"/>
      <c r="K1203" s="18"/>
      <c r="L1203" s="18"/>
      <c r="M1203" s="18"/>
      <c r="N1203" s="69"/>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8"/>
      <c r="BA1203" s="18"/>
      <c r="BB1203" s="18"/>
      <c r="BC1203" s="18"/>
      <c r="BD1203" s="18"/>
      <c r="BE1203" s="18"/>
      <c r="BF1203" s="22"/>
      <c r="BG1203" s="18"/>
      <c r="BH1203" s="18"/>
      <c r="BI1203" s="18"/>
      <c r="BJ1203" s="18"/>
      <c r="BK1203" s="18"/>
      <c r="BL1203" s="18"/>
      <c r="BM1203" s="18"/>
      <c r="BN1203" s="18"/>
      <c r="BO1203" s="18"/>
      <c r="BP1203" s="18"/>
      <c r="BQ1203" s="18"/>
      <c r="BR1203" s="18"/>
      <c r="BS1203" s="18"/>
      <c r="BT1203" s="18"/>
    </row>
    <row r="1204">
      <c r="A1204" s="18"/>
      <c r="B1204" s="18"/>
      <c r="C1204" s="18"/>
      <c r="D1204" s="18"/>
      <c r="E1204" s="18"/>
      <c r="F1204" s="18"/>
      <c r="G1204" s="18"/>
      <c r="H1204" s="18"/>
      <c r="I1204" s="18"/>
      <c r="J1204" s="18"/>
      <c r="K1204" s="18"/>
      <c r="L1204" s="18"/>
      <c r="M1204" s="18"/>
      <c r="N1204" s="69"/>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8"/>
      <c r="BA1204" s="18"/>
      <c r="BB1204" s="18"/>
      <c r="BC1204" s="18"/>
      <c r="BD1204" s="18"/>
      <c r="BE1204" s="18"/>
      <c r="BF1204" s="22"/>
      <c r="BG1204" s="18"/>
      <c r="BH1204" s="18"/>
      <c r="BI1204" s="18"/>
      <c r="BJ1204" s="18"/>
      <c r="BK1204" s="18"/>
      <c r="BL1204" s="18"/>
      <c r="BM1204" s="18"/>
      <c r="BN1204" s="18"/>
      <c r="BO1204" s="18"/>
      <c r="BP1204" s="18"/>
      <c r="BQ1204" s="18"/>
      <c r="BR1204" s="18"/>
      <c r="BS1204" s="18"/>
      <c r="BT1204" s="18"/>
    </row>
    <row r="1205">
      <c r="A1205" s="18"/>
      <c r="B1205" s="18"/>
      <c r="C1205" s="18"/>
      <c r="D1205" s="18"/>
      <c r="E1205" s="18"/>
      <c r="F1205" s="18"/>
      <c r="G1205" s="18"/>
      <c r="H1205" s="18"/>
      <c r="I1205" s="18"/>
      <c r="J1205" s="18"/>
      <c r="K1205" s="18"/>
      <c r="L1205" s="18"/>
      <c r="M1205" s="18"/>
      <c r="N1205" s="69"/>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8"/>
      <c r="BA1205" s="18"/>
      <c r="BB1205" s="18"/>
      <c r="BC1205" s="18"/>
      <c r="BD1205" s="18"/>
      <c r="BE1205" s="18"/>
      <c r="BF1205" s="22"/>
      <c r="BG1205" s="18"/>
      <c r="BH1205" s="18"/>
      <c r="BI1205" s="18"/>
      <c r="BJ1205" s="18"/>
      <c r="BK1205" s="18"/>
      <c r="BL1205" s="18"/>
      <c r="BM1205" s="18"/>
      <c r="BN1205" s="18"/>
      <c r="BO1205" s="18"/>
      <c r="BP1205" s="18"/>
      <c r="BQ1205" s="18"/>
      <c r="BR1205" s="18"/>
      <c r="BS1205" s="18"/>
      <c r="BT1205" s="18"/>
    </row>
    <row r="1206">
      <c r="A1206" s="18"/>
      <c r="B1206" s="18"/>
      <c r="C1206" s="18"/>
      <c r="D1206" s="18"/>
      <c r="E1206" s="18"/>
      <c r="F1206" s="18"/>
      <c r="G1206" s="18"/>
      <c r="H1206" s="18"/>
      <c r="I1206" s="18"/>
      <c r="J1206" s="18"/>
      <c r="K1206" s="18"/>
      <c r="L1206" s="18"/>
      <c r="M1206" s="18"/>
      <c r="N1206" s="69"/>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8"/>
      <c r="BA1206" s="18"/>
      <c r="BB1206" s="18"/>
      <c r="BC1206" s="18"/>
      <c r="BD1206" s="18"/>
      <c r="BE1206" s="18"/>
      <c r="BF1206" s="22"/>
      <c r="BG1206" s="18"/>
      <c r="BH1206" s="18"/>
      <c r="BI1206" s="18"/>
      <c r="BJ1206" s="18"/>
      <c r="BK1206" s="18"/>
      <c r="BL1206" s="18"/>
      <c r="BM1206" s="18"/>
      <c r="BN1206" s="18"/>
      <c r="BO1206" s="18"/>
      <c r="BP1206" s="18"/>
      <c r="BQ1206" s="18"/>
      <c r="BR1206" s="18"/>
      <c r="BS1206" s="18"/>
      <c r="BT1206" s="18"/>
    </row>
    <row r="1207">
      <c r="A1207" s="18"/>
      <c r="B1207" s="18"/>
      <c r="C1207" s="18"/>
      <c r="D1207" s="18"/>
      <c r="E1207" s="18"/>
      <c r="F1207" s="18"/>
      <c r="G1207" s="18"/>
      <c r="H1207" s="18"/>
      <c r="I1207" s="18"/>
      <c r="J1207" s="18"/>
      <c r="K1207" s="18"/>
      <c r="L1207" s="18"/>
      <c r="M1207" s="18"/>
      <c r="N1207" s="69"/>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8"/>
      <c r="BA1207" s="18"/>
      <c r="BB1207" s="18"/>
      <c r="BC1207" s="18"/>
      <c r="BD1207" s="18"/>
      <c r="BE1207" s="18"/>
      <c r="BF1207" s="22"/>
      <c r="BG1207" s="18"/>
      <c r="BH1207" s="18"/>
      <c r="BI1207" s="18"/>
      <c r="BJ1207" s="18"/>
      <c r="BK1207" s="18"/>
      <c r="BL1207" s="18"/>
      <c r="BM1207" s="18"/>
      <c r="BN1207" s="18"/>
      <c r="BO1207" s="18"/>
      <c r="BP1207" s="18"/>
      <c r="BQ1207" s="18"/>
      <c r="BR1207" s="18"/>
      <c r="BS1207" s="18"/>
      <c r="BT1207" s="18"/>
    </row>
    <row r="1208">
      <c r="A1208" s="18"/>
      <c r="B1208" s="18"/>
      <c r="C1208" s="18"/>
      <c r="D1208" s="18"/>
      <c r="E1208" s="18"/>
      <c r="F1208" s="18"/>
      <c r="G1208" s="18"/>
      <c r="H1208" s="18"/>
      <c r="I1208" s="18"/>
      <c r="J1208" s="18"/>
      <c r="K1208" s="18"/>
      <c r="L1208" s="18"/>
      <c r="M1208" s="18"/>
      <c r="N1208" s="69"/>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8"/>
      <c r="BA1208" s="18"/>
      <c r="BB1208" s="18"/>
      <c r="BC1208" s="18"/>
      <c r="BD1208" s="18"/>
      <c r="BE1208" s="18"/>
      <c r="BF1208" s="22"/>
      <c r="BG1208" s="18"/>
      <c r="BH1208" s="18"/>
      <c r="BI1208" s="18"/>
      <c r="BJ1208" s="18"/>
      <c r="BK1208" s="18"/>
      <c r="BL1208" s="18"/>
      <c r="BM1208" s="18"/>
      <c r="BN1208" s="18"/>
      <c r="BO1208" s="18"/>
      <c r="BP1208" s="18"/>
      <c r="BQ1208" s="18"/>
      <c r="BR1208" s="18"/>
      <c r="BS1208" s="18"/>
      <c r="BT1208" s="18"/>
    </row>
    <row r="1209">
      <c r="A1209" s="18"/>
      <c r="B1209" s="18"/>
      <c r="C1209" s="18"/>
      <c r="D1209" s="18"/>
      <c r="E1209" s="18"/>
      <c r="F1209" s="18"/>
      <c r="G1209" s="18"/>
      <c r="H1209" s="18"/>
      <c r="I1209" s="18"/>
      <c r="J1209" s="18"/>
      <c r="K1209" s="18"/>
      <c r="L1209" s="18"/>
      <c r="M1209" s="18"/>
      <c r="N1209" s="69"/>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8"/>
      <c r="BA1209" s="18"/>
      <c r="BB1209" s="18"/>
      <c r="BC1209" s="18"/>
      <c r="BD1209" s="18"/>
      <c r="BE1209" s="18"/>
      <c r="BF1209" s="22"/>
      <c r="BG1209" s="18"/>
      <c r="BH1209" s="18"/>
      <c r="BI1209" s="18"/>
      <c r="BJ1209" s="18"/>
      <c r="BK1209" s="18"/>
      <c r="BL1209" s="18"/>
      <c r="BM1209" s="18"/>
      <c r="BN1209" s="18"/>
      <c r="BO1209" s="18"/>
      <c r="BP1209" s="18"/>
      <c r="BQ1209" s="18"/>
      <c r="BR1209" s="18"/>
      <c r="BS1209" s="18"/>
      <c r="BT1209" s="18"/>
    </row>
    <row r="1210">
      <c r="A1210" s="18"/>
      <c r="B1210" s="18"/>
      <c r="C1210" s="18"/>
      <c r="D1210" s="18"/>
      <c r="E1210" s="18"/>
      <c r="F1210" s="18"/>
      <c r="G1210" s="18"/>
      <c r="H1210" s="18"/>
      <c r="I1210" s="18"/>
      <c r="J1210" s="18"/>
      <c r="K1210" s="18"/>
      <c r="L1210" s="18"/>
      <c r="M1210" s="18"/>
      <c r="N1210" s="69"/>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8"/>
      <c r="BA1210" s="18"/>
      <c r="BB1210" s="18"/>
      <c r="BC1210" s="18"/>
      <c r="BD1210" s="18"/>
      <c r="BE1210" s="18"/>
      <c r="BF1210" s="22"/>
      <c r="BG1210" s="18"/>
      <c r="BH1210" s="18"/>
      <c r="BI1210" s="18"/>
      <c r="BJ1210" s="18"/>
      <c r="BK1210" s="18"/>
      <c r="BL1210" s="18"/>
      <c r="BM1210" s="18"/>
      <c r="BN1210" s="18"/>
      <c r="BO1210" s="18"/>
      <c r="BP1210" s="18"/>
      <c r="BQ1210" s="18"/>
      <c r="BR1210" s="18"/>
      <c r="BS1210" s="18"/>
      <c r="BT1210" s="18"/>
    </row>
    <row r="1211">
      <c r="A1211" s="18"/>
      <c r="B1211" s="18"/>
      <c r="C1211" s="18"/>
      <c r="D1211" s="18"/>
      <c r="E1211" s="18"/>
      <c r="F1211" s="18"/>
      <c r="G1211" s="18"/>
      <c r="H1211" s="18"/>
      <c r="I1211" s="18"/>
      <c r="J1211" s="18"/>
      <c r="K1211" s="18"/>
      <c r="L1211" s="18"/>
      <c r="M1211" s="18"/>
      <c r="N1211" s="69"/>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8"/>
      <c r="BA1211" s="18"/>
      <c r="BB1211" s="18"/>
      <c r="BC1211" s="18"/>
      <c r="BD1211" s="18"/>
      <c r="BE1211" s="18"/>
      <c r="BF1211" s="22"/>
      <c r="BG1211" s="18"/>
      <c r="BH1211" s="18"/>
      <c r="BI1211" s="18"/>
      <c r="BJ1211" s="18"/>
      <c r="BK1211" s="18"/>
      <c r="BL1211" s="18"/>
      <c r="BM1211" s="18"/>
      <c r="BN1211" s="18"/>
      <c r="BO1211" s="18"/>
      <c r="BP1211" s="18"/>
      <c r="BQ1211" s="18"/>
      <c r="BR1211" s="18"/>
      <c r="BS1211" s="18"/>
      <c r="BT1211" s="18"/>
    </row>
    <row r="1212">
      <c r="A1212" s="18"/>
      <c r="B1212" s="18"/>
      <c r="C1212" s="18"/>
      <c r="D1212" s="18"/>
      <c r="E1212" s="18"/>
      <c r="F1212" s="18"/>
      <c r="G1212" s="18"/>
      <c r="H1212" s="18"/>
      <c r="I1212" s="18"/>
      <c r="J1212" s="18"/>
      <c r="K1212" s="18"/>
      <c r="L1212" s="18"/>
      <c r="M1212" s="18"/>
      <c r="N1212" s="69"/>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8"/>
      <c r="BA1212" s="18"/>
      <c r="BB1212" s="18"/>
      <c r="BC1212" s="18"/>
      <c r="BD1212" s="18"/>
      <c r="BE1212" s="18"/>
      <c r="BF1212" s="22"/>
      <c r="BG1212" s="18"/>
      <c r="BH1212" s="18"/>
      <c r="BI1212" s="18"/>
      <c r="BJ1212" s="18"/>
      <c r="BK1212" s="18"/>
      <c r="BL1212" s="18"/>
      <c r="BM1212" s="18"/>
      <c r="BN1212" s="18"/>
      <c r="BO1212" s="18"/>
      <c r="BP1212" s="18"/>
      <c r="BQ1212" s="18"/>
      <c r="BR1212" s="18"/>
      <c r="BS1212" s="18"/>
      <c r="BT1212" s="18"/>
    </row>
    <row r="1213">
      <c r="A1213" s="18"/>
      <c r="B1213" s="18"/>
      <c r="C1213" s="18"/>
      <c r="D1213" s="18"/>
      <c r="E1213" s="18"/>
      <c r="F1213" s="18"/>
      <c r="G1213" s="18"/>
      <c r="H1213" s="18"/>
      <c r="I1213" s="18"/>
      <c r="J1213" s="18"/>
      <c r="K1213" s="18"/>
      <c r="L1213" s="18"/>
      <c r="M1213" s="18"/>
      <c r="N1213" s="69"/>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8"/>
      <c r="BA1213" s="18"/>
      <c r="BB1213" s="18"/>
      <c r="BC1213" s="18"/>
      <c r="BD1213" s="18"/>
      <c r="BE1213" s="18"/>
      <c r="BF1213" s="22"/>
      <c r="BG1213" s="18"/>
      <c r="BH1213" s="18"/>
      <c r="BI1213" s="18"/>
      <c r="BJ1213" s="18"/>
      <c r="BK1213" s="18"/>
      <c r="BL1213" s="18"/>
      <c r="BM1213" s="18"/>
      <c r="BN1213" s="18"/>
      <c r="BO1213" s="18"/>
      <c r="BP1213" s="18"/>
      <c r="BQ1213" s="18"/>
      <c r="BR1213" s="18"/>
      <c r="BS1213" s="18"/>
      <c r="BT1213" s="18"/>
    </row>
    <row r="1214">
      <c r="A1214" s="18"/>
      <c r="B1214" s="18"/>
      <c r="C1214" s="18"/>
      <c r="D1214" s="18"/>
      <c r="E1214" s="18"/>
      <c r="F1214" s="18"/>
      <c r="G1214" s="18"/>
      <c r="H1214" s="18"/>
      <c r="I1214" s="18"/>
      <c r="J1214" s="18"/>
      <c r="K1214" s="18"/>
      <c r="L1214" s="18"/>
      <c r="M1214" s="18"/>
      <c r="N1214" s="69"/>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8"/>
      <c r="BA1214" s="18"/>
      <c r="BB1214" s="18"/>
      <c r="BC1214" s="18"/>
      <c r="BD1214" s="18"/>
      <c r="BE1214" s="18"/>
      <c r="BF1214" s="22"/>
      <c r="BG1214" s="18"/>
      <c r="BH1214" s="18"/>
      <c r="BI1214" s="18"/>
      <c r="BJ1214" s="18"/>
      <c r="BK1214" s="18"/>
      <c r="BL1214" s="18"/>
      <c r="BM1214" s="18"/>
      <c r="BN1214" s="18"/>
      <c r="BO1214" s="18"/>
      <c r="BP1214" s="18"/>
      <c r="BQ1214" s="18"/>
      <c r="BR1214" s="18"/>
      <c r="BS1214" s="18"/>
      <c r="BT1214" s="18"/>
    </row>
    <row r="1215">
      <c r="A1215" s="18"/>
      <c r="B1215" s="18"/>
      <c r="C1215" s="18"/>
      <c r="D1215" s="18"/>
      <c r="E1215" s="18"/>
      <c r="F1215" s="18"/>
      <c r="G1215" s="18"/>
      <c r="H1215" s="18"/>
      <c r="I1215" s="18"/>
      <c r="J1215" s="18"/>
      <c r="K1215" s="18"/>
      <c r="L1215" s="18"/>
      <c r="M1215" s="18"/>
      <c r="N1215" s="69"/>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8"/>
      <c r="BA1215" s="18"/>
      <c r="BB1215" s="18"/>
      <c r="BC1215" s="18"/>
      <c r="BD1215" s="18"/>
      <c r="BE1215" s="18"/>
      <c r="BF1215" s="22"/>
      <c r="BG1215" s="18"/>
      <c r="BH1215" s="18"/>
      <c r="BI1215" s="18"/>
      <c r="BJ1215" s="18"/>
      <c r="BK1215" s="18"/>
      <c r="BL1215" s="18"/>
      <c r="BM1215" s="18"/>
      <c r="BN1215" s="18"/>
      <c r="BO1215" s="18"/>
      <c r="BP1215" s="18"/>
      <c r="BQ1215" s="18"/>
      <c r="BR1215" s="18"/>
      <c r="BS1215" s="18"/>
      <c r="BT1215" s="18"/>
    </row>
    <row r="1216">
      <c r="A1216" s="18"/>
      <c r="B1216" s="18"/>
      <c r="C1216" s="18"/>
      <c r="D1216" s="18"/>
      <c r="E1216" s="18"/>
      <c r="F1216" s="18"/>
      <c r="G1216" s="18"/>
      <c r="H1216" s="18"/>
      <c r="I1216" s="18"/>
      <c r="J1216" s="18"/>
      <c r="K1216" s="18"/>
      <c r="L1216" s="18"/>
      <c r="M1216" s="18"/>
      <c r="N1216" s="69"/>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8"/>
      <c r="BA1216" s="18"/>
      <c r="BB1216" s="18"/>
      <c r="BC1216" s="18"/>
      <c r="BD1216" s="18"/>
      <c r="BE1216" s="18"/>
      <c r="BF1216" s="22"/>
      <c r="BG1216" s="18"/>
      <c r="BH1216" s="18"/>
      <c r="BI1216" s="18"/>
      <c r="BJ1216" s="18"/>
      <c r="BK1216" s="18"/>
      <c r="BL1216" s="18"/>
      <c r="BM1216" s="18"/>
      <c r="BN1216" s="18"/>
      <c r="BO1216" s="18"/>
      <c r="BP1216" s="18"/>
      <c r="BQ1216" s="18"/>
      <c r="BR1216" s="18"/>
      <c r="BS1216" s="18"/>
      <c r="BT1216" s="18"/>
    </row>
    <row r="1217">
      <c r="A1217" s="18"/>
      <c r="B1217" s="18"/>
      <c r="C1217" s="18"/>
      <c r="D1217" s="18"/>
      <c r="E1217" s="18"/>
      <c r="F1217" s="18"/>
      <c r="G1217" s="18"/>
      <c r="H1217" s="18"/>
      <c r="I1217" s="18"/>
      <c r="J1217" s="18"/>
      <c r="K1217" s="18"/>
      <c r="L1217" s="18"/>
      <c r="M1217" s="18"/>
      <c r="N1217" s="69"/>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8"/>
      <c r="BA1217" s="18"/>
      <c r="BB1217" s="18"/>
      <c r="BC1217" s="18"/>
      <c r="BD1217" s="18"/>
      <c r="BE1217" s="18"/>
      <c r="BF1217" s="22"/>
      <c r="BG1217" s="18"/>
      <c r="BH1217" s="18"/>
      <c r="BI1217" s="18"/>
      <c r="BJ1217" s="18"/>
      <c r="BK1217" s="18"/>
      <c r="BL1217" s="18"/>
      <c r="BM1217" s="18"/>
      <c r="BN1217" s="18"/>
      <c r="BO1217" s="18"/>
      <c r="BP1217" s="18"/>
      <c r="BQ1217" s="18"/>
      <c r="BR1217" s="18"/>
      <c r="BS1217" s="18"/>
      <c r="BT1217" s="18"/>
    </row>
    <row r="1218">
      <c r="A1218" s="18"/>
      <c r="B1218" s="18"/>
      <c r="C1218" s="18"/>
      <c r="D1218" s="18"/>
      <c r="E1218" s="18"/>
      <c r="F1218" s="18"/>
      <c r="G1218" s="18"/>
      <c r="H1218" s="18"/>
      <c r="I1218" s="18"/>
      <c r="J1218" s="18"/>
      <c r="K1218" s="18"/>
      <c r="L1218" s="18"/>
      <c r="M1218" s="18"/>
      <c r="N1218" s="69"/>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8"/>
      <c r="BA1218" s="18"/>
      <c r="BB1218" s="18"/>
      <c r="BC1218" s="18"/>
      <c r="BD1218" s="18"/>
      <c r="BE1218" s="18"/>
      <c r="BF1218" s="22"/>
      <c r="BG1218" s="18"/>
      <c r="BH1218" s="18"/>
      <c r="BI1218" s="18"/>
      <c r="BJ1218" s="18"/>
      <c r="BK1218" s="18"/>
      <c r="BL1218" s="18"/>
      <c r="BM1218" s="18"/>
      <c r="BN1218" s="18"/>
      <c r="BO1218" s="18"/>
      <c r="BP1218" s="18"/>
      <c r="BQ1218" s="18"/>
      <c r="BR1218" s="18"/>
      <c r="BS1218" s="18"/>
      <c r="BT1218" s="18"/>
    </row>
    <row r="1219">
      <c r="A1219" s="18"/>
      <c r="B1219" s="18"/>
      <c r="C1219" s="18"/>
      <c r="D1219" s="18"/>
      <c r="E1219" s="18"/>
      <c r="F1219" s="18"/>
      <c r="G1219" s="18"/>
      <c r="H1219" s="18"/>
      <c r="I1219" s="18"/>
      <c r="J1219" s="18"/>
      <c r="K1219" s="18"/>
      <c r="L1219" s="18"/>
      <c r="M1219" s="18"/>
      <c r="N1219" s="69"/>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8"/>
      <c r="BA1219" s="18"/>
      <c r="BB1219" s="18"/>
      <c r="BC1219" s="18"/>
      <c r="BD1219" s="18"/>
      <c r="BE1219" s="18"/>
      <c r="BF1219" s="22"/>
      <c r="BG1219" s="18"/>
      <c r="BH1219" s="18"/>
      <c r="BI1219" s="18"/>
      <c r="BJ1219" s="18"/>
      <c r="BK1219" s="18"/>
      <c r="BL1219" s="18"/>
      <c r="BM1219" s="18"/>
      <c r="BN1219" s="18"/>
      <c r="BO1219" s="18"/>
      <c r="BP1219" s="18"/>
      <c r="BQ1219" s="18"/>
      <c r="BR1219" s="18"/>
      <c r="BS1219" s="18"/>
      <c r="BT1219" s="18"/>
    </row>
    <row r="1220">
      <c r="A1220" s="18"/>
      <c r="B1220" s="18"/>
      <c r="C1220" s="18"/>
      <c r="D1220" s="18"/>
      <c r="E1220" s="18"/>
      <c r="F1220" s="18"/>
      <c r="G1220" s="18"/>
      <c r="H1220" s="18"/>
      <c r="I1220" s="18"/>
      <c r="J1220" s="18"/>
      <c r="K1220" s="18"/>
      <c r="L1220" s="18"/>
      <c r="M1220" s="18"/>
      <c r="N1220" s="69"/>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8"/>
      <c r="BA1220" s="18"/>
      <c r="BB1220" s="18"/>
      <c r="BC1220" s="18"/>
      <c r="BD1220" s="18"/>
      <c r="BE1220" s="18"/>
      <c r="BF1220" s="22"/>
      <c r="BG1220" s="18"/>
      <c r="BH1220" s="18"/>
      <c r="BI1220" s="18"/>
      <c r="BJ1220" s="18"/>
      <c r="BK1220" s="18"/>
      <c r="BL1220" s="18"/>
      <c r="BM1220" s="18"/>
      <c r="BN1220" s="18"/>
      <c r="BO1220" s="18"/>
      <c r="BP1220" s="18"/>
      <c r="BQ1220" s="18"/>
      <c r="BR1220" s="18"/>
      <c r="BS1220" s="18"/>
      <c r="BT1220" s="18"/>
    </row>
    <row r="1221">
      <c r="A1221" s="18"/>
      <c r="B1221" s="18"/>
      <c r="C1221" s="18"/>
      <c r="D1221" s="18"/>
      <c r="E1221" s="18"/>
      <c r="F1221" s="18"/>
      <c r="G1221" s="18"/>
      <c r="H1221" s="18"/>
      <c r="I1221" s="18"/>
      <c r="J1221" s="18"/>
      <c r="K1221" s="18"/>
      <c r="L1221" s="18"/>
      <c r="M1221" s="18"/>
      <c r="N1221" s="69"/>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8"/>
      <c r="BA1221" s="18"/>
      <c r="BB1221" s="18"/>
      <c r="BC1221" s="18"/>
      <c r="BD1221" s="18"/>
      <c r="BE1221" s="18"/>
      <c r="BF1221" s="22"/>
      <c r="BG1221" s="18"/>
      <c r="BH1221" s="18"/>
      <c r="BI1221" s="18"/>
      <c r="BJ1221" s="18"/>
      <c r="BK1221" s="18"/>
      <c r="BL1221" s="18"/>
      <c r="BM1221" s="18"/>
      <c r="BN1221" s="18"/>
      <c r="BO1221" s="18"/>
      <c r="BP1221" s="18"/>
      <c r="BQ1221" s="18"/>
      <c r="BR1221" s="18"/>
      <c r="BS1221" s="18"/>
      <c r="BT1221" s="18"/>
    </row>
    <row r="1222">
      <c r="A1222" s="18"/>
      <c r="B1222" s="18"/>
      <c r="C1222" s="18"/>
      <c r="D1222" s="18"/>
      <c r="E1222" s="18"/>
      <c r="F1222" s="18"/>
      <c r="G1222" s="18"/>
      <c r="H1222" s="18"/>
      <c r="I1222" s="18"/>
      <c r="J1222" s="18"/>
      <c r="K1222" s="18"/>
      <c r="L1222" s="18"/>
      <c r="M1222" s="18"/>
      <c r="N1222" s="69"/>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8"/>
      <c r="BA1222" s="18"/>
      <c r="BB1222" s="18"/>
      <c r="BC1222" s="18"/>
      <c r="BD1222" s="18"/>
      <c r="BE1222" s="18"/>
      <c r="BF1222" s="22"/>
      <c r="BG1222" s="18"/>
      <c r="BH1222" s="18"/>
      <c r="BI1222" s="18"/>
      <c r="BJ1222" s="18"/>
      <c r="BK1222" s="18"/>
      <c r="BL1222" s="18"/>
      <c r="BM1222" s="18"/>
      <c r="BN1222" s="18"/>
      <c r="BO1222" s="18"/>
      <c r="BP1222" s="18"/>
      <c r="BQ1222" s="18"/>
      <c r="BR1222" s="18"/>
      <c r="BS1222" s="18"/>
      <c r="BT1222" s="18"/>
    </row>
    <row r="1223">
      <c r="A1223" s="18"/>
      <c r="B1223" s="18"/>
      <c r="C1223" s="18"/>
      <c r="D1223" s="18"/>
      <c r="E1223" s="18"/>
      <c r="F1223" s="18"/>
      <c r="G1223" s="18"/>
      <c r="H1223" s="18"/>
      <c r="I1223" s="18"/>
      <c r="J1223" s="18"/>
      <c r="K1223" s="18"/>
      <c r="L1223" s="18"/>
      <c r="M1223" s="18"/>
      <c r="N1223" s="69"/>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8"/>
      <c r="BA1223" s="18"/>
      <c r="BB1223" s="18"/>
      <c r="BC1223" s="18"/>
      <c r="BD1223" s="18"/>
      <c r="BE1223" s="18"/>
      <c r="BF1223" s="22"/>
      <c r="BG1223" s="18"/>
      <c r="BH1223" s="18"/>
      <c r="BI1223" s="18"/>
      <c r="BJ1223" s="18"/>
      <c r="BK1223" s="18"/>
      <c r="BL1223" s="18"/>
      <c r="BM1223" s="18"/>
      <c r="BN1223" s="18"/>
      <c r="BO1223" s="18"/>
      <c r="BP1223" s="18"/>
      <c r="BQ1223" s="18"/>
      <c r="BR1223" s="18"/>
      <c r="BS1223" s="18"/>
      <c r="BT1223" s="18"/>
    </row>
    <row r="1224">
      <c r="A1224" s="18"/>
      <c r="B1224" s="18"/>
      <c r="C1224" s="18"/>
      <c r="D1224" s="18"/>
      <c r="E1224" s="18"/>
      <c r="F1224" s="18"/>
      <c r="G1224" s="18"/>
      <c r="H1224" s="18"/>
      <c r="I1224" s="18"/>
      <c r="J1224" s="18"/>
      <c r="K1224" s="18"/>
      <c r="L1224" s="18"/>
      <c r="M1224" s="18"/>
      <c r="N1224" s="69"/>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8"/>
      <c r="BA1224" s="18"/>
      <c r="BB1224" s="18"/>
      <c r="BC1224" s="18"/>
      <c r="BD1224" s="18"/>
      <c r="BE1224" s="18"/>
      <c r="BF1224" s="22"/>
      <c r="BG1224" s="18"/>
      <c r="BH1224" s="18"/>
      <c r="BI1224" s="18"/>
      <c r="BJ1224" s="18"/>
      <c r="BK1224" s="18"/>
      <c r="BL1224" s="18"/>
      <c r="BM1224" s="18"/>
      <c r="BN1224" s="18"/>
      <c r="BO1224" s="18"/>
      <c r="BP1224" s="18"/>
      <c r="BQ1224" s="18"/>
      <c r="BR1224" s="18"/>
      <c r="BS1224" s="18"/>
      <c r="BT1224" s="18"/>
    </row>
    <row r="1225">
      <c r="A1225" s="18"/>
      <c r="B1225" s="18"/>
      <c r="C1225" s="18"/>
      <c r="D1225" s="18"/>
      <c r="E1225" s="18"/>
      <c r="F1225" s="18"/>
      <c r="G1225" s="18"/>
      <c r="H1225" s="18"/>
      <c r="I1225" s="18"/>
      <c r="J1225" s="18"/>
      <c r="K1225" s="18"/>
      <c r="L1225" s="18"/>
      <c r="M1225" s="18"/>
      <c r="N1225" s="69"/>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8"/>
      <c r="BA1225" s="18"/>
      <c r="BB1225" s="18"/>
      <c r="BC1225" s="18"/>
      <c r="BD1225" s="18"/>
      <c r="BE1225" s="18"/>
      <c r="BF1225" s="22"/>
      <c r="BG1225" s="18"/>
      <c r="BH1225" s="18"/>
      <c r="BI1225" s="18"/>
      <c r="BJ1225" s="18"/>
      <c r="BK1225" s="18"/>
      <c r="BL1225" s="18"/>
      <c r="BM1225" s="18"/>
      <c r="BN1225" s="18"/>
      <c r="BO1225" s="18"/>
      <c r="BP1225" s="18"/>
      <c r="BQ1225" s="18"/>
      <c r="BR1225" s="18"/>
      <c r="BS1225" s="18"/>
      <c r="BT1225" s="18"/>
    </row>
    <row r="1226">
      <c r="A1226" s="18"/>
      <c r="B1226" s="18"/>
      <c r="C1226" s="18"/>
      <c r="D1226" s="18"/>
      <c r="E1226" s="18"/>
      <c r="F1226" s="18"/>
      <c r="G1226" s="18"/>
      <c r="H1226" s="18"/>
      <c r="I1226" s="18"/>
      <c r="J1226" s="18"/>
      <c r="K1226" s="18"/>
      <c r="L1226" s="18"/>
      <c r="M1226" s="18"/>
      <c r="N1226" s="69"/>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8"/>
      <c r="BA1226" s="18"/>
      <c r="BB1226" s="18"/>
      <c r="BC1226" s="18"/>
      <c r="BD1226" s="18"/>
      <c r="BE1226" s="18"/>
      <c r="BF1226" s="22"/>
      <c r="BG1226" s="18"/>
      <c r="BH1226" s="18"/>
      <c r="BI1226" s="18"/>
      <c r="BJ1226" s="18"/>
      <c r="BK1226" s="18"/>
      <c r="BL1226" s="18"/>
      <c r="BM1226" s="18"/>
      <c r="BN1226" s="18"/>
      <c r="BO1226" s="18"/>
      <c r="BP1226" s="18"/>
      <c r="BQ1226" s="18"/>
      <c r="BR1226" s="18"/>
      <c r="BS1226" s="18"/>
      <c r="BT1226" s="18"/>
    </row>
    <row r="1227">
      <c r="A1227" s="18"/>
      <c r="B1227" s="18"/>
      <c r="C1227" s="18"/>
      <c r="D1227" s="18"/>
      <c r="E1227" s="18"/>
      <c r="F1227" s="18"/>
      <c r="G1227" s="18"/>
      <c r="H1227" s="18"/>
      <c r="I1227" s="18"/>
      <c r="J1227" s="18"/>
      <c r="K1227" s="18"/>
      <c r="L1227" s="18"/>
      <c r="M1227" s="18"/>
      <c r="N1227" s="69"/>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8"/>
      <c r="BA1227" s="18"/>
      <c r="BB1227" s="18"/>
      <c r="BC1227" s="18"/>
      <c r="BD1227" s="18"/>
      <c r="BE1227" s="18"/>
      <c r="BF1227" s="22"/>
      <c r="BG1227" s="18"/>
      <c r="BH1227" s="18"/>
      <c r="BI1227" s="18"/>
      <c r="BJ1227" s="18"/>
      <c r="BK1227" s="18"/>
      <c r="BL1227" s="18"/>
      <c r="BM1227" s="18"/>
      <c r="BN1227" s="18"/>
      <c r="BO1227" s="18"/>
      <c r="BP1227" s="18"/>
      <c r="BQ1227" s="18"/>
      <c r="BR1227" s="18"/>
      <c r="BS1227" s="18"/>
      <c r="BT1227" s="18"/>
    </row>
    <row r="1228">
      <c r="A1228" s="18"/>
      <c r="B1228" s="18"/>
      <c r="C1228" s="18"/>
      <c r="D1228" s="18"/>
      <c r="E1228" s="18"/>
      <c r="F1228" s="18"/>
      <c r="G1228" s="18"/>
      <c r="H1228" s="18"/>
      <c r="I1228" s="18"/>
      <c r="J1228" s="18"/>
      <c r="K1228" s="18"/>
      <c r="L1228" s="18"/>
      <c r="M1228" s="18"/>
      <c r="N1228" s="69"/>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8"/>
      <c r="BA1228" s="18"/>
      <c r="BB1228" s="18"/>
      <c r="BC1228" s="18"/>
      <c r="BD1228" s="18"/>
      <c r="BE1228" s="18"/>
      <c r="BF1228" s="22"/>
      <c r="BG1228" s="18"/>
      <c r="BH1228" s="18"/>
      <c r="BI1228" s="18"/>
      <c r="BJ1228" s="18"/>
      <c r="BK1228" s="18"/>
      <c r="BL1228" s="18"/>
      <c r="BM1228" s="18"/>
      <c r="BN1228" s="18"/>
      <c r="BO1228" s="18"/>
      <c r="BP1228" s="18"/>
      <c r="BQ1228" s="18"/>
      <c r="BR1228" s="18"/>
      <c r="BS1228" s="18"/>
      <c r="BT1228" s="18"/>
    </row>
    <row r="1229">
      <c r="A1229" s="18"/>
      <c r="B1229" s="18"/>
      <c r="C1229" s="18"/>
      <c r="D1229" s="18"/>
      <c r="E1229" s="18"/>
      <c r="F1229" s="18"/>
      <c r="G1229" s="18"/>
      <c r="H1229" s="18"/>
      <c r="I1229" s="18"/>
      <c r="J1229" s="18"/>
      <c r="K1229" s="18"/>
      <c r="L1229" s="18"/>
      <c r="M1229" s="18"/>
      <c r="N1229" s="69"/>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8"/>
      <c r="BA1229" s="18"/>
      <c r="BB1229" s="18"/>
      <c r="BC1229" s="18"/>
      <c r="BD1229" s="18"/>
      <c r="BE1229" s="18"/>
      <c r="BF1229" s="22"/>
      <c r="BG1229" s="18"/>
      <c r="BH1229" s="18"/>
      <c r="BI1229" s="18"/>
      <c r="BJ1229" s="18"/>
      <c r="BK1229" s="18"/>
      <c r="BL1229" s="18"/>
      <c r="BM1229" s="18"/>
      <c r="BN1229" s="18"/>
      <c r="BO1229" s="18"/>
      <c r="BP1229" s="18"/>
      <c r="BQ1229" s="18"/>
      <c r="BR1229" s="18"/>
      <c r="BS1229" s="18"/>
      <c r="BT1229" s="18"/>
    </row>
    <row r="1230">
      <c r="A1230" s="18"/>
      <c r="B1230" s="18"/>
      <c r="C1230" s="18"/>
      <c r="D1230" s="18"/>
      <c r="E1230" s="18"/>
      <c r="F1230" s="18"/>
      <c r="G1230" s="18"/>
      <c r="H1230" s="18"/>
      <c r="I1230" s="18"/>
      <c r="J1230" s="18"/>
      <c r="K1230" s="18"/>
      <c r="L1230" s="18"/>
      <c r="M1230" s="18"/>
      <c r="N1230" s="69"/>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8"/>
      <c r="BA1230" s="18"/>
      <c r="BB1230" s="18"/>
      <c r="BC1230" s="18"/>
      <c r="BD1230" s="18"/>
      <c r="BE1230" s="18"/>
      <c r="BF1230" s="22"/>
      <c r="BG1230" s="18"/>
      <c r="BH1230" s="18"/>
      <c r="BI1230" s="18"/>
      <c r="BJ1230" s="18"/>
      <c r="BK1230" s="18"/>
      <c r="BL1230" s="18"/>
      <c r="BM1230" s="18"/>
      <c r="BN1230" s="18"/>
      <c r="BO1230" s="18"/>
      <c r="BP1230" s="18"/>
      <c r="BQ1230" s="18"/>
      <c r="BR1230" s="18"/>
      <c r="BS1230" s="18"/>
      <c r="BT1230" s="18"/>
    </row>
    <row r="1231">
      <c r="A1231" s="18"/>
      <c r="B1231" s="18"/>
      <c r="C1231" s="18"/>
      <c r="D1231" s="18"/>
      <c r="E1231" s="18"/>
      <c r="F1231" s="18"/>
      <c r="G1231" s="18"/>
      <c r="H1231" s="18"/>
      <c r="I1231" s="18"/>
      <c r="J1231" s="18"/>
      <c r="K1231" s="18"/>
      <c r="L1231" s="18"/>
      <c r="M1231" s="18"/>
      <c r="N1231" s="69"/>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8"/>
      <c r="BA1231" s="18"/>
      <c r="BB1231" s="18"/>
      <c r="BC1231" s="18"/>
      <c r="BD1231" s="18"/>
      <c r="BE1231" s="18"/>
      <c r="BF1231" s="22"/>
      <c r="BG1231" s="18"/>
      <c r="BH1231" s="18"/>
      <c r="BI1231" s="18"/>
      <c r="BJ1231" s="18"/>
      <c r="BK1231" s="18"/>
      <c r="BL1231" s="18"/>
      <c r="BM1231" s="18"/>
      <c r="BN1231" s="18"/>
      <c r="BO1231" s="18"/>
      <c r="BP1231" s="18"/>
      <c r="BQ1231" s="18"/>
      <c r="BR1231" s="18"/>
      <c r="BS1231" s="18"/>
      <c r="BT1231" s="18"/>
    </row>
    <row r="1232">
      <c r="A1232" s="18"/>
      <c r="B1232" s="18"/>
      <c r="C1232" s="18"/>
      <c r="D1232" s="18"/>
      <c r="E1232" s="18"/>
      <c r="F1232" s="18"/>
      <c r="G1232" s="18"/>
      <c r="H1232" s="18"/>
      <c r="I1232" s="18"/>
      <c r="J1232" s="18"/>
      <c r="K1232" s="18"/>
      <c r="L1232" s="18"/>
      <c r="M1232" s="18"/>
      <c r="N1232" s="69"/>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8"/>
      <c r="BA1232" s="18"/>
      <c r="BB1232" s="18"/>
      <c r="BC1232" s="18"/>
      <c r="BD1232" s="18"/>
      <c r="BE1232" s="18"/>
      <c r="BF1232" s="22"/>
      <c r="BG1232" s="18"/>
      <c r="BH1232" s="18"/>
      <c r="BI1232" s="18"/>
      <c r="BJ1232" s="18"/>
      <c r="BK1232" s="18"/>
      <c r="BL1232" s="18"/>
      <c r="BM1232" s="18"/>
      <c r="BN1232" s="18"/>
      <c r="BO1232" s="18"/>
      <c r="BP1232" s="18"/>
      <c r="BQ1232" s="18"/>
      <c r="BR1232" s="18"/>
      <c r="BS1232" s="18"/>
      <c r="BT1232" s="18"/>
    </row>
    <row r="1233">
      <c r="A1233" s="18"/>
      <c r="B1233" s="18"/>
      <c r="C1233" s="18"/>
      <c r="D1233" s="18"/>
      <c r="E1233" s="18"/>
      <c r="F1233" s="18"/>
      <c r="G1233" s="18"/>
      <c r="H1233" s="18"/>
      <c r="I1233" s="18"/>
      <c r="J1233" s="18"/>
      <c r="K1233" s="18"/>
      <c r="L1233" s="18"/>
      <c r="M1233" s="18"/>
      <c r="N1233" s="69"/>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8"/>
      <c r="BA1233" s="18"/>
      <c r="BB1233" s="18"/>
      <c r="BC1233" s="18"/>
      <c r="BD1233" s="18"/>
      <c r="BE1233" s="18"/>
      <c r="BF1233" s="22"/>
      <c r="BG1233" s="18"/>
      <c r="BH1233" s="18"/>
      <c r="BI1233" s="18"/>
      <c r="BJ1233" s="18"/>
      <c r="BK1233" s="18"/>
      <c r="BL1233" s="18"/>
      <c r="BM1233" s="18"/>
      <c r="BN1233" s="18"/>
      <c r="BO1233" s="18"/>
      <c r="BP1233" s="18"/>
      <c r="BQ1233" s="18"/>
      <c r="BR1233" s="18"/>
      <c r="BS1233" s="18"/>
      <c r="BT1233" s="18"/>
    </row>
    <row r="1234">
      <c r="A1234" s="18"/>
      <c r="B1234" s="18"/>
      <c r="C1234" s="18"/>
      <c r="D1234" s="18"/>
      <c r="E1234" s="18"/>
      <c r="F1234" s="18"/>
      <c r="G1234" s="18"/>
      <c r="H1234" s="18"/>
      <c r="I1234" s="18"/>
      <c r="J1234" s="18"/>
      <c r="K1234" s="18"/>
      <c r="L1234" s="18"/>
      <c r="M1234" s="18"/>
      <c r="N1234" s="69"/>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8"/>
      <c r="BA1234" s="18"/>
      <c r="BB1234" s="18"/>
      <c r="BC1234" s="18"/>
      <c r="BD1234" s="18"/>
      <c r="BE1234" s="18"/>
      <c r="BF1234" s="22"/>
      <c r="BG1234" s="18"/>
      <c r="BH1234" s="18"/>
      <c r="BI1234" s="18"/>
      <c r="BJ1234" s="18"/>
      <c r="BK1234" s="18"/>
      <c r="BL1234" s="18"/>
      <c r="BM1234" s="18"/>
      <c r="BN1234" s="18"/>
      <c r="BO1234" s="18"/>
      <c r="BP1234" s="18"/>
      <c r="BQ1234" s="18"/>
      <c r="BR1234" s="18"/>
      <c r="BS1234" s="18"/>
      <c r="BT1234" s="18"/>
    </row>
    <row r="1235">
      <c r="A1235" s="18"/>
      <c r="B1235" s="18"/>
      <c r="C1235" s="18"/>
      <c r="D1235" s="18"/>
      <c r="E1235" s="18"/>
      <c r="F1235" s="18"/>
      <c r="G1235" s="18"/>
      <c r="H1235" s="18"/>
      <c r="I1235" s="18"/>
      <c r="J1235" s="18"/>
      <c r="K1235" s="18"/>
      <c r="L1235" s="18"/>
      <c r="M1235" s="18"/>
      <c r="N1235" s="69"/>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8"/>
      <c r="BA1235" s="18"/>
      <c r="BB1235" s="18"/>
      <c r="BC1235" s="18"/>
      <c r="BD1235" s="18"/>
      <c r="BE1235" s="18"/>
      <c r="BF1235" s="22"/>
      <c r="BG1235" s="18"/>
      <c r="BH1235" s="18"/>
      <c r="BI1235" s="18"/>
      <c r="BJ1235" s="18"/>
      <c r="BK1235" s="18"/>
      <c r="BL1235" s="18"/>
      <c r="BM1235" s="18"/>
      <c r="BN1235" s="18"/>
      <c r="BO1235" s="18"/>
      <c r="BP1235" s="18"/>
      <c r="BQ1235" s="18"/>
      <c r="BR1235" s="18"/>
      <c r="BS1235" s="18"/>
      <c r="BT1235" s="18"/>
    </row>
    <row r="1236">
      <c r="A1236" s="18"/>
      <c r="B1236" s="18"/>
      <c r="C1236" s="18"/>
      <c r="D1236" s="18"/>
      <c r="E1236" s="18"/>
      <c r="F1236" s="18"/>
      <c r="G1236" s="18"/>
      <c r="H1236" s="18"/>
      <c r="I1236" s="18"/>
      <c r="J1236" s="18"/>
      <c r="K1236" s="18"/>
      <c r="L1236" s="18"/>
      <c r="M1236" s="18"/>
      <c r="N1236" s="69"/>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8"/>
      <c r="BA1236" s="18"/>
      <c r="BB1236" s="18"/>
      <c r="BC1236" s="18"/>
      <c r="BD1236" s="18"/>
      <c r="BE1236" s="18"/>
      <c r="BF1236" s="22"/>
      <c r="BG1236" s="18"/>
      <c r="BH1236" s="18"/>
      <c r="BI1236" s="18"/>
      <c r="BJ1236" s="18"/>
      <c r="BK1236" s="18"/>
      <c r="BL1236" s="18"/>
      <c r="BM1236" s="18"/>
      <c r="BN1236" s="18"/>
      <c r="BO1236" s="18"/>
      <c r="BP1236" s="18"/>
      <c r="BQ1236" s="18"/>
      <c r="BR1236" s="18"/>
      <c r="BS1236" s="18"/>
      <c r="BT1236" s="18"/>
    </row>
    <row r="1237">
      <c r="A1237" s="18"/>
      <c r="B1237" s="18"/>
      <c r="C1237" s="18"/>
      <c r="D1237" s="18"/>
      <c r="E1237" s="18"/>
      <c r="F1237" s="18"/>
      <c r="G1237" s="18"/>
      <c r="H1237" s="18"/>
      <c r="I1237" s="18"/>
      <c r="J1237" s="18"/>
      <c r="K1237" s="18"/>
      <c r="L1237" s="18"/>
      <c r="M1237" s="18"/>
      <c r="N1237" s="69"/>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8"/>
      <c r="BA1237" s="18"/>
      <c r="BB1237" s="18"/>
      <c r="BC1237" s="18"/>
      <c r="BD1237" s="18"/>
      <c r="BE1237" s="18"/>
      <c r="BF1237" s="22"/>
      <c r="BG1237" s="18"/>
      <c r="BH1237" s="18"/>
      <c r="BI1237" s="18"/>
      <c r="BJ1237" s="18"/>
      <c r="BK1237" s="18"/>
      <c r="BL1237" s="18"/>
      <c r="BM1237" s="18"/>
      <c r="BN1237" s="18"/>
      <c r="BO1237" s="18"/>
      <c r="BP1237" s="18"/>
      <c r="BQ1237" s="18"/>
      <c r="BR1237" s="18"/>
      <c r="BS1237" s="18"/>
      <c r="BT1237" s="18"/>
    </row>
    <row r="1238">
      <c r="A1238" s="18"/>
      <c r="B1238" s="18"/>
      <c r="C1238" s="18"/>
      <c r="D1238" s="18"/>
      <c r="E1238" s="18"/>
      <c r="F1238" s="18"/>
      <c r="G1238" s="18"/>
      <c r="H1238" s="18"/>
      <c r="I1238" s="18"/>
      <c r="J1238" s="18"/>
      <c r="K1238" s="18"/>
      <c r="L1238" s="18"/>
      <c r="M1238" s="18"/>
      <c r="N1238" s="69"/>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8"/>
      <c r="BA1238" s="18"/>
      <c r="BB1238" s="18"/>
      <c r="BC1238" s="18"/>
      <c r="BD1238" s="18"/>
      <c r="BE1238" s="18"/>
      <c r="BF1238" s="22"/>
      <c r="BG1238" s="18"/>
      <c r="BH1238" s="18"/>
      <c r="BI1238" s="18"/>
      <c r="BJ1238" s="18"/>
      <c r="BK1238" s="18"/>
      <c r="BL1238" s="18"/>
      <c r="BM1238" s="18"/>
      <c r="BN1238" s="18"/>
      <c r="BO1238" s="18"/>
      <c r="BP1238" s="18"/>
      <c r="BQ1238" s="18"/>
      <c r="BR1238" s="18"/>
      <c r="BS1238" s="18"/>
      <c r="BT1238" s="18"/>
    </row>
    <row r="1239">
      <c r="A1239" s="18"/>
      <c r="B1239" s="18"/>
      <c r="C1239" s="18"/>
      <c r="D1239" s="18"/>
      <c r="E1239" s="18"/>
      <c r="F1239" s="18"/>
      <c r="G1239" s="18"/>
      <c r="H1239" s="18"/>
      <c r="I1239" s="18"/>
      <c r="J1239" s="18"/>
      <c r="K1239" s="18"/>
      <c r="L1239" s="18"/>
      <c r="M1239" s="18"/>
      <c r="N1239" s="69"/>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8"/>
      <c r="BA1239" s="18"/>
      <c r="BB1239" s="18"/>
      <c r="BC1239" s="18"/>
      <c r="BD1239" s="18"/>
      <c r="BE1239" s="18"/>
      <c r="BF1239" s="22"/>
      <c r="BG1239" s="18"/>
      <c r="BH1239" s="18"/>
      <c r="BI1239" s="18"/>
      <c r="BJ1239" s="18"/>
      <c r="BK1239" s="18"/>
      <c r="BL1239" s="18"/>
      <c r="BM1239" s="18"/>
      <c r="BN1239" s="18"/>
      <c r="BO1239" s="18"/>
      <c r="BP1239" s="18"/>
      <c r="BQ1239" s="18"/>
      <c r="BR1239" s="18"/>
      <c r="BS1239" s="18"/>
      <c r="BT1239" s="18"/>
    </row>
    <row r="1240">
      <c r="A1240" s="18"/>
      <c r="B1240" s="18"/>
      <c r="C1240" s="18"/>
      <c r="D1240" s="18"/>
      <c r="E1240" s="18"/>
      <c r="F1240" s="18"/>
      <c r="G1240" s="18"/>
      <c r="H1240" s="18"/>
      <c r="I1240" s="18"/>
      <c r="J1240" s="18"/>
      <c r="K1240" s="18"/>
      <c r="L1240" s="18"/>
      <c r="M1240" s="18"/>
      <c r="N1240" s="69"/>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8"/>
      <c r="BA1240" s="18"/>
      <c r="BB1240" s="18"/>
      <c r="BC1240" s="18"/>
      <c r="BD1240" s="18"/>
      <c r="BE1240" s="18"/>
      <c r="BF1240" s="22"/>
      <c r="BG1240" s="18"/>
      <c r="BH1240" s="18"/>
      <c r="BI1240" s="18"/>
      <c r="BJ1240" s="18"/>
      <c r="BK1240" s="18"/>
      <c r="BL1240" s="18"/>
      <c r="BM1240" s="18"/>
      <c r="BN1240" s="18"/>
      <c r="BO1240" s="18"/>
      <c r="BP1240" s="18"/>
      <c r="BQ1240" s="18"/>
      <c r="BR1240" s="18"/>
      <c r="BS1240" s="18"/>
      <c r="BT1240" s="18"/>
    </row>
    <row r="1241">
      <c r="A1241" s="18"/>
      <c r="B1241" s="18"/>
      <c r="C1241" s="18"/>
      <c r="D1241" s="18"/>
      <c r="E1241" s="18"/>
      <c r="F1241" s="18"/>
      <c r="G1241" s="18"/>
      <c r="H1241" s="18"/>
      <c r="I1241" s="18"/>
      <c r="J1241" s="18"/>
      <c r="K1241" s="18"/>
      <c r="L1241" s="18"/>
      <c r="M1241" s="18"/>
      <c r="N1241" s="69"/>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8"/>
      <c r="BA1241" s="18"/>
      <c r="BB1241" s="18"/>
      <c r="BC1241" s="18"/>
      <c r="BD1241" s="18"/>
      <c r="BE1241" s="18"/>
      <c r="BF1241" s="22"/>
      <c r="BG1241" s="18"/>
      <c r="BH1241" s="18"/>
      <c r="BI1241" s="18"/>
      <c r="BJ1241" s="18"/>
      <c r="BK1241" s="18"/>
      <c r="BL1241" s="18"/>
      <c r="BM1241" s="18"/>
      <c r="BN1241" s="18"/>
      <c r="BO1241" s="18"/>
      <c r="BP1241" s="18"/>
      <c r="BQ1241" s="18"/>
      <c r="BR1241" s="18"/>
      <c r="BS1241" s="18"/>
      <c r="BT1241" s="18"/>
    </row>
    <row r="1242">
      <c r="A1242" s="18"/>
      <c r="B1242" s="18"/>
      <c r="C1242" s="18"/>
      <c r="D1242" s="18"/>
      <c r="E1242" s="18"/>
      <c r="F1242" s="18"/>
      <c r="G1242" s="18"/>
      <c r="H1242" s="18"/>
      <c r="I1242" s="18"/>
      <c r="J1242" s="18"/>
      <c r="K1242" s="18"/>
      <c r="L1242" s="18"/>
      <c r="M1242" s="18"/>
      <c r="N1242" s="69"/>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8"/>
      <c r="BA1242" s="18"/>
      <c r="BB1242" s="18"/>
      <c r="BC1242" s="18"/>
      <c r="BD1242" s="18"/>
      <c r="BE1242" s="18"/>
      <c r="BF1242" s="22"/>
      <c r="BG1242" s="18"/>
      <c r="BH1242" s="18"/>
      <c r="BI1242" s="18"/>
      <c r="BJ1242" s="18"/>
      <c r="BK1242" s="18"/>
      <c r="BL1242" s="18"/>
      <c r="BM1242" s="18"/>
      <c r="BN1242" s="18"/>
      <c r="BO1242" s="18"/>
      <c r="BP1242" s="18"/>
      <c r="BQ1242" s="18"/>
      <c r="BR1242" s="18"/>
      <c r="BS1242" s="18"/>
      <c r="BT1242" s="18"/>
    </row>
    <row r="1243">
      <c r="A1243" s="18"/>
      <c r="B1243" s="18"/>
      <c r="C1243" s="18"/>
      <c r="D1243" s="18"/>
      <c r="E1243" s="18"/>
      <c r="F1243" s="18"/>
      <c r="G1243" s="18"/>
      <c r="H1243" s="18"/>
      <c r="I1243" s="18"/>
      <c r="J1243" s="18"/>
      <c r="K1243" s="18"/>
      <c r="L1243" s="18"/>
      <c r="M1243" s="18"/>
      <c r="N1243" s="69"/>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8"/>
      <c r="BA1243" s="18"/>
      <c r="BB1243" s="18"/>
      <c r="BC1243" s="18"/>
      <c r="BD1243" s="18"/>
      <c r="BE1243" s="18"/>
      <c r="BF1243" s="22"/>
      <c r="BG1243" s="18"/>
      <c r="BH1243" s="18"/>
      <c r="BI1243" s="18"/>
      <c r="BJ1243" s="18"/>
      <c r="BK1243" s="18"/>
      <c r="BL1243" s="18"/>
      <c r="BM1243" s="18"/>
      <c r="BN1243" s="18"/>
      <c r="BO1243" s="18"/>
      <c r="BP1243" s="18"/>
      <c r="BQ1243" s="18"/>
      <c r="BR1243" s="18"/>
      <c r="BS1243" s="18"/>
      <c r="BT1243" s="18"/>
    </row>
    <row r="1244">
      <c r="A1244" s="18"/>
      <c r="B1244" s="18"/>
      <c r="C1244" s="18"/>
      <c r="D1244" s="18"/>
      <c r="E1244" s="18"/>
      <c r="F1244" s="18"/>
      <c r="G1244" s="18"/>
      <c r="H1244" s="18"/>
      <c r="I1244" s="18"/>
      <c r="J1244" s="18"/>
      <c r="K1244" s="18"/>
      <c r="L1244" s="18"/>
      <c r="M1244" s="18"/>
      <c r="N1244" s="69"/>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8"/>
      <c r="BA1244" s="18"/>
      <c r="BB1244" s="18"/>
      <c r="BC1244" s="18"/>
      <c r="BD1244" s="18"/>
      <c r="BE1244" s="18"/>
      <c r="BF1244" s="22"/>
      <c r="BG1244" s="18"/>
      <c r="BH1244" s="18"/>
      <c r="BI1244" s="18"/>
      <c r="BJ1244" s="18"/>
      <c r="BK1244" s="18"/>
      <c r="BL1244" s="18"/>
      <c r="BM1244" s="18"/>
      <c r="BN1244" s="18"/>
      <c r="BO1244" s="18"/>
      <c r="BP1244" s="18"/>
      <c r="BQ1244" s="18"/>
      <c r="BR1244" s="18"/>
      <c r="BS1244" s="18"/>
      <c r="BT1244" s="18"/>
    </row>
    <row r="1245">
      <c r="A1245" s="18"/>
      <c r="B1245" s="18"/>
      <c r="C1245" s="18"/>
      <c r="D1245" s="18"/>
      <c r="E1245" s="18"/>
      <c r="F1245" s="18"/>
      <c r="G1245" s="18"/>
      <c r="H1245" s="18"/>
      <c r="I1245" s="18"/>
      <c r="J1245" s="18"/>
      <c r="K1245" s="18"/>
      <c r="L1245" s="18"/>
      <c r="M1245" s="18"/>
      <c r="N1245" s="69"/>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8"/>
      <c r="BA1245" s="18"/>
      <c r="BB1245" s="18"/>
      <c r="BC1245" s="18"/>
      <c r="BD1245" s="18"/>
      <c r="BE1245" s="18"/>
      <c r="BF1245" s="22"/>
      <c r="BG1245" s="18"/>
      <c r="BH1245" s="18"/>
      <c r="BI1245" s="18"/>
      <c r="BJ1245" s="18"/>
      <c r="BK1245" s="18"/>
      <c r="BL1245" s="18"/>
      <c r="BM1245" s="18"/>
      <c r="BN1245" s="18"/>
      <c r="BO1245" s="18"/>
      <c r="BP1245" s="18"/>
      <c r="BQ1245" s="18"/>
      <c r="BR1245" s="18"/>
      <c r="BS1245" s="18"/>
      <c r="BT1245" s="18"/>
    </row>
    <row r="1246">
      <c r="A1246" s="18"/>
      <c r="B1246" s="18"/>
      <c r="C1246" s="18"/>
      <c r="D1246" s="18"/>
      <c r="E1246" s="18"/>
      <c r="F1246" s="18"/>
      <c r="G1246" s="18"/>
      <c r="H1246" s="18"/>
      <c r="I1246" s="18"/>
      <c r="J1246" s="18"/>
      <c r="K1246" s="18"/>
      <c r="L1246" s="18"/>
      <c r="M1246" s="18"/>
      <c r="N1246" s="69"/>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8"/>
      <c r="BA1246" s="18"/>
      <c r="BB1246" s="18"/>
      <c r="BC1246" s="18"/>
      <c r="BD1246" s="18"/>
      <c r="BE1246" s="18"/>
      <c r="BF1246" s="22"/>
      <c r="BG1246" s="18"/>
      <c r="BH1246" s="18"/>
      <c r="BI1246" s="18"/>
      <c r="BJ1246" s="18"/>
      <c r="BK1246" s="18"/>
      <c r="BL1246" s="18"/>
      <c r="BM1246" s="18"/>
      <c r="BN1246" s="18"/>
      <c r="BO1246" s="18"/>
      <c r="BP1246" s="18"/>
      <c r="BQ1246" s="18"/>
      <c r="BR1246" s="18"/>
      <c r="BS1246" s="18"/>
      <c r="BT1246" s="18"/>
    </row>
    <row r="1247">
      <c r="A1247" s="18"/>
      <c r="B1247" s="18"/>
      <c r="C1247" s="18"/>
      <c r="D1247" s="18"/>
      <c r="E1247" s="18"/>
      <c r="F1247" s="18"/>
      <c r="G1247" s="18"/>
      <c r="H1247" s="18"/>
      <c r="I1247" s="18"/>
      <c r="J1247" s="18"/>
      <c r="K1247" s="18"/>
      <c r="L1247" s="18"/>
      <c r="M1247" s="18"/>
      <c r="N1247" s="69"/>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8"/>
      <c r="BA1247" s="18"/>
      <c r="BB1247" s="18"/>
      <c r="BC1247" s="18"/>
      <c r="BD1247" s="18"/>
      <c r="BE1247" s="18"/>
      <c r="BF1247" s="22"/>
      <c r="BG1247" s="18"/>
      <c r="BH1247" s="18"/>
      <c r="BI1247" s="18"/>
      <c r="BJ1247" s="18"/>
      <c r="BK1247" s="18"/>
      <c r="BL1247" s="18"/>
      <c r="BM1247" s="18"/>
      <c r="BN1247" s="18"/>
      <c r="BO1247" s="18"/>
      <c r="BP1247" s="18"/>
      <c r="BQ1247" s="18"/>
      <c r="BR1247" s="18"/>
      <c r="BS1247" s="18"/>
      <c r="BT1247" s="18"/>
    </row>
    <row r="1248">
      <c r="A1248" s="18"/>
      <c r="B1248" s="18"/>
      <c r="C1248" s="18"/>
      <c r="D1248" s="18"/>
      <c r="E1248" s="18"/>
      <c r="F1248" s="18"/>
      <c r="G1248" s="18"/>
      <c r="H1248" s="18"/>
      <c r="I1248" s="18"/>
      <c r="J1248" s="18"/>
      <c r="K1248" s="18"/>
      <c r="L1248" s="18"/>
      <c r="M1248" s="18"/>
      <c r="N1248" s="69"/>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8"/>
      <c r="BA1248" s="18"/>
      <c r="BB1248" s="18"/>
      <c r="BC1248" s="18"/>
      <c r="BD1248" s="18"/>
      <c r="BE1248" s="18"/>
      <c r="BF1248" s="22"/>
      <c r="BG1248" s="18"/>
      <c r="BH1248" s="18"/>
      <c r="BI1248" s="18"/>
      <c r="BJ1248" s="18"/>
      <c r="BK1248" s="18"/>
      <c r="BL1248" s="18"/>
      <c r="BM1248" s="18"/>
      <c r="BN1248" s="18"/>
      <c r="BO1248" s="18"/>
      <c r="BP1248" s="18"/>
      <c r="BQ1248" s="18"/>
      <c r="BR1248" s="18"/>
      <c r="BS1248" s="18"/>
      <c r="BT1248" s="18"/>
    </row>
    <row r="1249">
      <c r="A1249" s="18"/>
      <c r="B1249" s="18"/>
      <c r="C1249" s="18"/>
      <c r="D1249" s="18"/>
      <c r="E1249" s="18"/>
      <c r="F1249" s="18"/>
      <c r="G1249" s="18"/>
      <c r="H1249" s="18"/>
      <c r="I1249" s="18"/>
      <c r="J1249" s="18"/>
      <c r="K1249" s="18"/>
      <c r="L1249" s="18"/>
      <c r="M1249" s="18"/>
      <c r="N1249" s="69"/>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8"/>
      <c r="BA1249" s="18"/>
      <c r="BB1249" s="18"/>
      <c r="BC1249" s="18"/>
      <c r="BD1249" s="18"/>
      <c r="BE1249" s="18"/>
      <c r="BF1249" s="22"/>
      <c r="BG1249" s="18"/>
      <c r="BH1249" s="18"/>
      <c r="BI1249" s="18"/>
      <c r="BJ1249" s="18"/>
      <c r="BK1249" s="18"/>
      <c r="BL1249" s="18"/>
      <c r="BM1249" s="18"/>
      <c r="BN1249" s="18"/>
      <c r="BO1249" s="18"/>
      <c r="BP1249" s="18"/>
      <c r="BQ1249" s="18"/>
      <c r="BR1249" s="18"/>
      <c r="BS1249" s="18"/>
      <c r="BT1249" s="18"/>
    </row>
    <row r="1250">
      <c r="A1250" s="18"/>
      <c r="B1250" s="18"/>
      <c r="C1250" s="18"/>
      <c r="D1250" s="18"/>
      <c r="E1250" s="18"/>
      <c r="F1250" s="18"/>
      <c r="G1250" s="18"/>
      <c r="H1250" s="18"/>
      <c r="I1250" s="18"/>
      <c r="J1250" s="18"/>
      <c r="K1250" s="18"/>
      <c r="L1250" s="18"/>
      <c r="M1250" s="18"/>
      <c r="N1250" s="69"/>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8"/>
      <c r="BA1250" s="18"/>
      <c r="BB1250" s="18"/>
      <c r="BC1250" s="18"/>
      <c r="BD1250" s="18"/>
      <c r="BE1250" s="18"/>
      <c r="BF1250" s="22"/>
      <c r="BG1250" s="18"/>
      <c r="BH1250" s="18"/>
      <c r="BI1250" s="18"/>
      <c r="BJ1250" s="18"/>
      <c r="BK1250" s="18"/>
      <c r="BL1250" s="18"/>
      <c r="BM1250" s="18"/>
      <c r="BN1250" s="18"/>
      <c r="BO1250" s="18"/>
      <c r="BP1250" s="18"/>
      <c r="BQ1250" s="18"/>
      <c r="BR1250" s="18"/>
      <c r="BS1250" s="18"/>
      <c r="BT1250" s="18"/>
    </row>
    <row r="1251">
      <c r="A1251" s="18"/>
      <c r="B1251" s="18"/>
      <c r="C1251" s="18"/>
      <c r="D1251" s="18"/>
      <c r="E1251" s="18"/>
      <c r="F1251" s="18"/>
      <c r="G1251" s="18"/>
      <c r="H1251" s="18"/>
      <c r="I1251" s="18"/>
      <c r="J1251" s="18"/>
      <c r="K1251" s="18"/>
      <c r="L1251" s="18"/>
      <c r="M1251" s="18"/>
      <c r="N1251" s="69"/>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8"/>
      <c r="BA1251" s="18"/>
      <c r="BB1251" s="18"/>
      <c r="BC1251" s="18"/>
      <c r="BD1251" s="18"/>
      <c r="BE1251" s="18"/>
      <c r="BF1251" s="22"/>
      <c r="BG1251" s="18"/>
      <c r="BH1251" s="18"/>
      <c r="BI1251" s="18"/>
      <c r="BJ1251" s="18"/>
      <c r="BK1251" s="18"/>
      <c r="BL1251" s="18"/>
      <c r="BM1251" s="18"/>
      <c r="BN1251" s="18"/>
      <c r="BO1251" s="18"/>
      <c r="BP1251" s="18"/>
      <c r="BQ1251" s="18"/>
      <c r="BR1251" s="18"/>
      <c r="BS1251" s="18"/>
      <c r="BT1251" s="18"/>
    </row>
    <row r="1252">
      <c r="A1252" s="18"/>
      <c r="B1252" s="18"/>
      <c r="C1252" s="18"/>
      <c r="D1252" s="18"/>
      <c r="E1252" s="18"/>
      <c r="F1252" s="18"/>
      <c r="G1252" s="18"/>
      <c r="H1252" s="18"/>
      <c r="I1252" s="18"/>
      <c r="J1252" s="18"/>
      <c r="K1252" s="18"/>
      <c r="L1252" s="18"/>
      <c r="M1252" s="18"/>
      <c r="N1252" s="69"/>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8"/>
      <c r="BA1252" s="18"/>
      <c r="BB1252" s="18"/>
      <c r="BC1252" s="18"/>
      <c r="BD1252" s="18"/>
      <c r="BE1252" s="18"/>
      <c r="BF1252" s="22"/>
      <c r="BG1252" s="18"/>
      <c r="BH1252" s="18"/>
      <c r="BI1252" s="18"/>
      <c r="BJ1252" s="18"/>
      <c r="BK1252" s="18"/>
      <c r="BL1252" s="18"/>
      <c r="BM1252" s="18"/>
      <c r="BN1252" s="18"/>
      <c r="BO1252" s="18"/>
      <c r="BP1252" s="18"/>
      <c r="BQ1252" s="18"/>
      <c r="BR1252" s="18"/>
      <c r="BS1252" s="18"/>
      <c r="BT1252" s="18"/>
    </row>
    <row r="1253">
      <c r="A1253" s="18"/>
      <c r="B1253" s="18"/>
      <c r="C1253" s="18"/>
      <c r="D1253" s="18"/>
      <c r="E1253" s="18"/>
      <c r="F1253" s="18"/>
      <c r="G1253" s="18"/>
      <c r="H1253" s="18"/>
      <c r="I1253" s="18"/>
      <c r="J1253" s="18"/>
      <c r="K1253" s="18"/>
      <c r="L1253" s="18"/>
      <c r="M1253" s="18"/>
      <c r="N1253" s="69"/>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8"/>
      <c r="BA1253" s="18"/>
      <c r="BB1253" s="18"/>
      <c r="BC1253" s="18"/>
      <c r="BD1253" s="18"/>
      <c r="BE1253" s="18"/>
      <c r="BF1253" s="22"/>
      <c r="BG1253" s="18"/>
      <c r="BH1253" s="18"/>
      <c r="BI1253" s="18"/>
      <c r="BJ1253" s="18"/>
      <c r="BK1253" s="18"/>
      <c r="BL1253" s="18"/>
      <c r="BM1253" s="18"/>
      <c r="BN1253" s="18"/>
      <c r="BO1253" s="18"/>
      <c r="BP1253" s="18"/>
      <c r="BQ1253" s="18"/>
      <c r="BR1253" s="18"/>
      <c r="BS1253" s="18"/>
      <c r="BT1253" s="18"/>
    </row>
    <row r="1254">
      <c r="A1254" s="18"/>
      <c r="B1254" s="18"/>
      <c r="C1254" s="18"/>
      <c r="D1254" s="18"/>
      <c r="E1254" s="18"/>
      <c r="F1254" s="18"/>
      <c r="G1254" s="18"/>
      <c r="H1254" s="18"/>
      <c r="I1254" s="18"/>
      <c r="J1254" s="18"/>
      <c r="K1254" s="18"/>
      <c r="L1254" s="18"/>
      <c r="M1254" s="18"/>
      <c r="N1254" s="69"/>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8"/>
      <c r="BA1254" s="18"/>
      <c r="BB1254" s="18"/>
      <c r="BC1254" s="18"/>
      <c r="BD1254" s="18"/>
      <c r="BE1254" s="18"/>
      <c r="BF1254" s="22"/>
      <c r="BG1254" s="18"/>
      <c r="BH1254" s="18"/>
      <c r="BI1254" s="18"/>
      <c r="BJ1254" s="18"/>
      <c r="BK1254" s="18"/>
      <c r="BL1254" s="18"/>
      <c r="BM1254" s="18"/>
      <c r="BN1254" s="18"/>
      <c r="BO1254" s="18"/>
      <c r="BP1254" s="18"/>
      <c r="BQ1254" s="18"/>
      <c r="BR1254" s="18"/>
      <c r="BS1254" s="18"/>
      <c r="BT1254" s="18"/>
    </row>
    <row r="1255">
      <c r="A1255" s="18"/>
      <c r="B1255" s="18"/>
      <c r="C1255" s="18"/>
      <c r="D1255" s="18"/>
      <c r="E1255" s="18"/>
      <c r="F1255" s="18"/>
      <c r="G1255" s="18"/>
      <c r="H1255" s="18"/>
      <c r="I1255" s="18"/>
      <c r="J1255" s="18"/>
      <c r="K1255" s="18"/>
      <c r="L1255" s="18"/>
      <c r="M1255" s="18"/>
      <c r="N1255" s="69"/>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8"/>
      <c r="BA1255" s="18"/>
      <c r="BB1255" s="18"/>
      <c r="BC1255" s="18"/>
      <c r="BD1255" s="18"/>
      <c r="BE1255" s="18"/>
      <c r="BF1255" s="22"/>
      <c r="BG1255" s="18"/>
      <c r="BH1255" s="18"/>
      <c r="BI1255" s="18"/>
      <c r="BJ1255" s="18"/>
      <c r="BK1255" s="18"/>
      <c r="BL1255" s="18"/>
      <c r="BM1255" s="18"/>
      <c r="BN1255" s="18"/>
      <c r="BO1255" s="18"/>
      <c r="BP1255" s="18"/>
      <c r="BQ1255" s="18"/>
      <c r="BR1255" s="18"/>
      <c r="BS1255" s="18"/>
      <c r="BT1255" s="18"/>
    </row>
    <row r="1256">
      <c r="A1256" s="18"/>
      <c r="B1256" s="18"/>
      <c r="C1256" s="18"/>
      <c r="D1256" s="18"/>
      <c r="E1256" s="18"/>
      <c r="F1256" s="18"/>
      <c r="G1256" s="18"/>
      <c r="H1256" s="18"/>
      <c r="I1256" s="18"/>
      <c r="J1256" s="18"/>
      <c r="K1256" s="18"/>
      <c r="L1256" s="18"/>
      <c r="M1256" s="18"/>
      <c r="N1256" s="69"/>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8"/>
      <c r="BA1256" s="18"/>
      <c r="BB1256" s="18"/>
      <c r="BC1256" s="18"/>
      <c r="BD1256" s="18"/>
      <c r="BE1256" s="18"/>
      <c r="BF1256" s="22"/>
      <c r="BG1256" s="18"/>
      <c r="BH1256" s="18"/>
      <c r="BI1256" s="18"/>
      <c r="BJ1256" s="18"/>
      <c r="BK1256" s="18"/>
      <c r="BL1256" s="18"/>
      <c r="BM1256" s="18"/>
      <c r="BN1256" s="18"/>
      <c r="BO1256" s="18"/>
      <c r="BP1256" s="18"/>
      <c r="BQ1256" s="18"/>
      <c r="BR1256" s="18"/>
      <c r="BS1256" s="18"/>
      <c r="BT1256" s="18"/>
    </row>
    <row r="1257">
      <c r="A1257" s="18"/>
      <c r="B1257" s="18"/>
      <c r="C1257" s="18"/>
      <c r="D1257" s="18"/>
      <c r="E1257" s="18"/>
      <c r="F1257" s="18"/>
      <c r="G1257" s="18"/>
      <c r="H1257" s="18"/>
      <c r="I1257" s="18"/>
      <c r="J1257" s="18"/>
      <c r="K1257" s="18"/>
      <c r="L1257" s="18"/>
      <c r="M1257" s="18"/>
      <c r="N1257" s="69"/>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8"/>
      <c r="BA1257" s="18"/>
      <c r="BB1257" s="18"/>
      <c r="BC1257" s="18"/>
      <c r="BD1257" s="18"/>
      <c r="BE1257" s="18"/>
      <c r="BF1257" s="22"/>
      <c r="BG1257" s="18"/>
      <c r="BH1257" s="18"/>
      <c r="BI1257" s="18"/>
      <c r="BJ1257" s="18"/>
      <c r="BK1257" s="18"/>
      <c r="BL1257" s="18"/>
      <c r="BM1257" s="18"/>
      <c r="BN1257" s="18"/>
      <c r="BO1257" s="18"/>
      <c r="BP1257" s="18"/>
      <c r="BQ1257" s="18"/>
      <c r="BR1257" s="18"/>
      <c r="BS1257" s="18"/>
      <c r="BT1257" s="18"/>
    </row>
    <row r="1258">
      <c r="A1258" s="18"/>
      <c r="B1258" s="18"/>
      <c r="C1258" s="18"/>
      <c r="D1258" s="18"/>
      <c r="E1258" s="18"/>
      <c r="F1258" s="18"/>
      <c r="G1258" s="18"/>
      <c r="H1258" s="18"/>
      <c r="I1258" s="18"/>
      <c r="J1258" s="18"/>
      <c r="K1258" s="18"/>
      <c r="L1258" s="18"/>
      <c r="M1258" s="18"/>
      <c r="N1258" s="69"/>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8"/>
      <c r="BA1258" s="18"/>
      <c r="BB1258" s="18"/>
      <c r="BC1258" s="18"/>
      <c r="BD1258" s="18"/>
      <c r="BE1258" s="18"/>
      <c r="BF1258" s="22"/>
      <c r="BG1258" s="18"/>
      <c r="BH1258" s="18"/>
      <c r="BI1258" s="18"/>
      <c r="BJ1258" s="18"/>
      <c r="BK1258" s="18"/>
      <c r="BL1258" s="18"/>
      <c r="BM1258" s="18"/>
      <c r="BN1258" s="18"/>
      <c r="BO1258" s="18"/>
      <c r="BP1258" s="18"/>
      <c r="BQ1258" s="18"/>
      <c r="BR1258" s="18"/>
      <c r="BS1258" s="18"/>
      <c r="BT1258" s="18"/>
    </row>
    <row r="1259">
      <c r="A1259" s="18"/>
      <c r="B1259" s="18"/>
      <c r="C1259" s="18"/>
      <c r="D1259" s="18"/>
      <c r="E1259" s="18"/>
      <c r="F1259" s="18"/>
      <c r="G1259" s="18"/>
      <c r="H1259" s="18"/>
      <c r="I1259" s="18"/>
      <c r="J1259" s="18"/>
      <c r="K1259" s="18"/>
      <c r="L1259" s="18"/>
      <c r="M1259" s="18"/>
      <c r="N1259" s="69"/>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8"/>
      <c r="BA1259" s="18"/>
      <c r="BB1259" s="18"/>
      <c r="BC1259" s="18"/>
      <c r="BD1259" s="18"/>
      <c r="BE1259" s="18"/>
      <c r="BF1259" s="22"/>
      <c r="BG1259" s="18"/>
      <c r="BH1259" s="18"/>
      <c r="BI1259" s="18"/>
      <c r="BJ1259" s="18"/>
      <c r="BK1259" s="18"/>
      <c r="BL1259" s="18"/>
      <c r="BM1259" s="18"/>
      <c r="BN1259" s="18"/>
      <c r="BO1259" s="18"/>
      <c r="BP1259" s="18"/>
      <c r="BQ1259" s="18"/>
      <c r="BR1259" s="18"/>
      <c r="BS1259" s="18"/>
      <c r="BT1259" s="18"/>
    </row>
    <row r="1260">
      <c r="A1260" s="18"/>
      <c r="B1260" s="18"/>
      <c r="C1260" s="18"/>
      <c r="D1260" s="18"/>
      <c r="E1260" s="18"/>
      <c r="F1260" s="18"/>
      <c r="G1260" s="18"/>
      <c r="H1260" s="18"/>
      <c r="I1260" s="18"/>
      <c r="J1260" s="18"/>
      <c r="K1260" s="18"/>
      <c r="L1260" s="18"/>
      <c r="M1260" s="18"/>
      <c r="N1260" s="69"/>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8"/>
      <c r="BA1260" s="18"/>
      <c r="BB1260" s="18"/>
      <c r="BC1260" s="18"/>
      <c r="BD1260" s="18"/>
      <c r="BE1260" s="18"/>
      <c r="BF1260" s="22"/>
      <c r="BG1260" s="18"/>
      <c r="BH1260" s="18"/>
      <c r="BI1260" s="18"/>
      <c r="BJ1260" s="18"/>
      <c r="BK1260" s="18"/>
      <c r="BL1260" s="18"/>
      <c r="BM1260" s="18"/>
      <c r="BN1260" s="18"/>
      <c r="BO1260" s="18"/>
      <c r="BP1260" s="18"/>
      <c r="BQ1260" s="18"/>
      <c r="BR1260" s="18"/>
      <c r="BS1260" s="18"/>
      <c r="BT1260" s="18"/>
    </row>
    <row r="1261">
      <c r="A1261" s="18"/>
      <c r="B1261" s="18"/>
      <c r="C1261" s="18"/>
      <c r="D1261" s="18"/>
      <c r="E1261" s="18"/>
      <c r="F1261" s="18"/>
      <c r="G1261" s="18"/>
      <c r="H1261" s="18"/>
      <c r="I1261" s="18"/>
      <c r="J1261" s="18"/>
      <c r="K1261" s="18"/>
      <c r="L1261" s="18"/>
      <c r="M1261" s="18"/>
      <c r="N1261" s="69"/>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8"/>
      <c r="BA1261" s="18"/>
      <c r="BB1261" s="18"/>
      <c r="BC1261" s="18"/>
      <c r="BD1261" s="18"/>
      <c r="BE1261" s="18"/>
      <c r="BF1261" s="22"/>
      <c r="BG1261" s="18"/>
      <c r="BH1261" s="18"/>
      <c r="BI1261" s="18"/>
      <c r="BJ1261" s="18"/>
      <c r="BK1261" s="18"/>
      <c r="BL1261" s="18"/>
      <c r="BM1261" s="18"/>
      <c r="BN1261" s="18"/>
      <c r="BO1261" s="18"/>
      <c r="BP1261" s="18"/>
      <c r="BQ1261" s="18"/>
      <c r="BR1261" s="18"/>
      <c r="BS1261" s="18"/>
      <c r="BT1261" s="18"/>
    </row>
    <row r="1262">
      <c r="A1262" s="18"/>
      <c r="B1262" s="18"/>
      <c r="C1262" s="18"/>
      <c r="D1262" s="18"/>
      <c r="E1262" s="18"/>
      <c r="F1262" s="18"/>
      <c r="G1262" s="18"/>
      <c r="H1262" s="18"/>
      <c r="I1262" s="18"/>
      <c r="J1262" s="18"/>
      <c r="K1262" s="18"/>
      <c r="L1262" s="18"/>
      <c r="M1262" s="18"/>
      <c r="N1262" s="69"/>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8"/>
      <c r="BA1262" s="18"/>
      <c r="BB1262" s="18"/>
      <c r="BC1262" s="18"/>
      <c r="BD1262" s="18"/>
      <c r="BE1262" s="18"/>
      <c r="BF1262" s="22"/>
      <c r="BG1262" s="18"/>
      <c r="BH1262" s="18"/>
      <c r="BI1262" s="18"/>
      <c r="BJ1262" s="18"/>
      <c r="BK1262" s="18"/>
      <c r="BL1262" s="18"/>
      <c r="BM1262" s="18"/>
      <c r="BN1262" s="18"/>
      <c r="BO1262" s="18"/>
      <c r="BP1262" s="18"/>
      <c r="BQ1262" s="18"/>
      <c r="BR1262" s="18"/>
      <c r="BS1262" s="18"/>
      <c r="BT1262" s="18"/>
    </row>
    <row r="1263">
      <c r="A1263" s="18"/>
      <c r="B1263" s="18"/>
      <c r="C1263" s="18"/>
      <c r="D1263" s="18"/>
      <c r="E1263" s="18"/>
      <c r="F1263" s="18"/>
      <c r="G1263" s="18"/>
      <c r="H1263" s="18"/>
      <c r="I1263" s="18"/>
      <c r="J1263" s="18"/>
      <c r="K1263" s="18"/>
      <c r="L1263" s="18"/>
      <c r="M1263" s="18"/>
      <c r="N1263" s="69"/>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8"/>
      <c r="BA1263" s="18"/>
      <c r="BB1263" s="18"/>
      <c r="BC1263" s="18"/>
      <c r="BD1263" s="18"/>
      <c r="BE1263" s="18"/>
      <c r="BF1263" s="22"/>
      <c r="BG1263" s="18"/>
      <c r="BH1263" s="18"/>
      <c r="BI1263" s="18"/>
      <c r="BJ1263" s="18"/>
      <c r="BK1263" s="18"/>
      <c r="BL1263" s="18"/>
      <c r="BM1263" s="18"/>
      <c r="BN1263" s="18"/>
      <c r="BO1263" s="18"/>
      <c r="BP1263" s="18"/>
      <c r="BQ1263" s="18"/>
      <c r="BR1263" s="18"/>
      <c r="BS1263" s="18"/>
      <c r="BT1263" s="18"/>
    </row>
    <row r="1264">
      <c r="A1264" s="18"/>
      <c r="B1264" s="18"/>
      <c r="C1264" s="18"/>
      <c r="D1264" s="18"/>
      <c r="E1264" s="18"/>
      <c r="F1264" s="18"/>
      <c r="G1264" s="18"/>
      <c r="H1264" s="18"/>
      <c r="I1264" s="18"/>
      <c r="J1264" s="18"/>
      <c r="K1264" s="18"/>
      <c r="L1264" s="18"/>
      <c r="M1264" s="18"/>
      <c r="N1264" s="69"/>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8"/>
      <c r="BA1264" s="18"/>
      <c r="BB1264" s="18"/>
      <c r="BC1264" s="18"/>
      <c r="BD1264" s="18"/>
      <c r="BE1264" s="18"/>
      <c r="BF1264" s="22"/>
      <c r="BG1264" s="18"/>
      <c r="BH1264" s="18"/>
      <c r="BI1264" s="18"/>
      <c r="BJ1264" s="18"/>
      <c r="BK1264" s="18"/>
      <c r="BL1264" s="18"/>
      <c r="BM1264" s="18"/>
      <c r="BN1264" s="18"/>
      <c r="BO1264" s="18"/>
      <c r="BP1264" s="18"/>
      <c r="BQ1264" s="18"/>
      <c r="BR1264" s="18"/>
      <c r="BS1264" s="18"/>
      <c r="BT1264" s="18"/>
    </row>
    <row r="1265">
      <c r="A1265" s="18"/>
      <c r="B1265" s="18"/>
      <c r="C1265" s="18"/>
      <c r="D1265" s="18"/>
      <c r="E1265" s="18"/>
      <c r="F1265" s="18"/>
      <c r="G1265" s="18"/>
      <c r="H1265" s="18"/>
      <c r="I1265" s="18"/>
      <c r="J1265" s="18"/>
      <c r="K1265" s="18"/>
      <c r="L1265" s="18"/>
      <c r="M1265" s="18"/>
      <c r="N1265" s="69"/>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8"/>
      <c r="BA1265" s="18"/>
      <c r="BB1265" s="18"/>
      <c r="BC1265" s="18"/>
      <c r="BD1265" s="18"/>
      <c r="BE1265" s="18"/>
      <c r="BF1265" s="22"/>
      <c r="BG1265" s="18"/>
      <c r="BH1265" s="18"/>
      <c r="BI1265" s="18"/>
      <c r="BJ1265" s="18"/>
      <c r="BK1265" s="18"/>
      <c r="BL1265" s="18"/>
      <c r="BM1265" s="18"/>
      <c r="BN1265" s="18"/>
      <c r="BO1265" s="18"/>
      <c r="BP1265" s="18"/>
      <c r="BQ1265" s="18"/>
      <c r="BR1265" s="18"/>
      <c r="BS1265" s="18"/>
      <c r="BT1265" s="18"/>
    </row>
    <row r="1266">
      <c r="A1266" s="18"/>
      <c r="B1266" s="18"/>
      <c r="C1266" s="18"/>
      <c r="D1266" s="18"/>
      <c r="E1266" s="18"/>
      <c r="F1266" s="18"/>
      <c r="G1266" s="18"/>
      <c r="H1266" s="18"/>
      <c r="I1266" s="18"/>
      <c r="J1266" s="18"/>
      <c r="K1266" s="18"/>
      <c r="L1266" s="18"/>
      <c r="M1266" s="18"/>
      <c r="N1266" s="69"/>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8"/>
      <c r="BB1266" s="18"/>
      <c r="BC1266" s="18"/>
      <c r="BD1266" s="18"/>
      <c r="BE1266" s="18"/>
      <c r="BF1266" s="22"/>
      <c r="BG1266" s="18"/>
      <c r="BH1266" s="18"/>
      <c r="BI1266" s="18"/>
      <c r="BJ1266" s="18"/>
      <c r="BK1266" s="18"/>
      <c r="BL1266" s="18"/>
      <c r="BM1266" s="18"/>
      <c r="BN1266" s="18"/>
      <c r="BO1266" s="18"/>
      <c r="BP1266" s="18"/>
      <c r="BQ1266" s="18"/>
      <c r="BR1266" s="18"/>
      <c r="BS1266" s="18"/>
      <c r="BT1266" s="18"/>
    </row>
    <row r="1267">
      <c r="A1267" s="18"/>
      <c r="B1267" s="18"/>
      <c r="C1267" s="18"/>
      <c r="D1267" s="18"/>
      <c r="E1267" s="18"/>
      <c r="F1267" s="18"/>
      <c r="G1267" s="18"/>
      <c r="H1267" s="18"/>
      <c r="I1267" s="18"/>
      <c r="J1267" s="18"/>
      <c r="K1267" s="18"/>
      <c r="L1267" s="18"/>
      <c r="M1267" s="18"/>
      <c r="N1267" s="69"/>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8"/>
      <c r="BB1267" s="18"/>
      <c r="BC1267" s="18"/>
      <c r="BD1267" s="18"/>
      <c r="BE1267" s="18"/>
      <c r="BF1267" s="22"/>
      <c r="BG1267" s="18"/>
      <c r="BH1267" s="18"/>
      <c r="BI1267" s="18"/>
      <c r="BJ1267" s="18"/>
      <c r="BK1267" s="18"/>
      <c r="BL1267" s="18"/>
      <c r="BM1267" s="18"/>
      <c r="BN1267" s="18"/>
      <c r="BO1267" s="18"/>
      <c r="BP1267" s="18"/>
      <c r="BQ1267" s="18"/>
      <c r="BR1267" s="18"/>
      <c r="BS1267" s="18"/>
      <c r="BT1267" s="18"/>
    </row>
    <row r="1268">
      <c r="A1268" s="18"/>
      <c r="B1268" s="18"/>
      <c r="C1268" s="18"/>
      <c r="D1268" s="18"/>
      <c r="E1268" s="18"/>
      <c r="F1268" s="18"/>
      <c r="G1268" s="18"/>
      <c r="H1268" s="18"/>
      <c r="I1268" s="18"/>
      <c r="J1268" s="18"/>
      <c r="K1268" s="18"/>
      <c r="L1268" s="18"/>
      <c r="M1268" s="18"/>
      <c r="N1268" s="69"/>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8"/>
      <c r="BA1268" s="18"/>
      <c r="BB1268" s="18"/>
      <c r="BC1268" s="18"/>
      <c r="BD1268" s="18"/>
      <c r="BE1268" s="18"/>
      <c r="BF1268" s="22"/>
      <c r="BG1268" s="18"/>
      <c r="BH1268" s="18"/>
      <c r="BI1268" s="18"/>
      <c r="BJ1268" s="18"/>
      <c r="BK1268" s="18"/>
      <c r="BL1268" s="18"/>
      <c r="BM1268" s="18"/>
      <c r="BN1268" s="18"/>
      <c r="BO1268" s="18"/>
      <c r="BP1268" s="18"/>
      <c r="BQ1268" s="18"/>
      <c r="BR1268" s="18"/>
      <c r="BS1268" s="18"/>
      <c r="BT1268" s="18"/>
    </row>
    <row r="1269">
      <c r="A1269" s="18"/>
      <c r="B1269" s="18"/>
      <c r="C1269" s="18"/>
      <c r="D1269" s="18"/>
      <c r="E1269" s="18"/>
      <c r="F1269" s="18"/>
      <c r="G1269" s="18"/>
      <c r="H1269" s="18"/>
      <c r="I1269" s="18"/>
      <c r="J1269" s="18"/>
      <c r="K1269" s="18"/>
      <c r="L1269" s="18"/>
      <c r="M1269" s="18"/>
      <c r="N1269" s="69"/>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8"/>
      <c r="BA1269" s="18"/>
      <c r="BB1269" s="18"/>
      <c r="BC1269" s="18"/>
      <c r="BD1269" s="18"/>
      <c r="BE1269" s="18"/>
      <c r="BF1269" s="22"/>
      <c r="BG1269" s="18"/>
      <c r="BH1269" s="18"/>
      <c r="BI1269" s="18"/>
      <c r="BJ1269" s="18"/>
      <c r="BK1269" s="18"/>
      <c r="BL1269" s="18"/>
      <c r="BM1269" s="18"/>
      <c r="BN1269" s="18"/>
      <c r="BO1269" s="18"/>
      <c r="BP1269" s="18"/>
      <c r="BQ1269" s="18"/>
      <c r="BR1269" s="18"/>
      <c r="BS1269" s="18"/>
      <c r="BT1269" s="18"/>
    </row>
    <row r="1270">
      <c r="A1270" s="18"/>
      <c r="B1270" s="18"/>
      <c r="C1270" s="18"/>
      <c r="D1270" s="18"/>
      <c r="E1270" s="18"/>
      <c r="F1270" s="18"/>
      <c r="G1270" s="18"/>
      <c r="H1270" s="18"/>
      <c r="I1270" s="18"/>
      <c r="J1270" s="18"/>
      <c r="K1270" s="18"/>
      <c r="L1270" s="18"/>
      <c r="M1270" s="18"/>
      <c r="N1270" s="69"/>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8"/>
      <c r="BB1270" s="18"/>
      <c r="BC1270" s="18"/>
      <c r="BD1270" s="18"/>
      <c r="BE1270" s="18"/>
      <c r="BF1270" s="22"/>
      <c r="BG1270" s="18"/>
      <c r="BH1270" s="18"/>
      <c r="BI1270" s="18"/>
      <c r="BJ1270" s="18"/>
      <c r="BK1270" s="18"/>
      <c r="BL1270" s="18"/>
      <c r="BM1270" s="18"/>
      <c r="BN1270" s="18"/>
      <c r="BO1270" s="18"/>
      <c r="BP1270" s="18"/>
      <c r="BQ1270" s="18"/>
      <c r="BR1270" s="18"/>
      <c r="BS1270" s="18"/>
      <c r="BT1270" s="18"/>
    </row>
    <row r="1271">
      <c r="A1271" s="18"/>
      <c r="B1271" s="18"/>
      <c r="C1271" s="18"/>
      <c r="D1271" s="18"/>
      <c r="E1271" s="18"/>
      <c r="F1271" s="18"/>
      <c r="G1271" s="18"/>
      <c r="H1271" s="18"/>
      <c r="I1271" s="18"/>
      <c r="J1271" s="18"/>
      <c r="K1271" s="18"/>
      <c r="L1271" s="18"/>
      <c r="M1271" s="18"/>
      <c r="N1271" s="69"/>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8"/>
      <c r="BA1271" s="18"/>
      <c r="BB1271" s="18"/>
      <c r="BC1271" s="18"/>
      <c r="BD1271" s="18"/>
      <c r="BE1271" s="18"/>
      <c r="BF1271" s="22"/>
      <c r="BG1271" s="18"/>
      <c r="BH1271" s="18"/>
      <c r="BI1271" s="18"/>
      <c r="BJ1271" s="18"/>
      <c r="BK1271" s="18"/>
      <c r="BL1271" s="18"/>
      <c r="BM1271" s="18"/>
      <c r="BN1271" s="18"/>
      <c r="BO1271" s="18"/>
      <c r="BP1271" s="18"/>
      <c r="BQ1271" s="18"/>
      <c r="BR1271" s="18"/>
      <c r="BS1271" s="18"/>
      <c r="BT1271" s="18"/>
    </row>
    <row r="1272">
      <c r="A1272" s="18"/>
      <c r="B1272" s="18"/>
      <c r="C1272" s="18"/>
      <c r="D1272" s="18"/>
      <c r="E1272" s="18"/>
      <c r="F1272" s="18"/>
      <c r="G1272" s="18"/>
      <c r="H1272" s="18"/>
      <c r="I1272" s="18"/>
      <c r="J1272" s="18"/>
      <c r="K1272" s="18"/>
      <c r="L1272" s="18"/>
      <c r="M1272" s="18"/>
      <c r="N1272" s="69"/>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8"/>
      <c r="BB1272" s="18"/>
      <c r="BC1272" s="18"/>
      <c r="BD1272" s="18"/>
      <c r="BE1272" s="18"/>
      <c r="BF1272" s="22"/>
      <c r="BG1272" s="18"/>
      <c r="BH1272" s="18"/>
      <c r="BI1272" s="18"/>
      <c r="BJ1272" s="18"/>
      <c r="BK1272" s="18"/>
      <c r="BL1272" s="18"/>
      <c r="BM1272" s="18"/>
      <c r="BN1272" s="18"/>
      <c r="BO1272" s="18"/>
      <c r="BP1272" s="18"/>
      <c r="BQ1272" s="18"/>
      <c r="BR1272" s="18"/>
      <c r="BS1272" s="18"/>
      <c r="BT1272" s="18"/>
    </row>
    <row r="1273">
      <c r="A1273" s="18"/>
      <c r="B1273" s="18"/>
      <c r="C1273" s="18"/>
      <c r="D1273" s="18"/>
      <c r="E1273" s="18"/>
      <c r="F1273" s="18"/>
      <c r="G1273" s="18"/>
      <c r="H1273" s="18"/>
      <c r="I1273" s="18"/>
      <c r="J1273" s="18"/>
      <c r="K1273" s="18"/>
      <c r="L1273" s="18"/>
      <c r="M1273" s="18"/>
      <c r="N1273" s="69"/>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8"/>
      <c r="BB1273" s="18"/>
      <c r="BC1273" s="18"/>
      <c r="BD1273" s="18"/>
      <c r="BE1273" s="18"/>
      <c r="BF1273" s="22"/>
      <c r="BG1273" s="18"/>
      <c r="BH1273" s="18"/>
      <c r="BI1273" s="18"/>
      <c r="BJ1273" s="18"/>
      <c r="BK1273" s="18"/>
      <c r="BL1273" s="18"/>
      <c r="BM1273" s="18"/>
      <c r="BN1273" s="18"/>
      <c r="BO1273" s="18"/>
      <c r="BP1273" s="18"/>
      <c r="BQ1273" s="18"/>
      <c r="BR1273" s="18"/>
      <c r="BS1273" s="18"/>
      <c r="BT1273" s="18"/>
    </row>
    <row r="1274">
      <c r="A1274" s="18"/>
      <c r="B1274" s="18"/>
      <c r="C1274" s="18"/>
      <c r="D1274" s="18"/>
      <c r="E1274" s="18"/>
      <c r="F1274" s="18"/>
      <c r="G1274" s="18"/>
      <c r="H1274" s="18"/>
      <c r="I1274" s="18"/>
      <c r="J1274" s="18"/>
      <c r="K1274" s="18"/>
      <c r="L1274" s="18"/>
      <c r="M1274" s="18"/>
      <c r="N1274" s="69"/>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8"/>
      <c r="BA1274" s="18"/>
      <c r="BB1274" s="18"/>
      <c r="BC1274" s="18"/>
      <c r="BD1274" s="18"/>
      <c r="BE1274" s="18"/>
      <c r="BF1274" s="22"/>
      <c r="BG1274" s="18"/>
      <c r="BH1274" s="18"/>
      <c r="BI1274" s="18"/>
      <c r="BJ1274" s="18"/>
      <c r="BK1274" s="18"/>
      <c r="BL1274" s="18"/>
      <c r="BM1274" s="18"/>
      <c r="BN1274" s="18"/>
      <c r="BO1274" s="18"/>
      <c r="BP1274" s="18"/>
      <c r="BQ1274" s="18"/>
      <c r="BR1274" s="18"/>
      <c r="BS1274" s="18"/>
      <c r="BT1274" s="18"/>
    </row>
    <row r="1275">
      <c r="A1275" s="18"/>
      <c r="B1275" s="18"/>
      <c r="C1275" s="18"/>
      <c r="D1275" s="18"/>
      <c r="E1275" s="18"/>
      <c r="F1275" s="18"/>
      <c r="G1275" s="18"/>
      <c r="H1275" s="18"/>
      <c r="I1275" s="18"/>
      <c r="J1275" s="18"/>
      <c r="K1275" s="18"/>
      <c r="L1275" s="18"/>
      <c r="M1275" s="18"/>
      <c r="N1275" s="69"/>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8"/>
      <c r="BA1275" s="18"/>
      <c r="BB1275" s="18"/>
      <c r="BC1275" s="18"/>
      <c r="BD1275" s="18"/>
      <c r="BE1275" s="18"/>
      <c r="BF1275" s="22"/>
      <c r="BG1275" s="18"/>
      <c r="BH1275" s="18"/>
      <c r="BI1275" s="18"/>
      <c r="BJ1275" s="18"/>
      <c r="BK1275" s="18"/>
      <c r="BL1275" s="18"/>
      <c r="BM1275" s="18"/>
      <c r="BN1275" s="18"/>
      <c r="BO1275" s="18"/>
      <c r="BP1275" s="18"/>
      <c r="BQ1275" s="18"/>
      <c r="BR1275" s="18"/>
      <c r="BS1275" s="18"/>
      <c r="BT1275" s="18"/>
    </row>
    <row r="1276">
      <c r="A1276" s="18"/>
      <c r="B1276" s="18"/>
      <c r="C1276" s="18"/>
      <c r="D1276" s="18"/>
      <c r="E1276" s="18"/>
      <c r="F1276" s="18"/>
      <c r="G1276" s="18"/>
      <c r="H1276" s="18"/>
      <c r="I1276" s="18"/>
      <c r="J1276" s="18"/>
      <c r="K1276" s="18"/>
      <c r="L1276" s="18"/>
      <c r="M1276" s="18"/>
      <c r="N1276" s="69"/>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8"/>
      <c r="BB1276" s="18"/>
      <c r="BC1276" s="18"/>
      <c r="BD1276" s="18"/>
      <c r="BE1276" s="18"/>
      <c r="BF1276" s="22"/>
      <c r="BG1276" s="18"/>
      <c r="BH1276" s="18"/>
      <c r="BI1276" s="18"/>
      <c r="BJ1276" s="18"/>
      <c r="BK1276" s="18"/>
      <c r="BL1276" s="18"/>
      <c r="BM1276" s="18"/>
      <c r="BN1276" s="18"/>
      <c r="BO1276" s="18"/>
      <c r="BP1276" s="18"/>
      <c r="BQ1276" s="18"/>
      <c r="BR1276" s="18"/>
      <c r="BS1276" s="18"/>
      <c r="BT1276" s="18"/>
    </row>
    <row r="1277">
      <c r="A1277" s="18"/>
      <c r="B1277" s="18"/>
      <c r="C1277" s="18"/>
      <c r="D1277" s="18"/>
      <c r="E1277" s="18"/>
      <c r="F1277" s="18"/>
      <c r="G1277" s="18"/>
      <c r="H1277" s="18"/>
      <c r="I1277" s="18"/>
      <c r="J1277" s="18"/>
      <c r="K1277" s="18"/>
      <c r="L1277" s="18"/>
      <c r="M1277" s="18"/>
      <c r="N1277" s="69"/>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8"/>
      <c r="BA1277" s="18"/>
      <c r="BB1277" s="18"/>
      <c r="BC1277" s="18"/>
      <c r="BD1277" s="18"/>
      <c r="BE1277" s="18"/>
      <c r="BF1277" s="22"/>
      <c r="BG1277" s="18"/>
      <c r="BH1277" s="18"/>
      <c r="BI1277" s="18"/>
      <c r="BJ1277" s="18"/>
      <c r="BK1277" s="18"/>
      <c r="BL1277" s="18"/>
      <c r="BM1277" s="18"/>
      <c r="BN1277" s="18"/>
      <c r="BO1277" s="18"/>
      <c r="BP1277" s="18"/>
      <c r="BQ1277" s="18"/>
      <c r="BR1277" s="18"/>
      <c r="BS1277" s="18"/>
      <c r="BT1277" s="18"/>
    </row>
    <row r="1278">
      <c r="A1278" s="18"/>
      <c r="B1278" s="18"/>
      <c r="C1278" s="18"/>
      <c r="D1278" s="18"/>
      <c r="E1278" s="18"/>
      <c r="F1278" s="18"/>
      <c r="G1278" s="18"/>
      <c r="H1278" s="18"/>
      <c r="I1278" s="18"/>
      <c r="J1278" s="18"/>
      <c r="K1278" s="18"/>
      <c r="L1278" s="18"/>
      <c r="M1278" s="18"/>
      <c r="N1278" s="69"/>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8"/>
      <c r="BB1278" s="18"/>
      <c r="BC1278" s="18"/>
      <c r="BD1278" s="18"/>
      <c r="BE1278" s="18"/>
      <c r="BF1278" s="22"/>
      <c r="BG1278" s="18"/>
      <c r="BH1278" s="18"/>
      <c r="BI1278" s="18"/>
      <c r="BJ1278" s="18"/>
      <c r="BK1278" s="18"/>
      <c r="BL1278" s="18"/>
      <c r="BM1278" s="18"/>
      <c r="BN1278" s="18"/>
      <c r="BO1278" s="18"/>
      <c r="BP1278" s="18"/>
      <c r="BQ1278" s="18"/>
      <c r="BR1278" s="18"/>
      <c r="BS1278" s="18"/>
      <c r="BT1278" s="18"/>
    </row>
    <row r="1279">
      <c r="A1279" s="18"/>
      <c r="B1279" s="18"/>
      <c r="C1279" s="18"/>
      <c r="D1279" s="18"/>
      <c r="E1279" s="18"/>
      <c r="F1279" s="18"/>
      <c r="G1279" s="18"/>
      <c r="H1279" s="18"/>
      <c r="I1279" s="18"/>
      <c r="J1279" s="18"/>
      <c r="K1279" s="18"/>
      <c r="L1279" s="18"/>
      <c r="M1279" s="18"/>
      <c r="N1279" s="69"/>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8"/>
      <c r="BB1279" s="18"/>
      <c r="BC1279" s="18"/>
      <c r="BD1279" s="18"/>
      <c r="BE1279" s="18"/>
      <c r="BF1279" s="22"/>
      <c r="BG1279" s="18"/>
      <c r="BH1279" s="18"/>
      <c r="BI1279" s="18"/>
      <c r="BJ1279" s="18"/>
      <c r="BK1279" s="18"/>
      <c r="BL1279" s="18"/>
      <c r="BM1279" s="18"/>
      <c r="BN1279" s="18"/>
      <c r="BO1279" s="18"/>
      <c r="BP1279" s="18"/>
      <c r="BQ1279" s="18"/>
      <c r="BR1279" s="18"/>
      <c r="BS1279" s="18"/>
      <c r="BT1279" s="18"/>
    </row>
    <row r="1280">
      <c r="A1280" s="18"/>
      <c r="B1280" s="18"/>
      <c r="C1280" s="18"/>
      <c r="D1280" s="18"/>
      <c r="E1280" s="18"/>
      <c r="F1280" s="18"/>
      <c r="G1280" s="18"/>
      <c r="H1280" s="18"/>
      <c r="I1280" s="18"/>
      <c r="J1280" s="18"/>
      <c r="K1280" s="18"/>
      <c r="L1280" s="18"/>
      <c r="M1280" s="18"/>
      <c r="N1280" s="69"/>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8"/>
      <c r="BA1280" s="18"/>
      <c r="BB1280" s="18"/>
      <c r="BC1280" s="18"/>
      <c r="BD1280" s="18"/>
      <c r="BE1280" s="18"/>
      <c r="BF1280" s="22"/>
      <c r="BG1280" s="18"/>
      <c r="BH1280" s="18"/>
      <c r="BI1280" s="18"/>
      <c r="BJ1280" s="18"/>
      <c r="BK1280" s="18"/>
      <c r="BL1280" s="18"/>
      <c r="BM1280" s="18"/>
      <c r="BN1280" s="18"/>
      <c r="BO1280" s="18"/>
      <c r="BP1280" s="18"/>
      <c r="BQ1280" s="18"/>
      <c r="BR1280" s="18"/>
      <c r="BS1280" s="18"/>
      <c r="BT1280" s="18"/>
    </row>
    <row r="1281">
      <c r="A1281" s="18"/>
      <c r="B1281" s="18"/>
      <c r="C1281" s="18"/>
      <c r="D1281" s="18"/>
      <c r="E1281" s="18"/>
      <c r="F1281" s="18"/>
      <c r="G1281" s="18"/>
      <c r="H1281" s="18"/>
      <c r="I1281" s="18"/>
      <c r="J1281" s="18"/>
      <c r="K1281" s="18"/>
      <c r="L1281" s="18"/>
      <c r="M1281" s="18"/>
      <c r="N1281" s="69"/>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8"/>
      <c r="BA1281" s="18"/>
      <c r="BB1281" s="18"/>
      <c r="BC1281" s="18"/>
      <c r="BD1281" s="18"/>
      <c r="BE1281" s="18"/>
      <c r="BF1281" s="22"/>
      <c r="BG1281" s="18"/>
      <c r="BH1281" s="18"/>
      <c r="BI1281" s="18"/>
      <c r="BJ1281" s="18"/>
      <c r="BK1281" s="18"/>
      <c r="BL1281" s="18"/>
      <c r="BM1281" s="18"/>
      <c r="BN1281" s="18"/>
      <c r="BO1281" s="18"/>
      <c r="BP1281" s="18"/>
      <c r="BQ1281" s="18"/>
      <c r="BR1281" s="18"/>
      <c r="BS1281" s="18"/>
      <c r="BT1281" s="18"/>
    </row>
    <row r="1282">
      <c r="A1282" s="18"/>
      <c r="B1282" s="18"/>
      <c r="C1282" s="18"/>
      <c r="D1282" s="18"/>
      <c r="E1282" s="18"/>
      <c r="F1282" s="18"/>
      <c r="G1282" s="18"/>
      <c r="H1282" s="18"/>
      <c r="I1282" s="18"/>
      <c r="J1282" s="18"/>
      <c r="K1282" s="18"/>
      <c r="L1282" s="18"/>
      <c r="M1282" s="18"/>
      <c r="N1282" s="69"/>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8"/>
      <c r="BB1282" s="18"/>
      <c r="BC1282" s="18"/>
      <c r="BD1282" s="18"/>
      <c r="BE1282" s="18"/>
      <c r="BF1282" s="22"/>
      <c r="BG1282" s="18"/>
      <c r="BH1282" s="18"/>
      <c r="BI1282" s="18"/>
      <c r="BJ1282" s="18"/>
      <c r="BK1282" s="18"/>
      <c r="BL1282" s="18"/>
      <c r="BM1282" s="18"/>
      <c r="BN1282" s="18"/>
      <c r="BO1282" s="18"/>
      <c r="BP1282" s="18"/>
      <c r="BQ1282" s="18"/>
      <c r="BR1282" s="18"/>
      <c r="BS1282" s="18"/>
      <c r="BT1282" s="18"/>
    </row>
    <row r="1283">
      <c r="A1283" s="18"/>
      <c r="B1283" s="18"/>
      <c r="C1283" s="18"/>
      <c r="D1283" s="18"/>
      <c r="E1283" s="18"/>
      <c r="F1283" s="18"/>
      <c r="G1283" s="18"/>
      <c r="H1283" s="18"/>
      <c r="I1283" s="18"/>
      <c r="J1283" s="18"/>
      <c r="K1283" s="18"/>
      <c r="L1283" s="18"/>
      <c r="M1283" s="18"/>
      <c r="N1283" s="69"/>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8"/>
      <c r="BA1283" s="18"/>
      <c r="BB1283" s="18"/>
      <c r="BC1283" s="18"/>
      <c r="BD1283" s="18"/>
      <c r="BE1283" s="18"/>
      <c r="BF1283" s="22"/>
      <c r="BG1283" s="18"/>
      <c r="BH1283" s="18"/>
      <c r="BI1283" s="18"/>
      <c r="BJ1283" s="18"/>
      <c r="BK1283" s="18"/>
      <c r="BL1283" s="18"/>
      <c r="BM1283" s="18"/>
      <c r="BN1283" s="18"/>
      <c r="BO1283" s="18"/>
      <c r="BP1283" s="18"/>
      <c r="BQ1283" s="18"/>
      <c r="BR1283" s="18"/>
      <c r="BS1283" s="18"/>
      <c r="BT1283" s="18"/>
    </row>
    <row r="1284">
      <c r="A1284" s="18"/>
      <c r="B1284" s="18"/>
      <c r="C1284" s="18"/>
      <c r="D1284" s="18"/>
      <c r="E1284" s="18"/>
      <c r="F1284" s="18"/>
      <c r="G1284" s="18"/>
      <c r="H1284" s="18"/>
      <c r="I1284" s="18"/>
      <c r="J1284" s="18"/>
      <c r="K1284" s="18"/>
      <c r="L1284" s="18"/>
      <c r="M1284" s="18"/>
      <c r="N1284" s="69"/>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8"/>
      <c r="BA1284" s="18"/>
      <c r="BB1284" s="18"/>
      <c r="BC1284" s="18"/>
      <c r="BD1284" s="18"/>
      <c r="BE1284" s="18"/>
      <c r="BF1284" s="22"/>
      <c r="BG1284" s="18"/>
      <c r="BH1284" s="18"/>
      <c r="BI1284" s="18"/>
      <c r="BJ1284" s="18"/>
      <c r="BK1284" s="18"/>
      <c r="BL1284" s="18"/>
      <c r="BM1284" s="18"/>
      <c r="BN1284" s="18"/>
      <c r="BO1284" s="18"/>
      <c r="BP1284" s="18"/>
      <c r="BQ1284" s="18"/>
      <c r="BR1284" s="18"/>
      <c r="BS1284" s="18"/>
      <c r="BT1284" s="18"/>
    </row>
    <row r="1285">
      <c r="A1285" s="18"/>
      <c r="B1285" s="18"/>
      <c r="C1285" s="18"/>
      <c r="D1285" s="18"/>
      <c r="E1285" s="18"/>
      <c r="F1285" s="18"/>
      <c r="G1285" s="18"/>
      <c r="H1285" s="18"/>
      <c r="I1285" s="18"/>
      <c r="J1285" s="18"/>
      <c r="K1285" s="18"/>
      <c r="L1285" s="18"/>
      <c r="M1285" s="18"/>
      <c r="N1285" s="69"/>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8"/>
      <c r="BA1285" s="18"/>
      <c r="BB1285" s="18"/>
      <c r="BC1285" s="18"/>
      <c r="BD1285" s="18"/>
      <c r="BE1285" s="18"/>
      <c r="BF1285" s="22"/>
      <c r="BG1285" s="18"/>
      <c r="BH1285" s="18"/>
      <c r="BI1285" s="18"/>
      <c r="BJ1285" s="18"/>
      <c r="BK1285" s="18"/>
      <c r="BL1285" s="18"/>
      <c r="BM1285" s="18"/>
      <c r="BN1285" s="18"/>
      <c r="BO1285" s="18"/>
      <c r="BP1285" s="18"/>
      <c r="BQ1285" s="18"/>
      <c r="BR1285" s="18"/>
      <c r="BS1285" s="18"/>
      <c r="BT1285" s="18"/>
    </row>
    <row r="1286">
      <c r="A1286" s="18"/>
      <c r="B1286" s="18"/>
      <c r="C1286" s="18"/>
      <c r="D1286" s="18"/>
      <c r="E1286" s="18"/>
      <c r="F1286" s="18"/>
      <c r="G1286" s="18"/>
      <c r="H1286" s="18"/>
      <c r="I1286" s="18"/>
      <c r="J1286" s="18"/>
      <c r="K1286" s="18"/>
      <c r="L1286" s="18"/>
      <c r="M1286" s="18"/>
      <c r="N1286" s="69"/>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8"/>
      <c r="BA1286" s="18"/>
      <c r="BB1286" s="18"/>
      <c r="BC1286" s="18"/>
      <c r="BD1286" s="18"/>
      <c r="BE1286" s="18"/>
      <c r="BF1286" s="22"/>
      <c r="BG1286" s="18"/>
      <c r="BH1286" s="18"/>
      <c r="BI1286" s="18"/>
      <c r="BJ1286" s="18"/>
      <c r="BK1286" s="18"/>
      <c r="BL1286" s="18"/>
      <c r="BM1286" s="18"/>
      <c r="BN1286" s="18"/>
      <c r="BO1286" s="18"/>
      <c r="BP1286" s="18"/>
      <c r="BQ1286" s="18"/>
      <c r="BR1286" s="18"/>
      <c r="BS1286" s="18"/>
      <c r="BT1286" s="18"/>
    </row>
    <row r="1287">
      <c r="A1287" s="18"/>
      <c r="B1287" s="18"/>
      <c r="C1287" s="18"/>
      <c r="D1287" s="18"/>
      <c r="E1287" s="18"/>
      <c r="F1287" s="18"/>
      <c r="G1287" s="18"/>
      <c r="H1287" s="18"/>
      <c r="I1287" s="18"/>
      <c r="J1287" s="18"/>
      <c r="K1287" s="18"/>
      <c r="L1287" s="18"/>
      <c r="M1287" s="18"/>
      <c r="N1287" s="69"/>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8"/>
      <c r="BA1287" s="18"/>
      <c r="BB1287" s="18"/>
      <c r="BC1287" s="18"/>
      <c r="BD1287" s="18"/>
      <c r="BE1287" s="18"/>
      <c r="BF1287" s="22"/>
      <c r="BG1287" s="18"/>
      <c r="BH1287" s="18"/>
      <c r="BI1287" s="18"/>
      <c r="BJ1287" s="18"/>
      <c r="BK1287" s="18"/>
      <c r="BL1287" s="18"/>
      <c r="BM1287" s="18"/>
      <c r="BN1287" s="18"/>
      <c r="BO1287" s="18"/>
      <c r="BP1287" s="18"/>
      <c r="BQ1287" s="18"/>
      <c r="BR1287" s="18"/>
      <c r="BS1287" s="18"/>
      <c r="BT1287" s="18"/>
    </row>
  </sheetData>
  <autoFilter ref="$A$1:$BR$287">
    <filterColumn colId="6">
      <filters>
        <filter val="Buying"/>
      </filters>
    </filterColumn>
  </autoFilter>
  <drawing r:id="rId2"/>
  <legacyDrawing r:id="rId3"/>
</worksheet>
</file>