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xr:revisionPtr revIDLastSave="0" documentId="13_ncr:1_{418FF34C-E1B2-44E7-8E21-B436E2F3605E}" xr6:coauthVersionLast="47" xr6:coauthVersionMax="47" xr10:uidLastSave="{00000000-0000-0000-0000-000000000000}"/>
  <bookViews>
    <workbookView xWindow="-5784" yWindow="1416" windowWidth="11604" windowHeight="8376" xr2:uid="{00000000-000D-0000-FFFF-FFFF00000000}"/>
  </bookViews>
  <sheets>
    <sheet name="Conductor_length" sheetId="2" r:id="rId1"/>
    <sheet name="Bump ball  coordin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P5" i="1"/>
  <c r="Q4" i="1"/>
  <c r="Q8" i="1" s="1"/>
  <c r="P4" i="1"/>
  <c r="P8" i="1" s="1"/>
</calcChain>
</file>

<file path=xl/sharedStrings.xml><?xml version="1.0" encoding="utf-8"?>
<sst xmlns="http://schemas.openxmlformats.org/spreadsheetml/2006/main" count="449" uniqueCount="352">
  <si>
    <t>A2</t>
  </si>
  <si>
    <t>A4</t>
  </si>
  <si>
    <t>A6</t>
  </si>
  <si>
    <t>A9</t>
  </si>
  <si>
    <t>A11</t>
  </si>
  <si>
    <t>B1</t>
  </si>
  <si>
    <t>B4</t>
  </si>
  <si>
    <t>B7</t>
  </si>
  <si>
    <t>B10</t>
  </si>
  <si>
    <t>B12</t>
  </si>
  <si>
    <t>C3</t>
  </si>
  <si>
    <t>C6</t>
  </si>
  <si>
    <t>C9</t>
  </si>
  <si>
    <t>C11</t>
  </si>
  <si>
    <t>D1</t>
  </si>
  <si>
    <t>D2</t>
  </si>
  <si>
    <t>D5</t>
  </si>
  <si>
    <t>D7</t>
  </si>
  <si>
    <t>D10</t>
  </si>
  <si>
    <t>D12</t>
  </si>
  <si>
    <t>E4</t>
  </si>
  <si>
    <t>F1</t>
  </si>
  <si>
    <t>F3</t>
  </si>
  <si>
    <t>F6</t>
  </si>
  <si>
    <t>F8</t>
  </si>
  <si>
    <t>F10</t>
  </si>
  <si>
    <t>F12</t>
  </si>
  <si>
    <t>G2</t>
  </si>
  <si>
    <t>G4</t>
  </si>
  <si>
    <t>H1</t>
  </si>
  <si>
    <t>H3</t>
  </si>
  <si>
    <t>H6</t>
  </si>
  <si>
    <t>H8</t>
  </si>
  <si>
    <t>H10</t>
  </si>
  <si>
    <t>H12</t>
  </si>
  <si>
    <t>J2</t>
  </si>
  <si>
    <t>J4</t>
  </si>
  <si>
    <t>K1</t>
  </si>
  <si>
    <t>K3</t>
  </si>
  <si>
    <t>K6</t>
  </si>
  <si>
    <t>K8</t>
  </si>
  <si>
    <t>K10</t>
  </si>
  <si>
    <t>K12</t>
  </si>
  <si>
    <t>L2</t>
  </si>
  <si>
    <t>L4</t>
  </si>
  <si>
    <t>M3</t>
  </si>
  <si>
    <t>M6</t>
  </si>
  <si>
    <t>M8</t>
  </si>
  <si>
    <t>M10</t>
  </si>
  <si>
    <t>Ball List</t>
  </si>
  <si>
    <t>PIN_NUMBER</t>
  </si>
  <si>
    <t>PIN_X</t>
  </si>
  <si>
    <t>PIN_Y</t>
  </si>
  <si>
    <t>Bump List</t>
  </si>
  <si>
    <t>F欄</t>
  </si>
  <si>
    <r>
      <t>G</t>
    </r>
    <r>
      <rPr>
        <sz val="12"/>
        <color theme="1"/>
        <rFont val="細明體"/>
        <family val="3"/>
        <charset val="136"/>
      </rPr>
      <t>欄</t>
    </r>
  </si>
  <si>
    <r>
      <t xml:space="preserve">1. </t>
    </r>
    <r>
      <rPr>
        <sz val="12"/>
        <color theme="1"/>
        <rFont val="細明體"/>
        <family val="3"/>
        <charset val="136"/>
      </rPr>
      <t>找出</t>
    </r>
    <r>
      <rPr>
        <sz val="12"/>
        <color theme="1"/>
        <rFont val="Calibri"/>
        <family val="2"/>
      </rPr>
      <t xml:space="preserve"> bump </t>
    </r>
    <r>
      <rPr>
        <sz val="12"/>
        <color theme="1"/>
        <rFont val="細明體"/>
        <family val="3"/>
        <charset val="136"/>
      </rPr>
      <t>座標的</t>
    </r>
    <r>
      <rPr>
        <sz val="12"/>
        <color theme="1"/>
        <rFont val="Calibri"/>
        <family val="2"/>
      </rPr>
      <t>F</t>
    </r>
    <r>
      <rPr>
        <sz val="12"/>
        <color theme="1"/>
        <rFont val="細明體"/>
        <family val="3"/>
        <charset val="136"/>
      </rPr>
      <t>欄的最大值跟最小值</t>
    </r>
    <r>
      <rPr>
        <sz val="12"/>
        <color theme="1"/>
        <rFont val="Calibri"/>
        <family val="2"/>
      </rPr>
      <t>,G</t>
    </r>
    <r>
      <rPr>
        <sz val="12"/>
        <color theme="1"/>
        <rFont val="細明體"/>
        <family val="3"/>
        <charset val="136"/>
      </rPr>
      <t>欄的最大值跟最小值</t>
    </r>
    <r>
      <rPr>
        <sz val="12"/>
        <color theme="1"/>
        <rFont val="Calibri"/>
        <family val="2"/>
      </rPr>
      <t>)</t>
    </r>
  </si>
  <si>
    <t>Note</t>
  </si>
  <si>
    <t>X</t>
  </si>
  <si>
    <t>Y</t>
  </si>
  <si>
    <r>
      <t>2. F</t>
    </r>
    <r>
      <rPr>
        <sz val="12"/>
        <color theme="1"/>
        <rFont val="細明體"/>
        <family val="3"/>
        <charset val="136"/>
      </rPr>
      <t>欄的最大值跟最小值無條件相加</t>
    </r>
    <r>
      <rPr>
        <sz val="12"/>
        <color theme="1"/>
        <rFont val="Calibri"/>
        <family val="2"/>
      </rPr>
      <t>(</t>
    </r>
    <r>
      <rPr>
        <sz val="12"/>
        <color theme="1"/>
        <rFont val="細明體"/>
        <family val="3"/>
        <charset val="136"/>
      </rPr>
      <t>不管正負值</t>
    </r>
    <r>
      <rPr>
        <sz val="12"/>
        <color theme="1"/>
        <rFont val="Calibri"/>
        <family val="2"/>
      </rPr>
      <t>) / G</t>
    </r>
    <r>
      <rPr>
        <sz val="12"/>
        <color theme="1"/>
        <rFont val="細明體"/>
        <family val="3"/>
        <charset val="136"/>
      </rPr>
      <t>欄的最大值跟最小值無條件相加</t>
    </r>
    <r>
      <rPr>
        <sz val="12"/>
        <color theme="1"/>
        <rFont val="Calibri"/>
        <family val="2"/>
      </rPr>
      <t>(</t>
    </r>
    <r>
      <rPr>
        <sz val="12"/>
        <color theme="1"/>
        <rFont val="細明體"/>
        <family val="3"/>
        <charset val="136"/>
      </rPr>
      <t>不管正負值</t>
    </r>
    <r>
      <rPr>
        <sz val="12"/>
        <color theme="1"/>
        <rFont val="Calibri"/>
        <family val="2"/>
      </rPr>
      <t>)</t>
    </r>
  </si>
  <si>
    <t>最大值</t>
  </si>
  <si>
    <r>
      <t xml:space="preserve">3. </t>
    </r>
    <r>
      <rPr>
        <sz val="12"/>
        <color theme="1"/>
        <rFont val="細明體"/>
        <family val="3"/>
        <charset val="136"/>
      </rPr>
      <t>再加上</t>
    </r>
    <r>
      <rPr>
        <sz val="12"/>
        <color theme="1"/>
        <rFont val="Calibri"/>
        <family val="2"/>
      </rPr>
      <t>bump size=&gt;sheet : Conductor_length</t>
    </r>
    <r>
      <rPr>
        <sz val="12"/>
        <color theme="1"/>
        <rFont val="細明體"/>
        <family val="3"/>
        <charset val="136"/>
      </rPr>
      <t>的</t>
    </r>
    <r>
      <rPr>
        <sz val="12"/>
        <color theme="1"/>
        <rFont val="Calibri"/>
        <family val="2"/>
      </rPr>
      <t>M</t>
    </r>
    <r>
      <rPr>
        <sz val="12"/>
        <color theme="1"/>
        <rFont val="細明體"/>
        <family val="3"/>
        <charset val="136"/>
      </rPr>
      <t>欄</t>
    </r>
  </si>
  <si>
    <t>最小值</t>
  </si>
  <si>
    <r>
      <t xml:space="preserve">4. </t>
    </r>
    <r>
      <rPr>
        <b/>
        <sz val="12"/>
        <color rgb="FF0000CC"/>
        <rFont val="細明體"/>
        <family val="3"/>
        <charset val="136"/>
      </rPr>
      <t>得到</t>
    </r>
    <r>
      <rPr>
        <b/>
        <sz val="12"/>
        <color rgb="FF0000CC"/>
        <rFont val="Calibri"/>
        <family val="2"/>
      </rPr>
      <t xml:space="preserve"> </t>
    </r>
    <r>
      <rPr>
        <b/>
        <sz val="12"/>
        <color rgb="FF0000CC"/>
        <rFont val="細明體"/>
        <family val="3"/>
        <charset val="136"/>
      </rPr>
      <t>矩陣的尺寸</t>
    </r>
    <r>
      <rPr>
        <b/>
        <sz val="12"/>
        <color rgb="FF0000CC"/>
        <rFont val="Calibri"/>
        <family val="2"/>
      </rPr>
      <t>(2</t>
    </r>
    <r>
      <rPr>
        <b/>
        <sz val="12"/>
        <color rgb="FF0000CC"/>
        <rFont val="細明體"/>
        <family val="3"/>
        <charset val="136"/>
      </rPr>
      <t>側最遠的</t>
    </r>
    <r>
      <rPr>
        <b/>
        <sz val="12"/>
        <color rgb="FF0000CC"/>
        <rFont val="Calibri"/>
        <family val="2"/>
      </rPr>
      <t>Bump</t>
    </r>
    <r>
      <rPr>
        <b/>
        <sz val="12"/>
        <color rgb="FF0000CC"/>
        <rFont val="細明體"/>
        <family val="3"/>
        <charset val="136"/>
      </rPr>
      <t>邊距離</t>
    </r>
    <r>
      <rPr>
        <b/>
        <sz val="12"/>
        <color rgb="FF0000CC"/>
        <rFont val="Calibri"/>
        <family val="2"/>
      </rPr>
      <t>)</t>
    </r>
  </si>
  <si>
    <t>(最大值+最小值)無條件相加</t>
  </si>
  <si>
    <t>+bump size</t>
  </si>
  <si>
    <r>
      <rPr>
        <sz val="12"/>
        <color theme="1"/>
        <rFont val="細明體"/>
        <family val="3"/>
        <charset val="136"/>
      </rPr>
      <t>矩陣的尺寸</t>
    </r>
    <r>
      <rPr>
        <sz val="12"/>
        <color theme="1"/>
        <rFont val="Calibri"/>
        <family val="2"/>
      </rPr>
      <t>(2</t>
    </r>
    <r>
      <rPr>
        <sz val="12"/>
        <color theme="1"/>
        <rFont val="細明體"/>
        <family val="3"/>
        <charset val="136"/>
      </rPr>
      <t>側最遠的</t>
    </r>
    <r>
      <rPr>
        <sz val="12"/>
        <color theme="1"/>
        <rFont val="Calibri"/>
        <family val="2"/>
      </rPr>
      <t>Bump</t>
    </r>
    <r>
      <rPr>
        <sz val="12"/>
        <color theme="1"/>
        <rFont val="細明體"/>
        <family val="3"/>
        <charset val="136"/>
      </rPr>
      <t>邊距離</t>
    </r>
    <r>
      <rPr>
        <sz val="12"/>
        <color theme="1"/>
        <rFont val="Calibri"/>
        <family val="2"/>
      </rPr>
      <t>)</t>
    </r>
  </si>
  <si>
    <r>
      <rPr>
        <b/>
        <sz val="12"/>
        <color theme="1"/>
        <rFont val="細明體"/>
        <family val="3"/>
        <charset val="136"/>
      </rPr>
      <t>方法</t>
    </r>
    <r>
      <rPr>
        <b/>
        <sz val="12"/>
        <color theme="1"/>
        <rFont val="Calibri"/>
        <family val="2"/>
      </rPr>
      <t>1</t>
    </r>
  </si>
  <si>
    <t>方法2</t>
  </si>
  <si>
    <t>(CHIP不一定在PKG中心)</t>
  </si>
  <si>
    <t>`</t>
    <phoneticPr fontId="18" type="noConversion"/>
  </si>
  <si>
    <t>Package Size</t>
  </si>
  <si>
    <t>Pair Name</t>
  </si>
  <si>
    <t>ohm (Ω)</t>
  </si>
  <si>
    <t>DESCRIPTION</t>
  </si>
  <si>
    <t>G距離(G TO W)</t>
  </si>
  <si>
    <t>線寬(W)</t>
  </si>
  <si>
    <t>線距 (W to W)</t>
  </si>
  <si>
    <t>走線層</t>
  </si>
  <si>
    <t>BALL_X</t>
  </si>
  <si>
    <t>BALL_Y</t>
  </si>
  <si>
    <t>BUMP_X</t>
  </si>
  <si>
    <t>Bump Size</t>
  </si>
  <si>
    <t>Via Size</t>
  </si>
  <si>
    <t>Ball Size</t>
  </si>
  <si>
    <t>DIFFPAIR0</t>
  </si>
  <si>
    <t>GSSG</t>
  </si>
  <si>
    <t>CU-1</t>
  </si>
  <si>
    <r>
      <rPr>
        <b/>
        <sz val="12"/>
        <rFont val="新細明體"/>
        <family val="1"/>
        <charset val="136"/>
        <scheme val="minor"/>
      </rPr>
      <t>47 X</t>
    </r>
    <r>
      <rPr>
        <b/>
        <sz val="12"/>
        <color rgb="FFFF0000"/>
        <rFont val="新細明體"/>
        <family val="1"/>
        <charset val="136"/>
        <scheme val="minor"/>
      </rPr>
      <t xml:space="preserve"> 94</t>
    </r>
    <phoneticPr fontId="18" type="noConversion"/>
  </si>
  <si>
    <t>A13</t>
  </si>
  <si>
    <t>A15</t>
  </si>
  <si>
    <t>A17</t>
  </si>
  <si>
    <t>A19</t>
  </si>
  <si>
    <t>A21</t>
  </si>
  <si>
    <t>A23</t>
  </si>
  <si>
    <t>A25</t>
  </si>
  <si>
    <t>A26</t>
  </si>
  <si>
    <t>A28</t>
  </si>
  <si>
    <t>AA2</t>
  </si>
  <si>
    <t>AA4</t>
  </si>
  <si>
    <t>AA6</t>
  </si>
  <si>
    <t>AA8</t>
  </si>
  <si>
    <t>AA10</t>
  </si>
  <si>
    <t>AA12</t>
  </si>
  <si>
    <t>AA14</t>
  </si>
  <si>
    <t>AA16</t>
  </si>
  <si>
    <t>AA18</t>
  </si>
  <si>
    <t>AA20</t>
  </si>
  <si>
    <t>AA22</t>
  </si>
  <si>
    <t>AA24</t>
  </si>
  <si>
    <t>AA25</t>
  </si>
  <si>
    <t>AA26</t>
  </si>
  <si>
    <t>AA28</t>
  </si>
  <si>
    <t>AB1</t>
  </si>
  <si>
    <t>AB3</t>
  </si>
  <si>
    <t>AB27</t>
  </si>
  <si>
    <t>AB29</t>
  </si>
  <si>
    <t>AC2</t>
  </si>
  <si>
    <t>AC4</t>
  </si>
  <si>
    <t>AC6</t>
  </si>
  <si>
    <t>AC8</t>
  </si>
  <si>
    <t>AC10</t>
  </si>
  <si>
    <t>AC12</t>
  </si>
  <si>
    <t>AC14</t>
  </si>
  <si>
    <t>AC16</t>
  </si>
  <si>
    <t>AC18</t>
  </si>
  <si>
    <t>AC20</t>
  </si>
  <si>
    <t>AC22</t>
  </si>
  <si>
    <t>AC24</t>
  </si>
  <si>
    <t>AC25</t>
  </si>
  <si>
    <t>AC26</t>
  </si>
  <si>
    <t>AC28</t>
  </si>
  <si>
    <t>AD1</t>
  </si>
  <si>
    <t>AD4</t>
  </si>
  <si>
    <t>AD27</t>
  </si>
  <si>
    <t>AD29</t>
  </si>
  <si>
    <t>AE1</t>
  </si>
  <si>
    <t>AE2</t>
  </si>
  <si>
    <t>AE7</t>
  </si>
  <si>
    <t>AE10</t>
  </si>
  <si>
    <t>AE12</t>
  </si>
  <si>
    <t>AE14</t>
  </si>
  <si>
    <t>AE16</t>
  </si>
  <si>
    <t>AE18</t>
  </si>
  <si>
    <t>AE20</t>
  </si>
  <si>
    <t>AE22</t>
  </si>
  <si>
    <t>AE24</t>
  </si>
  <si>
    <t>AE26</t>
  </si>
  <si>
    <t>AE28</t>
  </si>
  <si>
    <t>AE29</t>
  </si>
  <si>
    <t>AF5</t>
  </si>
  <si>
    <t>AF6</t>
  </si>
  <si>
    <t>AF9</t>
  </si>
  <si>
    <t>AF11</t>
  </si>
  <si>
    <t>AF13</t>
  </si>
  <si>
    <t>AF15</t>
  </si>
  <si>
    <t>AF17</t>
  </si>
  <si>
    <t>AF19</t>
  </si>
  <si>
    <t>AF21</t>
  </si>
  <si>
    <t>AF23</t>
  </si>
  <si>
    <t>AG1</t>
  </si>
  <si>
    <t>AG3</t>
  </si>
  <si>
    <t>AG4</t>
  </si>
  <si>
    <t>AG7</t>
  </si>
  <si>
    <t>AG10</t>
  </si>
  <si>
    <t>AG12</t>
  </si>
  <si>
    <t>AG14</t>
  </si>
  <si>
    <t>AG16</t>
  </si>
  <si>
    <t>AG18</t>
  </si>
  <si>
    <t>AG20</t>
  </si>
  <si>
    <t>AG22</t>
  </si>
  <si>
    <t>AG24</t>
  </si>
  <si>
    <t>AG25</t>
  </si>
  <si>
    <t>AG26</t>
  </si>
  <si>
    <t>AG28</t>
  </si>
  <si>
    <t>AG29</t>
  </si>
  <si>
    <t>AH2</t>
  </si>
  <si>
    <t>AH4</t>
  </si>
  <si>
    <t>AH6</t>
  </si>
  <si>
    <t>AH9</t>
  </si>
  <si>
    <t>AH11</t>
  </si>
  <si>
    <t>AH13</t>
  </si>
  <si>
    <t>AH15</t>
  </si>
  <si>
    <t>AH17</t>
  </si>
  <si>
    <t>AH19</t>
  </si>
  <si>
    <t>AH21</t>
  </si>
  <si>
    <t>AH23</t>
  </si>
  <si>
    <t>AH25</t>
  </si>
  <si>
    <t>AH26</t>
  </si>
  <si>
    <t>AH28</t>
  </si>
  <si>
    <t>B14</t>
  </si>
  <si>
    <t>B16</t>
  </si>
  <si>
    <t>B18</t>
  </si>
  <si>
    <t>B20</t>
  </si>
  <si>
    <t>B22</t>
  </si>
  <si>
    <t>B24</t>
  </si>
  <si>
    <t>B26</t>
  </si>
  <si>
    <t>B29</t>
  </si>
  <si>
    <t>C13</t>
  </si>
  <si>
    <t>C15</t>
  </si>
  <si>
    <t>C17</t>
  </si>
  <si>
    <t>C19</t>
  </si>
  <si>
    <t>C21</t>
  </si>
  <si>
    <t>C23</t>
  </si>
  <si>
    <t>C25</t>
  </si>
  <si>
    <t>C28</t>
  </si>
  <si>
    <t>D14</t>
  </si>
  <si>
    <t>D16</t>
  </si>
  <si>
    <t>D18</t>
  </si>
  <si>
    <t>D20</t>
  </si>
  <si>
    <t>D22</t>
  </si>
  <si>
    <t>D24</t>
  </si>
  <si>
    <t>D25</t>
  </si>
  <si>
    <t>D28</t>
  </si>
  <si>
    <t>D29</t>
  </si>
  <si>
    <t>E26</t>
  </si>
  <si>
    <t>F14</t>
  </si>
  <si>
    <t>F16</t>
  </si>
  <si>
    <t>F18</t>
  </si>
  <si>
    <t>F20</t>
  </si>
  <si>
    <t>F22</t>
  </si>
  <si>
    <t>F24</t>
  </si>
  <si>
    <t>F25</t>
  </si>
  <si>
    <t>F27</t>
  </si>
  <si>
    <t>F29</t>
  </si>
  <si>
    <t>G26</t>
  </si>
  <si>
    <t>G28</t>
  </si>
  <si>
    <t>H14</t>
  </si>
  <si>
    <t>H16</t>
  </si>
  <si>
    <t>H18</t>
  </si>
  <si>
    <t>H20</t>
  </si>
  <si>
    <t>H22</t>
  </si>
  <si>
    <t>H24</t>
  </si>
  <si>
    <t>H25</t>
  </si>
  <si>
    <t>H27</t>
  </si>
  <si>
    <t>H29</t>
  </si>
  <si>
    <t>J26</t>
  </si>
  <si>
    <t>J28</t>
  </si>
  <si>
    <t>K14</t>
  </si>
  <si>
    <t>K16</t>
  </si>
  <si>
    <t>K18</t>
  </si>
  <si>
    <t>K20</t>
  </si>
  <si>
    <t>K22</t>
  </si>
  <si>
    <t>K24</t>
  </si>
  <si>
    <t>K25</t>
  </si>
  <si>
    <t>K27</t>
  </si>
  <si>
    <t>K29</t>
  </si>
  <si>
    <t>L26</t>
  </si>
  <si>
    <t>L28</t>
  </si>
  <si>
    <t>M1</t>
  </si>
  <si>
    <t>M12</t>
  </si>
  <si>
    <t>M14</t>
  </si>
  <si>
    <t>M16</t>
  </si>
  <si>
    <t>M18</t>
  </si>
  <si>
    <t>M20</t>
  </si>
  <si>
    <t>M22</t>
  </si>
  <si>
    <t>M24</t>
  </si>
  <si>
    <t>M25</t>
  </si>
  <si>
    <t>M27</t>
  </si>
  <si>
    <t>M29</t>
  </si>
  <si>
    <t>N2</t>
  </si>
  <si>
    <t>N4</t>
  </si>
  <si>
    <t>N26</t>
  </si>
  <si>
    <t>N28</t>
  </si>
  <si>
    <t>P1</t>
  </si>
  <si>
    <t>P3</t>
  </si>
  <si>
    <t>P6</t>
  </si>
  <si>
    <t>P8</t>
  </si>
  <si>
    <t>P10</t>
  </si>
  <si>
    <t>P12</t>
  </si>
  <si>
    <t>P14</t>
  </si>
  <si>
    <t>P16</t>
  </si>
  <si>
    <t>P18</t>
  </si>
  <si>
    <t>P20</t>
  </si>
  <si>
    <t>P22</t>
  </si>
  <si>
    <t>P24</t>
  </si>
  <si>
    <t>P25</t>
  </si>
  <si>
    <t>P27</t>
  </si>
  <si>
    <t>P29</t>
  </si>
  <si>
    <t>R2</t>
  </si>
  <si>
    <t>R4</t>
  </si>
  <si>
    <t>R26</t>
  </si>
  <si>
    <t>R28</t>
  </si>
  <si>
    <t>T1</t>
  </si>
  <si>
    <t>T3</t>
  </si>
  <si>
    <t>T6</t>
  </si>
  <si>
    <t>T8</t>
  </si>
  <si>
    <t>T10</t>
  </si>
  <si>
    <t>T12</t>
  </si>
  <si>
    <t>T14</t>
  </si>
  <si>
    <t>T16</t>
  </si>
  <si>
    <t>T18</t>
  </si>
  <si>
    <t>T20</t>
  </si>
  <si>
    <t>T22</t>
  </si>
  <si>
    <t>T24</t>
  </si>
  <si>
    <t>T25</t>
  </si>
  <si>
    <t>T27</t>
  </si>
  <si>
    <t>T29</t>
  </si>
  <si>
    <t>U2</t>
  </si>
  <si>
    <t>U4</t>
  </si>
  <si>
    <t>U6</t>
  </si>
  <si>
    <t>U8</t>
  </si>
  <si>
    <t>U10</t>
  </si>
  <si>
    <t>U12</t>
  </si>
  <si>
    <t>U14</t>
  </si>
  <si>
    <t>U16</t>
  </si>
  <si>
    <t>U18</t>
  </si>
  <si>
    <t>U20</t>
  </si>
  <si>
    <t>U22</t>
  </si>
  <si>
    <t>U24</t>
  </si>
  <si>
    <t>U25</t>
  </si>
  <si>
    <t>U26</t>
  </si>
  <si>
    <t>U28</t>
  </si>
  <si>
    <t>V1</t>
  </si>
  <si>
    <t>V3</t>
  </si>
  <si>
    <t>V27</t>
  </si>
  <si>
    <t>V29</t>
  </si>
  <si>
    <t>W2</t>
  </si>
  <si>
    <t>W4</t>
  </si>
  <si>
    <t>W6</t>
  </si>
  <si>
    <t>W8</t>
  </si>
  <si>
    <t>W10</t>
  </si>
  <si>
    <t>W12</t>
  </si>
  <si>
    <t>W14</t>
  </si>
  <si>
    <t>W16</t>
  </si>
  <si>
    <t>W18</t>
  </si>
  <si>
    <t>W20</t>
  </si>
  <si>
    <t>W22</t>
  </si>
  <si>
    <t>W24</t>
  </si>
  <si>
    <t>W25</t>
  </si>
  <si>
    <t>W26</t>
  </si>
  <si>
    <t>W28</t>
  </si>
  <si>
    <t>Y1</t>
  </si>
  <si>
    <t>Y3</t>
  </si>
  <si>
    <t>Y27</t>
  </si>
  <si>
    <t>Y29</t>
  </si>
  <si>
    <r>
      <t xml:space="preserve">* </t>
    </r>
    <r>
      <rPr>
        <b/>
        <sz val="12"/>
        <color rgb="FF0000CC"/>
        <rFont val="細明體"/>
        <family val="3"/>
        <charset val="136"/>
      </rPr>
      <t>直接提供</t>
    </r>
    <r>
      <rPr>
        <b/>
        <sz val="12"/>
        <color rgb="FF0000CC"/>
        <rFont val="Calibri"/>
        <family val="2"/>
      </rPr>
      <t xml:space="preserve"> CHIP ZIE : 2788.5 x 3424.8</t>
    </r>
    <phoneticPr fontId="18" type="noConversion"/>
  </si>
  <si>
    <t>12.6X12.2</t>
    <phoneticPr fontId="18" type="noConversion"/>
  </si>
  <si>
    <t>DIFF100</t>
    <phoneticPr fontId="18" type="noConversion"/>
  </si>
  <si>
    <t>DIFFPAIR1</t>
  </si>
  <si>
    <t>DIFFPAIR2</t>
  </si>
  <si>
    <t>DIFFPAIR3</t>
  </si>
  <si>
    <t>DIFFPAIR4</t>
  </si>
  <si>
    <t>DIFFPAIR5</t>
  </si>
  <si>
    <t>DIFFPAIR6</t>
  </si>
  <si>
    <t>DIFFPAIR7</t>
  </si>
  <si>
    <t>DIFFPAIR8</t>
  </si>
  <si>
    <t>終點</t>
    <phoneticPr fontId="18" type="noConversion"/>
  </si>
  <si>
    <t>起點</t>
    <phoneticPr fontId="18" type="noConversion"/>
  </si>
  <si>
    <r>
      <t>Ø</t>
    </r>
    <r>
      <rPr>
        <b/>
        <sz val="26"/>
        <color rgb="FF000000"/>
        <rFont val="Calibri"/>
        <family val="2"/>
      </rPr>
      <t>Case 1 : Package size 12.6x12.2mm – 9 pairs</t>
    </r>
  </si>
  <si>
    <t>BUMP_Y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</si>
</sst>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b/>
      <sz val="12"/>
      <color rgb="FF0000CC"/>
      <name val="Calibri"/>
      <family val="2"/>
    </font>
    <font>
      <b/>
      <sz val="12"/>
      <color rgb="FF0000CC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26"/>
      <color theme="1"/>
      <name val="Wingdings"/>
      <charset val="2"/>
    </font>
    <font>
      <b/>
      <sz val="26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21" fillId="0" borderId="10" xfId="42" applyFont="1" applyBorder="1" applyAlignment="1">
      <alignment vertical="center" wrapText="1"/>
    </xf>
    <xf numFmtId="0" fontId="21" fillId="0" borderId="10" xfId="0" applyFont="1" applyBorder="1">
      <alignment vertical="center"/>
    </xf>
    <xf numFmtId="0" fontId="26" fillId="33" borderId="1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1" fillId="33" borderId="10" xfId="0" quotePrefix="1" applyFont="1" applyFill="1" applyBorder="1" applyAlignment="1">
      <alignment horizontal="center" vertical="center"/>
    </xf>
    <xf numFmtId="176" fontId="21" fillId="33" borderId="10" xfId="0" applyNumberFormat="1" applyFont="1" applyFill="1" applyBorder="1">
      <alignment vertical="center"/>
    </xf>
    <xf numFmtId="176" fontId="23" fillId="33" borderId="10" xfId="0" applyNumberFormat="1" applyFont="1" applyFill="1" applyBorder="1">
      <alignment vertical="center"/>
    </xf>
    <xf numFmtId="0" fontId="23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176" fontId="21" fillId="33" borderId="1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indent="1" readingOrder="1"/>
    </xf>
    <xf numFmtId="0" fontId="28" fillId="35" borderId="11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4" xfId="42" xr:uid="{00000000-0005-0000-0000-000013000000}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Conductor_length!$K$3:$K$20</c:f>
              <c:numCache>
                <c:formatCode>General</c:formatCode>
                <c:ptCount val="18"/>
                <c:pt idx="0">
                  <c:v>-1022.03</c:v>
                </c:pt>
                <c:pt idx="1">
                  <c:v>-1022.03</c:v>
                </c:pt>
                <c:pt idx="2">
                  <c:v>-1168.96</c:v>
                </c:pt>
                <c:pt idx="3">
                  <c:v>-1315.88</c:v>
                </c:pt>
                <c:pt idx="4">
                  <c:v>-1462.81</c:v>
                </c:pt>
                <c:pt idx="5">
                  <c:v>-1462.81</c:v>
                </c:pt>
                <c:pt idx="6">
                  <c:v>-1540.56</c:v>
                </c:pt>
                <c:pt idx="7">
                  <c:v>-1540.56</c:v>
                </c:pt>
                <c:pt idx="8">
                  <c:v>-1541.2</c:v>
                </c:pt>
                <c:pt idx="9">
                  <c:v>-1541.2</c:v>
                </c:pt>
                <c:pt idx="10">
                  <c:v>-1120.99</c:v>
                </c:pt>
                <c:pt idx="11">
                  <c:v>-1120.99</c:v>
                </c:pt>
                <c:pt idx="12">
                  <c:v>-980.92</c:v>
                </c:pt>
                <c:pt idx="13">
                  <c:v>-840.85</c:v>
                </c:pt>
                <c:pt idx="14">
                  <c:v>-442.24</c:v>
                </c:pt>
                <c:pt idx="15">
                  <c:v>-442.24</c:v>
                </c:pt>
                <c:pt idx="16">
                  <c:v>-302.17</c:v>
                </c:pt>
                <c:pt idx="17">
                  <c:v>-302.17</c:v>
                </c:pt>
              </c:numCache>
            </c:numRef>
          </c:xVal>
          <c:yVal>
            <c:numRef>
              <c:f>Conductor_length!$L$3:$L$20</c:f>
              <c:numCache>
                <c:formatCode>General</c:formatCode>
                <c:ptCount val="18"/>
                <c:pt idx="0">
                  <c:v>1121.42</c:v>
                </c:pt>
                <c:pt idx="1">
                  <c:v>1268.3499999999999</c:v>
                </c:pt>
                <c:pt idx="2">
                  <c:v>1268.3499999999999</c:v>
                </c:pt>
                <c:pt idx="3">
                  <c:v>1268.3499999999999</c:v>
                </c:pt>
                <c:pt idx="4">
                  <c:v>754.17</c:v>
                </c:pt>
                <c:pt idx="5">
                  <c:v>544.55999999999995</c:v>
                </c:pt>
                <c:pt idx="6">
                  <c:v>-68.42</c:v>
                </c:pt>
                <c:pt idx="7">
                  <c:v>-218.28</c:v>
                </c:pt>
                <c:pt idx="8">
                  <c:v>-988.21</c:v>
                </c:pt>
                <c:pt idx="9">
                  <c:v>-1128.28</c:v>
                </c:pt>
                <c:pt idx="10">
                  <c:v>-988.21</c:v>
                </c:pt>
                <c:pt idx="11">
                  <c:v>-1128.28</c:v>
                </c:pt>
                <c:pt idx="12">
                  <c:v>-1268.3499999999999</c:v>
                </c:pt>
                <c:pt idx="13">
                  <c:v>-1268.3499999999999</c:v>
                </c:pt>
                <c:pt idx="14">
                  <c:v>-848.14</c:v>
                </c:pt>
                <c:pt idx="15">
                  <c:v>-988.21</c:v>
                </c:pt>
                <c:pt idx="16">
                  <c:v>-1268.3499999999999</c:v>
                </c:pt>
                <c:pt idx="17">
                  <c:v>-1128.28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6-424E-9204-D0C71704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85472"/>
        <c:axId val="1112784896"/>
      </c:scatterChart>
      <c:valAx>
        <c:axId val="11127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784896"/>
        <c:crosses val="autoZero"/>
        <c:crossBetween val="midCat"/>
      </c:valAx>
      <c:valAx>
        <c:axId val="1112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78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Conductor_length!$I$3:$I$20</c:f>
              <c:numCache>
                <c:formatCode>General</c:formatCode>
                <c:ptCount val="18"/>
                <c:pt idx="0">
                  <c:v>314.95999999999998</c:v>
                </c:pt>
                <c:pt idx="1">
                  <c:v>-548.64</c:v>
                </c:pt>
                <c:pt idx="2">
                  <c:v>-2275.84</c:v>
                </c:pt>
                <c:pt idx="3">
                  <c:v>-3139.44</c:v>
                </c:pt>
                <c:pt idx="4">
                  <c:v>-5950</c:v>
                </c:pt>
                <c:pt idx="5">
                  <c:v>-5950</c:v>
                </c:pt>
                <c:pt idx="6">
                  <c:v>-5950</c:v>
                </c:pt>
                <c:pt idx="7">
                  <c:v>-5950</c:v>
                </c:pt>
                <c:pt idx="8">
                  <c:v>-5543.55</c:v>
                </c:pt>
                <c:pt idx="9">
                  <c:v>-5950</c:v>
                </c:pt>
                <c:pt idx="10">
                  <c:v>-5543.55</c:v>
                </c:pt>
                <c:pt idx="11">
                  <c:v>-5950</c:v>
                </c:pt>
                <c:pt idx="12">
                  <c:v>-4681.7299999999996</c:v>
                </c:pt>
                <c:pt idx="13">
                  <c:v>-4754.45</c:v>
                </c:pt>
                <c:pt idx="14">
                  <c:v>-1412.24</c:v>
                </c:pt>
                <c:pt idx="15">
                  <c:v>-548.64</c:v>
                </c:pt>
                <c:pt idx="16">
                  <c:v>1178.56</c:v>
                </c:pt>
                <c:pt idx="17">
                  <c:v>1610.36</c:v>
                </c:pt>
              </c:numCache>
            </c:numRef>
          </c:xVal>
          <c:yVal>
            <c:numRef>
              <c:f>Conductor_length!$J$3:$J$20</c:f>
              <c:numCache>
                <c:formatCode>General</c:formatCode>
                <c:ptCount val="18"/>
                <c:pt idx="0">
                  <c:v>5750</c:v>
                </c:pt>
                <c:pt idx="1">
                  <c:v>5750</c:v>
                </c:pt>
                <c:pt idx="2">
                  <c:v>5750</c:v>
                </c:pt>
                <c:pt idx="3">
                  <c:v>5750</c:v>
                </c:pt>
                <c:pt idx="4">
                  <c:v>3124.2</c:v>
                </c:pt>
                <c:pt idx="5">
                  <c:v>2260.6</c:v>
                </c:pt>
                <c:pt idx="6">
                  <c:v>533.4</c:v>
                </c:pt>
                <c:pt idx="7">
                  <c:v>-330.2</c:v>
                </c:pt>
                <c:pt idx="8">
                  <c:v>-1625.6</c:v>
                </c:pt>
                <c:pt idx="9">
                  <c:v>-2057.4</c:v>
                </c:pt>
                <c:pt idx="10">
                  <c:v>-3352.8</c:v>
                </c:pt>
                <c:pt idx="11">
                  <c:v>-3860.8</c:v>
                </c:pt>
                <c:pt idx="12">
                  <c:v>-5153.1000000000004</c:v>
                </c:pt>
                <c:pt idx="13">
                  <c:v>-5750</c:v>
                </c:pt>
                <c:pt idx="14">
                  <c:v>-5750</c:v>
                </c:pt>
                <c:pt idx="15">
                  <c:v>-5750</c:v>
                </c:pt>
                <c:pt idx="16">
                  <c:v>-5750</c:v>
                </c:pt>
                <c:pt idx="17">
                  <c:v>-5343.55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8-450C-A0AE-DDBC6F26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90656"/>
        <c:axId val="1112790080"/>
      </c:scatterChart>
      <c:valAx>
        <c:axId val="11127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790080"/>
        <c:crosses val="autoZero"/>
        <c:crossBetween val="midCat"/>
      </c:valAx>
      <c:valAx>
        <c:axId val="11127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79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'Bump ball  coordinate'!$F$3:$F$250</c:f>
              <c:numCache>
                <c:formatCode>General</c:formatCode>
                <c:ptCount val="248"/>
                <c:pt idx="0">
                  <c:v>-1120.96</c:v>
                </c:pt>
                <c:pt idx="1">
                  <c:v>-980.79</c:v>
                </c:pt>
                <c:pt idx="2">
                  <c:v>-840.71</c:v>
                </c:pt>
                <c:pt idx="3">
                  <c:v>-700.54</c:v>
                </c:pt>
                <c:pt idx="4">
                  <c:v>-560.38</c:v>
                </c:pt>
                <c:pt idx="5">
                  <c:v>-420.3</c:v>
                </c:pt>
                <c:pt idx="6">
                  <c:v>-280.13</c:v>
                </c:pt>
                <c:pt idx="7">
                  <c:v>-139.96</c:v>
                </c:pt>
                <c:pt idx="8">
                  <c:v>0.12</c:v>
                </c:pt>
                <c:pt idx="9">
                  <c:v>140.29</c:v>
                </c:pt>
                <c:pt idx="10">
                  <c:v>280.45</c:v>
                </c:pt>
                <c:pt idx="11">
                  <c:v>420.53</c:v>
                </c:pt>
                <c:pt idx="12">
                  <c:v>560.70000000000005</c:v>
                </c:pt>
                <c:pt idx="13">
                  <c:v>700.87</c:v>
                </c:pt>
                <c:pt idx="14">
                  <c:v>840.95</c:v>
                </c:pt>
                <c:pt idx="15">
                  <c:v>981.12</c:v>
                </c:pt>
                <c:pt idx="16">
                  <c:v>1121.3699999999999</c:v>
                </c:pt>
                <c:pt idx="17">
                  <c:v>-1261.1300000000001</c:v>
                </c:pt>
                <c:pt idx="18">
                  <c:v>-1120.96</c:v>
                </c:pt>
                <c:pt idx="19">
                  <c:v>-980.79</c:v>
                </c:pt>
                <c:pt idx="20">
                  <c:v>-840.71</c:v>
                </c:pt>
                <c:pt idx="21">
                  <c:v>-700.54</c:v>
                </c:pt>
                <c:pt idx="22">
                  <c:v>-560.38</c:v>
                </c:pt>
                <c:pt idx="23">
                  <c:v>-420.3</c:v>
                </c:pt>
                <c:pt idx="24">
                  <c:v>-280.13</c:v>
                </c:pt>
                <c:pt idx="25">
                  <c:v>-139.96</c:v>
                </c:pt>
                <c:pt idx="26">
                  <c:v>0.12</c:v>
                </c:pt>
                <c:pt idx="27">
                  <c:v>140.29</c:v>
                </c:pt>
                <c:pt idx="28">
                  <c:v>280.45</c:v>
                </c:pt>
                <c:pt idx="29">
                  <c:v>420.53</c:v>
                </c:pt>
                <c:pt idx="30">
                  <c:v>560.70000000000005</c:v>
                </c:pt>
                <c:pt idx="31">
                  <c:v>700.87</c:v>
                </c:pt>
                <c:pt idx="32">
                  <c:v>840.95</c:v>
                </c:pt>
                <c:pt idx="33">
                  <c:v>981.12</c:v>
                </c:pt>
                <c:pt idx="34">
                  <c:v>1121.3699999999999</c:v>
                </c:pt>
                <c:pt idx="35">
                  <c:v>1261.45</c:v>
                </c:pt>
                <c:pt idx="36">
                  <c:v>-1265.45</c:v>
                </c:pt>
                <c:pt idx="37">
                  <c:v>-1000.98</c:v>
                </c:pt>
                <c:pt idx="38">
                  <c:v>-736.51</c:v>
                </c:pt>
                <c:pt idx="39">
                  <c:v>-472.04</c:v>
                </c:pt>
                <c:pt idx="40">
                  <c:v>-207.58</c:v>
                </c:pt>
                <c:pt idx="41">
                  <c:v>56.89</c:v>
                </c:pt>
                <c:pt idx="42">
                  <c:v>321.36</c:v>
                </c:pt>
                <c:pt idx="43">
                  <c:v>585.83000000000004</c:v>
                </c:pt>
                <c:pt idx="44">
                  <c:v>850.29</c:v>
                </c:pt>
                <c:pt idx="45">
                  <c:v>1114.76</c:v>
                </c:pt>
                <c:pt idx="46">
                  <c:v>-1133.21</c:v>
                </c:pt>
                <c:pt idx="47">
                  <c:v>-868.75</c:v>
                </c:pt>
                <c:pt idx="48">
                  <c:v>-604.28</c:v>
                </c:pt>
                <c:pt idx="49">
                  <c:v>-339.81</c:v>
                </c:pt>
                <c:pt idx="50">
                  <c:v>-75.34</c:v>
                </c:pt>
                <c:pt idx="51">
                  <c:v>189.13</c:v>
                </c:pt>
                <c:pt idx="52">
                  <c:v>453.59</c:v>
                </c:pt>
                <c:pt idx="53">
                  <c:v>718.06</c:v>
                </c:pt>
                <c:pt idx="54">
                  <c:v>982.53</c:v>
                </c:pt>
                <c:pt idx="55">
                  <c:v>1247</c:v>
                </c:pt>
                <c:pt idx="56">
                  <c:v>-1265.45</c:v>
                </c:pt>
                <c:pt idx="57">
                  <c:v>-1000.98</c:v>
                </c:pt>
                <c:pt idx="58">
                  <c:v>-736.51</c:v>
                </c:pt>
                <c:pt idx="59">
                  <c:v>-472.04</c:v>
                </c:pt>
                <c:pt idx="60">
                  <c:v>-207.59</c:v>
                </c:pt>
                <c:pt idx="61">
                  <c:v>56.88</c:v>
                </c:pt>
                <c:pt idx="62">
                  <c:v>321.36</c:v>
                </c:pt>
                <c:pt idx="63">
                  <c:v>585.83000000000004</c:v>
                </c:pt>
                <c:pt idx="64">
                  <c:v>850.29</c:v>
                </c:pt>
                <c:pt idx="65">
                  <c:v>1114.76</c:v>
                </c:pt>
                <c:pt idx="66">
                  <c:v>-1133.21</c:v>
                </c:pt>
                <c:pt idx="67">
                  <c:v>-868.75</c:v>
                </c:pt>
                <c:pt idx="68">
                  <c:v>-604.28</c:v>
                </c:pt>
                <c:pt idx="69">
                  <c:v>-339.81</c:v>
                </c:pt>
                <c:pt idx="70">
                  <c:v>-75.34</c:v>
                </c:pt>
                <c:pt idx="71">
                  <c:v>189.13</c:v>
                </c:pt>
                <c:pt idx="72">
                  <c:v>453.59</c:v>
                </c:pt>
                <c:pt idx="73">
                  <c:v>718.06</c:v>
                </c:pt>
                <c:pt idx="74">
                  <c:v>982.53</c:v>
                </c:pt>
                <c:pt idx="75">
                  <c:v>1247</c:v>
                </c:pt>
                <c:pt idx="76">
                  <c:v>-1265.45</c:v>
                </c:pt>
                <c:pt idx="77">
                  <c:v>-1000.98</c:v>
                </c:pt>
                <c:pt idx="78">
                  <c:v>-736.51</c:v>
                </c:pt>
                <c:pt idx="79">
                  <c:v>-472.04</c:v>
                </c:pt>
                <c:pt idx="80">
                  <c:v>-207.59</c:v>
                </c:pt>
                <c:pt idx="81">
                  <c:v>56.88</c:v>
                </c:pt>
                <c:pt idx="82">
                  <c:v>321.36</c:v>
                </c:pt>
                <c:pt idx="83">
                  <c:v>585.83000000000004</c:v>
                </c:pt>
                <c:pt idx="84">
                  <c:v>850.29</c:v>
                </c:pt>
                <c:pt idx="85">
                  <c:v>1114.76</c:v>
                </c:pt>
                <c:pt idx="86">
                  <c:v>-1133.21</c:v>
                </c:pt>
                <c:pt idx="87">
                  <c:v>-868.75</c:v>
                </c:pt>
                <c:pt idx="88">
                  <c:v>-604.28</c:v>
                </c:pt>
                <c:pt idx="89">
                  <c:v>-369.45</c:v>
                </c:pt>
                <c:pt idx="90">
                  <c:v>-228.92</c:v>
                </c:pt>
                <c:pt idx="91">
                  <c:v>-86.02</c:v>
                </c:pt>
                <c:pt idx="92">
                  <c:v>56.79</c:v>
                </c:pt>
                <c:pt idx="93">
                  <c:v>200.66</c:v>
                </c:pt>
                <c:pt idx="94">
                  <c:v>453.59</c:v>
                </c:pt>
                <c:pt idx="95">
                  <c:v>718.06</c:v>
                </c:pt>
                <c:pt idx="96">
                  <c:v>982.53</c:v>
                </c:pt>
                <c:pt idx="97">
                  <c:v>1247</c:v>
                </c:pt>
                <c:pt idx="98">
                  <c:v>-1265.46</c:v>
                </c:pt>
                <c:pt idx="99">
                  <c:v>-1000.98</c:v>
                </c:pt>
                <c:pt idx="100">
                  <c:v>-736.51</c:v>
                </c:pt>
                <c:pt idx="101">
                  <c:v>585.83000000000004</c:v>
                </c:pt>
                <c:pt idx="102">
                  <c:v>850.29</c:v>
                </c:pt>
                <c:pt idx="103">
                  <c:v>1114.76</c:v>
                </c:pt>
                <c:pt idx="104">
                  <c:v>-368.83</c:v>
                </c:pt>
                <c:pt idx="105">
                  <c:v>240.86</c:v>
                </c:pt>
                <c:pt idx="106">
                  <c:v>-139.04</c:v>
                </c:pt>
                <c:pt idx="107">
                  <c:v>63.87</c:v>
                </c:pt>
                <c:pt idx="108">
                  <c:v>203.94</c:v>
                </c:pt>
                <c:pt idx="109">
                  <c:v>848.14</c:v>
                </c:pt>
                <c:pt idx="110">
                  <c:v>988.21</c:v>
                </c:pt>
                <c:pt idx="111">
                  <c:v>1128.28</c:v>
                </c:pt>
                <c:pt idx="112">
                  <c:v>-139.04</c:v>
                </c:pt>
                <c:pt idx="113">
                  <c:v>848.14</c:v>
                </c:pt>
                <c:pt idx="114">
                  <c:v>988.21</c:v>
                </c:pt>
                <c:pt idx="115">
                  <c:v>1128.28</c:v>
                </c:pt>
                <c:pt idx="116">
                  <c:v>1268.3499999999999</c:v>
                </c:pt>
                <c:pt idx="117">
                  <c:v>-1268.3499999999999</c:v>
                </c:pt>
                <c:pt idx="118">
                  <c:v>-1121.42</c:v>
                </c:pt>
                <c:pt idx="119">
                  <c:v>-963.79</c:v>
                </c:pt>
                <c:pt idx="120">
                  <c:v>-754.17</c:v>
                </c:pt>
                <c:pt idx="121">
                  <c:v>-544.55999999999995</c:v>
                </c:pt>
                <c:pt idx="122">
                  <c:v>-334.94</c:v>
                </c:pt>
                <c:pt idx="123">
                  <c:v>-139.04</c:v>
                </c:pt>
                <c:pt idx="124">
                  <c:v>63.87</c:v>
                </c:pt>
                <c:pt idx="125">
                  <c:v>203.94</c:v>
                </c:pt>
                <c:pt idx="126">
                  <c:v>1268.3499999999999</c:v>
                </c:pt>
                <c:pt idx="127">
                  <c:v>783.29</c:v>
                </c:pt>
                <c:pt idx="128">
                  <c:v>1048.31</c:v>
                </c:pt>
                <c:pt idx="129">
                  <c:v>-1268.3499999999999</c:v>
                </c:pt>
                <c:pt idx="130">
                  <c:v>-1121.42</c:v>
                </c:pt>
                <c:pt idx="131">
                  <c:v>-963.79</c:v>
                </c:pt>
                <c:pt idx="132">
                  <c:v>-754.17</c:v>
                </c:pt>
                <c:pt idx="133">
                  <c:v>-544.55999999999995</c:v>
                </c:pt>
                <c:pt idx="134">
                  <c:v>-334.94</c:v>
                </c:pt>
                <c:pt idx="135">
                  <c:v>-139.04</c:v>
                </c:pt>
                <c:pt idx="136">
                  <c:v>-1268.3499999999999</c:v>
                </c:pt>
                <c:pt idx="137">
                  <c:v>-1121.42</c:v>
                </c:pt>
                <c:pt idx="138">
                  <c:v>-963.79</c:v>
                </c:pt>
                <c:pt idx="139">
                  <c:v>-754.17</c:v>
                </c:pt>
                <c:pt idx="140">
                  <c:v>-544.55999999999995</c:v>
                </c:pt>
                <c:pt idx="141">
                  <c:v>-334.94</c:v>
                </c:pt>
                <c:pt idx="142">
                  <c:v>114.31</c:v>
                </c:pt>
                <c:pt idx="143">
                  <c:v>254.38</c:v>
                </c:pt>
                <c:pt idx="144">
                  <c:v>394.45</c:v>
                </c:pt>
                <c:pt idx="145">
                  <c:v>708.07</c:v>
                </c:pt>
                <c:pt idx="146">
                  <c:v>848.14</c:v>
                </c:pt>
                <c:pt idx="147">
                  <c:v>988.21</c:v>
                </c:pt>
                <c:pt idx="148">
                  <c:v>1128.28</c:v>
                </c:pt>
                <c:pt idx="149">
                  <c:v>1268.3499999999999</c:v>
                </c:pt>
                <c:pt idx="150">
                  <c:v>-139.04</c:v>
                </c:pt>
                <c:pt idx="151">
                  <c:v>-1268.3499999999999</c:v>
                </c:pt>
                <c:pt idx="152">
                  <c:v>-1121.42</c:v>
                </c:pt>
                <c:pt idx="153">
                  <c:v>-963.79</c:v>
                </c:pt>
                <c:pt idx="154">
                  <c:v>-754.17</c:v>
                </c:pt>
                <c:pt idx="155">
                  <c:v>-544.55999999999995</c:v>
                </c:pt>
                <c:pt idx="156">
                  <c:v>-334.94</c:v>
                </c:pt>
                <c:pt idx="157">
                  <c:v>114.31</c:v>
                </c:pt>
                <c:pt idx="158">
                  <c:v>394.45</c:v>
                </c:pt>
                <c:pt idx="159">
                  <c:v>708.07</c:v>
                </c:pt>
                <c:pt idx="160">
                  <c:v>848.14</c:v>
                </c:pt>
                <c:pt idx="161">
                  <c:v>988.21</c:v>
                </c:pt>
                <c:pt idx="162">
                  <c:v>1128.28</c:v>
                </c:pt>
                <c:pt idx="163">
                  <c:v>-139.04</c:v>
                </c:pt>
                <c:pt idx="164">
                  <c:v>-1268.3499999999999</c:v>
                </c:pt>
                <c:pt idx="165">
                  <c:v>-1121.42</c:v>
                </c:pt>
                <c:pt idx="166">
                  <c:v>-963.79</c:v>
                </c:pt>
                <c:pt idx="167">
                  <c:v>-754.17</c:v>
                </c:pt>
                <c:pt idx="168">
                  <c:v>-544.55999999999995</c:v>
                </c:pt>
                <c:pt idx="169">
                  <c:v>-334.94</c:v>
                </c:pt>
                <c:pt idx="170">
                  <c:v>114.31</c:v>
                </c:pt>
                <c:pt idx="171">
                  <c:v>-139.04</c:v>
                </c:pt>
                <c:pt idx="172">
                  <c:v>708.07</c:v>
                </c:pt>
                <c:pt idx="173">
                  <c:v>988.21</c:v>
                </c:pt>
                <c:pt idx="174">
                  <c:v>1128.28</c:v>
                </c:pt>
                <c:pt idx="175">
                  <c:v>1268.3499999999999</c:v>
                </c:pt>
                <c:pt idx="176">
                  <c:v>-963.79</c:v>
                </c:pt>
                <c:pt idx="177">
                  <c:v>-754.17</c:v>
                </c:pt>
                <c:pt idx="178">
                  <c:v>-544.55999999999995</c:v>
                </c:pt>
                <c:pt idx="179">
                  <c:v>-334.94</c:v>
                </c:pt>
                <c:pt idx="180">
                  <c:v>-139.04</c:v>
                </c:pt>
                <c:pt idx="181">
                  <c:v>321.33</c:v>
                </c:pt>
                <c:pt idx="182">
                  <c:v>471.19</c:v>
                </c:pt>
                <c:pt idx="183">
                  <c:v>708.07</c:v>
                </c:pt>
                <c:pt idx="184">
                  <c:v>988.21</c:v>
                </c:pt>
                <c:pt idx="185">
                  <c:v>1128.28</c:v>
                </c:pt>
                <c:pt idx="186">
                  <c:v>1268.3499999999999</c:v>
                </c:pt>
                <c:pt idx="187">
                  <c:v>-963.79</c:v>
                </c:pt>
                <c:pt idx="188">
                  <c:v>-754.17</c:v>
                </c:pt>
                <c:pt idx="189">
                  <c:v>-544.55999999999995</c:v>
                </c:pt>
                <c:pt idx="190">
                  <c:v>-334.94</c:v>
                </c:pt>
                <c:pt idx="191">
                  <c:v>-139.04</c:v>
                </c:pt>
                <c:pt idx="192">
                  <c:v>321.33</c:v>
                </c:pt>
                <c:pt idx="193">
                  <c:v>471.19</c:v>
                </c:pt>
                <c:pt idx="194">
                  <c:v>708.07</c:v>
                </c:pt>
                <c:pt idx="195">
                  <c:v>988.21</c:v>
                </c:pt>
                <c:pt idx="196">
                  <c:v>1128.28</c:v>
                </c:pt>
                <c:pt idx="197">
                  <c:v>1268.3499999999999</c:v>
                </c:pt>
                <c:pt idx="198">
                  <c:v>-1268.3499999999999</c:v>
                </c:pt>
                <c:pt idx="199">
                  <c:v>-1121.42</c:v>
                </c:pt>
                <c:pt idx="200">
                  <c:v>-963.79</c:v>
                </c:pt>
                <c:pt idx="201">
                  <c:v>-754.17</c:v>
                </c:pt>
                <c:pt idx="202">
                  <c:v>-544.55999999999995</c:v>
                </c:pt>
                <c:pt idx="203">
                  <c:v>-334.94</c:v>
                </c:pt>
                <c:pt idx="204">
                  <c:v>-139.04</c:v>
                </c:pt>
                <c:pt idx="205">
                  <c:v>321.33</c:v>
                </c:pt>
                <c:pt idx="206">
                  <c:v>471.19</c:v>
                </c:pt>
                <c:pt idx="207">
                  <c:v>708.07</c:v>
                </c:pt>
                <c:pt idx="208">
                  <c:v>988.21</c:v>
                </c:pt>
                <c:pt idx="209">
                  <c:v>1128.28</c:v>
                </c:pt>
                <c:pt idx="210">
                  <c:v>-1268.3499999999999</c:v>
                </c:pt>
                <c:pt idx="211">
                  <c:v>-1121.42</c:v>
                </c:pt>
                <c:pt idx="212">
                  <c:v>-963.79</c:v>
                </c:pt>
                <c:pt idx="213">
                  <c:v>-754.17</c:v>
                </c:pt>
                <c:pt idx="214">
                  <c:v>-544.55999999999995</c:v>
                </c:pt>
                <c:pt idx="215">
                  <c:v>-334.94</c:v>
                </c:pt>
                <c:pt idx="216">
                  <c:v>-139.04</c:v>
                </c:pt>
                <c:pt idx="217">
                  <c:v>321.33</c:v>
                </c:pt>
                <c:pt idx="218">
                  <c:v>471.19</c:v>
                </c:pt>
                <c:pt idx="219">
                  <c:v>708.07</c:v>
                </c:pt>
                <c:pt idx="220">
                  <c:v>988.21</c:v>
                </c:pt>
                <c:pt idx="221">
                  <c:v>1128.28</c:v>
                </c:pt>
                <c:pt idx="222">
                  <c:v>-1268.3499999999999</c:v>
                </c:pt>
                <c:pt idx="223">
                  <c:v>-1121.49</c:v>
                </c:pt>
                <c:pt idx="224">
                  <c:v>-963.79</c:v>
                </c:pt>
                <c:pt idx="225">
                  <c:v>-754.17</c:v>
                </c:pt>
                <c:pt idx="226">
                  <c:v>-544.55999999999995</c:v>
                </c:pt>
                <c:pt idx="227">
                  <c:v>-334.94</c:v>
                </c:pt>
                <c:pt idx="228">
                  <c:v>-139.04</c:v>
                </c:pt>
                <c:pt idx="229">
                  <c:v>143.35</c:v>
                </c:pt>
                <c:pt idx="230">
                  <c:v>471.19</c:v>
                </c:pt>
                <c:pt idx="231">
                  <c:v>657.31</c:v>
                </c:pt>
                <c:pt idx="232">
                  <c:v>797.39</c:v>
                </c:pt>
                <c:pt idx="233">
                  <c:v>1268.32</c:v>
                </c:pt>
                <c:pt idx="234">
                  <c:v>988.21</c:v>
                </c:pt>
                <c:pt idx="235">
                  <c:v>1128.28</c:v>
                </c:pt>
                <c:pt idx="236">
                  <c:v>-139.04</c:v>
                </c:pt>
                <c:pt idx="237">
                  <c:v>-1121.49</c:v>
                </c:pt>
                <c:pt idx="238">
                  <c:v>-963.79</c:v>
                </c:pt>
                <c:pt idx="239">
                  <c:v>-754.17</c:v>
                </c:pt>
                <c:pt idx="240">
                  <c:v>-544.55999999999995</c:v>
                </c:pt>
                <c:pt idx="241">
                  <c:v>-334.94</c:v>
                </c:pt>
                <c:pt idx="242">
                  <c:v>68.42</c:v>
                </c:pt>
                <c:pt idx="243">
                  <c:v>218.28</c:v>
                </c:pt>
                <c:pt idx="244">
                  <c:v>471.19</c:v>
                </c:pt>
                <c:pt idx="245">
                  <c:v>708.07</c:v>
                </c:pt>
                <c:pt idx="246">
                  <c:v>988.21</c:v>
                </c:pt>
                <c:pt idx="247">
                  <c:v>1128.28</c:v>
                </c:pt>
              </c:numCache>
            </c:numRef>
          </c:xVal>
          <c:yVal>
            <c:numRef>
              <c:f>'Bump ball  coordinate'!$G$3:$G$250</c:f>
              <c:numCache>
                <c:formatCode>General</c:formatCode>
                <c:ptCount val="248"/>
                <c:pt idx="0">
                  <c:v>-1541.2</c:v>
                </c:pt>
                <c:pt idx="1">
                  <c:v>-1541.2</c:v>
                </c:pt>
                <c:pt idx="2">
                  <c:v>-1541.2</c:v>
                </c:pt>
                <c:pt idx="3">
                  <c:v>-1541.2</c:v>
                </c:pt>
                <c:pt idx="4">
                  <c:v>-1541.2</c:v>
                </c:pt>
                <c:pt idx="5">
                  <c:v>-1541.2</c:v>
                </c:pt>
                <c:pt idx="6">
                  <c:v>-1541.2</c:v>
                </c:pt>
                <c:pt idx="7">
                  <c:v>-1541.2</c:v>
                </c:pt>
                <c:pt idx="8">
                  <c:v>-1541.2</c:v>
                </c:pt>
                <c:pt idx="9">
                  <c:v>-1541.2</c:v>
                </c:pt>
                <c:pt idx="10">
                  <c:v>-1541.2</c:v>
                </c:pt>
                <c:pt idx="11">
                  <c:v>-1541.2</c:v>
                </c:pt>
                <c:pt idx="12">
                  <c:v>-1541.2</c:v>
                </c:pt>
                <c:pt idx="13">
                  <c:v>-1541.2</c:v>
                </c:pt>
                <c:pt idx="14">
                  <c:v>-1541.2</c:v>
                </c:pt>
                <c:pt idx="15">
                  <c:v>-1541.2</c:v>
                </c:pt>
                <c:pt idx="16">
                  <c:v>-1541.2</c:v>
                </c:pt>
                <c:pt idx="17">
                  <c:v>-1400.72</c:v>
                </c:pt>
                <c:pt idx="18">
                  <c:v>-1400.72</c:v>
                </c:pt>
                <c:pt idx="19">
                  <c:v>-1400.72</c:v>
                </c:pt>
                <c:pt idx="20">
                  <c:v>-1400.72</c:v>
                </c:pt>
                <c:pt idx="21">
                  <c:v>-1400.72</c:v>
                </c:pt>
                <c:pt idx="22">
                  <c:v>-1400.72</c:v>
                </c:pt>
                <c:pt idx="23">
                  <c:v>-1400.72</c:v>
                </c:pt>
                <c:pt idx="24">
                  <c:v>-1400.72</c:v>
                </c:pt>
                <c:pt idx="25">
                  <c:v>-1400.72</c:v>
                </c:pt>
                <c:pt idx="26">
                  <c:v>-1400.72</c:v>
                </c:pt>
                <c:pt idx="27">
                  <c:v>-1400.72</c:v>
                </c:pt>
                <c:pt idx="28">
                  <c:v>-1400.72</c:v>
                </c:pt>
                <c:pt idx="29">
                  <c:v>-1400.72</c:v>
                </c:pt>
                <c:pt idx="30">
                  <c:v>-1400.72</c:v>
                </c:pt>
                <c:pt idx="31">
                  <c:v>-1400.72</c:v>
                </c:pt>
                <c:pt idx="32">
                  <c:v>-1400.72</c:v>
                </c:pt>
                <c:pt idx="33">
                  <c:v>-1400.72</c:v>
                </c:pt>
                <c:pt idx="34">
                  <c:v>-1400.72</c:v>
                </c:pt>
                <c:pt idx="35">
                  <c:v>-1400.72</c:v>
                </c:pt>
                <c:pt idx="36">
                  <c:v>-1241.6199999999999</c:v>
                </c:pt>
                <c:pt idx="37">
                  <c:v>-1241.6199999999999</c:v>
                </c:pt>
                <c:pt idx="38">
                  <c:v>-1241.6199999999999</c:v>
                </c:pt>
                <c:pt idx="39">
                  <c:v>-1241.6199999999999</c:v>
                </c:pt>
                <c:pt idx="40">
                  <c:v>-1241.6199999999999</c:v>
                </c:pt>
                <c:pt idx="41">
                  <c:v>-1241.6199999999999</c:v>
                </c:pt>
                <c:pt idx="42">
                  <c:v>-1241.6199999999999</c:v>
                </c:pt>
                <c:pt idx="43">
                  <c:v>-1241.6199999999999</c:v>
                </c:pt>
                <c:pt idx="44">
                  <c:v>-1241.6199999999999</c:v>
                </c:pt>
                <c:pt idx="45">
                  <c:v>-1241.6199999999999</c:v>
                </c:pt>
                <c:pt idx="46">
                  <c:v>-1109.5899999999999</c:v>
                </c:pt>
                <c:pt idx="47">
                  <c:v>-1109.5899999999999</c:v>
                </c:pt>
                <c:pt idx="48">
                  <c:v>-1109.5899999999999</c:v>
                </c:pt>
                <c:pt idx="49">
                  <c:v>-1109.5899999999999</c:v>
                </c:pt>
                <c:pt idx="50">
                  <c:v>-1109.5899999999999</c:v>
                </c:pt>
                <c:pt idx="51">
                  <c:v>-1109.5899999999999</c:v>
                </c:pt>
                <c:pt idx="52">
                  <c:v>-1109.5899999999999</c:v>
                </c:pt>
                <c:pt idx="53">
                  <c:v>-1109.5899999999999</c:v>
                </c:pt>
                <c:pt idx="54">
                  <c:v>-1109.5899999999999</c:v>
                </c:pt>
                <c:pt idx="55">
                  <c:v>-1109.5899999999999</c:v>
                </c:pt>
                <c:pt idx="56">
                  <c:v>-977</c:v>
                </c:pt>
                <c:pt idx="57">
                  <c:v>-977</c:v>
                </c:pt>
                <c:pt idx="58">
                  <c:v>-977</c:v>
                </c:pt>
                <c:pt idx="59">
                  <c:v>-977</c:v>
                </c:pt>
                <c:pt idx="60">
                  <c:v>-977</c:v>
                </c:pt>
                <c:pt idx="61">
                  <c:v>-977</c:v>
                </c:pt>
                <c:pt idx="62">
                  <c:v>-977</c:v>
                </c:pt>
                <c:pt idx="63">
                  <c:v>-977</c:v>
                </c:pt>
                <c:pt idx="64">
                  <c:v>-977</c:v>
                </c:pt>
                <c:pt idx="65">
                  <c:v>-977</c:v>
                </c:pt>
                <c:pt idx="66">
                  <c:v>-844.99</c:v>
                </c:pt>
                <c:pt idx="67">
                  <c:v>-844.99</c:v>
                </c:pt>
                <c:pt idx="68">
                  <c:v>-844.99</c:v>
                </c:pt>
                <c:pt idx="69">
                  <c:v>-844.99</c:v>
                </c:pt>
                <c:pt idx="70">
                  <c:v>-844.99</c:v>
                </c:pt>
                <c:pt idx="71">
                  <c:v>-844.99</c:v>
                </c:pt>
                <c:pt idx="72">
                  <c:v>-844.99</c:v>
                </c:pt>
                <c:pt idx="73">
                  <c:v>-844.99</c:v>
                </c:pt>
                <c:pt idx="74">
                  <c:v>-844.99</c:v>
                </c:pt>
                <c:pt idx="75">
                  <c:v>-844.99</c:v>
                </c:pt>
                <c:pt idx="76">
                  <c:v>-712.96</c:v>
                </c:pt>
                <c:pt idx="77">
                  <c:v>-712.96</c:v>
                </c:pt>
                <c:pt idx="78">
                  <c:v>-712.96</c:v>
                </c:pt>
                <c:pt idx="79">
                  <c:v>-712.96</c:v>
                </c:pt>
                <c:pt idx="80">
                  <c:v>-712.96</c:v>
                </c:pt>
                <c:pt idx="81">
                  <c:v>-712.96</c:v>
                </c:pt>
                <c:pt idx="82">
                  <c:v>-712.96</c:v>
                </c:pt>
                <c:pt idx="83">
                  <c:v>-712.96</c:v>
                </c:pt>
                <c:pt idx="84">
                  <c:v>-712.96</c:v>
                </c:pt>
                <c:pt idx="85">
                  <c:v>-712.96</c:v>
                </c:pt>
                <c:pt idx="86">
                  <c:v>-580.37</c:v>
                </c:pt>
                <c:pt idx="87">
                  <c:v>-580.37</c:v>
                </c:pt>
                <c:pt idx="88">
                  <c:v>-580.37</c:v>
                </c:pt>
                <c:pt idx="89">
                  <c:v>-580.37</c:v>
                </c:pt>
                <c:pt idx="90">
                  <c:v>-580.37</c:v>
                </c:pt>
                <c:pt idx="91">
                  <c:v>-580.37</c:v>
                </c:pt>
                <c:pt idx="92">
                  <c:v>-580.37</c:v>
                </c:pt>
                <c:pt idx="93">
                  <c:v>-580.37</c:v>
                </c:pt>
                <c:pt idx="94">
                  <c:v>-580.37</c:v>
                </c:pt>
                <c:pt idx="95">
                  <c:v>-580.37</c:v>
                </c:pt>
                <c:pt idx="96">
                  <c:v>-580.37</c:v>
                </c:pt>
                <c:pt idx="97">
                  <c:v>-580.37</c:v>
                </c:pt>
                <c:pt idx="98">
                  <c:v>-448.36</c:v>
                </c:pt>
                <c:pt idx="99">
                  <c:v>-448.36</c:v>
                </c:pt>
                <c:pt idx="100">
                  <c:v>-448.36</c:v>
                </c:pt>
                <c:pt idx="101">
                  <c:v>-448.36</c:v>
                </c:pt>
                <c:pt idx="102">
                  <c:v>-448.36</c:v>
                </c:pt>
                <c:pt idx="103">
                  <c:v>-448.36</c:v>
                </c:pt>
                <c:pt idx="104">
                  <c:v>-381.21</c:v>
                </c:pt>
                <c:pt idx="105">
                  <c:v>-381.21</c:v>
                </c:pt>
                <c:pt idx="106">
                  <c:v>-219.71</c:v>
                </c:pt>
                <c:pt idx="107">
                  <c:v>-219.71</c:v>
                </c:pt>
                <c:pt idx="108">
                  <c:v>-219.71</c:v>
                </c:pt>
                <c:pt idx="109">
                  <c:v>-219.71</c:v>
                </c:pt>
                <c:pt idx="110">
                  <c:v>-219.71</c:v>
                </c:pt>
                <c:pt idx="111">
                  <c:v>-219.71</c:v>
                </c:pt>
                <c:pt idx="112">
                  <c:v>-79.64</c:v>
                </c:pt>
                <c:pt idx="113">
                  <c:v>-79.64</c:v>
                </c:pt>
                <c:pt idx="114">
                  <c:v>-79.64</c:v>
                </c:pt>
                <c:pt idx="115">
                  <c:v>-79.64</c:v>
                </c:pt>
                <c:pt idx="116">
                  <c:v>-79.64</c:v>
                </c:pt>
                <c:pt idx="117">
                  <c:v>-6.46</c:v>
                </c:pt>
                <c:pt idx="118">
                  <c:v>-6.46</c:v>
                </c:pt>
                <c:pt idx="119">
                  <c:v>-6.46</c:v>
                </c:pt>
                <c:pt idx="120">
                  <c:v>-6.46</c:v>
                </c:pt>
                <c:pt idx="121">
                  <c:v>-6.46</c:v>
                </c:pt>
                <c:pt idx="122">
                  <c:v>-6.46</c:v>
                </c:pt>
                <c:pt idx="123">
                  <c:v>60.43</c:v>
                </c:pt>
                <c:pt idx="124">
                  <c:v>60.43</c:v>
                </c:pt>
                <c:pt idx="125">
                  <c:v>60.43</c:v>
                </c:pt>
                <c:pt idx="126">
                  <c:v>60.43</c:v>
                </c:pt>
                <c:pt idx="127">
                  <c:v>111.46</c:v>
                </c:pt>
                <c:pt idx="128">
                  <c:v>111.46</c:v>
                </c:pt>
                <c:pt idx="129">
                  <c:v>140.47</c:v>
                </c:pt>
                <c:pt idx="130">
                  <c:v>140.47</c:v>
                </c:pt>
                <c:pt idx="131">
                  <c:v>140.47</c:v>
                </c:pt>
                <c:pt idx="132">
                  <c:v>140.47</c:v>
                </c:pt>
                <c:pt idx="133">
                  <c:v>140.47</c:v>
                </c:pt>
                <c:pt idx="134">
                  <c:v>140.47</c:v>
                </c:pt>
                <c:pt idx="135">
                  <c:v>200.5</c:v>
                </c:pt>
                <c:pt idx="136">
                  <c:v>287.39999999999998</c:v>
                </c:pt>
                <c:pt idx="137">
                  <c:v>287.39999999999998</c:v>
                </c:pt>
                <c:pt idx="138">
                  <c:v>287.39999999999998</c:v>
                </c:pt>
                <c:pt idx="139">
                  <c:v>287.39999999999998</c:v>
                </c:pt>
                <c:pt idx="140">
                  <c:v>287.39999999999998</c:v>
                </c:pt>
                <c:pt idx="141">
                  <c:v>287.39999999999998</c:v>
                </c:pt>
                <c:pt idx="142">
                  <c:v>302.17</c:v>
                </c:pt>
                <c:pt idx="143">
                  <c:v>302.17</c:v>
                </c:pt>
                <c:pt idx="144">
                  <c:v>302.17</c:v>
                </c:pt>
                <c:pt idx="145">
                  <c:v>302.17</c:v>
                </c:pt>
                <c:pt idx="146">
                  <c:v>302.17</c:v>
                </c:pt>
                <c:pt idx="147">
                  <c:v>302.17</c:v>
                </c:pt>
                <c:pt idx="148">
                  <c:v>302.17</c:v>
                </c:pt>
                <c:pt idx="149">
                  <c:v>302.17</c:v>
                </c:pt>
                <c:pt idx="150">
                  <c:v>340.57</c:v>
                </c:pt>
                <c:pt idx="151">
                  <c:v>434.32</c:v>
                </c:pt>
                <c:pt idx="152">
                  <c:v>434.32</c:v>
                </c:pt>
                <c:pt idx="153">
                  <c:v>434.32</c:v>
                </c:pt>
                <c:pt idx="154">
                  <c:v>434.32</c:v>
                </c:pt>
                <c:pt idx="155">
                  <c:v>434.32</c:v>
                </c:pt>
                <c:pt idx="156">
                  <c:v>434.32</c:v>
                </c:pt>
                <c:pt idx="157">
                  <c:v>442.24</c:v>
                </c:pt>
                <c:pt idx="158">
                  <c:v>442.24</c:v>
                </c:pt>
                <c:pt idx="159">
                  <c:v>442.24</c:v>
                </c:pt>
                <c:pt idx="160">
                  <c:v>442.24</c:v>
                </c:pt>
                <c:pt idx="161">
                  <c:v>442.24</c:v>
                </c:pt>
                <c:pt idx="162">
                  <c:v>442.24</c:v>
                </c:pt>
                <c:pt idx="163">
                  <c:v>480.64</c:v>
                </c:pt>
                <c:pt idx="164">
                  <c:v>581.25</c:v>
                </c:pt>
                <c:pt idx="165">
                  <c:v>581.25</c:v>
                </c:pt>
                <c:pt idx="166">
                  <c:v>581.25</c:v>
                </c:pt>
                <c:pt idx="167">
                  <c:v>581.25</c:v>
                </c:pt>
                <c:pt idx="168">
                  <c:v>581.25</c:v>
                </c:pt>
                <c:pt idx="169">
                  <c:v>581.25</c:v>
                </c:pt>
                <c:pt idx="170">
                  <c:v>582.30999999999995</c:v>
                </c:pt>
                <c:pt idx="171">
                  <c:v>620.71</c:v>
                </c:pt>
                <c:pt idx="172">
                  <c:v>700.78</c:v>
                </c:pt>
                <c:pt idx="173">
                  <c:v>700.78</c:v>
                </c:pt>
                <c:pt idx="174">
                  <c:v>700.78</c:v>
                </c:pt>
                <c:pt idx="175">
                  <c:v>700.78</c:v>
                </c:pt>
                <c:pt idx="176">
                  <c:v>728.18</c:v>
                </c:pt>
                <c:pt idx="177">
                  <c:v>728.18</c:v>
                </c:pt>
                <c:pt idx="178">
                  <c:v>728.18</c:v>
                </c:pt>
                <c:pt idx="179">
                  <c:v>728.18</c:v>
                </c:pt>
                <c:pt idx="180">
                  <c:v>760.78</c:v>
                </c:pt>
                <c:pt idx="181">
                  <c:v>791.23</c:v>
                </c:pt>
                <c:pt idx="182">
                  <c:v>791.23</c:v>
                </c:pt>
                <c:pt idx="183">
                  <c:v>840.85</c:v>
                </c:pt>
                <c:pt idx="184">
                  <c:v>840.85</c:v>
                </c:pt>
                <c:pt idx="185">
                  <c:v>840.85</c:v>
                </c:pt>
                <c:pt idx="186">
                  <c:v>840.85</c:v>
                </c:pt>
                <c:pt idx="187">
                  <c:v>875.1</c:v>
                </c:pt>
                <c:pt idx="188">
                  <c:v>875.1</c:v>
                </c:pt>
                <c:pt idx="189">
                  <c:v>875.1</c:v>
                </c:pt>
                <c:pt idx="190">
                  <c:v>875.1</c:v>
                </c:pt>
                <c:pt idx="191">
                  <c:v>900.85</c:v>
                </c:pt>
                <c:pt idx="192">
                  <c:v>941.1</c:v>
                </c:pt>
                <c:pt idx="193">
                  <c:v>941.1</c:v>
                </c:pt>
                <c:pt idx="194">
                  <c:v>980.92</c:v>
                </c:pt>
                <c:pt idx="195">
                  <c:v>980.92</c:v>
                </c:pt>
                <c:pt idx="196">
                  <c:v>980.92</c:v>
                </c:pt>
                <c:pt idx="197">
                  <c:v>980.92</c:v>
                </c:pt>
                <c:pt idx="198">
                  <c:v>1022.03</c:v>
                </c:pt>
                <c:pt idx="199">
                  <c:v>1022.03</c:v>
                </c:pt>
                <c:pt idx="200">
                  <c:v>1022.03</c:v>
                </c:pt>
                <c:pt idx="201">
                  <c:v>1022.03</c:v>
                </c:pt>
                <c:pt idx="202">
                  <c:v>1022.03</c:v>
                </c:pt>
                <c:pt idx="203">
                  <c:v>1022.03</c:v>
                </c:pt>
                <c:pt idx="204">
                  <c:v>1040.92</c:v>
                </c:pt>
                <c:pt idx="205">
                  <c:v>1090.96</c:v>
                </c:pt>
                <c:pt idx="206">
                  <c:v>1090.96</c:v>
                </c:pt>
                <c:pt idx="207">
                  <c:v>1120.99</c:v>
                </c:pt>
                <c:pt idx="208">
                  <c:v>1120.99</c:v>
                </c:pt>
                <c:pt idx="209">
                  <c:v>1120.99</c:v>
                </c:pt>
                <c:pt idx="210">
                  <c:v>1168.96</c:v>
                </c:pt>
                <c:pt idx="211">
                  <c:v>1168.96</c:v>
                </c:pt>
                <c:pt idx="212">
                  <c:v>1168.96</c:v>
                </c:pt>
                <c:pt idx="213">
                  <c:v>1168.96</c:v>
                </c:pt>
                <c:pt idx="214">
                  <c:v>1168.96</c:v>
                </c:pt>
                <c:pt idx="215">
                  <c:v>1168.96</c:v>
                </c:pt>
                <c:pt idx="216">
                  <c:v>1180.99</c:v>
                </c:pt>
                <c:pt idx="217">
                  <c:v>1240.83</c:v>
                </c:pt>
                <c:pt idx="218">
                  <c:v>1240.83</c:v>
                </c:pt>
                <c:pt idx="219">
                  <c:v>1261.06</c:v>
                </c:pt>
                <c:pt idx="220">
                  <c:v>1261.06</c:v>
                </c:pt>
                <c:pt idx="221">
                  <c:v>1261.06</c:v>
                </c:pt>
                <c:pt idx="222">
                  <c:v>1315.88</c:v>
                </c:pt>
                <c:pt idx="223">
                  <c:v>1315.88</c:v>
                </c:pt>
                <c:pt idx="224">
                  <c:v>1315.88</c:v>
                </c:pt>
                <c:pt idx="225">
                  <c:v>1315.88</c:v>
                </c:pt>
                <c:pt idx="226">
                  <c:v>1315.88</c:v>
                </c:pt>
                <c:pt idx="227">
                  <c:v>1315.88</c:v>
                </c:pt>
                <c:pt idx="228">
                  <c:v>1321.06</c:v>
                </c:pt>
                <c:pt idx="229">
                  <c:v>1390.69</c:v>
                </c:pt>
                <c:pt idx="230">
                  <c:v>1390.69</c:v>
                </c:pt>
                <c:pt idx="231">
                  <c:v>1401.09</c:v>
                </c:pt>
                <c:pt idx="232">
                  <c:v>1401.09</c:v>
                </c:pt>
                <c:pt idx="233">
                  <c:v>1401.09</c:v>
                </c:pt>
                <c:pt idx="234">
                  <c:v>1401.13</c:v>
                </c:pt>
                <c:pt idx="235">
                  <c:v>1401.13</c:v>
                </c:pt>
                <c:pt idx="236">
                  <c:v>1461.13</c:v>
                </c:pt>
                <c:pt idx="237">
                  <c:v>1462.81</c:v>
                </c:pt>
                <c:pt idx="238">
                  <c:v>1462.81</c:v>
                </c:pt>
                <c:pt idx="239">
                  <c:v>1462.81</c:v>
                </c:pt>
                <c:pt idx="240">
                  <c:v>1462.81</c:v>
                </c:pt>
                <c:pt idx="241">
                  <c:v>1462.81</c:v>
                </c:pt>
                <c:pt idx="242">
                  <c:v>1540.56</c:v>
                </c:pt>
                <c:pt idx="243">
                  <c:v>1540.56</c:v>
                </c:pt>
                <c:pt idx="244">
                  <c:v>1540.56</c:v>
                </c:pt>
                <c:pt idx="245">
                  <c:v>1541.2</c:v>
                </c:pt>
                <c:pt idx="246">
                  <c:v>1541.2</c:v>
                </c:pt>
                <c:pt idx="247">
                  <c:v>1541.2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4-4912-BB75-8E4EED04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8080"/>
        <c:axId val="168883264"/>
      </c:scatterChart>
      <c:valAx>
        <c:axId val="1647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83264"/>
        <c:crosses val="autoZero"/>
        <c:crossBetween val="midCat"/>
      </c:valAx>
      <c:valAx>
        <c:axId val="1688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5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369794</xdr:colOff>
      <xdr:row>28</xdr:row>
      <xdr:rowOff>29135</xdr:rowOff>
    </xdr:from>
    <xdr:to>
      <xdr:col>8</xdr:col>
      <xdr:colOff>1131794</xdr:colOff>
      <xdr:row>41</xdr:row>
      <xdr:rowOff>4482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851646</xdr:colOff>
      <xdr:row>23</xdr:row>
      <xdr:rowOff>56030</xdr:rowOff>
    </xdr:from>
    <xdr:to>
      <xdr:col>19</xdr:col>
      <xdr:colOff>638735</xdr:colOff>
      <xdr:row>41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22</xdr:row>
      <xdr:rowOff>179294</xdr:rowOff>
    </xdr:from>
    <xdr:to>
      <xdr:col>12</xdr:col>
      <xdr:colOff>313765</xdr:colOff>
      <xdr:row>41</xdr:row>
      <xdr:rowOff>7471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30000" contrast="3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2794" y="4437529"/>
          <a:ext cx="4000500" cy="3873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369795</xdr:colOff>
      <xdr:row>25</xdr:row>
      <xdr:rowOff>112058</xdr:rowOff>
    </xdr:from>
    <xdr:to>
      <xdr:col>5</xdr:col>
      <xdr:colOff>369794</xdr:colOff>
      <xdr:row>27</xdr:row>
      <xdr:rowOff>134471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36677" y="5277970"/>
          <a:ext cx="1299882" cy="44823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000"/>
            <a:t>Die</a:t>
          </a:r>
          <a:endParaRPr lang="zh-TW" altLang="en-US" sz="2000"/>
        </a:p>
      </xdr:txBody>
    </xdr:sp>
    <xdr:clientData/>
  </xdr:twoCellAnchor>
  <xdr:twoCellAnchor>
    <xdr:from>
      <xdr:col>12</xdr:col>
      <xdr:colOff>835960</xdr:colOff>
      <xdr:row>23</xdr:row>
      <xdr:rowOff>51545</xdr:rowOff>
    </xdr:from>
    <xdr:to>
      <xdr:col>14</xdr:col>
      <xdr:colOff>387724</xdr:colOff>
      <xdr:row>25</xdr:row>
      <xdr:rowOff>67235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655489" y="4858869"/>
          <a:ext cx="1299882" cy="44151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000"/>
            <a:t>Ball</a:t>
          </a:r>
          <a:endParaRPr lang="zh-TW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2</xdr:row>
      <xdr:rowOff>95249</xdr:rowOff>
    </xdr:from>
    <xdr:to>
      <xdr:col>12</xdr:col>
      <xdr:colOff>324971</xdr:colOff>
      <xdr:row>22</xdr:row>
      <xdr:rowOff>67235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tabSelected="1" topLeftCell="G1" zoomScale="85" zoomScaleNormal="85" workbookViewId="0">
      <selection activeCell="J5" sqref="J5"/>
    </sheetView>
  </sheetViews>
  <sheetFormatPr defaultRowHeight="16.2" x14ac:dyDescent="0.3"/>
  <cols>
    <col min="1" max="1" width="13.88671875" bestFit="1" customWidth="1"/>
    <col min="2" max="2" width="12.6640625" bestFit="1" customWidth="1"/>
    <col min="3" max="3" width="9.88671875" bestFit="1" customWidth="1"/>
    <col min="4" max="4" width="15.77734375" bestFit="1" customWidth="1"/>
    <col min="5" max="5" width="17" bestFit="1" customWidth="1"/>
    <col min="6" max="6" width="9.33203125" bestFit="1" customWidth="1"/>
    <col min="7" max="7" width="15.33203125" bestFit="1" customWidth="1"/>
    <col min="8" max="8" width="8.109375" bestFit="1" customWidth="1"/>
    <col min="9" max="10" width="17.77734375" customWidth="1"/>
    <col min="11" max="11" width="13.109375" style="31" customWidth="1"/>
    <col min="12" max="12" width="17.44140625" style="31" customWidth="1"/>
    <col min="13" max="13" width="13.6640625" customWidth="1"/>
    <col min="14" max="14" width="9.21875" bestFit="1" customWidth="1"/>
    <col min="15" max="15" width="9.77734375" bestFit="1" customWidth="1"/>
    <col min="16" max="16" width="9.77734375" style="5" customWidth="1"/>
    <col min="17" max="17" width="9" customWidth="1"/>
    <col min="18" max="18" width="9" style="27" customWidth="1"/>
  </cols>
  <sheetData>
    <row r="1" spans="1:16" s="27" customFormat="1" ht="22.2" x14ac:dyDescent="0.3">
      <c r="I1" s="34" t="s">
        <v>348</v>
      </c>
      <c r="J1" s="34"/>
      <c r="K1" s="35" t="s">
        <v>349</v>
      </c>
      <c r="L1" s="35"/>
      <c r="P1" s="5"/>
    </row>
    <row r="2" spans="1:16" x14ac:dyDescent="0.3">
      <c r="A2" s="23" t="s">
        <v>72</v>
      </c>
      <c r="B2" s="23" t="s">
        <v>73</v>
      </c>
      <c r="C2" s="23" t="s">
        <v>74</v>
      </c>
      <c r="D2" s="23" t="s">
        <v>75</v>
      </c>
      <c r="E2" s="24" t="s">
        <v>76</v>
      </c>
      <c r="F2" s="24" t="s">
        <v>77</v>
      </c>
      <c r="G2" s="24" t="s">
        <v>78</v>
      </c>
      <c r="H2" s="23" t="s">
        <v>79</v>
      </c>
      <c r="I2" s="25" t="s">
        <v>80</v>
      </c>
      <c r="J2" s="25" t="s">
        <v>81</v>
      </c>
      <c r="K2" s="24" t="s">
        <v>82</v>
      </c>
      <c r="L2" s="24" t="s">
        <v>351</v>
      </c>
      <c r="M2" s="26" t="s">
        <v>83</v>
      </c>
      <c r="N2" s="24" t="s">
        <v>84</v>
      </c>
      <c r="O2" s="24" t="s">
        <v>85</v>
      </c>
      <c r="P2" s="4"/>
    </row>
    <row r="3" spans="1:16" x14ac:dyDescent="0.3">
      <c r="A3" s="29" t="s">
        <v>338</v>
      </c>
      <c r="B3" s="28" t="s">
        <v>86</v>
      </c>
      <c r="C3" s="28" t="s">
        <v>339</v>
      </c>
      <c r="D3" s="28" t="s">
        <v>87</v>
      </c>
      <c r="E3" s="29">
        <v>55</v>
      </c>
      <c r="F3" s="29">
        <v>21</v>
      </c>
      <c r="G3" s="29">
        <v>21</v>
      </c>
      <c r="H3" s="28" t="s">
        <v>88</v>
      </c>
      <c r="I3" s="28">
        <v>314.95999999999998</v>
      </c>
      <c r="J3" s="28">
        <v>5750</v>
      </c>
      <c r="K3" s="32">
        <v>-1022.03</v>
      </c>
      <c r="L3" s="32">
        <v>1121.42</v>
      </c>
      <c r="M3" s="3" t="s">
        <v>89</v>
      </c>
      <c r="N3" s="29">
        <v>100</v>
      </c>
      <c r="O3" s="29">
        <v>350</v>
      </c>
      <c r="P3" s="4"/>
    </row>
    <row r="4" spans="1:16" x14ac:dyDescent="0.3">
      <c r="A4" s="29" t="s">
        <v>338</v>
      </c>
      <c r="B4" s="28" t="s">
        <v>86</v>
      </c>
      <c r="C4" s="28" t="s">
        <v>339</v>
      </c>
      <c r="D4" s="28" t="s">
        <v>87</v>
      </c>
      <c r="E4" s="29">
        <v>55</v>
      </c>
      <c r="F4" s="29">
        <v>21</v>
      </c>
      <c r="G4" s="29">
        <v>21</v>
      </c>
      <c r="H4" s="28" t="s">
        <v>88</v>
      </c>
      <c r="I4" s="28">
        <v>-548.64</v>
      </c>
      <c r="J4" s="28">
        <v>5750</v>
      </c>
      <c r="K4" s="32">
        <v>-1022.03</v>
      </c>
      <c r="L4" s="32">
        <v>1268.3499999999999</v>
      </c>
      <c r="M4" s="3" t="s">
        <v>89</v>
      </c>
      <c r="N4" s="29">
        <v>100</v>
      </c>
      <c r="O4" s="29">
        <v>350</v>
      </c>
      <c r="P4" s="4"/>
    </row>
    <row r="5" spans="1:16" x14ac:dyDescent="0.3">
      <c r="A5" s="29" t="s">
        <v>338</v>
      </c>
      <c r="B5" s="28" t="s">
        <v>340</v>
      </c>
      <c r="C5" s="28" t="s">
        <v>339</v>
      </c>
      <c r="D5" s="28" t="s">
        <v>87</v>
      </c>
      <c r="E5" s="29">
        <v>55</v>
      </c>
      <c r="F5" s="29">
        <v>21</v>
      </c>
      <c r="G5" s="29">
        <v>21</v>
      </c>
      <c r="H5" s="28" t="s">
        <v>88</v>
      </c>
      <c r="I5" s="28">
        <v>-2275.84</v>
      </c>
      <c r="J5" s="28">
        <v>5750</v>
      </c>
      <c r="K5" s="32">
        <v>-1168.96</v>
      </c>
      <c r="L5" s="32">
        <v>1268.3499999999999</v>
      </c>
      <c r="M5" s="3" t="s">
        <v>89</v>
      </c>
      <c r="N5" s="29">
        <v>100</v>
      </c>
      <c r="O5" s="29">
        <v>350</v>
      </c>
    </row>
    <row r="6" spans="1:16" x14ac:dyDescent="0.3">
      <c r="A6" s="29" t="s">
        <v>338</v>
      </c>
      <c r="B6" s="28" t="s">
        <v>340</v>
      </c>
      <c r="C6" s="28" t="s">
        <v>339</v>
      </c>
      <c r="D6" s="28" t="s">
        <v>87</v>
      </c>
      <c r="E6" s="29">
        <v>55</v>
      </c>
      <c r="F6" s="29">
        <v>21</v>
      </c>
      <c r="G6" s="29">
        <v>21</v>
      </c>
      <c r="H6" s="28" t="s">
        <v>88</v>
      </c>
      <c r="I6" s="28">
        <v>-3139.44</v>
      </c>
      <c r="J6" s="28">
        <v>5750</v>
      </c>
      <c r="K6" s="32">
        <v>-1315.88</v>
      </c>
      <c r="L6" s="32">
        <v>1268.3499999999999</v>
      </c>
      <c r="M6" s="3" t="s">
        <v>89</v>
      </c>
      <c r="N6" s="29">
        <v>100</v>
      </c>
      <c r="O6" s="29">
        <v>350</v>
      </c>
    </row>
    <row r="7" spans="1:16" x14ac:dyDescent="0.3">
      <c r="A7" s="29" t="s">
        <v>338</v>
      </c>
      <c r="B7" s="28" t="s">
        <v>341</v>
      </c>
      <c r="C7" s="28" t="s">
        <v>339</v>
      </c>
      <c r="D7" s="28" t="s">
        <v>87</v>
      </c>
      <c r="E7" s="29">
        <v>55</v>
      </c>
      <c r="F7" s="29">
        <v>21</v>
      </c>
      <c r="G7" s="29">
        <v>21</v>
      </c>
      <c r="H7" s="28" t="s">
        <v>88</v>
      </c>
      <c r="I7" s="28">
        <v>-5950</v>
      </c>
      <c r="J7" s="28">
        <v>3124.2</v>
      </c>
      <c r="K7" s="32">
        <v>-1462.81</v>
      </c>
      <c r="L7" s="32">
        <v>754.17</v>
      </c>
      <c r="M7" s="3" t="s">
        <v>89</v>
      </c>
      <c r="N7" s="29">
        <v>100</v>
      </c>
      <c r="O7" s="29">
        <v>350</v>
      </c>
    </row>
    <row r="8" spans="1:16" x14ac:dyDescent="0.3">
      <c r="A8" s="29" t="s">
        <v>338</v>
      </c>
      <c r="B8" s="28" t="s">
        <v>341</v>
      </c>
      <c r="C8" s="28" t="s">
        <v>339</v>
      </c>
      <c r="D8" s="28" t="s">
        <v>87</v>
      </c>
      <c r="E8" s="29">
        <v>55</v>
      </c>
      <c r="F8" s="29">
        <v>21</v>
      </c>
      <c r="G8" s="29">
        <v>21</v>
      </c>
      <c r="H8" s="28" t="s">
        <v>88</v>
      </c>
      <c r="I8" s="28">
        <v>-5950</v>
      </c>
      <c r="J8" s="28">
        <v>2260.6</v>
      </c>
      <c r="K8" s="32">
        <v>-1462.81</v>
      </c>
      <c r="L8" s="32">
        <v>544.55999999999995</v>
      </c>
      <c r="M8" s="3" t="s">
        <v>89</v>
      </c>
      <c r="N8" s="29">
        <v>100</v>
      </c>
      <c r="O8" s="29">
        <v>350</v>
      </c>
    </row>
    <row r="9" spans="1:16" x14ac:dyDescent="0.3">
      <c r="A9" s="29" t="s">
        <v>338</v>
      </c>
      <c r="B9" s="28" t="s">
        <v>342</v>
      </c>
      <c r="C9" s="28" t="s">
        <v>339</v>
      </c>
      <c r="D9" s="28" t="s">
        <v>87</v>
      </c>
      <c r="E9" s="29">
        <v>55</v>
      </c>
      <c r="F9" s="29">
        <v>21</v>
      </c>
      <c r="G9" s="29">
        <v>21</v>
      </c>
      <c r="H9" s="28" t="s">
        <v>88</v>
      </c>
      <c r="I9" s="28">
        <v>-5950</v>
      </c>
      <c r="J9" s="28">
        <v>533.4</v>
      </c>
      <c r="K9" s="32">
        <v>-1540.56</v>
      </c>
      <c r="L9" s="32">
        <v>-68.42</v>
      </c>
      <c r="M9" s="3" t="s">
        <v>89</v>
      </c>
      <c r="N9" s="29">
        <v>100</v>
      </c>
      <c r="O9" s="29">
        <v>350</v>
      </c>
    </row>
    <row r="10" spans="1:16" x14ac:dyDescent="0.3">
      <c r="A10" s="29" t="s">
        <v>338</v>
      </c>
      <c r="B10" s="28" t="s">
        <v>342</v>
      </c>
      <c r="C10" s="28" t="s">
        <v>339</v>
      </c>
      <c r="D10" s="28" t="s">
        <v>87</v>
      </c>
      <c r="E10" s="29">
        <v>55</v>
      </c>
      <c r="F10" s="29">
        <v>21</v>
      </c>
      <c r="G10" s="29">
        <v>21</v>
      </c>
      <c r="H10" s="28" t="s">
        <v>88</v>
      </c>
      <c r="I10" s="28">
        <v>-5950</v>
      </c>
      <c r="J10" s="28">
        <v>-330.2</v>
      </c>
      <c r="K10" s="32">
        <v>-1540.56</v>
      </c>
      <c r="L10" s="32">
        <v>-218.28</v>
      </c>
      <c r="M10" s="3" t="s">
        <v>89</v>
      </c>
      <c r="N10" s="29">
        <v>100</v>
      </c>
      <c r="O10" s="29">
        <v>350</v>
      </c>
    </row>
    <row r="11" spans="1:16" x14ac:dyDescent="0.3">
      <c r="A11" s="29" t="s">
        <v>338</v>
      </c>
      <c r="B11" s="28" t="s">
        <v>343</v>
      </c>
      <c r="C11" s="28" t="s">
        <v>339</v>
      </c>
      <c r="D11" s="28" t="s">
        <v>87</v>
      </c>
      <c r="E11" s="29">
        <v>55</v>
      </c>
      <c r="F11" s="29">
        <v>21</v>
      </c>
      <c r="G11" s="29">
        <v>21</v>
      </c>
      <c r="H11" s="28" t="s">
        <v>88</v>
      </c>
      <c r="I11" s="28">
        <v>-5543.55</v>
      </c>
      <c r="J11" s="28">
        <v>-1625.6</v>
      </c>
      <c r="K11" s="32">
        <v>-1541.2</v>
      </c>
      <c r="L11" s="32">
        <v>-988.21</v>
      </c>
      <c r="M11" s="3" t="s">
        <v>89</v>
      </c>
      <c r="N11" s="29">
        <v>100</v>
      </c>
      <c r="O11" s="29">
        <v>350</v>
      </c>
    </row>
    <row r="12" spans="1:16" x14ac:dyDescent="0.3">
      <c r="A12" s="29" t="s">
        <v>338</v>
      </c>
      <c r="B12" s="28" t="s">
        <v>343</v>
      </c>
      <c r="C12" s="28" t="s">
        <v>339</v>
      </c>
      <c r="D12" s="28" t="s">
        <v>87</v>
      </c>
      <c r="E12" s="29">
        <v>55</v>
      </c>
      <c r="F12" s="29">
        <v>21</v>
      </c>
      <c r="G12" s="29">
        <v>21</v>
      </c>
      <c r="H12" s="28" t="s">
        <v>88</v>
      </c>
      <c r="I12" s="28">
        <v>-5950</v>
      </c>
      <c r="J12" s="28">
        <v>-2057.4</v>
      </c>
      <c r="K12" s="32">
        <v>-1541.2</v>
      </c>
      <c r="L12" s="32">
        <v>-1128.28</v>
      </c>
      <c r="M12" s="3" t="s">
        <v>89</v>
      </c>
      <c r="N12" s="29">
        <v>100</v>
      </c>
      <c r="O12" s="29">
        <v>350</v>
      </c>
    </row>
    <row r="13" spans="1:16" x14ac:dyDescent="0.3">
      <c r="A13" s="29" t="s">
        <v>338</v>
      </c>
      <c r="B13" s="28" t="s">
        <v>344</v>
      </c>
      <c r="C13" s="28" t="s">
        <v>339</v>
      </c>
      <c r="D13" s="28" t="s">
        <v>87</v>
      </c>
      <c r="E13" s="29">
        <v>55</v>
      </c>
      <c r="F13" s="29">
        <v>21</v>
      </c>
      <c r="G13" s="29">
        <v>21</v>
      </c>
      <c r="H13" s="28" t="s">
        <v>88</v>
      </c>
      <c r="I13" s="28">
        <v>-5543.55</v>
      </c>
      <c r="J13" s="28">
        <v>-3352.8</v>
      </c>
      <c r="K13" s="32">
        <v>-1120.99</v>
      </c>
      <c r="L13" s="32">
        <v>-988.21</v>
      </c>
      <c r="M13" s="3" t="s">
        <v>89</v>
      </c>
      <c r="N13" s="29">
        <v>100</v>
      </c>
      <c r="O13" s="29">
        <v>350</v>
      </c>
    </row>
    <row r="14" spans="1:16" x14ac:dyDescent="0.3">
      <c r="A14" s="29" t="s">
        <v>338</v>
      </c>
      <c r="B14" s="28" t="s">
        <v>344</v>
      </c>
      <c r="C14" s="28" t="s">
        <v>339</v>
      </c>
      <c r="D14" s="28" t="s">
        <v>87</v>
      </c>
      <c r="E14" s="29">
        <v>55</v>
      </c>
      <c r="F14" s="29">
        <v>21</v>
      </c>
      <c r="G14" s="29">
        <v>21</v>
      </c>
      <c r="H14" s="28" t="s">
        <v>88</v>
      </c>
      <c r="I14" s="28">
        <v>-5950</v>
      </c>
      <c r="J14" s="28">
        <v>-3860.8</v>
      </c>
      <c r="K14" s="32">
        <v>-1120.99</v>
      </c>
      <c r="L14" s="32">
        <v>-1128.28</v>
      </c>
      <c r="M14" s="3" t="s">
        <v>89</v>
      </c>
      <c r="N14" s="29">
        <v>100</v>
      </c>
      <c r="O14" s="29">
        <v>350</v>
      </c>
    </row>
    <row r="15" spans="1:16" x14ac:dyDescent="0.3">
      <c r="A15" s="29" t="s">
        <v>338</v>
      </c>
      <c r="B15" s="28" t="s">
        <v>345</v>
      </c>
      <c r="C15" s="28" t="s">
        <v>339</v>
      </c>
      <c r="D15" s="28" t="s">
        <v>87</v>
      </c>
      <c r="E15" s="29">
        <v>55</v>
      </c>
      <c r="F15" s="29">
        <v>21</v>
      </c>
      <c r="G15" s="29">
        <v>21</v>
      </c>
      <c r="H15" s="28" t="s">
        <v>88</v>
      </c>
      <c r="I15" s="28">
        <v>-4681.7299999999996</v>
      </c>
      <c r="J15" s="28">
        <v>-5153.1000000000004</v>
      </c>
      <c r="K15" s="32">
        <v>-980.92</v>
      </c>
      <c r="L15" s="32">
        <v>-1268.3499999999999</v>
      </c>
      <c r="M15" s="3" t="s">
        <v>89</v>
      </c>
      <c r="N15" s="29">
        <v>100</v>
      </c>
      <c r="O15" s="29">
        <v>350</v>
      </c>
    </row>
    <row r="16" spans="1:16" x14ac:dyDescent="0.3">
      <c r="A16" s="29" t="s">
        <v>338</v>
      </c>
      <c r="B16" s="28" t="s">
        <v>345</v>
      </c>
      <c r="C16" s="28" t="s">
        <v>339</v>
      </c>
      <c r="D16" s="28" t="s">
        <v>87</v>
      </c>
      <c r="E16" s="29">
        <v>55</v>
      </c>
      <c r="F16" s="29">
        <v>21</v>
      </c>
      <c r="G16" s="29">
        <v>21</v>
      </c>
      <c r="H16" s="28" t="s">
        <v>88</v>
      </c>
      <c r="I16" s="28">
        <v>-4754.45</v>
      </c>
      <c r="J16" s="28">
        <v>-5750</v>
      </c>
      <c r="K16" s="32">
        <v>-840.85</v>
      </c>
      <c r="L16" s="32">
        <v>-1268.3499999999999</v>
      </c>
      <c r="M16" s="3" t="s">
        <v>89</v>
      </c>
      <c r="N16" s="29">
        <v>100</v>
      </c>
      <c r="O16" s="29">
        <v>350</v>
      </c>
    </row>
    <row r="17" spans="1:16" x14ac:dyDescent="0.3">
      <c r="A17" s="29" t="s">
        <v>338</v>
      </c>
      <c r="B17" s="28" t="s">
        <v>346</v>
      </c>
      <c r="C17" s="28" t="s">
        <v>339</v>
      </c>
      <c r="D17" s="28" t="s">
        <v>87</v>
      </c>
      <c r="E17" s="29">
        <v>55</v>
      </c>
      <c r="F17" s="29">
        <v>21</v>
      </c>
      <c r="G17" s="29">
        <v>21</v>
      </c>
      <c r="H17" s="28" t="s">
        <v>88</v>
      </c>
      <c r="I17" s="28">
        <v>-1412.24</v>
      </c>
      <c r="J17" s="28">
        <v>-5750</v>
      </c>
      <c r="K17" s="32">
        <v>-442.24</v>
      </c>
      <c r="L17" s="32">
        <v>-848.14</v>
      </c>
      <c r="M17" s="3" t="s">
        <v>89</v>
      </c>
      <c r="N17" s="29">
        <v>100</v>
      </c>
      <c r="O17" s="29">
        <v>350</v>
      </c>
    </row>
    <row r="18" spans="1:16" x14ac:dyDescent="0.3">
      <c r="A18" s="29" t="s">
        <v>338</v>
      </c>
      <c r="B18" s="28" t="s">
        <v>346</v>
      </c>
      <c r="C18" s="28" t="s">
        <v>339</v>
      </c>
      <c r="D18" s="28" t="s">
        <v>87</v>
      </c>
      <c r="E18" s="29">
        <v>55</v>
      </c>
      <c r="F18" s="29">
        <v>21</v>
      </c>
      <c r="G18" s="29">
        <v>21</v>
      </c>
      <c r="H18" s="28" t="s">
        <v>88</v>
      </c>
      <c r="I18" s="28">
        <v>-548.64</v>
      </c>
      <c r="J18" s="28">
        <v>-5750</v>
      </c>
      <c r="K18" s="32">
        <v>-442.24</v>
      </c>
      <c r="L18" s="32">
        <v>-988.21</v>
      </c>
      <c r="M18" s="3" t="s">
        <v>89</v>
      </c>
      <c r="N18" s="29">
        <v>100</v>
      </c>
      <c r="O18" s="29">
        <v>350</v>
      </c>
    </row>
    <row r="19" spans="1:16" x14ac:dyDescent="0.3">
      <c r="A19" s="29" t="s">
        <v>338</v>
      </c>
      <c r="B19" s="28" t="s">
        <v>347</v>
      </c>
      <c r="C19" s="28" t="s">
        <v>339</v>
      </c>
      <c r="D19" s="28" t="s">
        <v>87</v>
      </c>
      <c r="E19" s="29">
        <v>55</v>
      </c>
      <c r="F19" s="29">
        <v>21</v>
      </c>
      <c r="G19" s="29">
        <v>21</v>
      </c>
      <c r="H19" s="28" t="s">
        <v>88</v>
      </c>
      <c r="I19" s="28">
        <v>1178.56</v>
      </c>
      <c r="J19" s="28">
        <v>-5750</v>
      </c>
      <c r="K19" s="32">
        <v>-302.17</v>
      </c>
      <c r="L19" s="32">
        <v>-1268.3499999999999</v>
      </c>
      <c r="M19" s="3" t="s">
        <v>89</v>
      </c>
      <c r="N19" s="29">
        <v>100</v>
      </c>
      <c r="O19" s="29">
        <v>350</v>
      </c>
    </row>
    <row r="20" spans="1:16" x14ac:dyDescent="0.3">
      <c r="A20" s="29" t="s">
        <v>338</v>
      </c>
      <c r="B20" s="28" t="s">
        <v>347</v>
      </c>
      <c r="C20" s="28" t="s">
        <v>339</v>
      </c>
      <c r="D20" s="28" t="s">
        <v>87</v>
      </c>
      <c r="E20" s="29">
        <v>55</v>
      </c>
      <c r="F20" s="29">
        <v>21</v>
      </c>
      <c r="G20" s="29">
        <v>21</v>
      </c>
      <c r="H20" s="28" t="s">
        <v>88</v>
      </c>
      <c r="I20" s="28">
        <v>1610.36</v>
      </c>
      <c r="J20" s="28">
        <v>-5343.55</v>
      </c>
      <c r="K20" s="32">
        <v>-302.17</v>
      </c>
      <c r="L20" s="32">
        <v>-1128.28</v>
      </c>
      <c r="M20" s="3" t="s">
        <v>89</v>
      </c>
      <c r="N20" s="29">
        <v>100</v>
      </c>
      <c r="O20" s="29">
        <v>350</v>
      </c>
    </row>
    <row r="21" spans="1:16" ht="21.75" customHeight="1" x14ac:dyDescent="0.3"/>
    <row r="22" spans="1:16" s="27" customFormat="1" ht="36.75" customHeight="1" x14ac:dyDescent="0.3">
      <c r="J22" s="33" t="s">
        <v>350</v>
      </c>
      <c r="K22" s="31"/>
      <c r="L22" s="31"/>
      <c r="P22" s="5"/>
    </row>
    <row r="25" spans="1:16" x14ac:dyDescent="0.3">
      <c r="F25" s="27"/>
      <c r="G25" s="27"/>
    </row>
    <row r="26" spans="1:16" x14ac:dyDescent="0.3">
      <c r="F26" s="27"/>
      <c r="G26" s="27"/>
    </row>
    <row r="27" spans="1:16" x14ac:dyDescent="0.3">
      <c r="F27" s="27"/>
      <c r="G27" s="27"/>
    </row>
    <row r="28" spans="1:16" x14ac:dyDescent="0.3">
      <c r="F28" s="27"/>
      <c r="G28" s="27"/>
    </row>
    <row r="29" spans="1:16" x14ac:dyDescent="0.3">
      <c r="F29" s="27"/>
      <c r="G29" s="27"/>
    </row>
    <row r="30" spans="1:16" x14ac:dyDescent="0.3">
      <c r="F30" s="27"/>
      <c r="G30" s="27"/>
    </row>
    <row r="31" spans="1:16" x14ac:dyDescent="0.3">
      <c r="F31" s="27"/>
      <c r="G31" s="27"/>
    </row>
    <row r="32" spans="1:16" x14ac:dyDescent="0.3">
      <c r="F32" s="27"/>
      <c r="G32" s="27"/>
    </row>
    <row r="33" spans="6:7" x14ac:dyDescent="0.3">
      <c r="F33" s="27"/>
      <c r="G33" s="27"/>
    </row>
    <row r="34" spans="6:7" x14ac:dyDescent="0.3">
      <c r="F34" s="27"/>
      <c r="G34" s="27"/>
    </row>
    <row r="35" spans="6:7" x14ac:dyDescent="0.3">
      <c r="F35" s="27"/>
      <c r="G35" s="27"/>
    </row>
    <row r="36" spans="6:7" x14ac:dyDescent="0.3">
      <c r="F36" s="27"/>
      <c r="G36" s="27"/>
    </row>
    <row r="37" spans="6:7" x14ac:dyDescent="0.3">
      <c r="F37" s="27"/>
      <c r="G37" s="27"/>
    </row>
    <row r="38" spans="6:7" x14ac:dyDescent="0.3">
      <c r="F38" s="27"/>
      <c r="G38" s="27"/>
    </row>
    <row r="39" spans="6:7" x14ac:dyDescent="0.3">
      <c r="F39" s="27"/>
      <c r="G39" s="27"/>
    </row>
    <row r="40" spans="6:7" x14ac:dyDescent="0.3">
      <c r="F40" s="27"/>
      <c r="G40" s="27"/>
    </row>
    <row r="41" spans="6:7" x14ac:dyDescent="0.3">
      <c r="F41" s="27"/>
      <c r="G41" s="27"/>
    </row>
    <row r="42" spans="6:7" x14ac:dyDescent="0.3">
      <c r="F42" s="27"/>
      <c r="G42" s="27"/>
    </row>
  </sheetData>
  <mergeCells count="2">
    <mergeCell ref="I1:J1"/>
    <mergeCell ref="K1:L1"/>
  </mergeCells>
  <phoneticPr fontId="18" type="noConversion"/>
  <pageMargins left="0.7" right="0.7" top="0.75" bottom="0.75" header="0.3" footer="0.3"/>
  <pageSetup paperSize="9" orientation="portrait" r:id="rId1"/>
  <headerFooter>
    <oddHeader>&amp;RASE Confidential / Security-C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8"/>
  <sheetViews>
    <sheetView zoomScale="85" zoomScaleNormal="85" workbookViewId="0">
      <selection activeCell="M34" sqref="M34"/>
    </sheetView>
  </sheetViews>
  <sheetFormatPr defaultColWidth="9" defaultRowHeight="15.6" x14ac:dyDescent="0.3"/>
  <cols>
    <col min="1" max="4" width="9" style="7"/>
    <col min="5" max="5" width="19.21875" style="7" customWidth="1"/>
    <col min="6" max="8" width="9" style="7"/>
    <col min="9" max="9" width="42.109375" style="7" customWidth="1"/>
    <col min="10" max="14" width="9" style="7"/>
    <col min="15" max="15" width="34.88671875" style="7" bestFit="1" customWidth="1"/>
    <col min="16" max="17" width="10.109375" style="7" bestFit="1" customWidth="1"/>
    <col min="18" max="16384" width="9" style="7"/>
  </cols>
  <sheetData>
    <row r="1" spans="1:18" ht="16.2" x14ac:dyDescent="0.3">
      <c r="A1" s="6" t="s">
        <v>49</v>
      </c>
      <c r="B1" s="6"/>
      <c r="C1" s="6"/>
      <c r="E1" s="6" t="s">
        <v>53</v>
      </c>
      <c r="F1" s="6"/>
      <c r="G1" s="6"/>
      <c r="R1" s="19" t="s">
        <v>68</v>
      </c>
    </row>
    <row r="2" spans="1:18" ht="31.2" x14ac:dyDescent="0.3">
      <c r="A2" s="1" t="s">
        <v>50</v>
      </c>
      <c r="B2" s="1" t="s">
        <v>51</v>
      </c>
      <c r="C2" s="1" t="s">
        <v>52</v>
      </c>
      <c r="E2" s="1" t="s">
        <v>50</v>
      </c>
      <c r="F2" s="1" t="s">
        <v>51</v>
      </c>
      <c r="G2" s="1" t="s">
        <v>52</v>
      </c>
      <c r="O2" s="11"/>
      <c r="P2" s="12" t="s">
        <v>54</v>
      </c>
      <c r="Q2" s="11" t="s">
        <v>55</v>
      </c>
      <c r="R2" s="9" t="s">
        <v>56</v>
      </c>
    </row>
    <row r="3" spans="1:18" ht="16.2" x14ac:dyDescent="0.3">
      <c r="A3" s="2" t="s">
        <v>0</v>
      </c>
      <c r="B3" s="2">
        <v>5454.45</v>
      </c>
      <c r="C3" s="2">
        <v>-5750</v>
      </c>
      <c r="E3" s="2">
        <v>1</v>
      </c>
      <c r="F3" s="2">
        <v>-1120.96</v>
      </c>
      <c r="G3" s="2">
        <v>-1541.2</v>
      </c>
      <c r="O3" s="13" t="s">
        <v>57</v>
      </c>
      <c r="P3" s="13" t="s">
        <v>58</v>
      </c>
      <c r="Q3" s="13" t="s">
        <v>59</v>
      </c>
      <c r="R3" s="10" t="s">
        <v>60</v>
      </c>
    </row>
    <row r="4" spans="1:18" ht="16.2" x14ac:dyDescent="0.3">
      <c r="A4" s="2" t="s">
        <v>1</v>
      </c>
      <c r="B4" s="2">
        <v>4754.45</v>
      </c>
      <c r="C4" s="2">
        <v>-5750</v>
      </c>
      <c r="E4" s="2">
        <v>2</v>
      </c>
      <c r="F4" s="2">
        <v>-980.79</v>
      </c>
      <c r="G4" s="2">
        <v>-1541.2</v>
      </c>
      <c r="O4" s="14" t="s">
        <v>61</v>
      </c>
      <c r="P4" s="16">
        <f>MAX(F3:F634)</f>
        <v>1268.3499999999999</v>
      </c>
      <c r="Q4" s="16">
        <f>MAX(G3:G634)</f>
        <v>1541.2</v>
      </c>
      <c r="R4" s="9" t="s">
        <v>62</v>
      </c>
    </row>
    <row r="5" spans="1:18" ht="16.2" x14ac:dyDescent="0.3">
      <c r="A5" s="2" t="s">
        <v>2</v>
      </c>
      <c r="B5" s="2">
        <v>4079.24</v>
      </c>
      <c r="C5" s="2">
        <v>-5750</v>
      </c>
      <c r="E5" s="2">
        <v>3</v>
      </c>
      <c r="F5" s="2">
        <v>-840.71</v>
      </c>
      <c r="G5" s="2">
        <v>-1541.2</v>
      </c>
      <c r="O5" s="14" t="s">
        <v>63</v>
      </c>
      <c r="P5" s="16">
        <f>MIN(F3:F634)</f>
        <v>-1268.3499999999999</v>
      </c>
      <c r="Q5" s="16">
        <f>MIN(G3:G634)</f>
        <v>-1541.2</v>
      </c>
      <c r="R5" s="18" t="s">
        <v>64</v>
      </c>
    </row>
    <row r="6" spans="1:18" ht="16.2" x14ac:dyDescent="0.3">
      <c r="A6" s="2" t="s">
        <v>3</v>
      </c>
      <c r="B6" s="2">
        <v>2905.76</v>
      </c>
      <c r="C6" s="2">
        <v>-5750</v>
      </c>
      <c r="E6" s="2">
        <v>4</v>
      </c>
      <c r="F6" s="2">
        <v>-700.54</v>
      </c>
      <c r="G6" s="2">
        <v>-1541.2</v>
      </c>
      <c r="O6" s="14" t="s">
        <v>65</v>
      </c>
      <c r="P6" s="16">
        <v>2537</v>
      </c>
      <c r="Q6" s="30">
        <v>3083</v>
      </c>
      <c r="R6" s="8"/>
    </row>
    <row r="7" spans="1:18" ht="16.2" x14ac:dyDescent="0.3">
      <c r="A7" s="2" t="s">
        <v>4</v>
      </c>
      <c r="B7" s="2">
        <v>2042.16</v>
      </c>
      <c r="C7" s="2">
        <v>-5750</v>
      </c>
      <c r="E7" s="2">
        <v>5</v>
      </c>
      <c r="F7" s="2">
        <v>-560.38</v>
      </c>
      <c r="G7" s="2">
        <v>-1541.2</v>
      </c>
      <c r="O7" s="15" t="s">
        <v>66</v>
      </c>
      <c r="P7" s="16">
        <v>94</v>
      </c>
      <c r="Q7" s="16">
        <v>94</v>
      </c>
      <c r="R7" s="8"/>
    </row>
    <row r="8" spans="1:18" ht="16.2" x14ac:dyDescent="0.3">
      <c r="A8" s="2" t="s">
        <v>90</v>
      </c>
      <c r="B8" s="2">
        <v>1178.56</v>
      </c>
      <c r="C8" s="2">
        <v>-5750</v>
      </c>
      <c r="E8" s="2">
        <v>6</v>
      </c>
      <c r="F8" s="2">
        <v>-420.3</v>
      </c>
      <c r="G8" s="2">
        <v>-1541.2</v>
      </c>
      <c r="O8" s="13" t="s">
        <v>67</v>
      </c>
      <c r="P8" s="17">
        <f>SUM(P6:P7)</f>
        <v>2631</v>
      </c>
      <c r="Q8" s="17">
        <f>SUM(Q6:Q7)</f>
        <v>3177</v>
      </c>
      <c r="R8" s="8"/>
    </row>
    <row r="9" spans="1:18" x14ac:dyDescent="0.3">
      <c r="A9" s="2" t="s">
        <v>91</v>
      </c>
      <c r="B9" s="2">
        <v>314.95999999999998</v>
      </c>
      <c r="C9" s="2">
        <v>-5750</v>
      </c>
      <c r="E9" s="2">
        <v>7</v>
      </c>
      <c r="F9" s="2">
        <v>-280.13</v>
      </c>
      <c r="G9" s="2">
        <v>-1541.2</v>
      </c>
    </row>
    <row r="10" spans="1:18" x14ac:dyDescent="0.3">
      <c r="A10" s="2" t="s">
        <v>92</v>
      </c>
      <c r="B10" s="2">
        <v>-548.64</v>
      </c>
      <c r="C10" s="2">
        <v>-5750</v>
      </c>
      <c r="E10" s="2">
        <v>8</v>
      </c>
      <c r="F10" s="2">
        <v>-139.96</v>
      </c>
      <c r="G10" s="2">
        <v>-1541.2</v>
      </c>
    </row>
    <row r="11" spans="1:18" ht="16.2" x14ac:dyDescent="0.3">
      <c r="A11" s="2" t="s">
        <v>93</v>
      </c>
      <c r="B11" s="2">
        <v>-1412.24</v>
      </c>
      <c r="C11" s="2">
        <v>-5750</v>
      </c>
      <c r="E11" s="2">
        <v>9</v>
      </c>
      <c r="F11" s="2">
        <v>0.12</v>
      </c>
      <c r="G11" s="2">
        <v>-1541.2</v>
      </c>
      <c r="R11" s="22" t="s">
        <v>69</v>
      </c>
    </row>
    <row r="12" spans="1:18" ht="16.2" x14ac:dyDescent="0.3">
      <c r="A12" s="2" t="s">
        <v>94</v>
      </c>
      <c r="B12" s="2">
        <v>-2275.84</v>
      </c>
      <c r="C12" s="2">
        <v>-5750</v>
      </c>
      <c r="E12" s="2">
        <v>10</v>
      </c>
      <c r="F12" s="2">
        <v>140.29</v>
      </c>
      <c r="G12" s="2">
        <v>-1541.2</v>
      </c>
      <c r="R12" s="21" t="s">
        <v>337</v>
      </c>
    </row>
    <row r="13" spans="1:18" ht="16.2" x14ac:dyDescent="0.3">
      <c r="A13" s="2" t="s">
        <v>95</v>
      </c>
      <c r="B13" s="2">
        <v>-3139.44</v>
      </c>
      <c r="C13" s="2">
        <v>-5750</v>
      </c>
      <c r="E13" s="2">
        <v>11</v>
      </c>
      <c r="F13" s="2">
        <v>280.45</v>
      </c>
      <c r="G13" s="2">
        <v>-1541.2</v>
      </c>
      <c r="R13" s="20" t="s">
        <v>70</v>
      </c>
    </row>
    <row r="14" spans="1:18" x14ac:dyDescent="0.3">
      <c r="A14" s="2" t="s">
        <v>96</v>
      </c>
      <c r="B14" s="2">
        <v>-4079.24</v>
      </c>
      <c r="C14" s="2">
        <v>-5750</v>
      </c>
      <c r="E14" s="2">
        <v>12</v>
      </c>
      <c r="F14" s="2">
        <v>420.53</v>
      </c>
      <c r="G14" s="2">
        <v>-1541.2</v>
      </c>
    </row>
    <row r="15" spans="1:18" x14ac:dyDescent="0.3">
      <c r="A15" s="2" t="s">
        <v>97</v>
      </c>
      <c r="B15" s="2">
        <v>-4754.45</v>
      </c>
      <c r="C15" s="2">
        <v>-5750</v>
      </c>
      <c r="E15" s="2">
        <v>13</v>
      </c>
      <c r="F15" s="2">
        <v>560.70000000000005</v>
      </c>
      <c r="G15" s="2">
        <v>-1541.2</v>
      </c>
    </row>
    <row r="16" spans="1:18" x14ac:dyDescent="0.3">
      <c r="A16" s="2" t="s">
        <v>98</v>
      </c>
      <c r="B16" s="2">
        <v>-5454.45</v>
      </c>
      <c r="C16" s="2">
        <v>-5750</v>
      </c>
      <c r="E16" s="2">
        <v>14</v>
      </c>
      <c r="F16" s="2">
        <v>700.87</v>
      </c>
      <c r="G16" s="2">
        <v>-1541.2</v>
      </c>
    </row>
    <row r="17" spans="1:19" x14ac:dyDescent="0.3">
      <c r="A17" s="2" t="s">
        <v>99</v>
      </c>
      <c r="B17" s="2">
        <v>5543.55</v>
      </c>
      <c r="C17" s="2">
        <v>2692.4</v>
      </c>
      <c r="E17" s="2">
        <v>15</v>
      </c>
      <c r="F17" s="2">
        <v>840.95</v>
      </c>
      <c r="G17" s="2">
        <v>-1541.2</v>
      </c>
    </row>
    <row r="18" spans="1:19" x14ac:dyDescent="0.3">
      <c r="A18" s="2" t="s">
        <v>100</v>
      </c>
      <c r="B18" s="2">
        <v>4706.6400000000003</v>
      </c>
      <c r="C18" s="2">
        <v>2692.4</v>
      </c>
      <c r="E18" s="2">
        <v>16</v>
      </c>
      <c r="F18" s="2">
        <v>981.12</v>
      </c>
      <c r="G18" s="2">
        <v>-1541.2</v>
      </c>
    </row>
    <row r="19" spans="1:19" x14ac:dyDescent="0.3">
      <c r="A19" s="2" t="s">
        <v>101</v>
      </c>
      <c r="B19" s="2">
        <v>4064</v>
      </c>
      <c r="C19" s="2">
        <v>2844.8</v>
      </c>
      <c r="E19" s="2">
        <v>17</v>
      </c>
      <c r="F19" s="2">
        <v>1121.3699999999999</v>
      </c>
      <c r="G19" s="2">
        <v>-1541.2</v>
      </c>
    </row>
    <row r="20" spans="1:19" x14ac:dyDescent="0.3">
      <c r="A20" s="2" t="s">
        <v>102</v>
      </c>
      <c r="B20" s="2">
        <v>3251.2</v>
      </c>
      <c r="C20" s="2">
        <v>2844.8</v>
      </c>
      <c r="E20" s="2">
        <v>18</v>
      </c>
      <c r="F20" s="2">
        <v>-1261.1300000000001</v>
      </c>
      <c r="G20" s="2">
        <v>-1400.72</v>
      </c>
    </row>
    <row r="21" spans="1:19" x14ac:dyDescent="0.3">
      <c r="A21" s="2" t="s">
        <v>103</v>
      </c>
      <c r="B21" s="2">
        <v>2438.4</v>
      </c>
      <c r="C21" s="2">
        <v>2844.8</v>
      </c>
      <c r="E21" s="2">
        <v>19</v>
      </c>
      <c r="F21" s="2">
        <v>-1120.96</v>
      </c>
      <c r="G21" s="2">
        <v>-1400.72</v>
      </c>
    </row>
    <row r="22" spans="1:19" x14ac:dyDescent="0.3">
      <c r="A22" s="2" t="s">
        <v>104</v>
      </c>
      <c r="B22" s="2">
        <v>1625.6</v>
      </c>
      <c r="C22" s="2">
        <v>2844.8</v>
      </c>
      <c r="E22" s="2">
        <v>20</v>
      </c>
      <c r="F22" s="2">
        <v>-980.79</v>
      </c>
      <c r="G22" s="2">
        <v>-1400.72</v>
      </c>
    </row>
    <row r="23" spans="1:19" x14ac:dyDescent="0.3">
      <c r="A23" s="2" t="s">
        <v>105</v>
      </c>
      <c r="B23" s="2">
        <v>812.8</v>
      </c>
      <c r="C23" s="2">
        <v>2844.8</v>
      </c>
      <c r="E23" s="2">
        <v>21</v>
      </c>
      <c r="F23" s="2">
        <v>-840.71</v>
      </c>
      <c r="G23" s="2">
        <v>-1400.72</v>
      </c>
    </row>
    <row r="24" spans="1:19" x14ac:dyDescent="0.3">
      <c r="A24" s="2" t="s">
        <v>106</v>
      </c>
      <c r="B24" s="2">
        <v>0</v>
      </c>
      <c r="C24" s="2">
        <v>2844.8</v>
      </c>
      <c r="E24" s="2">
        <v>22</v>
      </c>
      <c r="F24" s="2">
        <v>-700.54</v>
      </c>
      <c r="G24" s="2">
        <v>-1400.72</v>
      </c>
    </row>
    <row r="25" spans="1:19" x14ac:dyDescent="0.3">
      <c r="A25" s="2" t="s">
        <v>107</v>
      </c>
      <c r="B25" s="2">
        <v>-812.8</v>
      </c>
      <c r="C25" s="2">
        <v>2844.8</v>
      </c>
      <c r="E25" s="2">
        <v>23</v>
      </c>
      <c r="F25" s="2">
        <v>-560.38</v>
      </c>
      <c r="G25" s="2">
        <v>-1400.72</v>
      </c>
    </row>
    <row r="26" spans="1:19" x14ac:dyDescent="0.3">
      <c r="A26" s="2" t="s">
        <v>108</v>
      </c>
      <c r="B26" s="2">
        <v>-1625.6</v>
      </c>
      <c r="C26" s="2">
        <v>2844.8</v>
      </c>
      <c r="E26" s="2">
        <v>24</v>
      </c>
      <c r="F26" s="2">
        <v>-420.3</v>
      </c>
      <c r="G26" s="2">
        <v>-1400.72</v>
      </c>
    </row>
    <row r="27" spans="1:19" x14ac:dyDescent="0.3">
      <c r="A27" s="2" t="s">
        <v>109</v>
      </c>
      <c r="B27" s="2">
        <v>-2438.4</v>
      </c>
      <c r="C27" s="2">
        <v>2844.8</v>
      </c>
      <c r="E27" s="2">
        <v>25</v>
      </c>
      <c r="F27" s="2">
        <v>-280.13</v>
      </c>
      <c r="G27" s="2">
        <v>-1400.72</v>
      </c>
    </row>
    <row r="28" spans="1:19" x14ac:dyDescent="0.3">
      <c r="A28" s="2" t="s">
        <v>110</v>
      </c>
      <c r="B28" s="2">
        <v>-3251.2</v>
      </c>
      <c r="C28" s="2">
        <v>2844.8</v>
      </c>
      <c r="E28" s="2">
        <v>26</v>
      </c>
      <c r="F28" s="2">
        <v>-139.96</v>
      </c>
      <c r="G28" s="2">
        <v>-1400.72</v>
      </c>
    </row>
    <row r="29" spans="1:19" x14ac:dyDescent="0.3">
      <c r="A29" s="2" t="s">
        <v>111</v>
      </c>
      <c r="B29" s="2">
        <v>-4064</v>
      </c>
      <c r="C29" s="2">
        <v>2844.8</v>
      </c>
      <c r="E29" s="2">
        <v>27</v>
      </c>
      <c r="F29" s="2">
        <v>0.12</v>
      </c>
      <c r="G29" s="2">
        <v>-1400.72</v>
      </c>
    </row>
    <row r="30" spans="1:19" x14ac:dyDescent="0.3">
      <c r="A30" s="2" t="s">
        <v>112</v>
      </c>
      <c r="B30" s="2">
        <v>-4706.6499999999996</v>
      </c>
      <c r="C30" s="2">
        <v>2692.4</v>
      </c>
      <c r="E30" s="2">
        <v>28</v>
      </c>
      <c r="F30" s="2">
        <v>140.29</v>
      </c>
      <c r="G30" s="2">
        <v>-1400.72</v>
      </c>
      <c r="S30" s="7" t="s">
        <v>71</v>
      </c>
    </row>
    <row r="31" spans="1:19" x14ac:dyDescent="0.3">
      <c r="A31" s="2" t="s">
        <v>113</v>
      </c>
      <c r="B31" s="2">
        <v>-5543.55</v>
      </c>
      <c r="C31" s="2">
        <v>2692.4</v>
      </c>
      <c r="E31" s="2">
        <v>29</v>
      </c>
      <c r="F31" s="2">
        <v>280.45</v>
      </c>
      <c r="G31" s="2">
        <v>-1400.72</v>
      </c>
    </row>
    <row r="32" spans="1:19" x14ac:dyDescent="0.3">
      <c r="A32" s="2" t="s">
        <v>114</v>
      </c>
      <c r="B32" s="2">
        <v>5950</v>
      </c>
      <c r="C32" s="2">
        <v>3124.2</v>
      </c>
      <c r="E32" s="2">
        <v>30</v>
      </c>
      <c r="F32" s="2">
        <v>420.53</v>
      </c>
      <c r="G32" s="2">
        <v>-1400.72</v>
      </c>
    </row>
    <row r="33" spans="1:7" x14ac:dyDescent="0.3">
      <c r="A33" s="2" t="s">
        <v>115</v>
      </c>
      <c r="B33" s="2">
        <v>5113.1000000000004</v>
      </c>
      <c r="C33" s="2">
        <v>3124.2</v>
      </c>
      <c r="E33" s="2">
        <v>31</v>
      </c>
      <c r="F33" s="2">
        <v>560.70000000000005</v>
      </c>
      <c r="G33" s="2">
        <v>-1400.72</v>
      </c>
    </row>
    <row r="34" spans="1:7" x14ac:dyDescent="0.3">
      <c r="A34" s="2" t="s">
        <v>116</v>
      </c>
      <c r="B34" s="2">
        <v>-5113.1000000000004</v>
      </c>
      <c r="C34" s="2">
        <v>3124.2</v>
      </c>
      <c r="E34" s="2">
        <v>32</v>
      </c>
      <c r="F34" s="2">
        <v>700.87</v>
      </c>
      <c r="G34" s="2">
        <v>-1400.72</v>
      </c>
    </row>
    <row r="35" spans="1:7" x14ac:dyDescent="0.3">
      <c r="A35" s="2" t="s">
        <v>117</v>
      </c>
      <c r="B35" s="2">
        <v>-5950</v>
      </c>
      <c r="C35" s="2">
        <v>3124.2</v>
      </c>
      <c r="E35" s="2">
        <v>33</v>
      </c>
      <c r="F35" s="2">
        <v>840.95</v>
      </c>
      <c r="G35" s="2">
        <v>-1400.72</v>
      </c>
    </row>
    <row r="36" spans="1:7" x14ac:dyDescent="0.3">
      <c r="A36" s="2" t="s">
        <v>118</v>
      </c>
      <c r="B36" s="2">
        <v>5371.97</v>
      </c>
      <c r="C36" s="2">
        <v>3725.87</v>
      </c>
      <c r="E36" s="2">
        <v>34</v>
      </c>
      <c r="F36" s="2">
        <v>981.12</v>
      </c>
      <c r="G36" s="2">
        <v>-1400.72</v>
      </c>
    </row>
    <row r="37" spans="1:7" x14ac:dyDescent="0.3">
      <c r="A37" s="2" t="s">
        <v>119</v>
      </c>
      <c r="B37" s="2">
        <v>4655.84</v>
      </c>
      <c r="C37" s="2">
        <v>3543.3</v>
      </c>
      <c r="E37" s="2">
        <v>35</v>
      </c>
      <c r="F37" s="2">
        <v>1121.3699999999999</v>
      </c>
      <c r="G37" s="2">
        <v>-1400.72</v>
      </c>
    </row>
    <row r="38" spans="1:7" x14ac:dyDescent="0.3">
      <c r="A38" s="2" t="s">
        <v>120</v>
      </c>
      <c r="B38" s="2">
        <v>4064</v>
      </c>
      <c r="C38" s="2">
        <v>3657.6</v>
      </c>
      <c r="E38" s="2">
        <v>36</v>
      </c>
      <c r="F38" s="2">
        <v>1261.45</v>
      </c>
      <c r="G38" s="2">
        <v>-1400.72</v>
      </c>
    </row>
    <row r="39" spans="1:7" x14ac:dyDescent="0.3">
      <c r="A39" s="2" t="s">
        <v>121</v>
      </c>
      <c r="B39" s="2">
        <v>3251.2</v>
      </c>
      <c r="C39" s="2">
        <v>3657.6</v>
      </c>
      <c r="E39" s="2">
        <v>37</v>
      </c>
      <c r="F39" s="2">
        <v>-1265.45</v>
      </c>
      <c r="G39" s="2">
        <v>-1241.6199999999999</v>
      </c>
    </row>
    <row r="40" spans="1:7" x14ac:dyDescent="0.3">
      <c r="A40" s="2" t="s">
        <v>122</v>
      </c>
      <c r="B40" s="2">
        <v>2438.4</v>
      </c>
      <c r="C40" s="2">
        <v>3657.6</v>
      </c>
      <c r="E40" s="2">
        <v>38</v>
      </c>
      <c r="F40" s="2">
        <v>-1000.98</v>
      </c>
      <c r="G40" s="2">
        <v>-1241.6199999999999</v>
      </c>
    </row>
    <row r="41" spans="1:7" x14ac:dyDescent="0.3">
      <c r="A41" s="2" t="s">
        <v>123</v>
      </c>
      <c r="B41" s="2">
        <v>1625.6</v>
      </c>
      <c r="C41" s="2">
        <v>3657.6</v>
      </c>
      <c r="E41" s="2">
        <v>39</v>
      </c>
      <c r="F41" s="2">
        <v>-736.51</v>
      </c>
      <c r="G41" s="2">
        <v>-1241.6199999999999</v>
      </c>
    </row>
    <row r="42" spans="1:7" x14ac:dyDescent="0.3">
      <c r="A42" s="2" t="s">
        <v>124</v>
      </c>
      <c r="B42" s="2">
        <v>812.8</v>
      </c>
      <c r="C42" s="2">
        <v>3657.6</v>
      </c>
      <c r="E42" s="2">
        <v>40</v>
      </c>
      <c r="F42" s="2">
        <v>-472.04</v>
      </c>
      <c r="G42" s="2">
        <v>-1241.6199999999999</v>
      </c>
    </row>
    <row r="43" spans="1:7" x14ac:dyDescent="0.3">
      <c r="A43" s="2" t="s">
        <v>125</v>
      </c>
      <c r="B43" s="2">
        <v>0</v>
      </c>
      <c r="C43" s="2">
        <v>3657.6</v>
      </c>
      <c r="E43" s="2">
        <v>41</v>
      </c>
      <c r="F43" s="2">
        <v>-207.58</v>
      </c>
      <c r="G43" s="2">
        <v>-1241.6199999999999</v>
      </c>
    </row>
    <row r="44" spans="1:7" x14ac:dyDescent="0.3">
      <c r="A44" s="2" t="s">
        <v>126</v>
      </c>
      <c r="B44" s="2">
        <v>-812.8</v>
      </c>
      <c r="C44" s="2">
        <v>3657.6</v>
      </c>
      <c r="E44" s="2">
        <v>42</v>
      </c>
      <c r="F44" s="2">
        <v>56.89</v>
      </c>
      <c r="G44" s="2">
        <v>-1241.6199999999999</v>
      </c>
    </row>
    <row r="45" spans="1:7" x14ac:dyDescent="0.3">
      <c r="A45" s="2" t="s">
        <v>127</v>
      </c>
      <c r="B45" s="2">
        <v>-1625.6</v>
      </c>
      <c r="C45" s="2">
        <v>3657.6</v>
      </c>
      <c r="E45" s="2">
        <v>43</v>
      </c>
      <c r="F45" s="2">
        <v>321.36</v>
      </c>
      <c r="G45" s="2">
        <v>-1241.6199999999999</v>
      </c>
    </row>
    <row r="46" spans="1:7" x14ac:dyDescent="0.3">
      <c r="A46" s="2" t="s">
        <v>128</v>
      </c>
      <c r="B46" s="2">
        <v>-2438.4</v>
      </c>
      <c r="C46" s="2">
        <v>3657.6</v>
      </c>
      <c r="E46" s="2">
        <v>44</v>
      </c>
      <c r="F46" s="2">
        <v>585.83000000000004</v>
      </c>
      <c r="G46" s="2">
        <v>-1241.6199999999999</v>
      </c>
    </row>
    <row r="47" spans="1:7" x14ac:dyDescent="0.3">
      <c r="A47" s="2" t="s">
        <v>129</v>
      </c>
      <c r="B47" s="2">
        <v>-3251.2</v>
      </c>
      <c r="C47" s="2">
        <v>3657.6</v>
      </c>
      <c r="E47" s="2">
        <v>45</v>
      </c>
      <c r="F47" s="2">
        <v>850.29</v>
      </c>
      <c r="G47" s="2">
        <v>-1241.6199999999999</v>
      </c>
    </row>
    <row r="48" spans="1:7" x14ac:dyDescent="0.3">
      <c r="A48" s="2" t="s">
        <v>130</v>
      </c>
      <c r="B48" s="2">
        <v>-4064</v>
      </c>
      <c r="C48" s="2">
        <v>3657.6</v>
      </c>
      <c r="E48" s="2">
        <v>46</v>
      </c>
      <c r="F48" s="2">
        <v>1114.76</v>
      </c>
      <c r="G48" s="2">
        <v>-1241.6199999999999</v>
      </c>
    </row>
    <row r="49" spans="1:7" x14ac:dyDescent="0.3">
      <c r="A49" s="2" t="s">
        <v>131</v>
      </c>
      <c r="B49" s="2">
        <v>-4655.8500000000004</v>
      </c>
      <c r="C49" s="2">
        <v>3543.3</v>
      </c>
      <c r="E49" s="2">
        <v>47</v>
      </c>
      <c r="F49" s="2">
        <v>-1133.21</v>
      </c>
      <c r="G49" s="2">
        <v>-1109.5899999999999</v>
      </c>
    </row>
    <row r="50" spans="1:7" x14ac:dyDescent="0.3">
      <c r="A50" s="2" t="s">
        <v>132</v>
      </c>
      <c r="B50" s="2">
        <v>-5371.97</v>
      </c>
      <c r="C50" s="2">
        <v>3725.87</v>
      </c>
      <c r="E50" s="2">
        <v>48</v>
      </c>
      <c r="F50" s="2">
        <v>-868.75</v>
      </c>
      <c r="G50" s="2">
        <v>-1109.5899999999999</v>
      </c>
    </row>
    <row r="51" spans="1:7" x14ac:dyDescent="0.3">
      <c r="A51" s="2" t="s">
        <v>133</v>
      </c>
      <c r="B51" s="2">
        <v>5950</v>
      </c>
      <c r="C51" s="2">
        <v>3860.8</v>
      </c>
      <c r="E51" s="2">
        <v>49</v>
      </c>
      <c r="F51" s="2">
        <v>-604.28</v>
      </c>
      <c r="G51" s="2">
        <v>-1109.5899999999999</v>
      </c>
    </row>
    <row r="52" spans="1:7" x14ac:dyDescent="0.3">
      <c r="A52" s="2" t="s">
        <v>134</v>
      </c>
      <c r="B52" s="2">
        <v>4904.13</v>
      </c>
      <c r="C52" s="2">
        <v>4093.15</v>
      </c>
      <c r="E52" s="2">
        <v>50</v>
      </c>
      <c r="F52" s="2">
        <v>-339.81</v>
      </c>
      <c r="G52" s="2">
        <v>-1109.5899999999999</v>
      </c>
    </row>
    <row r="53" spans="1:7" x14ac:dyDescent="0.3">
      <c r="A53" s="2" t="s">
        <v>135</v>
      </c>
      <c r="B53" s="2">
        <v>-4904.13</v>
      </c>
      <c r="C53" s="2">
        <v>4093.15</v>
      </c>
      <c r="E53" s="2">
        <v>51</v>
      </c>
      <c r="F53" s="2">
        <v>-75.34</v>
      </c>
      <c r="G53" s="2">
        <v>-1109.5899999999999</v>
      </c>
    </row>
    <row r="54" spans="1:7" x14ac:dyDescent="0.3">
      <c r="A54" s="2" t="s">
        <v>136</v>
      </c>
      <c r="B54" s="2">
        <v>-5950</v>
      </c>
      <c r="C54" s="2">
        <v>3860.8</v>
      </c>
      <c r="E54" s="2">
        <v>52</v>
      </c>
      <c r="F54" s="2">
        <v>189.13</v>
      </c>
      <c r="G54" s="2">
        <v>-1109.5899999999999</v>
      </c>
    </row>
    <row r="55" spans="1:7" x14ac:dyDescent="0.3">
      <c r="A55" s="2" t="s">
        <v>137</v>
      </c>
      <c r="B55" s="2">
        <v>5950</v>
      </c>
      <c r="C55" s="2">
        <v>4554.45</v>
      </c>
      <c r="E55" s="2">
        <v>53</v>
      </c>
      <c r="F55" s="2">
        <v>453.59</v>
      </c>
      <c r="G55" s="2">
        <v>-1109.5899999999999</v>
      </c>
    </row>
    <row r="56" spans="1:7" x14ac:dyDescent="0.3">
      <c r="A56" s="2" t="s">
        <v>138</v>
      </c>
      <c r="B56" s="2">
        <v>5353.1</v>
      </c>
      <c r="C56" s="2">
        <v>4481.7299999999996</v>
      </c>
      <c r="E56" s="2">
        <v>54</v>
      </c>
      <c r="F56" s="2">
        <v>718.06</v>
      </c>
      <c r="G56" s="2">
        <v>-1109.5899999999999</v>
      </c>
    </row>
    <row r="57" spans="1:7" x14ac:dyDescent="0.3">
      <c r="A57" s="2" t="s">
        <v>139</v>
      </c>
      <c r="B57" s="2">
        <v>3337.56</v>
      </c>
      <c r="C57" s="2">
        <v>4506.6499999999996</v>
      </c>
      <c r="E57" s="2">
        <v>55</v>
      </c>
      <c r="F57" s="2">
        <v>982.53</v>
      </c>
      <c r="G57" s="2">
        <v>-1109.5899999999999</v>
      </c>
    </row>
    <row r="58" spans="1:7" x14ac:dyDescent="0.3">
      <c r="A58" s="2" t="s">
        <v>140</v>
      </c>
      <c r="B58" s="2">
        <v>2473.96</v>
      </c>
      <c r="C58" s="2">
        <v>4506.6499999999996</v>
      </c>
      <c r="E58" s="2">
        <v>56</v>
      </c>
      <c r="F58" s="2">
        <v>1247</v>
      </c>
      <c r="G58" s="2">
        <v>-1109.5899999999999</v>
      </c>
    </row>
    <row r="59" spans="1:7" x14ac:dyDescent="0.3">
      <c r="A59" s="2" t="s">
        <v>141</v>
      </c>
      <c r="B59" s="2">
        <v>1610.36</v>
      </c>
      <c r="C59" s="2">
        <v>4506.6499999999996</v>
      </c>
      <c r="E59" s="2">
        <v>57</v>
      </c>
      <c r="F59" s="2">
        <v>-1265.45</v>
      </c>
      <c r="G59" s="2">
        <v>-977</v>
      </c>
    </row>
    <row r="60" spans="1:7" x14ac:dyDescent="0.3">
      <c r="A60" s="2" t="s">
        <v>142</v>
      </c>
      <c r="B60" s="2">
        <v>746.76</v>
      </c>
      <c r="C60" s="2">
        <v>4506.6499999999996</v>
      </c>
      <c r="E60" s="2">
        <v>58</v>
      </c>
      <c r="F60" s="2">
        <v>-1000.98</v>
      </c>
      <c r="G60" s="2">
        <v>-977</v>
      </c>
    </row>
    <row r="61" spans="1:7" x14ac:dyDescent="0.3">
      <c r="A61" s="2" t="s">
        <v>143</v>
      </c>
      <c r="B61" s="2">
        <v>-116.84</v>
      </c>
      <c r="C61" s="2">
        <v>4506.6499999999996</v>
      </c>
      <c r="E61" s="2">
        <v>59</v>
      </c>
      <c r="F61" s="2">
        <v>-736.51</v>
      </c>
      <c r="G61" s="2">
        <v>-977</v>
      </c>
    </row>
    <row r="62" spans="1:7" x14ac:dyDescent="0.3">
      <c r="A62" s="2" t="s">
        <v>144</v>
      </c>
      <c r="B62" s="2">
        <v>-980.44</v>
      </c>
      <c r="C62" s="2">
        <v>4506.6499999999996</v>
      </c>
      <c r="E62" s="2">
        <v>60</v>
      </c>
      <c r="F62" s="2">
        <v>-472.04</v>
      </c>
      <c r="G62" s="2">
        <v>-977</v>
      </c>
    </row>
    <row r="63" spans="1:7" x14ac:dyDescent="0.3">
      <c r="A63" s="2" t="s">
        <v>145</v>
      </c>
      <c r="B63" s="2">
        <v>-1844.04</v>
      </c>
      <c r="C63" s="2">
        <v>4506.6499999999996</v>
      </c>
      <c r="E63" s="2">
        <v>61</v>
      </c>
      <c r="F63" s="2">
        <v>-207.59</v>
      </c>
      <c r="G63" s="2">
        <v>-977</v>
      </c>
    </row>
    <row r="64" spans="1:7" x14ac:dyDescent="0.3">
      <c r="A64" s="2" t="s">
        <v>146</v>
      </c>
      <c r="B64" s="2">
        <v>-2707.64</v>
      </c>
      <c r="C64" s="2">
        <v>4506.6499999999996</v>
      </c>
      <c r="E64" s="2">
        <v>62</v>
      </c>
      <c r="F64" s="2">
        <v>56.88</v>
      </c>
      <c r="G64" s="2">
        <v>-977</v>
      </c>
    </row>
    <row r="65" spans="1:7" x14ac:dyDescent="0.3">
      <c r="A65" s="2" t="s">
        <v>147</v>
      </c>
      <c r="B65" s="2">
        <v>-3571.24</v>
      </c>
      <c r="C65" s="2">
        <v>4506.6499999999996</v>
      </c>
      <c r="E65" s="2">
        <v>63</v>
      </c>
      <c r="F65" s="2">
        <v>321.36</v>
      </c>
      <c r="G65" s="2">
        <v>-977</v>
      </c>
    </row>
    <row r="66" spans="1:7" x14ac:dyDescent="0.3">
      <c r="A66" s="2" t="s">
        <v>148</v>
      </c>
      <c r="B66" s="2">
        <v>-4536.59</v>
      </c>
      <c r="C66" s="2">
        <v>4576.3900000000003</v>
      </c>
      <c r="E66" s="2">
        <v>64</v>
      </c>
      <c r="F66" s="2">
        <v>585.83000000000004</v>
      </c>
      <c r="G66" s="2">
        <v>-977</v>
      </c>
    </row>
    <row r="67" spans="1:7" x14ac:dyDescent="0.3">
      <c r="A67" s="2" t="s">
        <v>149</v>
      </c>
      <c r="B67" s="2">
        <v>-5353.1</v>
      </c>
      <c r="C67" s="2">
        <v>4481.7299999999996</v>
      </c>
      <c r="E67" s="2">
        <v>65</v>
      </c>
      <c r="F67" s="2">
        <v>850.29</v>
      </c>
      <c r="G67" s="2">
        <v>-977</v>
      </c>
    </row>
    <row r="68" spans="1:7" x14ac:dyDescent="0.3">
      <c r="A68" s="2" t="s">
        <v>150</v>
      </c>
      <c r="B68" s="2">
        <v>-5950</v>
      </c>
      <c r="C68" s="2">
        <v>4554.45</v>
      </c>
      <c r="E68" s="2">
        <v>66</v>
      </c>
      <c r="F68" s="2">
        <v>1114.76</v>
      </c>
      <c r="G68" s="2">
        <v>-977</v>
      </c>
    </row>
    <row r="69" spans="1:7" x14ac:dyDescent="0.3">
      <c r="A69" s="2" t="s">
        <v>151</v>
      </c>
      <c r="B69" s="2">
        <v>4319.34</v>
      </c>
      <c r="C69" s="2">
        <v>4674.8900000000003</v>
      </c>
      <c r="E69" s="2">
        <v>67</v>
      </c>
      <c r="F69" s="2">
        <v>-1133.21</v>
      </c>
      <c r="G69" s="2">
        <v>-844.99</v>
      </c>
    </row>
    <row r="70" spans="1:7" x14ac:dyDescent="0.3">
      <c r="A70" s="2" t="s">
        <v>152</v>
      </c>
      <c r="B70" s="2">
        <v>3769.36</v>
      </c>
      <c r="C70" s="2">
        <v>4913.1000000000004</v>
      </c>
      <c r="E70" s="2">
        <v>68</v>
      </c>
      <c r="F70" s="2">
        <v>-868.75</v>
      </c>
      <c r="G70" s="2">
        <v>-844.99</v>
      </c>
    </row>
    <row r="71" spans="1:7" x14ac:dyDescent="0.3">
      <c r="A71" s="2" t="s">
        <v>153</v>
      </c>
      <c r="B71" s="2">
        <v>2905.76</v>
      </c>
      <c r="C71" s="2">
        <v>4913.1000000000004</v>
      </c>
      <c r="E71" s="2">
        <v>69</v>
      </c>
      <c r="F71" s="2">
        <v>-604.28</v>
      </c>
      <c r="G71" s="2">
        <v>-844.99</v>
      </c>
    </row>
    <row r="72" spans="1:7" x14ac:dyDescent="0.3">
      <c r="A72" s="2" t="s">
        <v>154</v>
      </c>
      <c r="B72" s="2">
        <v>2042.16</v>
      </c>
      <c r="C72" s="2">
        <v>4913.1000000000004</v>
      </c>
      <c r="E72" s="2">
        <v>70</v>
      </c>
      <c r="F72" s="2">
        <v>-339.81</v>
      </c>
      <c r="G72" s="2">
        <v>-844.99</v>
      </c>
    </row>
    <row r="73" spans="1:7" x14ac:dyDescent="0.3">
      <c r="A73" s="2" t="s">
        <v>155</v>
      </c>
      <c r="B73" s="2">
        <v>1178.56</v>
      </c>
      <c r="C73" s="2">
        <v>4913.1000000000004</v>
      </c>
      <c r="E73" s="2">
        <v>71</v>
      </c>
      <c r="F73" s="2">
        <v>-75.34</v>
      </c>
      <c r="G73" s="2">
        <v>-844.99</v>
      </c>
    </row>
    <row r="74" spans="1:7" x14ac:dyDescent="0.3">
      <c r="A74" s="2" t="s">
        <v>156</v>
      </c>
      <c r="B74" s="2">
        <v>314.95999999999998</v>
      </c>
      <c r="C74" s="2">
        <v>4913.1000000000004</v>
      </c>
      <c r="E74" s="2">
        <v>72</v>
      </c>
      <c r="F74" s="2">
        <v>189.13</v>
      </c>
      <c r="G74" s="2">
        <v>-844.99</v>
      </c>
    </row>
    <row r="75" spans="1:7" x14ac:dyDescent="0.3">
      <c r="A75" s="2" t="s">
        <v>157</v>
      </c>
      <c r="B75" s="2">
        <v>-548.64</v>
      </c>
      <c r="C75" s="2">
        <v>4913.1000000000004</v>
      </c>
      <c r="E75" s="2">
        <v>73</v>
      </c>
      <c r="F75" s="2">
        <v>453.59</v>
      </c>
      <c r="G75" s="2">
        <v>-844.99</v>
      </c>
    </row>
    <row r="76" spans="1:7" x14ac:dyDescent="0.3">
      <c r="A76" s="2" t="s">
        <v>158</v>
      </c>
      <c r="B76" s="2">
        <v>-1412.24</v>
      </c>
      <c r="C76" s="2">
        <v>4913.1000000000004</v>
      </c>
      <c r="E76" s="2">
        <v>74</v>
      </c>
      <c r="F76" s="2">
        <v>718.06</v>
      </c>
      <c r="G76" s="2">
        <v>-844.99</v>
      </c>
    </row>
    <row r="77" spans="1:7" x14ac:dyDescent="0.3">
      <c r="A77" s="2" t="s">
        <v>159</v>
      </c>
      <c r="B77" s="2">
        <v>-2275.84</v>
      </c>
      <c r="C77" s="2">
        <v>4913.1000000000004</v>
      </c>
      <c r="E77" s="2">
        <v>75</v>
      </c>
      <c r="F77" s="2">
        <v>982.53</v>
      </c>
      <c r="G77" s="2">
        <v>-844.99</v>
      </c>
    </row>
    <row r="78" spans="1:7" x14ac:dyDescent="0.3">
      <c r="A78" s="2" t="s">
        <v>160</v>
      </c>
      <c r="B78" s="2">
        <v>-3139.44</v>
      </c>
      <c r="C78" s="2">
        <v>4913.1000000000004</v>
      </c>
      <c r="E78" s="2">
        <v>76</v>
      </c>
      <c r="F78" s="2">
        <v>1247</v>
      </c>
      <c r="G78" s="2">
        <v>-844.99</v>
      </c>
    </row>
    <row r="79" spans="1:7" x14ac:dyDescent="0.3">
      <c r="A79" s="2" t="s">
        <v>161</v>
      </c>
      <c r="B79" s="2">
        <v>5950</v>
      </c>
      <c r="C79" s="2">
        <v>5254.45</v>
      </c>
      <c r="E79" s="2">
        <v>77</v>
      </c>
      <c r="F79" s="2">
        <v>-1265.45</v>
      </c>
      <c r="G79" s="2">
        <v>-712.96</v>
      </c>
    </row>
    <row r="80" spans="1:7" x14ac:dyDescent="0.3">
      <c r="A80" s="2" t="s">
        <v>162</v>
      </c>
      <c r="B80" s="2">
        <v>5273.75</v>
      </c>
      <c r="C80" s="2">
        <v>5073.75</v>
      </c>
      <c r="E80" s="2">
        <v>78</v>
      </c>
      <c r="F80" s="2">
        <v>-1000.98</v>
      </c>
      <c r="G80" s="2">
        <v>-712.96</v>
      </c>
    </row>
    <row r="81" spans="1:7" x14ac:dyDescent="0.3">
      <c r="A81" s="2" t="s">
        <v>163</v>
      </c>
      <c r="B81" s="2">
        <v>4681.7299999999996</v>
      </c>
      <c r="C81" s="2">
        <v>5153.1000000000004</v>
      </c>
      <c r="E81" s="2">
        <v>79</v>
      </c>
      <c r="F81" s="2">
        <v>-736.51</v>
      </c>
      <c r="G81" s="2">
        <v>-712.96</v>
      </c>
    </row>
    <row r="82" spans="1:7" x14ac:dyDescent="0.3">
      <c r="A82" s="2" t="s">
        <v>164</v>
      </c>
      <c r="B82" s="2">
        <v>3337.56</v>
      </c>
      <c r="C82" s="2">
        <v>5343.55</v>
      </c>
      <c r="E82" s="2">
        <v>80</v>
      </c>
      <c r="F82" s="2">
        <v>-472.04</v>
      </c>
      <c r="G82" s="2">
        <v>-712.96</v>
      </c>
    </row>
    <row r="83" spans="1:7" x14ac:dyDescent="0.3">
      <c r="A83" s="2" t="s">
        <v>165</v>
      </c>
      <c r="B83" s="2">
        <v>2473.96</v>
      </c>
      <c r="C83" s="2">
        <v>5343.55</v>
      </c>
      <c r="E83" s="2">
        <v>81</v>
      </c>
      <c r="F83" s="2">
        <v>-207.59</v>
      </c>
      <c r="G83" s="2">
        <v>-712.96</v>
      </c>
    </row>
    <row r="84" spans="1:7" x14ac:dyDescent="0.3">
      <c r="A84" s="2" t="s">
        <v>166</v>
      </c>
      <c r="B84" s="2">
        <v>1610.36</v>
      </c>
      <c r="C84" s="2">
        <v>5343.55</v>
      </c>
      <c r="E84" s="2">
        <v>82</v>
      </c>
      <c r="F84" s="2">
        <v>56.88</v>
      </c>
      <c r="G84" s="2">
        <v>-712.96</v>
      </c>
    </row>
    <row r="85" spans="1:7" x14ac:dyDescent="0.3">
      <c r="A85" s="2" t="s">
        <v>167</v>
      </c>
      <c r="B85" s="2">
        <v>746.76</v>
      </c>
      <c r="C85" s="2">
        <v>5343.55</v>
      </c>
      <c r="E85" s="2">
        <v>83</v>
      </c>
      <c r="F85" s="2">
        <v>321.36</v>
      </c>
      <c r="G85" s="2">
        <v>-712.96</v>
      </c>
    </row>
    <row r="86" spans="1:7" x14ac:dyDescent="0.3">
      <c r="A86" s="2" t="s">
        <v>168</v>
      </c>
      <c r="B86" s="2">
        <v>-116.84</v>
      </c>
      <c r="C86" s="2">
        <v>5343.55</v>
      </c>
      <c r="E86" s="2">
        <v>84</v>
      </c>
      <c r="F86" s="2">
        <v>585.83000000000004</v>
      </c>
      <c r="G86" s="2">
        <v>-712.96</v>
      </c>
    </row>
    <row r="87" spans="1:7" x14ac:dyDescent="0.3">
      <c r="A87" s="2" t="s">
        <v>169</v>
      </c>
      <c r="B87" s="2">
        <v>-980.44</v>
      </c>
      <c r="C87" s="2">
        <v>5343.55</v>
      </c>
      <c r="E87" s="2">
        <v>85</v>
      </c>
      <c r="F87" s="2">
        <v>850.29</v>
      </c>
      <c r="G87" s="2">
        <v>-712.96</v>
      </c>
    </row>
    <row r="88" spans="1:7" x14ac:dyDescent="0.3">
      <c r="A88" s="2" t="s">
        <v>170</v>
      </c>
      <c r="B88" s="2">
        <v>-1844.04</v>
      </c>
      <c r="C88" s="2">
        <v>5343.55</v>
      </c>
      <c r="E88" s="2">
        <v>86</v>
      </c>
      <c r="F88" s="2">
        <v>1114.76</v>
      </c>
      <c r="G88" s="2">
        <v>-712.96</v>
      </c>
    </row>
    <row r="89" spans="1:7" x14ac:dyDescent="0.3">
      <c r="A89" s="2" t="s">
        <v>171</v>
      </c>
      <c r="B89" s="2">
        <v>-2707.64</v>
      </c>
      <c r="C89" s="2">
        <v>5343.55</v>
      </c>
      <c r="E89" s="2">
        <v>87</v>
      </c>
      <c r="F89" s="2">
        <v>-1133.21</v>
      </c>
      <c r="G89" s="2">
        <v>-580.37</v>
      </c>
    </row>
    <row r="90" spans="1:7" x14ac:dyDescent="0.3">
      <c r="A90" s="2" t="s">
        <v>172</v>
      </c>
      <c r="B90" s="2">
        <v>-3571.24</v>
      </c>
      <c r="C90" s="2">
        <v>5343.55</v>
      </c>
      <c r="E90" s="2">
        <v>88</v>
      </c>
      <c r="F90" s="2">
        <v>-868.75</v>
      </c>
      <c r="G90" s="2">
        <v>-580.37</v>
      </c>
    </row>
    <row r="91" spans="1:7" x14ac:dyDescent="0.3">
      <c r="A91" s="2" t="s">
        <v>173</v>
      </c>
      <c r="B91" s="2">
        <v>-4071.68</v>
      </c>
      <c r="C91" s="2">
        <v>5023.41</v>
      </c>
      <c r="E91" s="2">
        <v>89</v>
      </c>
      <c r="F91" s="2">
        <v>-604.28</v>
      </c>
      <c r="G91" s="2">
        <v>-580.37</v>
      </c>
    </row>
    <row r="92" spans="1:7" x14ac:dyDescent="0.3">
      <c r="A92" s="2" t="s">
        <v>174</v>
      </c>
      <c r="B92" s="2">
        <v>-4681.7299999999996</v>
      </c>
      <c r="C92" s="2">
        <v>5153.1000000000004</v>
      </c>
      <c r="E92" s="2">
        <v>90</v>
      </c>
      <c r="F92" s="2">
        <v>-369.45</v>
      </c>
      <c r="G92" s="2">
        <v>-580.37</v>
      </c>
    </row>
    <row r="93" spans="1:7" x14ac:dyDescent="0.3">
      <c r="A93" s="2" t="s">
        <v>175</v>
      </c>
      <c r="B93" s="2">
        <v>-5273.75</v>
      </c>
      <c r="C93" s="2">
        <v>5073.75</v>
      </c>
      <c r="E93" s="2">
        <v>91</v>
      </c>
      <c r="F93" s="2">
        <v>-228.92</v>
      </c>
      <c r="G93" s="2">
        <v>-580.37</v>
      </c>
    </row>
    <row r="94" spans="1:7" x14ac:dyDescent="0.3">
      <c r="A94" s="2" t="s">
        <v>176</v>
      </c>
      <c r="B94" s="2">
        <v>-5950</v>
      </c>
      <c r="C94" s="2">
        <v>5254.45</v>
      </c>
      <c r="E94" s="2">
        <v>92</v>
      </c>
      <c r="F94" s="2">
        <v>-86.02</v>
      </c>
      <c r="G94" s="2">
        <v>-580.37</v>
      </c>
    </row>
    <row r="95" spans="1:7" x14ac:dyDescent="0.3">
      <c r="A95" s="2" t="s">
        <v>177</v>
      </c>
      <c r="B95" s="2">
        <v>5454.45</v>
      </c>
      <c r="C95" s="2">
        <v>5750</v>
      </c>
      <c r="E95" s="2">
        <v>93</v>
      </c>
      <c r="F95" s="2">
        <v>56.79</v>
      </c>
      <c r="G95" s="2">
        <v>-580.37</v>
      </c>
    </row>
    <row r="96" spans="1:7" x14ac:dyDescent="0.3">
      <c r="A96" s="2" t="s">
        <v>178</v>
      </c>
      <c r="B96" s="2">
        <v>4754.45</v>
      </c>
      <c r="C96" s="2">
        <v>5750</v>
      </c>
      <c r="E96" s="2">
        <v>94</v>
      </c>
      <c r="F96" s="2">
        <v>200.66</v>
      </c>
      <c r="G96" s="2">
        <v>-580.37</v>
      </c>
    </row>
    <row r="97" spans="1:7" x14ac:dyDescent="0.3">
      <c r="A97" s="2" t="s">
        <v>179</v>
      </c>
      <c r="B97" s="2">
        <v>4079.24</v>
      </c>
      <c r="C97" s="2">
        <v>5750</v>
      </c>
      <c r="E97" s="2">
        <v>95</v>
      </c>
      <c r="F97" s="2">
        <v>453.59</v>
      </c>
      <c r="G97" s="2">
        <v>-580.37</v>
      </c>
    </row>
    <row r="98" spans="1:7" x14ac:dyDescent="0.3">
      <c r="A98" s="2" t="s">
        <v>180</v>
      </c>
      <c r="B98" s="2">
        <v>2905.76</v>
      </c>
      <c r="C98" s="2">
        <v>5750</v>
      </c>
      <c r="E98" s="2">
        <v>96</v>
      </c>
      <c r="F98" s="2">
        <v>718.06</v>
      </c>
      <c r="G98" s="2">
        <v>-580.37</v>
      </c>
    </row>
    <row r="99" spans="1:7" x14ac:dyDescent="0.3">
      <c r="A99" s="2" t="s">
        <v>181</v>
      </c>
      <c r="B99" s="2">
        <v>2042.16</v>
      </c>
      <c r="C99" s="2">
        <v>5750</v>
      </c>
      <c r="E99" s="2">
        <v>97</v>
      </c>
      <c r="F99" s="2">
        <v>982.53</v>
      </c>
      <c r="G99" s="2">
        <v>-580.37</v>
      </c>
    </row>
    <row r="100" spans="1:7" x14ac:dyDescent="0.3">
      <c r="A100" s="2" t="s">
        <v>182</v>
      </c>
      <c r="B100" s="2">
        <v>1178.56</v>
      </c>
      <c r="C100" s="2">
        <v>5750</v>
      </c>
      <c r="E100" s="2">
        <v>98</v>
      </c>
      <c r="F100" s="2">
        <v>1247</v>
      </c>
      <c r="G100" s="2">
        <v>-580.37</v>
      </c>
    </row>
    <row r="101" spans="1:7" x14ac:dyDescent="0.3">
      <c r="A101" s="2" t="s">
        <v>183</v>
      </c>
      <c r="B101" s="2">
        <v>314.95999999999998</v>
      </c>
      <c r="C101" s="2">
        <v>5750</v>
      </c>
      <c r="E101" s="2">
        <v>99</v>
      </c>
      <c r="F101" s="2">
        <v>-1265.46</v>
      </c>
      <c r="G101" s="2">
        <v>-448.36</v>
      </c>
    </row>
    <row r="102" spans="1:7" x14ac:dyDescent="0.3">
      <c r="A102" s="2" t="s">
        <v>184</v>
      </c>
      <c r="B102" s="2">
        <v>-548.64</v>
      </c>
      <c r="C102" s="2">
        <v>5750</v>
      </c>
      <c r="E102" s="2">
        <v>100</v>
      </c>
      <c r="F102" s="2">
        <v>-1000.98</v>
      </c>
      <c r="G102" s="2">
        <v>-448.36</v>
      </c>
    </row>
    <row r="103" spans="1:7" x14ac:dyDescent="0.3">
      <c r="A103" s="2" t="s">
        <v>185</v>
      </c>
      <c r="B103" s="2">
        <v>-1412.24</v>
      </c>
      <c r="C103" s="2">
        <v>5750</v>
      </c>
      <c r="E103" s="2">
        <v>101</v>
      </c>
      <c r="F103" s="2">
        <v>-736.51</v>
      </c>
      <c r="G103" s="2">
        <v>-448.36</v>
      </c>
    </row>
    <row r="104" spans="1:7" x14ac:dyDescent="0.3">
      <c r="A104" s="2" t="s">
        <v>186</v>
      </c>
      <c r="B104" s="2">
        <v>-2275.84</v>
      </c>
      <c r="C104" s="2">
        <v>5750</v>
      </c>
      <c r="E104" s="2">
        <v>102</v>
      </c>
      <c r="F104" s="2">
        <v>585.83000000000004</v>
      </c>
      <c r="G104" s="2">
        <v>-448.36</v>
      </c>
    </row>
    <row r="105" spans="1:7" x14ac:dyDescent="0.3">
      <c r="A105" s="2" t="s">
        <v>187</v>
      </c>
      <c r="B105" s="2">
        <v>-3139.44</v>
      </c>
      <c r="C105" s="2">
        <v>5750</v>
      </c>
      <c r="E105" s="2">
        <v>103</v>
      </c>
      <c r="F105" s="2">
        <v>850.29</v>
      </c>
      <c r="G105" s="2">
        <v>-448.36</v>
      </c>
    </row>
    <row r="106" spans="1:7" x14ac:dyDescent="0.3">
      <c r="A106" s="2" t="s">
        <v>188</v>
      </c>
      <c r="B106" s="2">
        <v>-4079.24</v>
      </c>
      <c r="C106" s="2">
        <v>5750</v>
      </c>
      <c r="E106" s="2">
        <v>104</v>
      </c>
      <c r="F106" s="2">
        <v>1114.76</v>
      </c>
      <c r="G106" s="2">
        <v>-448.36</v>
      </c>
    </row>
    <row r="107" spans="1:7" x14ac:dyDescent="0.3">
      <c r="A107" s="2" t="s">
        <v>189</v>
      </c>
      <c r="B107" s="2">
        <v>-4754.45</v>
      </c>
      <c r="C107" s="2">
        <v>5750</v>
      </c>
      <c r="E107" s="2">
        <v>105</v>
      </c>
      <c r="F107" s="2">
        <v>-368.83</v>
      </c>
      <c r="G107" s="2">
        <v>-381.21</v>
      </c>
    </row>
    <row r="108" spans="1:7" x14ac:dyDescent="0.3">
      <c r="A108" s="2" t="s">
        <v>190</v>
      </c>
      <c r="B108" s="2">
        <v>-5454.45</v>
      </c>
      <c r="C108" s="2">
        <v>5750</v>
      </c>
      <c r="E108" s="2">
        <v>106</v>
      </c>
      <c r="F108" s="2">
        <v>240.86</v>
      </c>
      <c r="G108" s="2">
        <v>-381.21</v>
      </c>
    </row>
    <row r="109" spans="1:7" x14ac:dyDescent="0.3">
      <c r="A109" s="2" t="s">
        <v>5</v>
      </c>
      <c r="B109" s="2">
        <v>5950</v>
      </c>
      <c r="C109" s="2">
        <v>-5254.45</v>
      </c>
      <c r="E109" s="2">
        <v>107</v>
      </c>
      <c r="F109" s="2">
        <v>-139.04</v>
      </c>
      <c r="G109" s="2">
        <v>-219.71</v>
      </c>
    </row>
    <row r="110" spans="1:7" x14ac:dyDescent="0.3">
      <c r="A110" s="2" t="s">
        <v>6</v>
      </c>
      <c r="B110" s="2">
        <v>4681.7299999999996</v>
      </c>
      <c r="C110" s="2">
        <v>-5153.1000000000004</v>
      </c>
      <c r="E110" s="2">
        <v>108</v>
      </c>
      <c r="F110" s="2">
        <v>63.87</v>
      </c>
      <c r="G110" s="2">
        <v>-219.71</v>
      </c>
    </row>
    <row r="111" spans="1:7" x14ac:dyDescent="0.3">
      <c r="A111" s="2" t="s">
        <v>7</v>
      </c>
      <c r="B111" s="2">
        <v>3337.56</v>
      </c>
      <c r="C111" s="2">
        <v>-5343.55</v>
      </c>
      <c r="E111" s="2">
        <v>109</v>
      </c>
      <c r="F111" s="2">
        <v>203.94</v>
      </c>
      <c r="G111" s="2">
        <v>-219.71</v>
      </c>
    </row>
    <row r="112" spans="1:7" x14ac:dyDescent="0.3">
      <c r="A112" s="2" t="s">
        <v>8</v>
      </c>
      <c r="B112" s="2">
        <v>2473.96</v>
      </c>
      <c r="C112" s="2">
        <v>-5343.55</v>
      </c>
      <c r="E112" s="2">
        <v>110</v>
      </c>
      <c r="F112" s="2">
        <v>848.14</v>
      </c>
      <c r="G112" s="2">
        <v>-219.71</v>
      </c>
    </row>
    <row r="113" spans="1:7" x14ac:dyDescent="0.3">
      <c r="A113" s="2" t="s">
        <v>9</v>
      </c>
      <c r="B113" s="2">
        <v>1610.36</v>
      </c>
      <c r="C113" s="2">
        <v>-5343.55</v>
      </c>
      <c r="E113" s="2">
        <v>111</v>
      </c>
      <c r="F113" s="2">
        <v>988.21</v>
      </c>
      <c r="G113" s="2">
        <v>-219.71</v>
      </c>
    </row>
    <row r="114" spans="1:7" x14ac:dyDescent="0.3">
      <c r="A114" s="2" t="s">
        <v>191</v>
      </c>
      <c r="B114" s="2">
        <v>746.76</v>
      </c>
      <c r="C114" s="2">
        <v>-5343.55</v>
      </c>
      <c r="E114" s="2">
        <v>112</v>
      </c>
      <c r="F114" s="2">
        <v>1128.28</v>
      </c>
      <c r="G114" s="2">
        <v>-219.71</v>
      </c>
    </row>
    <row r="115" spans="1:7" x14ac:dyDescent="0.3">
      <c r="A115" s="2" t="s">
        <v>192</v>
      </c>
      <c r="B115" s="2">
        <v>-116.84</v>
      </c>
      <c r="C115" s="2">
        <v>-5343.55</v>
      </c>
      <c r="E115" s="2">
        <v>113</v>
      </c>
      <c r="F115" s="2">
        <v>-139.04</v>
      </c>
      <c r="G115" s="2">
        <v>-79.64</v>
      </c>
    </row>
    <row r="116" spans="1:7" x14ac:dyDescent="0.3">
      <c r="A116" s="2" t="s">
        <v>193</v>
      </c>
      <c r="B116" s="2">
        <v>-980.44</v>
      </c>
      <c r="C116" s="2">
        <v>-5343.55</v>
      </c>
      <c r="E116" s="2">
        <v>114</v>
      </c>
      <c r="F116" s="2">
        <v>848.14</v>
      </c>
      <c r="G116" s="2">
        <v>-79.64</v>
      </c>
    </row>
    <row r="117" spans="1:7" x14ac:dyDescent="0.3">
      <c r="A117" s="2" t="s">
        <v>194</v>
      </c>
      <c r="B117" s="2">
        <v>-1844.04</v>
      </c>
      <c r="C117" s="2">
        <v>-5343.55</v>
      </c>
      <c r="E117" s="2">
        <v>115</v>
      </c>
      <c r="F117" s="2">
        <v>988.21</v>
      </c>
      <c r="G117" s="2">
        <v>-79.64</v>
      </c>
    </row>
    <row r="118" spans="1:7" x14ac:dyDescent="0.3">
      <c r="A118" s="2" t="s">
        <v>195</v>
      </c>
      <c r="B118" s="2">
        <v>-2707.64</v>
      </c>
      <c r="C118" s="2">
        <v>-5343.55</v>
      </c>
      <c r="E118" s="2">
        <v>116</v>
      </c>
      <c r="F118" s="2">
        <v>1128.28</v>
      </c>
      <c r="G118" s="2">
        <v>-79.64</v>
      </c>
    </row>
    <row r="119" spans="1:7" x14ac:dyDescent="0.3">
      <c r="A119" s="2" t="s">
        <v>196</v>
      </c>
      <c r="B119" s="2">
        <v>-3571.24</v>
      </c>
      <c r="C119" s="2">
        <v>-5343.55</v>
      </c>
      <c r="E119" s="2">
        <v>117</v>
      </c>
      <c r="F119" s="2">
        <v>1268.3499999999999</v>
      </c>
      <c r="G119" s="2">
        <v>-79.64</v>
      </c>
    </row>
    <row r="120" spans="1:7" x14ac:dyDescent="0.3">
      <c r="A120" s="2" t="s">
        <v>197</v>
      </c>
      <c r="B120" s="2">
        <v>-4681.7299999999996</v>
      </c>
      <c r="C120" s="2">
        <v>-5153.1000000000004</v>
      </c>
      <c r="E120" s="2">
        <v>118</v>
      </c>
      <c r="F120" s="2">
        <v>-1268.3499999999999</v>
      </c>
      <c r="G120" s="2">
        <v>-6.46</v>
      </c>
    </row>
    <row r="121" spans="1:7" x14ac:dyDescent="0.3">
      <c r="A121" s="2" t="s">
        <v>198</v>
      </c>
      <c r="B121" s="2">
        <v>-5950</v>
      </c>
      <c r="C121" s="2">
        <v>-5254.45</v>
      </c>
      <c r="E121" s="2">
        <v>119</v>
      </c>
      <c r="F121" s="2">
        <v>-1121.42</v>
      </c>
      <c r="G121" s="2">
        <v>-6.46</v>
      </c>
    </row>
    <row r="122" spans="1:7" x14ac:dyDescent="0.3">
      <c r="A122" s="2" t="s">
        <v>10</v>
      </c>
      <c r="B122" s="2">
        <v>5273.75</v>
      </c>
      <c r="C122" s="2">
        <v>-5073.75</v>
      </c>
      <c r="E122" s="2">
        <v>120</v>
      </c>
      <c r="F122" s="2">
        <v>-963.79</v>
      </c>
      <c r="G122" s="2">
        <v>-6.46</v>
      </c>
    </row>
    <row r="123" spans="1:7" x14ac:dyDescent="0.3">
      <c r="A123" s="2" t="s">
        <v>11</v>
      </c>
      <c r="B123" s="2">
        <v>3769.36</v>
      </c>
      <c r="C123" s="2">
        <v>-4913.1000000000004</v>
      </c>
      <c r="E123" s="2">
        <v>121</v>
      </c>
      <c r="F123" s="2">
        <v>-754.17</v>
      </c>
      <c r="G123" s="2">
        <v>-6.46</v>
      </c>
    </row>
    <row r="124" spans="1:7" x14ac:dyDescent="0.3">
      <c r="A124" s="2" t="s">
        <v>12</v>
      </c>
      <c r="B124" s="2">
        <v>2905.76</v>
      </c>
      <c r="C124" s="2">
        <v>-4913.1000000000004</v>
      </c>
      <c r="E124" s="2">
        <v>122</v>
      </c>
      <c r="F124" s="2">
        <v>-544.55999999999995</v>
      </c>
      <c r="G124" s="2">
        <v>-6.46</v>
      </c>
    </row>
    <row r="125" spans="1:7" x14ac:dyDescent="0.3">
      <c r="A125" s="2" t="s">
        <v>13</v>
      </c>
      <c r="B125" s="2">
        <v>2042.16</v>
      </c>
      <c r="C125" s="2">
        <v>-4913.1000000000004</v>
      </c>
      <c r="E125" s="2">
        <v>123</v>
      </c>
      <c r="F125" s="2">
        <v>-334.94</v>
      </c>
      <c r="G125" s="2">
        <v>-6.46</v>
      </c>
    </row>
    <row r="126" spans="1:7" x14ac:dyDescent="0.3">
      <c r="A126" s="2" t="s">
        <v>199</v>
      </c>
      <c r="B126" s="2">
        <v>1178.56</v>
      </c>
      <c r="C126" s="2">
        <v>-4913.1000000000004</v>
      </c>
      <c r="E126" s="2">
        <v>124</v>
      </c>
      <c r="F126" s="2">
        <v>-139.04</v>
      </c>
      <c r="G126" s="2">
        <v>60.43</v>
      </c>
    </row>
    <row r="127" spans="1:7" x14ac:dyDescent="0.3">
      <c r="A127" s="2" t="s">
        <v>200</v>
      </c>
      <c r="B127" s="2">
        <v>314.95999999999998</v>
      </c>
      <c r="C127" s="2">
        <v>-4913.1000000000004</v>
      </c>
      <c r="E127" s="2">
        <v>125</v>
      </c>
      <c r="F127" s="2">
        <v>63.87</v>
      </c>
      <c r="G127" s="2">
        <v>60.43</v>
      </c>
    </row>
    <row r="128" spans="1:7" x14ac:dyDescent="0.3">
      <c r="A128" s="2" t="s">
        <v>201</v>
      </c>
      <c r="B128" s="2">
        <v>-548.64</v>
      </c>
      <c r="C128" s="2">
        <v>-4913.1000000000004</v>
      </c>
      <c r="E128" s="2">
        <v>126</v>
      </c>
      <c r="F128" s="2">
        <v>203.94</v>
      </c>
      <c r="G128" s="2">
        <v>60.43</v>
      </c>
    </row>
    <row r="129" spans="1:7" x14ac:dyDescent="0.3">
      <c r="A129" s="2" t="s">
        <v>202</v>
      </c>
      <c r="B129" s="2">
        <v>-1412.24</v>
      </c>
      <c r="C129" s="2">
        <v>-4913.1000000000004</v>
      </c>
      <c r="E129" s="2">
        <v>127</v>
      </c>
      <c r="F129" s="2">
        <v>1268.3499999999999</v>
      </c>
      <c r="G129" s="2">
        <v>60.43</v>
      </c>
    </row>
    <row r="130" spans="1:7" x14ac:dyDescent="0.3">
      <c r="A130" s="2" t="s">
        <v>203</v>
      </c>
      <c r="B130" s="2">
        <v>-2275.84</v>
      </c>
      <c r="C130" s="2">
        <v>-4913.1000000000004</v>
      </c>
      <c r="E130" s="2">
        <v>128</v>
      </c>
      <c r="F130" s="2">
        <v>783.29</v>
      </c>
      <c r="G130" s="2">
        <v>111.46</v>
      </c>
    </row>
    <row r="131" spans="1:7" x14ac:dyDescent="0.3">
      <c r="A131" s="2" t="s">
        <v>204</v>
      </c>
      <c r="B131" s="2">
        <v>-3139.44</v>
      </c>
      <c r="C131" s="2">
        <v>-4913.1000000000004</v>
      </c>
      <c r="E131" s="2">
        <v>129</v>
      </c>
      <c r="F131" s="2">
        <v>1048.31</v>
      </c>
      <c r="G131" s="2">
        <v>111.46</v>
      </c>
    </row>
    <row r="132" spans="1:7" x14ac:dyDescent="0.3">
      <c r="A132" s="2" t="s">
        <v>205</v>
      </c>
      <c r="B132" s="2">
        <v>-4071.68</v>
      </c>
      <c r="C132" s="2">
        <v>-5023.41</v>
      </c>
      <c r="E132" s="2">
        <v>130</v>
      </c>
      <c r="F132" s="2">
        <v>-1268.3499999999999</v>
      </c>
      <c r="G132" s="2">
        <v>140.47</v>
      </c>
    </row>
    <row r="133" spans="1:7" x14ac:dyDescent="0.3">
      <c r="A133" s="2" t="s">
        <v>206</v>
      </c>
      <c r="B133" s="2">
        <v>-5273.75</v>
      </c>
      <c r="C133" s="2">
        <v>-5073.75</v>
      </c>
      <c r="E133" s="2">
        <v>131</v>
      </c>
      <c r="F133" s="2">
        <v>-1121.42</v>
      </c>
      <c r="G133" s="2">
        <v>140.47</v>
      </c>
    </row>
    <row r="134" spans="1:7" x14ac:dyDescent="0.3">
      <c r="A134" s="2" t="s">
        <v>14</v>
      </c>
      <c r="B134" s="2">
        <v>5950</v>
      </c>
      <c r="C134" s="2">
        <v>-4554.45</v>
      </c>
      <c r="E134" s="2">
        <v>132</v>
      </c>
      <c r="F134" s="2">
        <v>-963.79</v>
      </c>
      <c r="G134" s="2">
        <v>140.47</v>
      </c>
    </row>
    <row r="135" spans="1:7" x14ac:dyDescent="0.3">
      <c r="A135" s="2" t="s">
        <v>15</v>
      </c>
      <c r="B135" s="2">
        <v>5353.1</v>
      </c>
      <c r="C135" s="2">
        <v>-4481.7299999999996</v>
      </c>
      <c r="E135" s="2">
        <v>133</v>
      </c>
      <c r="F135" s="2">
        <v>-754.17</v>
      </c>
      <c r="G135" s="2">
        <v>140.47</v>
      </c>
    </row>
    <row r="136" spans="1:7" x14ac:dyDescent="0.3">
      <c r="A136" s="2" t="s">
        <v>16</v>
      </c>
      <c r="B136" s="2">
        <v>4319.34</v>
      </c>
      <c r="C136" s="2">
        <v>-4674.8999999999996</v>
      </c>
      <c r="E136" s="2">
        <v>134</v>
      </c>
      <c r="F136" s="2">
        <v>-544.55999999999995</v>
      </c>
      <c r="G136" s="2">
        <v>140.47</v>
      </c>
    </row>
    <row r="137" spans="1:7" x14ac:dyDescent="0.3">
      <c r="A137" s="2" t="s">
        <v>17</v>
      </c>
      <c r="B137" s="2">
        <v>3337.56</v>
      </c>
      <c r="C137" s="2">
        <v>-4506.6499999999996</v>
      </c>
      <c r="E137" s="2">
        <v>135</v>
      </c>
      <c r="F137" s="2">
        <v>-334.94</v>
      </c>
      <c r="G137" s="2">
        <v>140.47</v>
      </c>
    </row>
    <row r="138" spans="1:7" x14ac:dyDescent="0.3">
      <c r="A138" s="2" t="s">
        <v>18</v>
      </c>
      <c r="B138" s="2">
        <v>2473.96</v>
      </c>
      <c r="C138" s="2">
        <v>-4506.6499999999996</v>
      </c>
      <c r="E138" s="2">
        <v>136</v>
      </c>
      <c r="F138" s="2">
        <v>-139.04</v>
      </c>
      <c r="G138" s="2">
        <v>200.5</v>
      </c>
    </row>
    <row r="139" spans="1:7" x14ac:dyDescent="0.3">
      <c r="A139" s="2" t="s">
        <v>19</v>
      </c>
      <c r="B139" s="2">
        <v>1610.36</v>
      </c>
      <c r="C139" s="2">
        <v>-4506.6499999999996</v>
      </c>
      <c r="E139" s="2">
        <v>137</v>
      </c>
      <c r="F139" s="2">
        <v>-1268.3499999999999</v>
      </c>
      <c r="G139" s="2">
        <v>287.39999999999998</v>
      </c>
    </row>
    <row r="140" spans="1:7" x14ac:dyDescent="0.3">
      <c r="A140" s="2" t="s">
        <v>207</v>
      </c>
      <c r="B140" s="2">
        <v>746.76</v>
      </c>
      <c r="C140" s="2">
        <v>-4506.6499999999996</v>
      </c>
      <c r="E140" s="2">
        <v>138</v>
      </c>
      <c r="F140" s="2">
        <v>-1121.42</v>
      </c>
      <c r="G140" s="2">
        <v>287.39999999999998</v>
      </c>
    </row>
    <row r="141" spans="1:7" x14ac:dyDescent="0.3">
      <c r="A141" s="2" t="s">
        <v>208</v>
      </c>
      <c r="B141" s="2">
        <v>-116.84</v>
      </c>
      <c r="C141" s="2">
        <v>-4506.6499999999996</v>
      </c>
      <c r="E141" s="2">
        <v>139</v>
      </c>
      <c r="F141" s="2">
        <v>-963.79</v>
      </c>
      <c r="G141" s="2">
        <v>287.39999999999998</v>
      </c>
    </row>
    <row r="142" spans="1:7" x14ac:dyDescent="0.3">
      <c r="A142" s="2" t="s">
        <v>209</v>
      </c>
      <c r="B142" s="2">
        <v>-980.44</v>
      </c>
      <c r="C142" s="2">
        <v>-4506.6499999999996</v>
      </c>
      <c r="E142" s="2">
        <v>140</v>
      </c>
      <c r="F142" s="2">
        <v>-754.17</v>
      </c>
      <c r="G142" s="2">
        <v>287.39999999999998</v>
      </c>
    </row>
    <row r="143" spans="1:7" x14ac:dyDescent="0.3">
      <c r="A143" s="2" t="s">
        <v>210</v>
      </c>
      <c r="B143" s="2">
        <v>-1844.04</v>
      </c>
      <c r="C143" s="2">
        <v>-4506.6499999999996</v>
      </c>
      <c r="E143" s="2">
        <v>141</v>
      </c>
      <c r="F143" s="2">
        <v>-544.55999999999995</v>
      </c>
      <c r="G143" s="2">
        <v>287.39999999999998</v>
      </c>
    </row>
    <row r="144" spans="1:7" x14ac:dyDescent="0.3">
      <c r="A144" s="2" t="s">
        <v>211</v>
      </c>
      <c r="B144" s="2">
        <v>-2707.64</v>
      </c>
      <c r="C144" s="2">
        <v>-4506.6499999999996</v>
      </c>
      <c r="E144" s="2">
        <v>142</v>
      </c>
      <c r="F144" s="2">
        <v>-334.94</v>
      </c>
      <c r="G144" s="2">
        <v>287.39999999999998</v>
      </c>
    </row>
    <row r="145" spans="1:7" x14ac:dyDescent="0.3">
      <c r="A145" s="2" t="s">
        <v>212</v>
      </c>
      <c r="B145" s="2">
        <v>-3571.24</v>
      </c>
      <c r="C145" s="2">
        <v>-4506.6499999999996</v>
      </c>
      <c r="E145" s="2">
        <v>143</v>
      </c>
      <c r="F145" s="2">
        <v>114.31</v>
      </c>
      <c r="G145" s="2">
        <v>302.17</v>
      </c>
    </row>
    <row r="146" spans="1:7" x14ac:dyDescent="0.3">
      <c r="A146" s="2" t="s">
        <v>213</v>
      </c>
      <c r="B146" s="2">
        <v>-4179.75</v>
      </c>
      <c r="C146" s="2">
        <v>-4439.59</v>
      </c>
      <c r="E146" s="2">
        <v>144</v>
      </c>
      <c r="F146" s="2">
        <v>254.38</v>
      </c>
      <c r="G146" s="2">
        <v>302.17</v>
      </c>
    </row>
    <row r="147" spans="1:7" x14ac:dyDescent="0.3">
      <c r="A147" s="2" t="s">
        <v>214</v>
      </c>
      <c r="B147" s="2">
        <v>-5353.1</v>
      </c>
      <c r="C147" s="2">
        <v>-4481.7299999999996</v>
      </c>
      <c r="E147" s="2">
        <v>145</v>
      </c>
      <c r="F147" s="2">
        <v>394.45</v>
      </c>
      <c r="G147" s="2">
        <v>302.17</v>
      </c>
    </row>
    <row r="148" spans="1:7" x14ac:dyDescent="0.3">
      <c r="A148" s="2" t="s">
        <v>215</v>
      </c>
      <c r="B148" s="2">
        <v>-5950</v>
      </c>
      <c r="C148" s="2">
        <v>-4554.45</v>
      </c>
      <c r="E148" s="2">
        <v>146</v>
      </c>
      <c r="F148" s="2">
        <v>708.07</v>
      </c>
      <c r="G148" s="2">
        <v>302.17</v>
      </c>
    </row>
    <row r="149" spans="1:7" x14ac:dyDescent="0.3">
      <c r="A149" s="2" t="s">
        <v>20</v>
      </c>
      <c r="B149" s="2">
        <v>4569.33</v>
      </c>
      <c r="C149" s="2">
        <v>-4035.56</v>
      </c>
      <c r="E149" s="2">
        <v>147</v>
      </c>
      <c r="F149" s="2">
        <v>848.14</v>
      </c>
      <c r="G149" s="2">
        <v>302.17</v>
      </c>
    </row>
    <row r="150" spans="1:7" x14ac:dyDescent="0.3">
      <c r="A150" s="2" t="s">
        <v>216</v>
      </c>
      <c r="B150" s="2">
        <v>-4599.08</v>
      </c>
      <c r="C150" s="2">
        <v>-3999.64</v>
      </c>
      <c r="E150" s="2">
        <v>148</v>
      </c>
      <c r="F150" s="2">
        <v>988.21</v>
      </c>
      <c r="G150" s="2">
        <v>302.17</v>
      </c>
    </row>
    <row r="151" spans="1:7" x14ac:dyDescent="0.3">
      <c r="A151" s="2" t="s">
        <v>21</v>
      </c>
      <c r="B151" s="2">
        <v>5950</v>
      </c>
      <c r="C151" s="2">
        <v>-3860.8</v>
      </c>
      <c r="E151" s="2">
        <v>149</v>
      </c>
      <c r="F151" s="2">
        <v>1128.28</v>
      </c>
      <c r="G151" s="2">
        <v>302.17</v>
      </c>
    </row>
    <row r="152" spans="1:7" x14ac:dyDescent="0.3">
      <c r="A152" s="2" t="s">
        <v>22</v>
      </c>
      <c r="B152" s="2">
        <v>5113.1000000000004</v>
      </c>
      <c r="C152" s="2">
        <v>-3784.6</v>
      </c>
      <c r="E152" s="2">
        <v>150</v>
      </c>
      <c r="F152" s="2">
        <v>1268.3499999999999</v>
      </c>
      <c r="G152" s="2">
        <v>302.17</v>
      </c>
    </row>
    <row r="153" spans="1:7" x14ac:dyDescent="0.3">
      <c r="A153" s="2" t="s">
        <v>23</v>
      </c>
      <c r="B153" s="2">
        <v>4064</v>
      </c>
      <c r="C153" s="2">
        <v>-3657.6</v>
      </c>
      <c r="E153" s="2">
        <v>151</v>
      </c>
      <c r="F153" s="2">
        <v>-139.04</v>
      </c>
      <c r="G153" s="2">
        <v>340.57</v>
      </c>
    </row>
    <row r="154" spans="1:7" x14ac:dyDescent="0.3">
      <c r="A154" s="2" t="s">
        <v>24</v>
      </c>
      <c r="B154" s="2">
        <v>3251.2</v>
      </c>
      <c r="C154" s="2">
        <v>-3657.6</v>
      </c>
      <c r="E154" s="2">
        <v>152</v>
      </c>
      <c r="F154" s="2">
        <v>-1268.3499999999999</v>
      </c>
      <c r="G154" s="2">
        <v>434.32</v>
      </c>
    </row>
    <row r="155" spans="1:7" x14ac:dyDescent="0.3">
      <c r="A155" s="2" t="s">
        <v>25</v>
      </c>
      <c r="B155" s="2">
        <v>2438.4</v>
      </c>
      <c r="C155" s="2">
        <v>-3657.6</v>
      </c>
      <c r="E155" s="2">
        <v>153</v>
      </c>
      <c r="F155" s="2">
        <v>-1121.42</v>
      </c>
      <c r="G155" s="2">
        <v>434.32</v>
      </c>
    </row>
    <row r="156" spans="1:7" x14ac:dyDescent="0.3">
      <c r="A156" s="2" t="s">
        <v>26</v>
      </c>
      <c r="B156" s="2">
        <v>1625.6</v>
      </c>
      <c r="C156" s="2">
        <v>-3657.6</v>
      </c>
      <c r="E156" s="2">
        <v>154</v>
      </c>
      <c r="F156" s="2">
        <v>-963.79</v>
      </c>
      <c r="G156" s="2">
        <v>434.32</v>
      </c>
    </row>
    <row r="157" spans="1:7" x14ac:dyDescent="0.3">
      <c r="A157" s="2" t="s">
        <v>217</v>
      </c>
      <c r="B157" s="2">
        <v>812.8</v>
      </c>
      <c r="C157" s="2">
        <v>-3657.6</v>
      </c>
      <c r="E157" s="2">
        <v>155</v>
      </c>
      <c r="F157" s="2">
        <v>-754.17</v>
      </c>
      <c r="G157" s="2">
        <v>434.32</v>
      </c>
    </row>
    <row r="158" spans="1:7" x14ac:dyDescent="0.3">
      <c r="A158" s="2" t="s">
        <v>218</v>
      </c>
      <c r="B158" s="2">
        <v>0</v>
      </c>
      <c r="C158" s="2">
        <v>-3657.6</v>
      </c>
      <c r="E158" s="2">
        <v>156</v>
      </c>
      <c r="F158" s="2">
        <v>-544.55999999999995</v>
      </c>
      <c r="G158" s="2">
        <v>434.32</v>
      </c>
    </row>
    <row r="159" spans="1:7" x14ac:dyDescent="0.3">
      <c r="A159" s="2" t="s">
        <v>219</v>
      </c>
      <c r="B159" s="2">
        <v>-812.8</v>
      </c>
      <c r="C159" s="2">
        <v>-3657.6</v>
      </c>
      <c r="E159" s="2">
        <v>157</v>
      </c>
      <c r="F159" s="2">
        <v>-334.94</v>
      </c>
      <c r="G159" s="2">
        <v>434.32</v>
      </c>
    </row>
    <row r="160" spans="1:7" x14ac:dyDescent="0.3">
      <c r="A160" s="2" t="s">
        <v>220</v>
      </c>
      <c r="B160" s="2">
        <v>-1625.6</v>
      </c>
      <c r="C160" s="2">
        <v>-3657.6</v>
      </c>
      <c r="E160" s="2">
        <v>158</v>
      </c>
      <c r="F160" s="2">
        <v>114.31</v>
      </c>
      <c r="G160" s="2">
        <v>442.24</v>
      </c>
    </row>
    <row r="161" spans="1:7" x14ac:dyDescent="0.3">
      <c r="A161" s="2" t="s">
        <v>221</v>
      </c>
      <c r="B161" s="2">
        <v>-2438.4</v>
      </c>
      <c r="C161" s="2">
        <v>-3657.6</v>
      </c>
      <c r="E161" s="2">
        <v>159</v>
      </c>
      <c r="F161" s="2">
        <v>394.45</v>
      </c>
      <c r="G161" s="2">
        <v>442.24</v>
      </c>
    </row>
    <row r="162" spans="1:7" x14ac:dyDescent="0.3">
      <c r="A162" s="2" t="s">
        <v>222</v>
      </c>
      <c r="B162" s="2">
        <v>-3251.2</v>
      </c>
      <c r="C162" s="2">
        <v>-3657.6</v>
      </c>
      <c r="E162" s="2">
        <v>160</v>
      </c>
      <c r="F162" s="2">
        <v>708.07</v>
      </c>
      <c r="G162" s="2">
        <v>442.24</v>
      </c>
    </row>
    <row r="163" spans="1:7" x14ac:dyDescent="0.3">
      <c r="A163" s="2" t="s">
        <v>223</v>
      </c>
      <c r="B163" s="2">
        <v>-4064</v>
      </c>
      <c r="C163" s="2">
        <v>-3657.6</v>
      </c>
      <c r="E163" s="2">
        <v>161</v>
      </c>
      <c r="F163" s="2">
        <v>848.14</v>
      </c>
      <c r="G163" s="2">
        <v>442.24</v>
      </c>
    </row>
    <row r="164" spans="1:7" x14ac:dyDescent="0.3">
      <c r="A164" s="2" t="s">
        <v>224</v>
      </c>
      <c r="B164" s="2">
        <v>-5184.47</v>
      </c>
      <c r="C164" s="2">
        <v>-3900.35</v>
      </c>
      <c r="E164" s="2">
        <v>162</v>
      </c>
      <c r="F164" s="2">
        <v>988.21</v>
      </c>
      <c r="G164" s="2">
        <v>442.24</v>
      </c>
    </row>
    <row r="165" spans="1:7" x14ac:dyDescent="0.3">
      <c r="A165" s="2" t="s">
        <v>225</v>
      </c>
      <c r="B165" s="2">
        <v>-5950</v>
      </c>
      <c r="C165" s="2">
        <v>-3860.8</v>
      </c>
      <c r="E165" s="2">
        <v>163</v>
      </c>
      <c r="F165" s="2">
        <v>1128.28</v>
      </c>
      <c r="G165" s="2">
        <v>442.24</v>
      </c>
    </row>
    <row r="166" spans="1:7" x14ac:dyDescent="0.3">
      <c r="A166" s="2" t="s">
        <v>27</v>
      </c>
      <c r="B166" s="2">
        <v>5543.55</v>
      </c>
      <c r="C166" s="2">
        <v>-3352.8</v>
      </c>
      <c r="E166" s="2">
        <v>164</v>
      </c>
      <c r="F166" s="2">
        <v>-139.04</v>
      </c>
      <c r="G166" s="2">
        <v>480.64</v>
      </c>
    </row>
    <row r="167" spans="1:7" x14ac:dyDescent="0.3">
      <c r="A167" s="2" t="s">
        <v>28</v>
      </c>
      <c r="B167" s="2">
        <v>4706.6400000000003</v>
      </c>
      <c r="C167" s="2">
        <v>-3352.8</v>
      </c>
      <c r="E167" s="2">
        <v>165</v>
      </c>
      <c r="F167" s="2">
        <v>-1268.3499999999999</v>
      </c>
      <c r="G167" s="2">
        <v>581.25</v>
      </c>
    </row>
    <row r="168" spans="1:7" x14ac:dyDescent="0.3">
      <c r="A168" s="2" t="s">
        <v>226</v>
      </c>
      <c r="B168" s="2">
        <v>-4706.6499999999996</v>
      </c>
      <c r="C168" s="2">
        <v>-3352.8</v>
      </c>
      <c r="E168" s="2">
        <v>166</v>
      </c>
      <c r="F168" s="2">
        <v>-1121.42</v>
      </c>
      <c r="G168" s="2">
        <v>581.25</v>
      </c>
    </row>
    <row r="169" spans="1:7" x14ac:dyDescent="0.3">
      <c r="A169" s="2" t="s">
        <v>227</v>
      </c>
      <c r="B169" s="2">
        <v>-5543.55</v>
      </c>
      <c r="C169" s="2">
        <v>-3352.8</v>
      </c>
      <c r="E169" s="2">
        <v>167</v>
      </c>
      <c r="F169" s="2">
        <v>-963.79</v>
      </c>
      <c r="G169" s="2">
        <v>581.25</v>
      </c>
    </row>
    <row r="170" spans="1:7" x14ac:dyDescent="0.3">
      <c r="A170" s="2" t="s">
        <v>29</v>
      </c>
      <c r="B170" s="2">
        <v>5950</v>
      </c>
      <c r="C170" s="2">
        <v>-2921</v>
      </c>
      <c r="E170" s="2">
        <v>168</v>
      </c>
      <c r="F170" s="2">
        <v>-754.17</v>
      </c>
      <c r="G170" s="2">
        <v>581.25</v>
      </c>
    </row>
    <row r="171" spans="1:7" x14ac:dyDescent="0.3">
      <c r="A171" s="2" t="s">
        <v>30</v>
      </c>
      <c r="B171" s="2">
        <v>5113.1000000000004</v>
      </c>
      <c r="C171" s="2">
        <v>-2921</v>
      </c>
      <c r="E171" s="2">
        <v>169</v>
      </c>
      <c r="F171" s="2">
        <v>-544.55999999999995</v>
      </c>
      <c r="G171" s="2">
        <v>581.25</v>
      </c>
    </row>
    <row r="172" spans="1:7" x14ac:dyDescent="0.3">
      <c r="A172" s="2" t="s">
        <v>31</v>
      </c>
      <c r="B172" s="2">
        <v>4064</v>
      </c>
      <c r="C172" s="2">
        <v>-2844.8</v>
      </c>
      <c r="E172" s="2">
        <v>170</v>
      </c>
      <c r="F172" s="2">
        <v>-334.94</v>
      </c>
      <c r="G172" s="2">
        <v>581.25</v>
      </c>
    </row>
    <row r="173" spans="1:7" x14ac:dyDescent="0.3">
      <c r="A173" s="2" t="s">
        <v>32</v>
      </c>
      <c r="B173" s="2">
        <v>3251.2</v>
      </c>
      <c r="C173" s="2">
        <v>-2844.8</v>
      </c>
      <c r="E173" s="2">
        <v>171</v>
      </c>
      <c r="F173" s="2">
        <v>114.31</v>
      </c>
      <c r="G173" s="2">
        <v>582.30999999999995</v>
      </c>
    </row>
    <row r="174" spans="1:7" x14ac:dyDescent="0.3">
      <c r="A174" s="2" t="s">
        <v>33</v>
      </c>
      <c r="B174" s="2">
        <v>2438.4</v>
      </c>
      <c r="C174" s="2">
        <v>-2844.8</v>
      </c>
      <c r="E174" s="2">
        <v>172</v>
      </c>
      <c r="F174" s="2">
        <v>-139.04</v>
      </c>
      <c r="G174" s="2">
        <v>620.71</v>
      </c>
    </row>
    <row r="175" spans="1:7" x14ac:dyDescent="0.3">
      <c r="A175" s="2" t="s">
        <v>34</v>
      </c>
      <c r="B175" s="2">
        <v>1625.6</v>
      </c>
      <c r="C175" s="2">
        <v>-2844.8</v>
      </c>
      <c r="E175" s="2">
        <v>173</v>
      </c>
      <c r="F175" s="2">
        <v>708.07</v>
      </c>
      <c r="G175" s="2">
        <v>700.78</v>
      </c>
    </row>
    <row r="176" spans="1:7" x14ac:dyDescent="0.3">
      <c r="A176" s="2" t="s">
        <v>228</v>
      </c>
      <c r="B176" s="2">
        <v>812.8</v>
      </c>
      <c r="C176" s="2">
        <v>-2844.8</v>
      </c>
      <c r="E176" s="2">
        <v>174</v>
      </c>
      <c r="F176" s="2">
        <v>988.21</v>
      </c>
      <c r="G176" s="2">
        <v>700.78</v>
      </c>
    </row>
    <row r="177" spans="1:7" x14ac:dyDescent="0.3">
      <c r="A177" s="2" t="s">
        <v>229</v>
      </c>
      <c r="B177" s="2">
        <v>0</v>
      </c>
      <c r="C177" s="2">
        <v>-2844.8</v>
      </c>
      <c r="E177" s="2">
        <v>175</v>
      </c>
      <c r="F177" s="2">
        <v>1128.28</v>
      </c>
      <c r="G177" s="2">
        <v>700.78</v>
      </c>
    </row>
    <row r="178" spans="1:7" x14ac:dyDescent="0.3">
      <c r="A178" s="2" t="s">
        <v>230</v>
      </c>
      <c r="B178" s="2">
        <v>-812.8</v>
      </c>
      <c r="C178" s="2">
        <v>-2844.8</v>
      </c>
      <c r="E178" s="2">
        <v>176</v>
      </c>
      <c r="F178" s="2">
        <v>1268.3499999999999</v>
      </c>
      <c r="G178" s="2">
        <v>700.78</v>
      </c>
    </row>
    <row r="179" spans="1:7" x14ac:dyDescent="0.3">
      <c r="A179" s="2" t="s">
        <v>231</v>
      </c>
      <c r="B179" s="2">
        <v>-1625.6</v>
      </c>
      <c r="C179" s="2">
        <v>-2844.8</v>
      </c>
      <c r="E179" s="2">
        <v>177</v>
      </c>
      <c r="F179" s="2">
        <v>-963.79</v>
      </c>
      <c r="G179" s="2">
        <v>728.18</v>
      </c>
    </row>
    <row r="180" spans="1:7" x14ac:dyDescent="0.3">
      <c r="A180" s="2" t="s">
        <v>232</v>
      </c>
      <c r="B180" s="2">
        <v>-2438.4</v>
      </c>
      <c r="C180" s="2">
        <v>-2844.8</v>
      </c>
      <c r="E180" s="2">
        <v>178</v>
      </c>
      <c r="F180" s="2">
        <v>-754.17</v>
      </c>
      <c r="G180" s="2">
        <v>728.18</v>
      </c>
    </row>
    <row r="181" spans="1:7" x14ac:dyDescent="0.3">
      <c r="A181" s="2" t="s">
        <v>233</v>
      </c>
      <c r="B181" s="2">
        <v>-3251.2</v>
      </c>
      <c r="C181" s="2">
        <v>-2844.8</v>
      </c>
      <c r="E181" s="2">
        <v>179</v>
      </c>
      <c r="F181" s="2">
        <v>-544.55999999999995</v>
      </c>
      <c r="G181" s="2">
        <v>728.18</v>
      </c>
    </row>
    <row r="182" spans="1:7" x14ac:dyDescent="0.3">
      <c r="A182" s="2" t="s">
        <v>234</v>
      </c>
      <c r="B182" s="2">
        <v>-4064</v>
      </c>
      <c r="C182" s="2">
        <v>-2844.8</v>
      </c>
      <c r="E182" s="2">
        <v>180</v>
      </c>
      <c r="F182" s="2">
        <v>-334.94</v>
      </c>
      <c r="G182" s="2">
        <v>728.18</v>
      </c>
    </row>
    <row r="183" spans="1:7" x14ac:dyDescent="0.3">
      <c r="A183" s="2" t="s">
        <v>235</v>
      </c>
      <c r="B183" s="2">
        <v>-5113.1000000000004</v>
      </c>
      <c r="C183" s="2">
        <v>-2921</v>
      </c>
      <c r="E183" s="2">
        <v>181</v>
      </c>
      <c r="F183" s="2">
        <v>-139.04</v>
      </c>
      <c r="G183" s="2">
        <v>760.78</v>
      </c>
    </row>
    <row r="184" spans="1:7" x14ac:dyDescent="0.3">
      <c r="A184" s="2" t="s">
        <v>236</v>
      </c>
      <c r="B184" s="2">
        <v>-5950</v>
      </c>
      <c r="C184" s="2">
        <v>-2921</v>
      </c>
      <c r="E184" s="2">
        <v>182</v>
      </c>
      <c r="F184" s="2">
        <v>321.33</v>
      </c>
      <c r="G184" s="2">
        <v>791.23</v>
      </c>
    </row>
    <row r="185" spans="1:7" x14ac:dyDescent="0.3">
      <c r="A185" s="2" t="s">
        <v>35</v>
      </c>
      <c r="B185" s="2">
        <v>5543.55</v>
      </c>
      <c r="C185" s="2">
        <v>-2489.1999999999998</v>
      </c>
      <c r="E185" s="2">
        <v>183</v>
      </c>
      <c r="F185" s="2">
        <v>471.19</v>
      </c>
      <c r="G185" s="2">
        <v>791.23</v>
      </c>
    </row>
    <row r="186" spans="1:7" x14ac:dyDescent="0.3">
      <c r="A186" s="2" t="s">
        <v>36</v>
      </c>
      <c r="B186" s="2">
        <v>4706.6400000000003</v>
      </c>
      <c r="C186" s="2">
        <v>-2489.1999999999998</v>
      </c>
      <c r="E186" s="2">
        <v>184</v>
      </c>
      <c r="F186" s="2">
        <v>708.07</v>
      </c>
      <c r="G186" s="2">
        <v>840.85</v>
      </c>
    </row>
    <row r="187" spans="1:7" x14ac:dyDescent="0.3">
      <c r="A187" s="2" t="s">
        <v>237</v>
      </c>
      <c r="B187" s="2">
        <v>-4706.6499999999996</v>
      </c>
      <c r="C187" s="2">
        <v>-2489.1999999999998</v>
      </c>
      <c r="E187" s="2">
        <v>185</v>
      </c>
      <c r="F187" s="2">
        <v>988.21</v>
      </c>
      <c r="G187" s="2">
        <v>840.85</v>
      </c>
    </row>
    <row r="188" spans="1:7" x14ac:dyDescent="0.3">
      <c r="A188" s="2" t="s">
        <v>238</v>
      </c>
      <c r="B188" s="2">
        <v>-5543.55</v>
      </c>
      <c r="C188" s="2">
        <v>-2489.1999999999998</v>
      </c>
      <c r="E188" s="2">
        <v>186</v>
      </c>
      <c r="F188" s="2">
        <v>1128.28</v>
      </c>
      <c r="G188" s="2">
        <v>840.85</v>
      </c>
    </row>
    <row r="189" spans="1:7" x14ac:dyDescent="0.3">
      <c r="A189" s="2" t="s">
        <v>37</v>
      </c>
      <c r="B189" s="2">
        <v>5950</v>
      </c>
      <c r="C189" s="2">
        <v>-2057.4</v>
      </c>
      <c r="E189" s="2">
        <v>187</v>
      </c>
      <c r="F189" s="2">
        <v>1268.3499999999999</v>
      </c>
      <c r="G189" s="2">
        <v>840.85</v>
      </c>
    </row>
    <row r="190" spans="1:7" x14ac:dyDescent="0.3">
      <c r="A190" s="2" t="s">
        <v>38</v>
      </c>
      <c r="B190" s="2">
        <v>5113.1000000000004</v>
      </c>
      <c r="C190" s="2">
        <v>-2057.4</v>
      </c>
      <c r="E190" s="2">
        <v>188</v>
      </c>
      <c r="F190" s="2">
        <v>-963.79</v>
      </c>
      <c r="G190" s="2">
        <v>875.1</v>
      </c>
    </row>
    <row r="191" spans="1:7" x14ac:dyDescent="0.3">
      <c r="A191" s="2" t="s">
        <v>39</v>
      </c>
      <c r="B191" s="2">
        <v>4064</v>
      </c>
      <c r="C191" s="2">
        <v>-2032</v>
      </c>
      <c r="E191" s="2">
        <v>189</v>
      </c>
      <c r="F191" s="2">
        <v>-754.17</v>
      </c>
      <c r="G191" s="2">
        <v>875.1</v>
      </c>
    </row>
    <row r="192" spans="1:7" x14ac:dyDescent="0.3">
      <c r="A192" s="2" t="s">
        <v>40</v>
      </c>
      <c r="B192" s="2">
        <v>3251.2</v>
      </c>
      <c r="C192" s="2">
        <v>-2032</v>
      </c>
      <c r="E192" s="2">
        <v>190</v>
      </c>
      <c r="F192" s="2">
        <v>-544.55999999999995</v>
      </c>
      <c r="G192" s="2">
        <v>875.1</v>
      </c>
    </row>
    <row r="193" spans="1:7" x14ac:dyDescent="0.3">
      <c r="A193" s="2" t="s">
        <v>41</v>
      </c>
      <c r="B193" s="2">
        <v>2438.4</v>
      </c>
      <c r="C193" s="2">
        <v>-2032</v>
      </c>
      <c r="E193" s="2">
        <v>191</v>
      </c>
      <c r="F193" s="2">
        <v>-334.94</v>
      </c>
      <c r="G193" s="2">
        <v>875.1</v>
      </c>
    </row>
    <row r="194" spans="1:7" x14ac:dyDescent="0.3">
      <c r="A194" s="2" t="s">
        <v>42</v>
      </c>
      <c r="B194" s="2">
        <v>1625.6</v>
      </c>
      <c r="C194" s="2">
        <v>-2032</v>
      </c>
      <c r="E194" s="2">
        <v>192</v>
      </c>
      <c r="F194" s="2">
        <v>-139.04</v>
      </c>
      <c r="G194" s="2">
        <v>900.85</v>
      </c>
    </row>
    <row r="195" spans="1:7" x14ac:dyDescent="0.3">
      <c r="A195" s="2" t="s">
        <v>239</v>
      </c>
      <c r="B195" s="2">
        <v>812.8</v>
      </c>
      <c r="C195" s="2">
        <v>-2032</v>
      </c>
      <c r="E195" s="2">
        <v>193</v>
      </c>
      <c r="F195" s="2">
        <v>321.33</v>
      </c>
      <c r="G195" s="2">
        <v>941.1</v>
      </c>
    </row>
    <row r="196" spans="1:7" x14ac:dyDescent="0.3">
      <c r="A196" s="2" t="s">
        <v>240</v>
      </c>
      <c r="B196" s="2">
        <v>0</v>
      </c>
      <c r="C196" s="2">
        <v>-2032</v>
      </c>
      <c r="E196" s="2">
        <v>194</v>
      </c>
      <c r="F196" s="2">
        <v>471.19</v>
      </c>
      <c r="G196" s="2">
        <v>941.1</v>
      </c>
    </row>
    <row r="197" spans="1:7" x14ac:dyDescent="0.3">
      <c r="A197" s="2" t="s">
        <v>241</v>
      </c>
      <c r="B197" s="2">
        <v>-812.8</v>
      </c>
      <c r="C197" s="2">
        <v>-2032</v>
      </c>
      <c r="E197" s="2">
        <v>195</v>
      </c>
      <c r="F197" s="2">
        <v>708.07</v>
      </c>
      <c r="G197" s="2">
        <v>980.92</v>
      </c>
    </row>
    <row r="198" spans="1:7" x14ac:dyDescent="0.3">
      <c r="A198" s="2" t="s">
        <v>242</v>
      </c>
      <c r="B198" s="2">
        <v>-1625.6</v>
      </c>
      <c r="C198" s="2">
        <v>-2032</v>
      </c>
      <c r="E198" s="2">
        <v>196</v>
      </c>
      <c r="F198" s="2">
        <v>988.21</v>
      </c>
      <c r="G198" s="2">
        <v>980.92</v>
      </c>
    </row>
    <row r="199" spans="1:7" x14ac:dyDescent="0.3">
      <c r="A199" s="2" t="s">
        <v>243</v>
      </c>
      <c r="B199" s="2">
        <v>-2438.4</v>
      </c>
      <c r="C199" s="2">
        <v>-2032</v>
      </c>
      <c r="E199" s="2">
        <v>197</v>
      </c>
      <c r="F199" s="2">
        <v>1128.28</v>
      </c>
      <c r="G199" s="2">
        <v>980.92</v>
      </c>
    </row>
    <row r="200" spans="1:7" x14ac:dyDescent="0.3">
      <c r="A200" s="2" t="s">
        <v>244</v>
      </c>
      <c r="B200" s="2">
        <v>-3251.2</v>
      </c>
      <c r="C200" s="2">
        <v>-2032</v>
      </c>
      <c r="E200" s="2">
        <v>198</v>
      </c>
      <c r="F200" s="2">
        <v>1268.3499999999999</v>
      </c>
      <c r="G200" s="2">
        <v>980.92</v>
      </c>
    </row>
    <row r="201" spans="1:7" x14ac:dyDescent="0.3">
      <c r="A201" s="2" t="s">
        <v>245</v>
      </c>
      <c r="B201" s="2">
        <v>-4064</v>
      </c>
      <c r="C201" s="2">
        <v>-2032</v>
      </c>
      <c r="E201" s="2">
        <v>199</v>
      </c>
      <c r="F201" s="2">
        <v>-1268.3499999999999</v>
      </c>
      <c r="G201" s="2">
        <v>1022.03</v>
      </c>
    </row>
    <row r="202" spans="1:7" x14ac:dyDescent="0.3">
      <c r="A202" s="2" t="s">
        <v>246</v>
      </c>
      <c r="B202" s="2">
        <v>-5113.1000000000004</v>
      </c>
      <c r="C202" s="2">
        <v>-2057.4</v>
      </c>
      <c r="E202" s="2">
        <v>200</v>
      </c>
      <c r="F202" s="2">
        <v>-1121.42</v>
      </c>
      <c r="G202" s="2">
        <v>1022.03</v>
      </c>
    </row>
    <row r="203" spans="1:7" x14ac:dyDescent="0.3">
      <c r="A203" s="2" t="s">
        <v>247</v>
      </c>
      <c r="B203" s="2">
        <v>-5950</v>
      </c>
      <c r="C203" s="2">
        <v>-2057.4</v>
      </c>
      <c r="E203" s="2">
        <v>201</v>
      </c>
      <c r="F203" s="2">
        <v>-963.79</v>
      </c>
      <c r="G203" s="2">
        <v>1022.03</v>
      </c>
    </row>
    <row r="204" spans="1:7" x14ac:dyDescent="0.3">
      <c r="A204" s="2" t="s">
        <v>43</v>
      </c>
      <c r="B204" s="2">
        <v>5543.55</v>
      </c>
      <c r="C204" s="2">
        <v>-1625.6</v>
      </c>
      <c r="E204" s="2">
        <v>202</v>
      </c>
      <c r="F204" s="2">
        <v>-754.17</v>
      </c>
      <c r="G204" s="2">
        <v>1022.03</v>
      </c>
    </row>
    <row r="205" spans="1:7" x14ac:dyDescent="0.3">
      <c r="A205" s="2" t="s">
        <v>44</v>
      </c>
      <c r="B205" s="2">
        <v>4706.6400000000003</v>
      </c>
      <c r="C205" s="2">
        <v>-1625.6</v>
      </c>
      <c r="E205" s="2">
        <v>203</v>
      </c>
      <c r="F205" s="2">
        <v>-544.55999999999995</v>
      </c>
      <c r="G205" s="2">
        <v>1022.03</v>
      </c>
    </row>
    <row r="206" spans="1:7" x14ac:dyDescent="0.3">
      <c r="A206" s="2" t="s">
        <v>248</v>
      </c>
      <c r="B206" s="2">
        <v>-4706.6499999999996</v>
      </c>
      <c r="C206" s="2">
        <v>-1625.6</v>
      </c>
      <c r="E206" s="2">
        <v>204</v>
      </c>
      <c r="F206" s="2">
        <v>-334.94</v>
      </c>
      <c r="G206" s="2">
        <v>1022.03</v>
      </c>
    </row>
    <row r="207" spans="1:7" x14ac:dyDescent="0.3">
      <c r="A207" s="2" t="s">
        <v>249</v>
      </c>
      <c r="B207" s="2">
        <v>-5543.55</v>
      </c>
      <c r="C207" s="2">
        <v>-1625.6</v>
      </c>
      <c r="E207" s="2">
        <v>205</v>
      </c>
      <c r="F207" s="2">
        <v>-139.04</v>
      </c>
      <c r="G207" s="2">
        <v>1040.92</v>
      </c>
    </row>
    <row r="208" spans="1:7" x14ac:dyDescent="0.3">
      <c r="A208" s="2" t="s">
        <v>250</v>
      </c>
      <c r="B208" s="2">
        <v>5950</v>
      </c>
      <c r="C208" s="2">
        <v>-1193.8</v>
      </c>
      <c r="E208" s="2">
        <v>206</v>
      </c>
      <c r="F208" s="2">
        <v>321.33</v>
      </c>
      <c r="G208" s="2">
        <v>1090.96</v>
      </c>
    </row>
    <row r="209" spans="1:7" x14ac:dyDescent="0.3">
      <c r="A209" s="2" t="s">
        <v>45</v>
      </c>
      <c r="B209" s="2">
        <v>5113.1000000000004</v>
      </c>
      <c r="C209" s="2">
        <v>-1193.8</v>
      </c>
      <c r="E209" s="2">
        <v>207</v>
      </c>
      <c r="F209" s="2">
        <v>471.19</v>
      </c>
      <c r="G209" s="2">
        <v>1090.96</v>
      </c>
    </row>
    <row r="210" spans="1:7" x14ac:dyDescent="0.3">
      <c r="A210" s="2" t="s">
        <v>46</v>
      </c>
      <c r="B210" s="2">
        <v>4064</v>
      </c>
      <c r="C210" s="2">
        <v>-1219.2</v>
      </c>
      <c r="E210" s="2">
        <v>208</v>
      </c>
      <c r="F210" s="2">
        <v>708.07</v>
      </c>
      <c r="G210" s="2">
        <v>1120.99</v>
      </c>
    </row>
    <row r="211" spans="1:7" x14ac:dyDescent="0.3">
      <c r="A211" s="2" t="s">
        <v>47</v>
      </c>
      <c r="B211" s="2">
        <v>3251.2</v>
      </c>
      <c r="C211" s="2">
        <v>-1219.2</v>
      </c>
      <c r="E211" s="2">
        <v>209</v>
      </c>
      <c r="F211" s="2">
        <v>988.21</v>
      </c>
      <c r="G211" s="2">
        <v>1120.99</v>
      </c>
    </row>
    <row r="212" spans="1:7" x14ac:dyDescent="0.3">
      <c r="A212" s="2" t="s">
        <v>48</v>
      </c>
      <c r="B212" s="2">
        <v>2438.4</v>
      </c>
      <c r="C212" s="2">
        <v>-1219.2</v>
      </c>
      <c r="E212" s="2">
        <v>210</v>
      </c>
      <c r="F212" s="2">
        <v>1128.28</v>
      </c>
      <c r="G212" s="2">
        <v>1120.99</v>
      </c>
    </row>
    <row r="213" spans="1:7" x14ac:dyDescent="0.3">
      <c r="A213" s="2" t="s">
        <v>251</v>
      </c>
      <c r="B213" s="2">
        <v>1625.6</v>
      </c>
      <c r="C213" s="2">
        <v>-1219.2</v>
      </c>
      <c r="E213" s="2">
        <v>211</v>
      </c>
      <c r="F213" s="2">
        <v>-1268.3499999999999</v>
      </c>
      <c r="G213" s="2">
        <v>1168.96</v>
      </c>
    </row>
    <row r="214" spans="1:7" x14ac:dyDescent="0.3">
      <c r="A214" s="2" t="s">
        <v>252</v>
      </c>
      <c r="B214" s="2">
        <v>812.8</v>
      </c>
      <c r="C214" s="2">
        <v>-1219.2</v>
      </c>
      <c r="E214" s="2">
        <v>212</v>
      </c>
      <c r="F214" s="2">
        <v>-1121.42</v>
      </c>
      <c r="G214" s="2">
        <v>1168.96</v>
      </c>
    </row>
    <row r="215" spans="1:7" x14ac:dyDescent="0.3">
      <c r="A215" s="2" t="s">
        <v>253</v>
      </c>
      <c r="B215" s="2">
        <v>0</v>
      </c>
      <c r="C215" s="2">
        <v>-1219.2</v>
      </c>
      <c r="E215" s="2">
        <v>213</v>
      </c>
      <c r="F215" s="2">
        <v>-963.79</v>
      </c>
      <c r="G215" s="2">
        <v>1168.96</v>
      </c>
    </row>
    <row r="216" spans="1:7" x14ac:dyDescent="0.3">
      <c r="A216" s="2" t="s">
        <v>254</v>
      </c>
      <c r="B216" s="2">
        <v>-812.8</v>
      </c>
      <c r="C216" s="2">
        <v>-1219.2</v>
      </c>
      <c r="E216" s="2">
        <v>214</v>
      </c>
      <c r="F216" s="2">
        <v>-754.17</v>
      </c>
      <c r="G216" s="2">
        <v>1168.96</v>
      </c>
    </row>
    <row r="217" spans="1:7" x14ac:dyDescent="0.3">
      <c r="A217" s="2" t="s">
        <v>255</v>
      </c>
      <c r="B217" s="2">
        <v>-1625.6</v>
      </c>
      <c r="C217" s="2">
        <v>-1219.2</v>
      </c>
      <c r="E217" s="2">
        <v>215</v>
      </c>
      <c r="F217" s="2">
        <v>-544.55999999999995</v>
      </c>
      <c r="G217" s="2">
        <v>1168.96</v>
      </c>
    </row>
    <row r="218" spans="1:7" x14ac:dyDescent="0.3">
      <c r="A218" s="2" t="s">
        <v>256</v>
      </c>
      <c r="B218" s="2">
        <v>-2438.4</v>
      </c>
      <c r="C218" s="2">
        <v>-1219.2</v>
      </c>
      <c r="E218" s="2">
        <v>216</v>
      </c>
      <c r="F218" s="2">
        <v>-334.94</v>
      </c>
      <c r="G218" s="2">
        <v>1168.96</v>
      </c>
    </row>
    <row r="219" spans="1:7" x14ac:dyDescent="0.3">
      <c r="A219" s="2" t="s">
        <v>257</v>
      </c>
      <c r="B219" s="2">
        <v>-3251.2</v>
      </c>
      <c r="C219" s="2">
        <v>-1219.2</v>
      </c>
      <c r="E219" s="2">
        <v>217</v>
      </c>
      <c r="F219" s="2">
        <v>-139.04</v>
      </c>
      <c r="G219" s="2">
        <v>1180.99</v>
      </c>
    </row>
    <row r="220" spans="1:7" x14ac:dyDescent="0.3">
      <c r="A220" s="2" t="s">
        <v>258</v>
      </c>
      <c r="B220" s="2">
        <v>-4064</v>
      </c>
      <c r="C220" s="2">
        <v>-1219.2</v>
      </c>
      <c r="E220" s="2">
        <v>218</v>
      </c>
      <c r="F220" s="2">
        <v>321.33</v>
      </c>
      <c r="G220" s="2">
        <v>1240.83</v>
      </c>
    </row>
    <row r="221" spans="1:7" x14ac:dyDescent="0.3">
      <c r="A221" s="2" t="s">
        <v>259</v>
      </c>
      <c r="B221" s="2">
        <v>-5113.1000000000004</v>
      </c>
      <c r="C221" s="2">
        <v>-1193.8</v>
      </c>
      <c r="E221" s="2">
        <v>219</v>
      </c>
      <c r="F221" s="2">
        <v>471.19</v>
      </c>
      <c r="G221" s="2">
        <v>1240.83</v>
      </c>
    </row>
    <row r="222" spans="1:7" x14ac:dyDescent="0.3">
      <c r="A222" s="2" t="s">
        <v>260</v>
      </c>
      <c r="B222" s="2">
        <v>-5950</v>
      </c>
      <c r="C222" s="2">
        <v>-1193.8</v>
      </c>
      <c r="E222" s="2">
        <v>220</v>
      </c>
      <c r="F222" s="2">
        <v>708.07</v>
      </c>
      <c r="G222" s="2">
        <v>1261.06</v>
      </c>
    </row>
    <row r="223" spans="1:7" x14ac:dyDescent="0.3">
      <c r="A223" s="2" t="s">
        <v>261</v>
      </c>
      <c r="B223" s="2">
        <v>5543.55</v>
      </c>
      <c r="C223" s="2">
        <v>-762</v>
      </c>
      <c r="E223" s="2">
        <v>221</v>
      </c>
      <c r="F223" s="2">
        <v>988.21</v>
      </c>
      <c r="G223" s="2">
        <v>1261.06</v>
      </c>
    </row>
    <row r="224" spans="1:7" x14ac:dyDescent="0.3">
      <c r="A224" s="2" t="s">
        <v>262</v>
      </c>
      <c r="B224" s="2">
        <v>4706.6400000000003</v>
      </c>
      <c r="C224" s="2">
        <v>-762</v>
      </c>
      <c r="E224" s="2">
        <v>222</v>
      </c>
      <c r="F224" s="2">
        <v>1128.28</v>
      </c>
      <c r="G224" s="2">
        <v>1261.06</v>
      </c>
    </row>
    <row r="225" spans="1:7" x14ac:dyDescent="0.3">
      <c r="A225" s="2" t="s">
        <v>263</v>
      </c>
      <c r="B225" s="2">
        <v>-4706.6499999999996</v>
      </c>
      <c r="C225" s="2">
        <v>-762</v>
      </c>
      <c r="E225" s="2">
        <v>223</v>
      </c>
      <c r="F225" s="2">
        <v>-1268.3499999999999</v>
      </c>
      <c r="G225" s="2">
        <v>1315.88</v>
      </c>
    </row>
    <row r="226" spans="1:7" x14ac:dyDescent="0.3">
      <c r="A226" s="2" t="s">
        <v>264</v>
      </c>
      <c r="B226" s="2">
        <v>-5543.55</v>
      </c>
      <c r="C226" s="2">
        <v>-762</v>
      </c>
      <c r="E226" s="2">
        <v>224</v>
      </c>
      <c r="F226" s="2">
        <v>-1121.49</v>
      </c>
      <c r="G226" s="2">
        <v>1315.88</v>
      </c>
    </row>
    <row r="227" spans="1:7" x14ac:dyDescent="0.3">
      <c r="A227" s="2" t="s">
        <v>265</v>
      </c>
      <c r="B227" s="2">
        <v>5950</v>
      </c>
      <c r="C227" s="2">
        <v>-330.2</v>
      </c>
      <c r="E227" s="2">
        <v>225</v>
      </c>
      <c r="F227" s="2">
        <v>-963.79</v>
      </c>
      <c r="G227" s="2">
        <v>1315.88</v>
      </c>
    </row>
    <row r="228" spans="1:7" x14ac:dyDescent="0.3">
      <c r="A228" s="2" t="s">
        <v>266</v>
      </c>
      <c r="B228" s="2">
        <v>5113.1000000000004</v>
      </c>
      <c r="C228" s="2">
        <v>-330.2</v>
      </c>
      <c r="E228" s="2">
        <v>226</v>
      </c>
      <c r="F228" s="2">
        <v>-754.17</v>
      </c>
      <c r="G228" s="2">
        <v>1315.88</v>
      </c>
    </row>
    <row r="229" spans="1:7" x14ac:dyDescent="0.3">
      <c r="A229" s="2" t="s">
        <v>267</v>
      </c>
      <c r="B229" s="2">
        <v>4064</v>
      </c>
      <c r="C229" s="2">
        <v>-406.4</v>
      </c>
      <c r="E229" s="2">
        <v>227</v>
      </c>
      <c r="F229" s="2">
        <v>-544.55999999999995</v>
      </c>
      <c r="G229" s="2">
        <v>1315.88</v>
      </c>
    </row>
    <row r="230" spans="1:7" x14ac:dyDescent="0.3">
      <c r="A230" s="2" t="s">
        <v>268</v>
      </c>
      <c r="B230" s="2">
        <v>3251.2</v>
      </c>
      <c r="C230" s="2">
        <v>-406.4</v>
      </c>
      <c r="E230" s="2">
        <v>228</v>
      </c>
      <c r="F230" s="2">
        <v>-334.94</v>
      </c>
      <c r="G230" s="2">
        <v>1315.88</v>
      </c>
    </row>
    <row r="231" spans="1:7" x14ac:dyDescent="0.3">
      <c r="A231" s="2" t="s">
        <v>269</v>
      </c>
      <c r="B231" s="2">
        <v>2438.4</v>
      </c>
      <c r="C231" s="2">
        <v>-406.4</v>
      </c>
      <c r="E231" s="2">
        <v>229</v>
      </c>
      <c r="F231" s="2">
        <v>-139.04</v>
      </c>
      <c r="G231" s="2">
        <v>1321.06</v>
      </c>
    </row>
    <row r="232" spans="1:7" x14ac:dyDescent="0.3">
      <c r="A232" s="2" t="s">
        <v>270</v>
      </c>
      <c r="B232" s="2">
        <v>1625.6</v>
      </c>
      <c r="C232" s="2">
        <v>-406.4</v>
      </c>
      <c r="E232" s="2">
        <v>230</v>
      </c>
      <c r="F232" s="2">
        <v>143.35</v>
      </c>
      <c r="G232" s="2">
        <v>1390.69</v>
      </c>
    </row>
    <row r="233" spans="1:7" x14ac:dyDescent="0.3">
      <c r="A233" s="2" t="s">
        <v>271</v>
      </c>
      <c r="B233" s="2">
        <v>812.8</v>
      </c>
      <c r="C233" s="2">
        <v>-406.4</v>
      </c>
      <c r="E233" s="2">
        <v>231</v>
      </c>
      <c r="F233" s="2">
        <v>471.19</v>
      </c>
      <c r="G233" s="2">
        <v>1390.69</v>
      </c>
    </row>
    <row r="234" spans="1:7" x14ac:dyDescent="0.3">
      <c r="A234" s="2" t="s">
        <v>272</v>
      </c>
      <c r="B234" s="2">
        <v>0</v>
      </c>
      <c r="C234" s="2">
        <v>-406.4</v>
      </c>
      <c r="E234" s="2">
        <v>232</v>
      </c>
      <c r="F234" s="2">
        <v>657.31</v>
      </c>
      <c r="G234" s="2">
        <v>1401.09</v>
      </c>
    </row>
    <row r="235" spans="1:7" x14ac:dyDescent="0.3">
      <c r="A235" s="2" t="s">
        <v>273</v>
      </c>
      <c r="B235" s="2">
        <v>-812.8</v>
      </c>
      <c r="C235" s="2">
        <v>-406.4</v>
      </c>
      <c r="E235" s="2">
        <v>233</v>
      </c>
      <c r="F235" s="2">
        <v>797.39</v>
      </c>
      <c r="G235" s="2">
        <v>1401.09</v>
      </c>
    </row>
    <row r="236" spans="1:7" x14ac:dyDescent="0.3">
      <c r="A236" s="2" t="s">
        <v>274</v>
      </c>
      <c r="B236" s="2">
        <v>-1625.6</v>
      </c>
      <c r="C236" s="2">
        <v>-406.4</v>
      </c>
      <c r="E236" s="2">
        <v>234</v>
      </c>
      <c r="F236" s="2">
        <v>1268.32</v>
      </c>
      <c r="G236" s="2">
        <v>1401.09</v>
      </c>
    </row>
    <row r="237" spans="1:7" x14ac:dyDescent="0.3">
      <c r="A237" s="2" t="s">
        <v>275</v>
      </c>
      <c r="B237" s="2">
        <v>-2438.4</v>
      </c>
      <c r="C237" s="2">
        <v>-406.4</v>
      </c>
      <c r="E237" s="2">
        <v>235</v>
      </c>
      <c r="F237" s="2">
        <v>988.21</v>
      </c>
      <c r="G237" s="2">
        <v>1401.13</v>
      </c>
    </row>
    <row r="238" spans="1:7" x14ac:dyDescent="0.3">
      <c r="A238" s="2" t="s">
        <v>276</v>
      </c>
      <c r="B238" s="2">
        <v>-3251.2</v>
      </c>
      <c r="C238" s="2">
        <v>-406.4</v>
      </c>
      <c r="E238" s="2">
        <v>236</v>
      </c>
      <c r="F238" s="2">
        <v>1128.28</v>
      </c>
      <c r="G238" s="2">
        <v>1401.13</v>
      </c>
    </row>
    <row r="239" spans="1:7" x14ac:dyDescent="0.3">
      <c r="A239" s="2" t="s">
        <v>277</v>
      </c>
      <c r="B239" s="2">
        <v>-4064</v>
      </c>
      <c r="C239" s="2">
        <v>-406.4</v>
      </c>
      <c r="E239" s="2">
        <v>237</v>
      </c>
      <c r="F239" s="2">
        <v>-139.04</v>
      </c>
      <c r="G239" s="2">
        <v>1461.13</v>
      </c>
    </row>
    <row r="240" spans="1:7" x14ac:dyDescent="0.3">
      <c r="A240" s="2" t="s">
        <v>278</v>
      </c>
      <c r="B240" s="2">
        <v>-5113.1000000000004</v>
      </c>
      <c r="C240" s="2">
        <v>-330.2</v>
      </c>
      <c r="E240" s="2">
        <v>238</v>
      </c>
      <c r="F240" s="2">
        <v>-1121.49</v>
      </c>
      <c r="G240" s="2">
        <v>1462.81</v>
      </c>
    </row>
    <row r="241" spans="1:7" x14ac:dyDescent="0.3">
      <c r="A241" s="2" t="s">
        <v>279</v>
      </c>
      <c r="B241" s="2">
        <v>-5950</v>
      </c>
      <c r="C241" s="2">
        <v>-330.2</v>
      </c>
      <c r="E241" s="2">
        <v>239</v>
      </c>
      <c r="F241" s="2">
        <v>-963.79</v>
      </c>
      <c r="G241" s="2">
        <v>1462.81</v>
      </c>
    </row>
    <row r="242" spans="1:7" x14ac:dyDescent="0.3">
      <c r="A242" s="2" t="s">
        <v>280</v>
      </c>
      <c r="B242" s="2">
        <v>5543.55</v>
      </c>
      <c r="C242" s="2">
        <v>101.6</v>
      </c>
      <c r="E242" s="2">
        <v>240</v>
      </c>
      <c r="F242" s="2">
        <v>-754.17</v>
      </c>
      <c r="G242" s="2">
        <v>1462.81</v>
      </c>
    </row>
    <row r="243" spans="1:7" x14ac:dyDescent="0.3">
      <c r="A243" s="2" t="s">
        <v>281</v>
      </c>
      <c r="B243" s="2">
        <v>4706.6400000000003</v>
      </c>
      <c r="C243" s="2">
        <v>101.6</v>
      </c>
      <c r="E243" s="2">
        <v>241</v>
      </c>
      <c r="F243" s="2">
        <v>-544.55999999999995</v>
      </c>
      <c r="G243" s="2">
        <v>1462.81</v>
      </c>
    </row>
    <row r="244" spans="1:7" x14ac:dyDescent="0.3">
      <c r="A244" s="2" t="s">
        <v>282</v>
      </c>
      <c r="B244" s="2">
        <v>-4706.6499999999996</v>
      </c>
      <c r="C244" s="2">
        <v>101.6</v>
      </c>
      <c r="E244" s="2">
        <v>242</v>
      </c>
      <c r="F244" s="2">
        <v>-334.94</v>
      </c>
      <c r="G244" s="2">
        <v>1462.81</v>
      </c>
    </row>
    <row r="245" spans="1:7" x14ac:dyDescent="0.3">
      <c r="A245" s="2" t="s">
        <v>283</v>
      </c>
      <c r="B245" s="2">
        <v>-5543.55</v>
      </c>
      <c r="C245" s="2">
        <v>101.6</v>
      </c>
      <c r="E245" s="2">
        <v>243</v>
      </c>
      <c r="F245" s="2">
        <v>68.42</v>
      </c>
      <c r="G245" s="2">
        <v>1540.56</v>
      </c>
    </row>
    <row r="246" spans="1:7" x14ac:dyDescent="0.3">
      <c r="A246" s="2" t="s">
        <v>284</v>
      </c>
      <c r="B246" s="2">
        <v>5950</v>
      </c>
      <c r="C246" s="2">
        <v>533.4</v>
      </c>
      <c r="E246" s="2">
        <v>244</v>
      </c>
      <c r="F246" s="2">
        <v>218.28</v>
      </c>
      <c r="G246" s="2">
        <v>1540.56</v>
      </c>
    </row>
    <row r="247" spans="1:7" x14ac:dyDescent="0.3">
      <c r="A247" s="2" t="s">
        <v>285</v>
      </c>
      <c r="B247" s="2">
        <v>5113.1000000000004</v>
      </c>
      <c r="C247" s="2">
        <v>533.4</v>
      </c>
      <c r="E247" s="2">
        <v>245</v>
      </c>
      <c r="F247" s="2">
        <v>471.19</v>
      </c>
      <c r="G247" s="2">
        <v>1540.56</v>
      </c>
    </row>
    <row r="248" spans="1:7" x14ac:dyDescent="0.3">
      <c r="A248" s="2" t="s">
        <v>286</v>
      </c>
      <c r="B248" s="2">
        <v>4064</v>
      </c>
      <c r="C248" s="2">
        <v>406.4</v>
      </c>
      <c r="E248" s="2">
        <v>246</v>
      </c>
      <c r="F248" s="2">
        <v>708.07</v>
      </c>
      <c r="G248" s="2">
        <v>1541.2</v>
      </c>
    </row>
    <row r="249" spans="1:7" x14ac:dyDescent="0.3">
      <c r="A249" s="2" t="s">
        <v>287</v>
      </c>
      <c r="B249" s="2">
        <v>3251.2</v>
      </c>
      <c r="C249" s="2">
        <v>406.4</v>
      </c>
      <c r="E249" s="2">
        <v>247</v>
      </c>
      <c r="F249" s="2">
        <v>988.21</v>
      </c>
      <c r="G249" s="2">
        <v>1541.2</v>
      </c>
    </row>
    <row r="250" spans="1:7" x14ac:dyDescent="0.3">
      <c r="A250" s="2" t="s">
        <v>288</v>
      </c>
      <c r="B250" s="2">
        <v>2438.4</v>
      </c>
      <c r="C250" s="2">
        <v>406.4</v>
      </c>
      <c r="E250" s="2">
        <v>248</v>
      </c>
      <c r="F250" s="2">
        <v>1128.28</v>
      </c>
      <c r="G250" s="2">
        <v>1541.2</v>
      </c>
    </row>
    <row r="251" spans="1:7" x14ac:dyDescent="0.3">
      <c r="A251" s="2" t="s">
        <v>289</v>
      </c>
      <c r="B251" s="2">
        <v>1625.6</v>
      </c>
      <c r="C251" s="2">
        <v>406.4</v>
      </c>
    </row>
    <row r="252" spans="1:7" x14ac:dyDescent="0.3">
      <c r="A252" s="2" t="s">
        <v>290</v>
      </c>
      <c r="B252" s="2">
        <v>812.8</v>
      </c>
      <c r="C252" s="2">
        <v>406.4</v>
      </c>
    </row>
    <row r="253" spans="1:7" x14ac:dyDescent="0.3">
      <c r="A253" s="2" t="s">
        <v>291</v>
      </c>
      <c r="B253" s="2">
        <v>0</v>
      </c>
      <c r="C253" s="2">
        <v>406.4</v>
      </c>
    </row>
    <row r="254" spans="1:7" x14ac:dyDescent="0.3">
      <c r="A254" s="2" t="s">
        <v>292</v>
      </c>
      <c r="B254" s="2">
        <v>-812.8</v>
      </c>
      <c r="C254" s="2">
        <v>406.4</v>
      </c>
    </row>
    <row r="255" spans="1:7" x14ac:dyDescent="0.3">
      <c r="A255" s="2" t="s">
        <v>293</v>
      </c>
      <c r="B255" s="2">
        <v>-1625.6</v>
      </c>
      <c r="C255" s="2">
        <v>406.4</v>
      </c>
    </row>
    <row r="256" spans="1:7" x14ac:dyDescent="0.3">
      <c r="A256" s="2" t="s">
        <v>294</v>
      </c>
      <c r="B256" s="2">
        <v>-2438.4</v>
      </c>
      <c r="C256" s="2">
        <v>406.4</v>
      </c>
    </row>
    <row r="257" spans="1:3" x14ac:dyDescent="0.3">
      <c r="A257" s="2" t="s">
        <v>295</v>
      </c>
      <c r="B257" s="2">
        <v>-3251.2</v>
      </c>
      <c r="C257" s="2">
        <v>406.4</v>
      </c>
    </row>
    <row r="258" spans="1:3" x14ac:dyDescent="0.3">
      <c r="A258" s="2" t="s">
        <v>296</v>
      </c>
      <c r="B258" s="2">
        <v>-4064</v>
      </c>
      <c r="C258" s="2">
        <v>406.4</v>
      </c>
    </row>
    <row r="259" spans="1:3" x14ac:dyDescent="0.3">
      <c r="A259" s="2" t="s">
        <v>297</v>
      </c>
      <c r="B259" s="2">
        <v>-5113.1000000000004</v>
      </c>
      <c r="C259" s="2">
        <v>533.4</v>
      </c>
    </row>
    <row r="260" spans="1:3" x14ac:dyDescent="0.3">
      <c r="A260" s="2" t="s">
        <v>298</v>
      </c>
      <c r="B260" s="2">
        <v>-5950</v>
      </c>
      <c r="C260" s="2">
        <v>533.4</v>
      </c>
    </row>
    <row r="261" spans="1:3" x14ac:dyDescent="0.3">
      <c r="A261" s="2" t="s">
        <v>299</v>
      </c>
      <c r="B261" s="2">
        <v>5543.55</v>
      </c>
      <c r="C261" s="2">
        <v>965.2</v>
      </c>
    </row>
    <row r="262" spans="1:3" x14ac:dyDescent="0.3">
      <c r="A262" s="2" t="s">
        <v>300</v>
      </c>
      <c r="B262" s="2">
        <v>4706.6400000000003</v>
      </c>
      <c r="C262" s="2">
        <v>965.2</v>
      </c>
    </row>
    <row r="263" spans="1:3" x14ac:dyDescent="0.3">
      <c r="A263" s="2" t="s">
        <v>301</v>
      </c>
      <c r="B263" s="2">
        <v>4064</v>
      </c>
      <c r="C263" s="2">
        <v>1219.2</v>
      </c>
    </row>
    <row r="264" spans="1:3" x14ac:dyDescent="0.3">
      <c r="A264" s="2" t="s">
        <v>302</v>
      </c>
      <c r="B264" s="2">
        <v>3251.2</v>
      </c>
      <c r="C264" s="2">
        <v>1219.2</v>
      </c>
    </row>
    <row r="265" spans="1:3" x14ac:dyDescent="0.3">
      <c r="A265" s="2" t="s">
        <v>303</v>
      </c>
      <c r="B265" s="2">
        <v>2438.4</v>
      </c>
      <c r="C265" s="2">
        <v>1219.2</v>
      </c>
    </row>
    <row r="266" spans="1:3" x14ac:dyDescent="0.3">
      <c r="A266" s="2" t="s">
        <v>304</v>
      </c>
      <c r="B266" s="2">
        <v>1625.6</v>
      </c>
      <c r="C266" s="2">
        <v>1219.2</v>
      </c>
    </row>
    <row r="267" spans="1:3" x14ac:dyDescent="0.3">
      <c r="A267" s="2" t="s">
        <v>305</v>
      </c>
      <c r="B267" s="2">
        <v>812.8</v>
      </c>
      <c r="C267" s="2">
        <v>1219.2</v>
      </c>
    </row>
    <row r="268" spans="1:3" x14ac:dyDescent="0.3">
      <c r="A268" s="2" t="s">
        <v>306</v>
      </c>
      <c r="B268" s="2">
        <v>0</v>
      </c>
      <c r="C268" s="2">
        <v>1219.2</v>
      </c>
    </row>
    <row r="269" spans="1:3" x14ac:dyDescent="0.3">
      <c r="A269" s="2" t="s">
        <v>307</v>
      </c>
      <c r="B269" s="2">
        <v>-812.8</v>
      </c>
      <c r="C269" s="2">
        <v>1219.2</v>
      </c>
    </row>
    <row r="270" spans="1:3" x14ac:dyDescent="0.3">
      <c r="A270" s="2" t="s">
        <v>308</v>
      </c>
      <c r="B270" s="2">
        <v>-1625.6</v>
      </c>
      <c r="C270" s="2">
        <v>1219.2</v>
      </c>
    </row>
    <row r="271" spans="1:3" x14ac:dyDescent="0.3">
      <c r="A271" s="2" t="s">
        <v>309</v>
      </c>
      <c r="B271" s="2">
        <v>-2438.4</v>
      </c>
      <c r="C271" s="2">
        <v>1219.2</v>
      </c>
    </row>
    <row r="272" spans="1:3" x14ac:dyDescent="0.3">
      <c r="A272" s="2" t="s">
        <v>310</v>
      </c>
      <c r="B272" s="2">
        <v>-3251.2</v>
      </c>
      <c r="C272" s="2">
        <v>1219.2</v>
      </c>
    </row>
    <row r="273" spans="1:3" x14ac:dyDescent="0.3">
      <c r="A273" s="2" t="s">
        <v>311</v>
      </c>
      <c r="B273" s="2">
        <v>-4064</v>
      </c>
      <c r="C273" s="2">
        <v>1219.2</v>
      </c>
    </row>
    <row r="274" spans="1:3" x14ac:dyDescent="0.3">
      <c r="A274" s="2" t="s">
        <v>312</v>
      </c>
      <c r="B274" s="2">
        <v>-4706.6499999999996</v>
      </c>
      <c r="C274" s="2">
        <v>965.2</v>
      </c>
    </row>
    <row r="275" spans="1:3" x14ac:dyDescent="0.3">
      <c r="A275" s="2" t="s">
        <v>313</v>
      </c>
      <c r="B275" s="2">
        <v>-5543.55</v>
      </c>
      <c r="C275" s="2">
        <v>965.2</v>
      </c>
    </row>
    <row r="276" spans="1:3" x14ac:dyDescent="0.3">
      <c r="A276" s="2" t="s">
        <v>314</v>
      </c>
      <c r="B276" s="2">
        <v>5950</v>
      </c>
      <c r="C276" s="2">
        <v>1397</v>
      </c>
    </row>
    <row r="277" spans="1:3" x14ac:dyDescent="0.3">
      <c r="A277" s="2" t="s">
        <v>315</v>
      </c>
      <c r="B277" s="2">
        <v>5113.1000000000004</v>
      </c>
      <c r="C277" s="2">
        <v>1397</v>
      </c>
    </row>
    <row r="278" spans="1:3" x14ac:dyDescent="0.3">
      <c r="A278" s="2" t="s">
        <v>316</v>
      </c>
      <c r="B278" s="2">
        <v>-5113.1000000000004</v>
      </c>
      <c r="C278" s="2">
        <v>1397</v>
      </c>
    </row>
    <row r="279" spans="1:3" x14ac:dyDescent="0.3">
      <c r="A279" s="2" t="s">
        <v>317</v>
      </c>
      <c r="B279" s="2">
        <v>-5950</v>
      </c>
      <c r="C279" s="2">
        <v>1397</v>
      </c>
    </row>
    <row r="280" spans="1:3" x14ac:dyDescent="0.3">
      <c r="A280" s="2" t="s">
        <v>318</v>
      </c>
      <c r="B280" s="2">
        <v>5543.55</v>
      </c>
      <c r="C280" s="2">
        <v>1828.8</v>
      </c>
    </row>
    <row r="281" spans="1:3" x14ac:dyDescent="0.3">
      <c r="A281" s="2" t="s">
        <v>319</v>
      </c>
      <c r="B281" s="2">
        <v>4706.6400000000003</v>
      </c>
      <c r="C281" s="2">
        <v>1828.8</v>
      </c>
    </row>
    <row r="282" spans="1:3" x14ac:dyDescent="0.3">
      <c r="A282" s="2" t="s">
        <v>320</v>
      </c>
      <c r="B282" s="2">
        <v>4064</v>
      </c>
      <c r="C282" s="2">
        <v>2032</v>
      </c>
    </row>
    <row r="283" spans="1:3" x14ac:dyDescent="0.3">
      <c r="A283" s="2" t="s">
        <v>321</v>
      </c>
      <c r="B283" s="2">
        <v>3251.2</v>
      </c>
      <c r="C283" s="2">
        <v>2032</v>
      </c>
    </row>
    <row r="284" spans="1:3" x14ac:dyDescent="0.3">
      <c r="A284" s="2" t="s">
        <v>322</v>
      </c>
      <c r="B284" s="2">
        <v>2438.4</v>
      </c>
      <c r="C284" s="2">
        <v>2032</v>
      </c>
    </row>
    <row r="285" spans="1:3" x14ac:dyDescent="0.3">
      <c r="A285" s="2" t="s">
        <v>323</v>
      </c>
      <c r="B285" s="2">
        <v>1625.6</v>
      </c>
      <c r="C285" s="2">
        <v>2032</v>
      </c>
    </row>
    <row r="286" spans="1:3" x14ac:dyDescent="0.3">
      <c r="A286" s="2" t="s">
        <v>324</v>
      </c>
      <c r="B286" s="2">
        <v>812.8</v>
      </c>
      <c r="C286" s="2">
        <v>2032</v>
      </c>
    </row>
    <row r="287" spans="1:3" x14ac:dyDescent="0.3">
      <c r="A287" s="2" t="s">
        <v>325</v>
      </c>
      <c r="B287" s="2">
        <v>0</v>
      </c>
      <c r="C287" s="2">
        <v>2032</v>
      </c>
    </row>
    <row r="288" spans="1:3" x14ac:dyDescent="0.3">
      <c r="A288" s="2" t="s">
        <v>326</v>
      </c>
      <c r="B288" s="2">
        <v>-812.8</v>
      </c>
      <c r="C288" s="2">
        <v>2032</v>
      </c>
    </row>
    <row r="289" spans="1:3" x14ac:dyDescent="0.3">
      <c r="A289" s="2" t="s">
        <v>327</v>
      </c>
      <c r="B289" s="2">
        <v>-1625.6</v>
      </c>
      <c r="C289" s="2">
        <v>2032</v>
      </c>
    </row>
    <row r="290" spans="1:3" x14ac:dyDescent="0.3">
      <c r="A290" s="2" t="s">
        <v>328</v>
      </c>
      <c r="B290" s="2">
        <v>-2438.4</v>
      </c>
      <c r="C290" s="2">
        <v>2032</v>
      </c>
    </row>
    <row r="291" spans="1:3" x14ac:dyDescent="0.3">
      <c r="A291" s="2" t="s">
        <v>329</v>
      </c>
      <c r="B291" s="2">
        <v>-3251.2</v>
      </c>
      <c r="C291" s="2">
        <v>2032</v>
      </c>
    </row>
    <row r="292" spans="1:3" x14ac:dyDescent="0.3">
      <c r="A292" s="2" t="s">
        <v>330</v>
      </c>
      <c r="B292" s="2">
        <v>-4064</v>
      </c>
      <c r="C292" s="2">
        <v>2032</v>
      </c>
    </row>
    <row r="293" spans="1:3" x14ac:dyDescent="0.3">
      <c r="A293" s="2" t="s">
        <v>331</v>
      </c>
      <c r="B293" s="2">
        <v>-4706.6499999999996</v>
      </c>
      <c r="C293" s="2">
        <v>1828.8</v>
      </c>
    </row>
    <row r="294" spans="1:3" x14ac:dyDescent="0.3">
      <c r="A294" s="2" t="s">
        <v>332</v>
      </c>
      <c r="B294" s="2">
        <v>-5543.55</v>
      </c>
      <c r="C294" s="2">
        <v>1828.8</v>
      </c>
    </row>
    <row r="295" spans="1:3" x14ac:dyDescent="0.3">
      <c r="A295" s="2" t="s">
        <v>333</v>
      </c>
      <c r="B295" s="2">
        <v>5950</v>
      </c>
      <c r="C295" s="2">
        <v>2260.6</v>
      </c>
    </row>
    <row r="296" spans="1:3" x14ac:dyDescent="0.3">
      <c r="A296" s="2" t="s">
        <v>334</v>
      </c>
      <c r="B296" s="2">
        <v>5113.1000000000004</v>
      </c>
      <c r="C296" s="2">
        <v>2260.6</v>
      </c>
    </row>
    <row r="297" spans="1:3" x14ac:dyDescent="0.3">
      <c r="A297" s="2" t="s">
        <v>335</v>
      </c>
      <c r="B297" s="2">
        <v>-5113.1000000000004</v>
      </c>
      <c r="C297" s="2">
        <v>2260.6</v>
      </c>
    </row>
    <row r="298" spans="1:3" x14ac:dyDescent="0.3">
      <c r="A298" s="2" t="s">
        <v>336</v>
      </c>
      <c r="B298" s="2">
        <v>-5950</v>
      </c>
      <c r="C298" s="2">
        <v>2260.6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&amp;RASE Confidential / Security-C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Security C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Conductor_length</vt:lpstr>
      <vt:lpstr>Bump ball  coordinate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蔡惠蘭</dc:creator>
  <cp:keywords>Security C</cp:keywords>
  <dc:description>Security C</dc:description>
  <cp:lastModifiedBy>user</cp:lastModifiedBy>
  <dcterms:created xsi:type="dcterms:W3CDTF">2022-09-12T07:03:20Z</dcterms:created>
  <dcterms:modified xsi:type="dcterms:W3CDTF">2022-10-19T08:18:07Z</dcterms:modified>
</cp:coreProperties>
</file>