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ienHua\經歷\CGU_ELISA\2_reliability\"/>
    </mc:Choice>
  </mc:AlternateContent>
  <bookViews>
    <workbookView xWindow="0" yWindow="0" windowWidth="28800" windowHeight="12465" activeTab="1"/>
  </bookViews>
  <sheets>
    <sheet name="RawData" sheetId="1" r:id="rId1"/>
    <sheet name="20分鐘" sheetId="3" r:id="rId2"/>
    <sheet name="30分鐘" sheetId="6" r:id="rId3"/>
    <sheet name="40分鐘" sheetId="8" r:id="rId4"/>
    <sheet name="60分鐘" sheetId="10" r:id="rId5"/>
    <sheet name="test" sheetId="4" r:id="rId6"/>
  </sheets>
  <definedNames>
    <definedName name="_xlnm._FilterDatabase" localSheetId="0" hidden="1">RawData!$A$1:$P$216</definedName>
    <definedName name="elab" localSheetId="1">'20分鐘'!$Q$1</definedName>
    <definedName name="top" localSheetId="1">'20分鐘'!$Q$1</definedName>
  </definedNames>
  <calcPr calcId="162913"/>
</workbook>
</file>

<file path=xl/calcChain.xml><?xml version="1.0" encoding="utf-8"?>
<calcChain xmlns="http://schemas.openxmlformats.org/spreadsheetml/2006/main">
  <c r="L3" i="10" l="1"/>
  <c r="L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" i="10"/>
  <c r="E214" i="10"/>
  <c r="H2" i="10" s="1"/>
  <c r="E215" i="10"/>
  <c r="D215" i="10"/>
  <c r="C215" i="10"/>
  <c r="B215" i="10"/>
  <c r="D214" i="10"/>
  <c r="C214" i="10"/>
  <c r="B214" i="10"/>
  <c r="L3" i="8"/>
  <c r="L5" i="8" s="1"/>
  <c r="L4" i="8"/>
  <c r="E216" i="8"/>
  <c r="E215" i="8"/>
  <c r="H2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" i="8"/>
  <c r="C215" i="8"/>
  <c r="D215" i="8"/>
  <c r="C216" i="8"/>
  <c r="D216" i="8"/>
  <c r="B216" i="8"/>
  <c r="B215" i="8"/>
  <c r="L3" i="6"/>
  <c r="L4" i="6" s="1"/>
  <c r="E201" i="6"/>
  <c r="E200" i="6"/>
  <c r="H2" i="6" s="1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01" i="6"/>
  <c r="C201" i="6"/>
  <c r="B201" i="6"/>
  <c r="D200" i="6"/>
  <c r="C200" i="6"/>
  <c r="B200" i="6"/>
  <c r="L5" i="3"/>
  <c r="J12" i="4"/>
  <c r="J11" i="4"/>
  <c r="L3" i="3"/>
  <c r="L4" i="3" s="1"/>
  <c r="E201" i="3"/>
  <c r="E200" i="3"/>
  <c r="H2" i="3" s="1"/>
  <c r="E23" i="4"/>
  <c r="I1" i="4" s="1"/>
  <c r="E24" i="4"/>
  <c r="I2" i="4" s="1"/>
  <c r="I14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C23" i="4"/>
  <c r="D23" i="4"/>
  <c r="C24" i="4"/>
  <c r="D24" i="4"/>
  <c r="C201" i="3"/>
  <c r="D201" i="3"/>
  <c r="B201" i="3"/>
  <c r="B24" i="4"/>
  <c r="B2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" i="3"/>
  <c r="C200" i="3"/>
  <c r="D200" i="3"/>
  <c r="B200" i="3"/>
  <c r="K5" i="10" l="1"/>
  <c r="K3" i="3"/>
  <c r="K4" i="3" s="1"/>
  <c r="M4" i="3" s="1"/>
  <c r="N2" i="3" s="1"/>
  <c r="O2" i="3" s="1"/>
  <c r="K2" i="3"/>
  <c r="M2" i="3" s="1"/>
  <c r="I3" i="4"/>
  <c r="I11" i="4" s="1"/>
  <c r="K11" i="4" s="1"/>
  <c r="K5" i="3"/>
  <c r="K2" i="10"/>
  <c r="M2" i="10" s="1"/>
  <c r="K3" i="10"/>
  <c r="M3" i="10" s="1"/>
  <c r="K2" i="8"/>
  <c r="M2" i="8" s="1"/>
  <c r="K3" i="8"/>
  <c r="M3" i="8" s="1"/>
  <c r="K5" i="8"/>
  <c r="K2" i="6"/>
  <c r="M2" i="6" s="1"/>
  <c r="J13" i="4"/>
  <c r="J14" i="4" s="1"/>
  <c r="L5" i="10"/>
  <c r="K3" i="6"/>
  <c r="M3" i="6" s="1"/>
  <c r="K5" i="6"/>
  <c r="L5" i="6"/>
  <c r="I4" i="4"/>
  <c r="I12" i="4" s="1"/>
  <c r="K12" i="4" s="1"/>
  <c r="M3" i="3" l="1"/>
  <c r="K7" i="3" s="1"/>
  <c r="K4" i="8"/>
  <c r="K4" i="10"/>
  <c r="M4" i="10" s="1"/>
  <c r="N2" i="10" s="1"/>
  <c r="O2" i="10" s="1"/>
  <c r="N3" i="10"/>
  <c r="O3" i="10" s="1"/>
  <c r="K8" i="10" s="1"/>
  <c r="M4" i="8"/>
  <c r="N2" i="8" s="1"/>
  <c r="O2" i="8" s="1"/>
  <c r="K4" i="6"/>
  <c r="M4" i="6" s="1"/>
  <c r="N3" i="6"/>
  <c r="O3" i="6" s="1"/>
  <c r="K8" i="6" s="1"/>
  <c r="N2" i="6"/>
  <c r="O2" i="6" s="1"/>
  <c r="K7" i="6"/>
  <c r="N3" i="3"/>
  <c r="O3" i="3" s="1"/>
  <c r="K8" i="3" s="1"/>
  <c r="I5" i="4"/>
  <c r="I13" i="4" s="1"/>
  <c r="K13" i="4" s="1"/>
  <c r="L11" i="4" s="1"/>
  <c r="M11" i="4" s="1"/>
  <c r="L12" i="4" l="1"/>
  <c r="M12" i="4" s="1"/>
  <c r="I19" i="4"/>
  <c r="K7" i="10"/>
  <c r="K7" i="8"/>
  <c r="N3" i="8"/>
  <c r="O3" i="8" s="1"/>
  <c r="K8" i="8" s="1"/>
</calcChain>
</file>

<file path=xl/sharedStrings.xml><?xml version="1.0" encoding="utf-8"?>
<sst xmlns="http://schemas.openxmlformats.org/spreadsheetml/2006/main" count="1073" uniqueCount="295">
  <si>
    <t>GROUP</t>
  </si>
  <si>
    <t>長庚編號1</t>
  </si>
  <si>
    <t>20_1</t>
  </si>
  <si>
    <t>30_1</t>
  </si>
  <si>
    <t>40_1</t>
  </si>
  <si>
    <t>60_1</t>
  </si>
  <si>
    <t>長庚編號2</t>
  </si>
  <si>
    <t>20_2</t>
  </si>
  <si>
    <t>30_2</t>
  </si>
  <si>
    <t>40_2</t>
  </si>
  <si>
    <t>60_2</t>
  </si>
  <si>
    <t>長庚編號3</t>
  </si>
  <si>
    <t>20_3</t>
  </si>
  <si>
    <t>30_3</t>
  </si>
  <si>
    <t>40_3</t>
  </si>
  <si>
    <t>60_3</t>
  </si>
  <si>
    <t>A</t>
  </si>
  <si>
    <t>CGMHKH0573</t>
  </si>
  <si>
    <t>CGMHKH0576</t>
  </si>
  <si>
    <t>CGMHKH0578</t>
  </si>
  <si>
    <t>CGMHKH0579</t>
  </si>
  <si>
    <t>CGMHKH0580</t>
  </si>
  <si>
    <t>CGMHKH0582</t>
  </si>
  <si>
    <t>CGMHKH0583</t>
  </si>
  <si>
    <t>CGMHKH0584</t>
  </si>
  <si>
    <t>CGMHKH0585</t>
  </si>
  <si>
    <t>CGMHKH0588</t>
  </si>
  <si>
    <t>CGMHKH0594</t>
  </si>
  <si>
    <t>CGMHKH0597</t>
  </si>
  <si>
    <t>F</t>
  </si>
  <si>
    <t>CGMHKH0606</t>
  </si>
  <si>
    <t>CGMHKH0611</t>
  </si>
  <si>
    <t>CGMHKH0613</t>
  </si>
  <si>
    <t>CGMHKH0618</t>
  </si>
  <si>
    <t>CGMHKH0621</t>
  </si>
  <si>
    <t>CGMHKH0625</t>
  </si>
  <si>
    <t>CGMHKH0630</t>
  </si>
  <si>
    <t>CGMHKH0635</t>
  </si>
  <si>
    <t>CGMHKH0637</t>
  </si>
  <si>
    <t>CGMHKH0638</t>
  </si>
  <si>
    <t>CGMHKH0639</t>
  </si>
  <si>
    <t>CGMHKH0640</t>
  </si>
  <si>
    <t>CGMHKH0641</t>
  </si>
  <si>
    <t>CGMHKH0651</t>
  </si>
  <si>
    <t>CGMHKH0653</t>
  </si>
  <si>
    <t>CGMHKH0657</t>
  </si>
  <si>
    <t>CGMHKH0662</t>
  </si>
  <si>
    <t>CGMHKH0671</t>
  </si>
  <si>
    <t>CGMHKH0675</t>
  </si>
  <si>
    <t>CGMHKH0711</t>
  </si>
  <si>
    <t>CGMHKH0712</t>
  </si>
  <si>
    <t>B</t>
  </si>
  <si>
    <t>CGMHKH0571</t>
  </si>
  <si>
    <t>CGMHKH0591</t>
  </si>
  <si>
    <t>CGMHKH0596</t>
  </si>
  <si>
    <t>CGMHKH0602</t>
  </si>
  <si>
    <t>CGMHKH0607</t>
  </si>
  <si>
    <t>CGMHKH0610</t>
  </si>
  <si>
    <t>CGMHKH0631</t>
  </si>
  <si>
    <t>CGMHKH0642</t>
  </si>
  <si>
    <t>CGMHKH0643</t>
  </si>
  <si>
    <t>CGMHKH0646</t>
  </si>
  <si>
    <t>CGMHKH0655</t>
  </si>
  <si>
    <t>CGMHKH0661</t>
  </si>
  <si>
    <t>CGMHKH0664</t>
  </si>
  <si>
    <t>CGMHKH0665</t>
  </si>
  <si>
    <t>CGMHKH0666</t>
  </si>
  <si>
    <t>CGMHKH0668</t>
  </si>
  <si>
    <t>CGMHKH0673</t>
  </si>
  <si>
    <t>CGMHKH0680</t>
  </si>
  <si>
    <t>CGMHKH0681</t>
  </si>
  <si>
    <t>CGMHKH0682</t>
  </si>
  <si>
    <t>CGMHKH0684</t>
  </si>
  <si>
    <t>CGMHKH0687</t>
  </si>
  <si>
    <t>CGMHKH0693</t>
  </si>
  <si>
    <t>CGMHKH0696</t>
  </si>
  <si>
    <t>CGMHKH0701</t>
  </si>
  <si>
    <t>CGMHKH0702</t>
  </si>
  <si>
    <t>CGMHKH0705</t>
  </si>
  <si>
    <t>CGMHKH0723</t>
  </si>
  <si>
    <t>CGMHKH0725</t>
  </si>
  <si>
    <t>CGMHKH0729</t>
  </si>
  <si>
    <t>CGMHKH0730</t>
  </si>
  <si>
    <t>CGMHKH0731</t>
  </si>
  <si>
    <t>CGMHKH0732</t>
  </si>
  <si>
    <t>CGMHKH0738</t>
  </si>
  <si>
    <t>CGMHKH0739</t>
  </si>
  <si>
    <t>CGMHKH0740</t>
  </si>
  <si>
    <t>NA</t>
  </si>
  <si>
    <t>CGMHKH0742</t>
  </si>
  <si>
    <t>CGMHKH0744</t>
  </si>
  <si>
    <t>CGMHKH0746</t>
  </si>
  <si>
    <t>CGMHKH0748</t>
  </si>
  <si>
    <t>CGMHKH0759</t>
  </si>
  <si>
    <t>CGMHKH0762</t>
  </si>
  <si>
    <t>CGMHKH0763</t>
  </si>
  <si>
    <t>CGMHKH0765</t>
  </si>
  <si>
    <t>CGMHKH0770</t>
  </si>
  <si>
    <t>CGMHKH0771</t>
  </si>
  <si>
    <t>CGMHKH0786</t>
  </si>
  <si>
    <t>CGMHKH0801</t>
  </si>
  <si>
    <t>CGMHKH0805</t>
  </si>
  <si>
    <t>CGMHKH0815</t>
  </si>
  <si>
    <t>CGMHKH0816</t>
  </si>
  <si>
    <t>CGMHKH0828</t>
  </si>
  <si>
    <t>CGMHKH0831</t>
  </si>
  <si>
    <t>CGMHKH0832</t>
  </si>
  <si>
    <t>CGMHKH0834</t>
  </si>
  <si>
    <t>CGMHKH0864</t>
  </si>
  <si>
    <t>CGMHKH0885</t>
  </si>
  <si>
    <t>CGMHKH0898</t>
  </si>
  <si>
    <t>CGMHKH0900</t>
  </si>
  <si>
    <t>CGMHKH0901</t>
  </si>
  <si>
    <t>CGMHKH0914</t>
  </si>
  <si>
    <t>CGMHKH0935</t>
  </si>
  <si>
    <t>C</t>
  </si>
  <si>
    <t>CGMHKH0572</t>
  </si>
  <si>
    <t>CGMHKH0626</t>
  </si>
  <si>
    <t>CGMHKH0633</t>
  </si>
  <si>
    <t>CGMHKH0654</t>
  </si>
  <si>
    <t>CGMHKH0659</t>
  </si>
  <si>
    <t>CGMHKH0674</t>
  </si>
  <si>
    <t>CGMHKH0679</t>
  </si>
  <si>
    <t>CGMHKH0683</t>
  </si>
  <si>
    <t>CGMHKH0686</t>
  </si>
  <si>
    <t>CGMHKH0689</t>
  </si>
  <si>
    <t>CGMHKH0690</t>
  </si>
  <si>
    <t>CGMHKH0691</t>
  </si>
  <si>
    <t>CGMHKH0698</t>
  </si>
  <si>
    <t>CGMHKH0700</t>
  </si>
  <si>
    <t>CGMHKH0703</t>
  </si>
  <si>
    <t>CGMHKH0706</t>
  </si>
  <si>
    <t>CGMHKH0721</t>
  </si>
  <si>
    <t>CGMHKH0735</t>
  </si>
  <si>
    <t>CGMHKH0736</t>
  </si>
  <si>
    <t>CGMHKH0751</t>
  </si>
  <si>
    <t>CGMHKH0754</t>
  </si>
  <si>
    <t>CGMHKH0758</t>
  </si>
  <si>
    <t>CGMHKH0766</t>
  </si>
  <si>
    <t>CGMHKH0767</t>
  </si>
  <si>
    <t>CGMHKH0768</t>
  </si>
  <si>
    <t>CGMHKH0774</t>
  </si>
  <si>
    <t>CGMHKH0775</t>
  </si>
  <si>
    <t>CGMHKH0784</t>
  </si>
  <si>
    <t>CGMHKH0789</t>
  </si>
  <si>
    <t>CGMHKH0791</t>
  </si>
  <si>
    <t>CGMHKH0793</t>
  </si>
  <si>
    <t>CGMHKH0798</t>
  </si>
  <si>
    <t>CGMHKH0799</t>
  </si>
  <si>
    <t>CGMHKH0807</t>
  </si>
  <si>
    <t>CGMHKH0826</t>
  </si>
  <si>
    <t>CGMHKH0827</t>
  </si>
  <si>
    <t>CGMHKH0830</t>
  </si>
  <si>
    <t>CGMHKH0836</t>
  </si>
  <si>
    <t>CGMHKH0841</t>
  </si>
  <si>
    <t>CGMHKH0845</t>
  </si>
  <si>
    <t>CGMHKH0848</t>
  </si>
  <si>
    <t>CGMHKH0849</t>
  </si>
  <si>
    <t>CGMHKH0851</t>
  </si>
  <si>
    <t>CGMHKH0856</t>
  </si>
  <si>
    <t>CGMHKH0857</t>
  </si>
  <si>
    <t>CGMHKH0875</t>
  </si>
  <si>
    <t>CGMHKH0877</t>
  </si>
  <si>
    <t>CGMHKH0893</t>
  </si>
  <si>
    <t>CGMHKH0902</t>
  </si>
  <si>
    <t>CGMHKH0904</t>
  </si>
  <si>
    <t>CGMHKH0905</t>
  </si>
  <si>
    <t>CGMHKH0907</t>
  </si>
  <si>
    <t>CGMHKH0908</t>
  </si>
  <si>
    <t>CGMHKH0920</t>
  </si>
  <si>
    <t>CGMHKH0924</t>
  </si>
  <si>
    <t>CGMHKH0936</t>
  </si>
  <si>
    <t>D</t>
  </si>
  <si>
    <t>CGMHKH0590</t>
  </si>
  <si>
    <t>CGMHKH0593</t>
  </si>
  <si>
    <t>CGMHKH0603</t>
  </si>
  <si>
    <t>CGMHKH0604</t>
  </si>
  <si>
    <t>CGMHKH0605</t>
  </si>
  <si>
    <t>CGMHKH0609</t>
  </si>
  <si>
    <t>CGMHKH0667</t>
  </si>
  <si>
    <t>CGMHKH0678</t>
  </si>
  <si>
    <t>CGMHKH0688</t>
  </si>
  <si>
    <t>5+</t>
  </si>
  <si>
    <t>CGMHKH0716</t>
  </si>
  <si>
    <t>CGMHKH0728</t>
  </si>
  <si>
    <t>CGMHKH0733</t>
  </si>
  <si>
    <t>CGMHKH0734</t>
  </si>
  <si>
    <t>CGMHKH0750</t>
  </si>
  <si>
    <t>CGMHKH0755</t>
  </si>
  <si>
    <t>CGMHKH0756</t>
  </si>
  <si>
    <t>CGMHKH0777</t>
  </si>
  <si>
    <t>CGMHKH0779</t>
  </si>
  <si>
    <t>X</t>
  </si>
  <si>
    <t>CGMHKH0781</t>
  </si>
  <si>
    <t>CGMHKH0782</t>
  </si>
  <si>
    <t>CGMHKH0783</t>
  </si>
  <si>
    <t>CGMHKH0787</t>
  </si>
  <si>
    <t>CGMHKH0796</t>
  </si>
  <si>
    <t>CGMHKH0802</t>
  </si>
  <si>
    <t>CGMHKH0804</t>
  </si>
  <si>
    <t>CGMHKH0806</t>
  </si>
  <si>
    <t>CGMHKH0808</t>
  </si>
  <si>
    <t>CGMHKH0810</t>
  </si>
  <si>
    <t>CGMHKH0813</t>
  </si>
  <si>
    <t>CGMHKH0819</t>
  </si>
  <si>
    <t>CGMHKH0820</t>
  </si>
  <si>
    <t>CGMHKH0823</t>
  </si>
  <si>
    <t>CGMHKH0825</t>
  </si>
  <si>
    <t>CGMHKH0835</t>
  </si>
  <si>
    <t>CGMHKH0839</t>
  </si>
  <si>
    <t>CGMHKH0843</t>
  </si>
  <si>
    <t>CGMHKH0847</t>
  </si>
  <si>
    <t>CGMHKH0853</t>
  </si>
  <si>
    <t>CGMHKH0854</t>
  </si>
  <si>
    <t>CGMHKH0855</t>
  </si>
  <si>
    <t>CGMHKH0860</t>
  </si>
  <si>
    <t>CGMHKH0861</t>
  </si>
  <si>
    <t>CGMHKH0863</t>
  </si>
  <si>
    <t>CGMHKH0865</t>
  </si>
  <si>
    <t>CGMHKH0869</t>
  </si>
  <si>
    <t>CGMHKH0871</t>
  </si>
  <si>
    <t>CGMHKH0873</t>
  </si>
  <si>
    <t>CGMHKH0874</t>
  </si>
  <si>
    <t>CGMHKH0878</t>
  </si>
  <si>
    <t>CGMHKH0881</t>
  </si>
  <si>
    <t>CGMHKH0889</t>
  </si>
  <si>
    <t>CGMHKH0892</t>
  </si>
  <si>
    <t>CGMHKH0894</t>
  </si>
  <si>
    <t>CGMHKH0897</t>
  </si>
  <si>
    <t>CGMHKH0899</t>
  </si>
  <si>
    <t>CGMHKH0910</t>
  </si>
  <si>
    <t>CGMHKH0911</t>
  </si>
  <si>
    <t>CGMHKH0912</t>
  </si>
  <si>
    <t>CGMHKH0915</t>
  </si>
  <si>
    <t>CGMHKH0917</t>
  </si>
  <si>
    <t>CGMHKH0923</t>
  </si>
  <si>
    <t>CGMHKH0925</t>
  </si>
  <si>
    <t>CGMHKH0930</t>
  </si>
  <si>
    <t>CGMHKH0931</t>
  </si>
  <si>
    <t>Sum</t>
    <phoneticPr fontId="18" type="noConversion"/>
  </si>
  <si>
    <t>1st</t>
    <phoneticPr fontId="18" type="noConversion"/>
  </si>
  <si>
    <t>2nd</t>
    <phoneticPr fontId="18" type="noConversion"/>
  </si>
  <si>
    <t>3rd</t>
    <phoneticPr fontId="18" type="noConversion"/>
  </si>
  <si>
    <t>ANOVA</t>
    <phoneticPr fontId="18" type="noConversion"/>
  </si>
  <si>
    <t>SS</t>
    <phoneticPr fontId="18" type="noConversion"/>
  </si>
  <si>
    <t>df</t>
    <phoneticPr fontId="18" type="noConversion"/>
  </si>
  <si>
    <t>MS</t>
    <phoneticPr fontId="18" type="noConversion"/>
  </si>
  <si>
    <t>F</t>
    <phoneticPr fontId="18" type="noConversion"/>
  </si>
  <si>
    <t>P</t>
    <phoneticPr fontId="18" type="noConversion"/>
  </si>
  <si>
    <t>觀察者間</t>
    <phoneticPr fontId="18" type="noConversion"/>
  </si>
  <si>
    <t>受試者間</t>
    <phoneticPr fontId="18" type="noConversion"/>
  </si>
  <si>
    <t>ERROR</t>
    <phoneticPr fontId="18" type="noConversion"/>
  </si>
  <si>
    <t>TOTAL</t>
    <phoneticPr fontId="18" type="noConversion"/>
  </si>
  <si>
    <t>sum</t>
    <phoneticPr fontId="18" type="noConversion"/>
  </si>
  <si>
    <t>sumsq</t>
    <phoneticPr fontId="18" type="noConversion"/>
  </si>
  <si>
    <t>C</t>
    <phoneticPr fontId="18" type="noConversion"/>
  </si>
  <si>
    <t>TSS</t>
    <phoneticPr fontId="18" type="noConversion"/>
  </si>
  <si>
    <t>觀察者SS</t>
    <phoneticPr fontId="18" type="noConversion"/>
  </si>
  <si>
    <t>受試者SS</t>
    <phoneticPr fontId="18" type="noConversion"/>
  </si>
  <si>
    <t>SUMSQ</t>
    <phoneticPr fontId="18" type="noConversion"/>
  </si>
  <si>
    <t>Total</t>
    <phoneticPr fontId="18" type="noConversion"/>
  </si>
  <si>
    <t>受試者</t>
    <phoneticPr fontId="18" type="noConversion"/>
  </si>
  <si>
    <t>觀察者</t>
    <phoneticPr fontId="18" type="noConversion"/>
  </si>
  <si>
    <t>ICC</t>
    <phoneticPr fontId="18" type="noConversion"/>
  </si>
  <si>
    <t>C(計算校正數)</t>
    <phoneticPr fontId="18" type="noConversion"/>
  </si>
  <si>
    <t>0.2-0.4</t>
    <phoneticPr fontId="18" type="noConversion"/>
  </si>
  <si>
    <t>0.4-0.6</t>
    <phoneticPr fontId="18" type="noConversion"/>
  </si>
  <si>
    <t>0.6-0.8</t>
    <phoneticPr fontId="18" type="noConversion"/>
  </si>
  <si>
    <t>0.8-1</t>
    <phoneticPr fontId="18" type="noConversion"/>
  </si>
  <si>
    <t>0-0.2</t>
    <phoneticPr fontId="18" type="noConversion"/>
  </si>
  <si>
    <t>Reliability</t>
    <phoneticPr fontId="18" type="noConversion"/>
  </si>
  <si>
    <t>Poor</t>
    <phoneticPr fontId="18" type="noConversion"/>
  </si>
  <si>
    <t>Fair</t>
    <phoneticPr fontId="18" type="noConversion"/>
  </si>
  <si>
    <t>Moderate</t>
    <phoneticPr fontId="18" type="noConversion"/>
  </si>
  <si>
    <t>Good</t>
    <phoneticPr fontId="18" type="noConversion"/>
  </si>
  <si>
    <t>Very good</t>
    <phoneticPr fontId="18" type="noConversion"/>
  </si>
  <si>
    <t>30_A</t>
    <phoneticPr fontId="18" type="noConversion"/>
  </si>
  <si>
    <t>30_B</t>
    <phoneticPr fontId="18" type="noConversion"/>
  </si>
  <si>
    <t>30_C</t>
    <phoneticPr fontId="18" type="noConversion"/>
  </si>
  <si>
    <t>40_A</t>
    <phoneticPr fontId="18" type="noConversion"/>
  </si>
  <si>
    <t>40_B</t>
    <phoneticPr fontId="18" type="noConversion"/>
  </si>
  <si>
    <t>40_C</t>
    <phoneticPr fontId="18" type="noConversion"/>
  </si>
  <si>
    <t>60_A</t>
    <phoneticPr fontId="18" type="noConversion"/>
  </si>
  <si>
    <t>60_B</t>
    <phoneticPr fontId="18" type="noConversion"/>
  </si>
  <si>
    <t>60_C</t>
    <phoneticPr fontId="18" type="noConversion"/>
  </si>
  <si>
    <t>20_operatorA</t>
    <phoneticPr fontId="18" type="noConversion"/>
  </si>
  <si>
    <t>20_operatorB</t>
    <phoneticPr fontId="18" type="noConversion"/>
  </si>
  <si>
    <t>20_operatorC</t>
    <phoneticPr fontId="18" type="noConversion"/>
  </si>
  <si>
    <t>Reliability</t>
    <phoneticPr fontId="18" type="noConversion"/>
  </si>
  <si>
    <t>0.2-0.4</t>
    <phoneticPr fontId="18" type="noConversion"/>
  </si>
  <si>
    <t>0.4-0.6</t>
    <phoneticPr fontId="18" type="noConversion"/>
  </si>
  <si>
    <t>0.6-0.8</t>
    <phoneticPr fontId="18" type="noConversion"/>
  </si>
  <si>
    <t>0.8-1</t>
    <phoneticPr fontId="18" type="noConversion"/>
  </si>
  <si>
    <t>Very good</t>
    <phoneticPr fontId="18" type="noConversion"/>
  </si>
  <si>
    <t>Good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</si>
</sst>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"/>
    <numFmt numFmtId="177" formatCode="0.0000000000_ 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14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"/>
  <sheetViews>
    <sheetView workbookViewId="0">
      <selection activeCell="B1" sqref="B1"/>
    </sheetView>
  </sheetViews>
  <sheetFormatPr defaultRowHeight="16.149999999999999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 t="s">
        <v>17</v>
      </c>
      <c r="C2">
        <v>0.5</v>
      </c>
      <c r="D2">
        <v>0.5</v>
      </c>
      <c r="E2">
        <v>0.5</v>
      </c>
      <c r="F2">
        <v>1</v>
      </c>
      <c r="G2" t="s">
        <v>17</v>
      </c>
      <c r="H2">
        <v>0</v>
      </c>
      <c r="I2">
        <v>0.5</v>
      </c>
      <c r="J2">
        <v>1</v>
      </c>
      <c r="K2">
        <v>1</v>
      </c>
      <c r="L2" t="s">
        <v>17</v>
      </c>
      <c r="M2">
        <v>1</v>
      </c>
      <c r="N2">
        <v>1</v>
      </c>
      <c r="O2">
        <v>1</v>
      </c>
      <c r="P2">
        <v>1</v>
      </c>
    </row>
    <row r="3" spans="1:16" x14ac:dyDescent="0.45">
      <c r="A3" t="s">
        <v>16</v>
      </c>
      <c r="B3" t="s">
        <v>18</v>
      </c>
      <c r="C3">
        <v>0.5</v>
      </c>
      <c r="D3">
        <v>0.5</v>
      </c>
      <c r="E3">
        <v>0.5</v>
      </c>
      <c r="F3">
        <v>0.5</v>
      </c>
      <c r="G3" t="s">
        <v>18</v>
      </c>
      <c r="H3">
        <v>0.5</v>
      </c>
      <c r="I3">
        <v>0.5</v>
      </c>
      <c r="J3">
        <v>0.5</v>
      </c>
      <c r="K3">
        <v>0.5</v>
      </c>
      <c r="L3" t="s">
        <v>18</v>
      </c>
      <c r="M3">
        <v>1</v>
      </c>
      <c r="N3">
        <v>1</v>
      </c>
      <c r="O3">
        <v>1</v>
      </c>
      <c r="P3">
        <v>1</v>
      </c>
    </row>
    <row r="4" spans="1:16" x14ac:dyDescent="0.45">
      <c r="A4" t="s">
        <v>16</v>
      </c>
      <c r="B4" t="s">
        <v>19</v>
      </c>
      <c r="C4">
        <v>0.5</v>
      </c>
      <c r="D4">
        <v>0.5</v>
      </c>
      <c r="E4">
        <v>0.5</v>
      </c>
      <c r="F4">
        <v>0.5</v>
      </c>
      <c r="G4" t="s">
        <v>19</v>
      </c>
      <c r="H4">
        <v>0</v>
      </c>
      <c r="I4">
        <v>0.5</v>
      </c>
      <c r="J4">
        <v>0.5</v>
      </c>
      <c r="K4">
        <v>1</v>
      </c>
      <c r="L4" t="s">
        <v>19</v>
      </c>
      <c r="M4">
        <v>0.5</v>
      </c>
      <c r="N4">
        <v>0.5</v>
      </c>
      <c r="O4">
        <v>1</v>
      </c>
      <c r="P4">
        <v>1</v>
      </c>
    </row>
    <row r="5" spans="1:16" x14ac:dyDescent="0.45">
      <c r="A5" t="s">
        <v>16</v>
      </c>
      <c r="B5" t="s">
        <v>20</v>
      </c>
      <c r="C5">
        <v>0.5</v>
      </c>
      <c r="D5">
        <v>0.5</v>
      </c>
      <c r="E5">
        <v>0.5</v>
      </c>
      <c r="F5">
        <v>0.5</v>
      </c>
      <c r="G5" t="s">
        <v>20</v>
      </c>
      <c r="H5">
        <v>0.5</v>
      </c>
      <c r="I5">
        <v>0.5</v>
      </c>
      <c r="J5">
        <v>1</v>
      </c>
      <c r="K5">
        <v>1</v>
      </c>
      <c r="L5" t="s">
        <v>20</v>
      </c>
      <c r="M5">
        <v>1</v>
      </c>
      <c r="N5">
        <v>1</v>
      </c>
      <c r="O5">
        <v>1</v>
      </c>
      <c r="P5">
        <v>1</v>
      </c>
    </row>
    <row r="6" spans="1:16" x14ac:dyDescent="0.45">
      <c r="A6" t="s">
        <v>16</v>
      </c>
      <c r="B6" t="s">
        <v>21</v>
      </c>
      <c r="C6">
        <v>0</v>
      </c>
      <c r="D6">
        <v>0.5</v>
      </c>
      <c r="E6">
        <v>0.5</v>
      </c>
      <c r="F6">
        <v>0.5</v>
      </c>
      <c r="G6" t="s">
        <v>21</v>
      </c>
      <c r="H6">
        <v>0</v>
      </c>
      <c r="I6">
        <v>0</v>
      </c>
      <c r="J6">
        <v>0</v>
      </c>
      <c r="K6">
        <v>0</v>
      </c>
      <c r="L6" t="s">
        <v>21</v>
      </c>
      <c r="M6">
        <v>0</v>
      </c>
      <c r="N6">
        <v>0</v>
      </c>
      <c r="O6">
        <v>0</v>
      </c>
      <c r="P6">
        <v>0</v>
      </c>
    </row>
    <row r="7" spans="1:16" x14ac:dyDescent="0.45">
      <c r="A7" t="s">
        <v>16</v>
      </c>
      <c r="B7" t="s">
        <v>22</v>
      </c>
      <c r="C7">
        <v>0.5</v>
      </c>
      <c r="D7">
        <v>0.5</v>
      </c>
      <c r="E7">
        <v>0.5</v>
      </c>
      <c r="F7">
        <v>0.5</v>
      </c>
      <c r="G7" t="s">
        <v>22</v>
      </c>
      <c r="H7">
        <v>0</v>
      </c>
      <c r="I7">
        <v>0</v>
      </c>
      <c r="J7">
        <v>0.5</v>
      </c>
      <c r="K7">
        <v>0.5</v>
      </c>
      <c r="L7" t="s">
        <v>22</v>
      </c>
      <c r="M7">
        <v>0.5</v>
      </c>
      <c r="N7">
        <v>0.5</v>
      </c>
      <c r="O7">
        <v>0.5</v>
      </c>
      <c r="P7">
        <v>0.5</v>
      </c>
    </row>
    <row r="8" spans="1:16" x14ac:dyDescent="0.45">
      <c r="A8" t="s">
        <v>16</v>
      </c>
      <c r="B8" t="s">
        <v>23</v>
      </c>
      <c r="C8">
        <v>0</v>
      </c>
      <c r="D8">
        <v>0</v>
      </c>
      <c r="E8">
        <v>0</v>
      </c>
      <c r="F8">
        <v>0</v>
      </c>
      <c r="G8" t="s">
        <v>23</v>
      </c>
      <c r="H8">
        <v>0</v>
      </c>
      <c r="I8">
        <v>0</v>
      </c>
      <c r="J8">
        <v>0</v>
      </c>
      <c r="K8">
        <v>0</v>
      </c>
      <c r="L8" t="s">
        <v>23</v>
      </c>
      <c r="M8">
        <v>0</v>
      </c>
      <c r="N8">
        <v>0</v>
      </c>
      <c r="O8">
        <v>0</v>
      </c>
      <c r="P8">
        <v>0</v>
      </c>
    </row>
    <row r="9" spans="1:16" x14ac:dyDescent="0.45">
      <c r="A9" t="s">
        <v>16</v>
      </c>
      <c r="B9" t="s">
        <v>24</v>
      </c>
      <c r="C9">
        <v>0.5</v>
      </c>
      <c r="D9">
        <v>0.5</v>
      </c>
      <c r="E9">
        <v>0.5</v>
      </c>
      <c r="F9">
        <v>0.5</v>
      </c>
      <c r="G9" t="s">
        <v>24</v>
      </c>
      <c r="H9">
        <v>0.5</v>
      </c>
      <c r="I9">
        <v>0.5</v>
      </c>
      <c r="J9">
        <v>0.5</v>
      </c>
      <c r="K9">
        <v>0.5</v>
      </c>
      <c r="L9" t="s">
        <v>24</v>
      </c>
      <c r="M9">
        <v>1</v>
      </c>
      <c r="N9">
        <v>1</v>
      </c>
      <c r="O9">
        <v>1</v>
      </c>
      <c r="P9">
        <v>1</v>
      </c>
    </row>
    <row r="10" spans="1:16" x14ac:dyDescent="0.45">
      <c r="A10" t="s">
        <v>16</v>
      </c>
      <c r="B10" t="s">
        <v>25</v>
      </c>
      <c r="C10">
        <v>0.5</v>
      </c>
      <c r="D10">
        <v>0.5</v>
      </c>
      <c r="E10">
        <v>0.5</v>
      </c>
      <c r="F10">
        <v>1</v>
      </c>
      <c r="G10" t="s">
        <v>25</v>
      </c>
      <c r="H10">
        <v>0.5</v>
      </c>
      <c r="I10">
        <v>1</v>
      </c>
      <c r="J10">
        <v>1</v>
      </c>
      <c r="K10">
        <v>1</v>
      </c>
      <c r="L10" t="s">
        <v>25</v>
      </c>
      <c r="M10">
        <v>1</v>
      </c>
      <c r="N10">
        <v>1</v>
      </c>
      <c r="O10">
        <v>1</v>
      </c>
      <c r="P10">
        <v>1</v>
      </c>
    </row>
    <row r="11" spans="1:16" x14ac:dyDescent="0.45">
      <c r="A11" t="s">
        <v>16</v>
      </c>
      <c r="B11" t="s">
        <v>26</v>
      </c>
      <c r="C11">
        <v>0.5</v>
      </c>
      <c r="D11">
        <v>0.5</v>
      </c>
      <c r="E11">
        <v>0.5</v>
      </c>
      <c r="F11">
        <v>0.5</v>
      </c>
      <c r="G11" t="s">
        <v>26</v>
      </c>
      <c r="H11">
        <v>0.5</v>
      </c>
      <c r="I11">
        <v>1</v>
      </c>
      <c r="J11">
        <v>1</v>
      </c>
      <c r="K11">
        <v>1</v>
      </c>
      <c r="L11" t="s">
        <v>26</v>
      </c>
      <c r="M11">
        <v>1</v>
      </c>
      <c r="N11">
        <v>1</v>
      </c>
      <c r="O11">
        <v>1</v>
      </c>
      <c r="P11">
        <v>1</v>
      </c>
    </row>
    <row r="12" spans="1:16" x14ac:dyDescent="0.45">
      <c r="A12" t="s">
        <v>16</v>
      </c>
      <c r="B12" t="s">
        <v>27</v>
      </c>
      <c r="C12">
        <v>0.5</v>
      </c>
      <c r="D12">
        <v>0.5</v>
      </c>
      <c r="E12">
        <v>0.5</v>
      </c>
      <c r="F12">
        <v>0.5</v>
      </c>
      <c r="G12" t="s">
        <v>27</v>
      </c>
      <c r="H12">
        <v>0</v>
      </c>
      <c r="I12">
        <v>0</v>
      </c>
      <c r="J12">
        <v>0.5</v>
      </c>
      <c r="K12">
        <v>0.5</v>
      </c>
      <c r="L12" t="s">
        <v>27</v>
      </c>
      <c r="M12">
        <v>0</v>
      </c>
      <c r="N12">
        <v>0</v>
      </c>
      <c r="O12">
        <v>0</v>
      </c>
      <c r="P12">
        <v>0.5</v>
      </c>
    </row>
    <row r="13" spans="1:16" x14ac:dyDescent="0.45">
      <c r="A13" t="s">
        <v>16</v>
      </c>
      <c r="B13" t="s">
        <v>28</v>
      </c>
      <c r="C13">
        <v>0.5</v>
      </c>
      <c r="D13">
        <v>0.5</v>
      </c>
      <c r="E13">
        <v>0.5</v>
      </c>
      <c r="F13" t="s">
        <v>29</v>
      </c>
      <c r="G13" t="s">
        <v>28</v>
      </c>
      <c r="H13">
        <v>0</v>
      </c>
      <c r="I13">
        <v>0.5</v>
      </c>
      <c r="J13">
        <v>0.5</v>
      </c>
      <c r="K13" t="s">
        <v>29</v>
      </c>
      <c r="L13" t="s">
        <v>28</v>
      </c>
      <c r="M13">
        <v>0.5</v>
      </c>
      <c r="N13">
        <v>0.5</v>
      </c>
      <c r="O13">
        <v>0.5</v>
      </c>
      <c r="P13">
        <v>0</v>
      </c>
    </row>
    <row r="14" spans="1:16" x14ac:dyDescent="0.45">
      <c r="A14" t="s">
        <v>16</v>
      </c>
      <c r="B14" t="s">
        <v>30</v>
      </c>
      <c r="C14">
        <v>0.5</v>
      </c>
      <c r="D14">
        <v>0.5</v>
      </c>
      <c r="E14">
        <v>0.5</v>
      </c>
      <c r="F14">
        <v>0.5</v>
      </c>
      <c r="G14" t="s">
        <v>30</v>
      </c>
      <c r="H14">
        <v>0.5</v>
      </c>
      <c r="I14">
        <v>1</v>
      </c>
      <c r="J14">
        <v>1</v>
      </c>
      <c r="K14">
        <v>1</v>
      </c>
      <c r="L14" t="s">
        <v>30</v>
      </c>
      <c r="M14">
        <v>1</v>
      </c>
      <c r="N14">
        <v>1</v>
      </c>
      <c r="O14">
        <v>1</v>
      </c>
      <c r="P14">
        <v>1</v>
      </c>
    </row>
    <row r="15" spans="1:16" x14ac:dyDescent="0.45">
      <c r="A15" t="s">
        <v>16</v>
      </c>
      <c r="B15" t="s">
        <v>31</v>
      </c>
      <c r="C15">
        <v>0.5</v>
      </c>
      <c r="D15">
        <v>0.5</v>
      </c>
      <c r="E15">
        <v>0.5</v>
      </c>
      <c r="F15">
        <v>0.5</v>
      </c>
      <c r="G15" t="s">
        <v>31</v>
      </c>
      <c r="H15">
        <v>1</v>
      </c>
      <c r="I15">
        <v>1.5</v>
      </c>
      <c r="J15">
        <v>1.5</v>
      </c>
      <c r="K15">
        <v>1.5</v>
      </c>
      <c r="L15" t="s">
        <v>31</v>
      </c>
      <c r="M15">
        <v>1</v>
      </c>
      <c r="N15">
        <v>1</v>
      </c>
      <c r="O15">
        <v>1</v>
      </c>
      <c r="P15">
        <v>1</v>
      </c>
    </row>
    <row r="16" spans="1:16" x14ac:dyDescent="0.45">
      <c r="A16" t="s">
        <v>16</v>
      </c>
      <c r="B16" t="s">
        <v>32</v>
      </c>
      <c r="C16">
        <v>0.5</v>
      </c>
      <c r="D16">
        <v>0.5</v>
      </c>
      <c r="E16">
        <v>0.5</v>
      </c>
      <c r="F16">
        <v>0.5</v>
      </c>
      <c r="G16" t="s">
        <v>32</v>
      </c>
      <c r="H16">
        <v>0</v>
      </c>
      <c r="I16">
        <v>0</v>
      </c>
      <c r="J16">
        <v>0.5</v>
      </c>
      <c r="K16">
        <v>0.5</v>
      </c>
      <c r="L16" t="s">
        <v>32</v>
      </c>
      <c r="M16">
        <v>0</v>
      </c>
      <c r="N16">
        <v>0</v>
      </c>
      <c r="O16">
        <v>0.5</v>
      </c>
      <c r="P16">
        <v>0.5</v>
      </c>
    </row>
    <row r="17" spans="1:16" x14ac:dyDescent="0.45">
      <c r="A17" t="s">
        <v>16</v>
      </c>
      <c r="B17" t="s">
        <v>33</v>
      </c>
      <c r="C17">
        <v>0.5</v>
      </c>
      <c r="D17">
        <v>0.5</v>
      </c>
      <c r="E17">
        <v>0.5</v>
      </c>
      <c r="F17">
        <v>0.5</v>
      </c>
      <c r="G17" t="s">
        <v>33</v>
      </c>
      <c r="H17">
        <v>0.5</v>
      </c>
      <c r="I17">
        <v>1</v>
      </c>
      <c r="J17">
        <v>1</v>
      </c>
      <c r="K17">
        <v>1</v>
      </c>
      <c r="L17" t="s">
        <v>33</v>
      </c>
      <c r="M17">
        <v>1</v>
      </c>
      <c r="N17">
        <v>1</v>
      </c>
      <c r="O17">
        <v>1</v>
      </c>
      <c r="P17">
        <v>1</v>
      </c>
    </row>
    <row r="18" spans="1:16" x14ac:dyDescent="0.45">
      <c r="A18" t="s">
        <v>16</v>
      </c>
      <c r="B18" t="s">
        <v>34</v>
      </c>
      <c r="C18">
        <v>0.5</v>
      </c>
      <c r="D18">
        <v>0.5</v>
      </c>
      <c r="E18">
        <v>0.5</v>
      </c>
      <c r="F18">
        <v>0.5</v>
      </c>
      <c r="G18" t="s">
        <v>34</v>
      </c>
      <c r="H18">
        <v>0</v>
      </c>
      <c r="I18">
        <v>0</v>
      </c>
      <c r="J18">
        <v>0.5</v>
      </c>
      <c r="K18">
        <v>0.5</v>
      </c>
      <c r="L18" t="s">
        <v>34</v>
      </c>
      <c r="M18">
        <v>0</v>
      </c>
      <c r="N18">
        <v>0.5</v>
      </c>
      <c r="O18">
        <v>0.5</v>
      </c>
      <c r="P18">
        <v>0.5</v>
      </c>
    </row>
    <row r="19" spans="1:16" x14ac:dyDescent="0.45">
      <c r="A19" t="s">
        <v>16</v>
      </c>
      <c r="B19" t="s">
        <v>35</v>
      </c>
      <c r="C19">
        <v>0.5</v>
      </c>
      <c r="D19">
        <v>0.5</v>
      </c>
      <c r="E19">
        <v>0.5</v>
      </c>
      <c r="F19">
        <v>0.5</v>
      </c>
      <c r="G19" t="s">
        <v>35</v>
      </c>
      <c r="H19">
        <v>0.5</v>
      </c>
      <c r="I19">
        <v>0.5</v>
      </c>
      <c r="J19">
        <v>1</v>
      </c>
      <c r="K19">
        <v>1</v>
      </c>
      <c r="L19" t="s">
        <v>35</v>
      </c>
      <c r="M19">
        <v>1</v>
      </c>
      <c r="N19">
        <v>1</v>
      </c>
      <c r="O19">
        <v>1</v>
      </c>
      <c r="P19">
        <v>1</v>
      </c>
    </row>
    <row r="20" spans="1:16" x14ac:dyDescent="0.45">
      <c r="A20" t="s">
        <v>16</v>
      </c>
      <c r="B20" t="s">
        <v>36</v>
      </c>
      <c r="C20">
        <v>0.5</v>
      </c>
      <c r="D20">
        <v>0.5</v>
      </c>
      <c r="E20">
        <v>0.5</v>
      </c>
      <c r="F20">
        <v>0.5</v>
      </c>
      <c r="G20" t="s">
        <v>36</v>
      </c>
      <c r="H20">
        <v>1</v>
      </c>
      <c r="I20">
        <v>1.5</v>
      </c>
      <c r="J20">
        <v>1.5</v>
      </c>
      <c r="K20">
        <v>1.5</v>
      </c>
      <c r="L20" t="s">
        <v>36</v>
      </c>
      <c r="M20">
        <v>1</v>
      </c>
      <c r="N20">
        <v>1</v>
      </c>
      <c r="O20">
        <v>1</v>
      </c>
      <c r="P20">
        <v>1</v>
      </c>
    </row>
    <row r="21" spans="1:16" x14ac:dyDescent="0.45">
      <c r="A21" t="s">
        <v>16</v>
      </c>
      <c r="B21" t="s">
        <v>37</v>
      </c>
      <c r="C21">
        <v>0.5</v>
      </c>
      <c r="D21">
        <v>0.5</v>
      </c>
      <c r="E21">
        <v>0.5</v>
      </c>
      <c r="F21">
        <v>0.5</v>
      </c>
      <c r="G21" t="s">
        <v>37</v>
      </c>
      <c r="H21">
        <v>0.5</v>
      </c>
      <c r="I21">
        <v>0.5</v>
      </c>
      <c r="J21">
        <v>0.5</v>
      </c>
      <c r="K21">
        <v>0.5</v>
      </c>
      <c r="L21" t="s">
        <v>37</v>
      </c>
      <c r="M21">
        <v>1</v>
      </c>
      <c r="N21">
        <v>1</v>
      </c>
      <c r="O21">
        <v>1</v>
      </c>
      <c r="P21">
        <v>1</v>
      </c>
    </row>
    <row r="22" spans="1:16" x14ac:dyDescent="0.45">
      <c r="A22" t="s">
        <v>16</v>
      </c>
      <c r="B22" t="s">
        <v>38</v>
      </c>
      <c r="C22">
        <v>0.5</v>
      </c>
      <c r="D22">
        <v>0.5</v>
      </c>
      <c r="E22">
        <v>1</v>
      </c>
      <c r="F22">
        <v>1.5</v>
      </c>
      <c r="G22" t="s">
        <v>38</v>
      </c>
      <c r="H22">
        <v>1.5</v>
      </c>
      <c r="I22">
        <v>1.5</v>
      </c>
      <c r="J22">
        <v>2</v>
      </c>
      <c r="K22">
        <v>2</v>
      </c>
      <c r="L22" t="s">
        <v>38</v>
      </c>
      <c r="M22">
        <v>1</v>
      </c>
      <c r="N22">
        <v>1</v>
      </c>
      <c r="O22">
        <v>1.5</v>
      </c>
      <c r="P22">
        <v>2</v>
      </c>
    </row>
    <row r="23" spans="1:16" x14ac:dyDescent="0.45">
      <c r="A23" t="s">
        <v>16</v>
      </c>
      <c r="B23" t="s">
        <v>39</v>
      </c>
      <c r="C23">
        <v>0.5</v>
      </c>
      <c r="D23">
        <v>0.5</v>
      </c>
      <c r="E23">
        <v>0.5</v>
      </c>
      <c r="F23">
        <v>0.5</v>
      </c>
      <c r="G23" t="s">
        <v>39</v>
      </c>
      <c r="H23">
        <v>0.5</v>
      </c>
      <c r="I23">
        <v>0.5</v>
      </c>
      <c r="J23">
        <v>0.5</v>
      </c>
      <c r="K23">
        <v>0.5</v>
      </c>
      <c r="L23" t="s">
        <v>39</v>
      </c>
      <c r="M23">
        <v>1</v>
      </c>
      <c r="N23">
        <v>1</v>
      </c>
      <c r="O23">
        <v>1</v>
      </c>
      <c r="P23">
        <v>1</v>
      </c>
    </row>
    <row r="24" spans="1:16" x14ac:dyDescent="0.45">
      <c r="A24" t="s">
        <v>16</v>
      </c>
      <c r="B24" t="s">
        <v>40</v>
      </c>
      <c r="C24">
        <v>0</v>
      </c>
      <c r="D24">
        <v>0</v>
      </c>
      <c r="E24">
        <v>0</v>
      </c>
      <c r="F24">
        <v>0.5</v>
      </c>
      <c r="G24" t="s">
        <v>40</v>
      </c>
      <c r="H24">
        <v>0</v>
      </c>
      <c r="I24">
        <v>0</v>
      </c>
      <c r="J24">
        <v>0</v>
      </c>
      <c r="K24">
        <v>0</v>
      </c>
      <c r="L24" t="s">
        <v>40</v>
      </c>
      <c r="M24">
        <v>0</v>
      </c>
      <c r="N24">
        <v>0</v>
      </c>
      <c r="O24">
        <v>0</v>
      </c>
      <c r="P24">
        <v>0</v>
      </c>
    </row>
    <row r="25" spans="1:16" x14ac:dyDescent="0.45">
      <c r="A25" t="s">
        <v>16</v>
      </c>
      <c r="B25" t="s">
        <v>41</v>
      </c>
      <c r="C25">
        <v>0</v>
      </c>
      <c r="D25">
        <v>0.5</v>
      </c>
      <c r="E25">
        <v>0.5</v>
      </c>
      <c r="F25">
        <v>0.5</v>
      </c>
      <c r="G25" t="s">
        <v>41</v>
      </c>
      <c r="H25">
        <v>0</v>
      </c>
      <c r="I25">
        <v>0</v>
      </c>
      <c r="J25">
        <v>0.5</v>
      </c>
      <c r="K25">
        <v>0.5</v>
      </c>
      <c r="L25" t="s">
        <v>41</v>
      </c>
      <c r="M25">
        <v>0</v>
      </c>
      <c r="N25">
        <v>0.5</v>
      </c>
      <c r="O25">
        <v>0.5</v>
      </c>
      <c r="P25">
        <v>0.5</v>
      </c>
    </row>
    <row r="26" spans="1:16" x14ac:dyDescent="0.45">
      <c r="A26" t="s">
        <v>16</v>
      </c>
      <c r="B26" t="s">
        <v>42</v>
      </c>
      <c r="C26">
        <v>0</v>
      </c>
      <c r="D26">
        <v>0</v>
      </c>
      <c r="E26">
        <v>0</v>
      </c>
      <c r="F26">
        <v>0</v>
      </c>
      <c r="G26" t="s">
        <v>42</v>
      </c>
      <c r="H26">
        <v>0</v>
      </c>
      <c r="I26">
        <v>0</v>
      </c>
      <c r="J26">
        <v>0</v>
      </c>
      <c r="K26">
        <v>0</v>
      </c>
      <c r="L26" t="s">
        <v>42</v>
      </c>
      <c r="M26">
        <v>0</v>
      </c>
      <c r="N26">
        <v>0</v>
      </c>
      <c r="O26">
        <v>0</v>
      </c>
      <c r="P26">
        <v>0</v>
      </c>
    </row>
    <row r="27" spans="1:16" x14ac:dyDescent="0.45">
      <c r="A27" t="s">
        <v>16</v>
      </c>
      <c r="B27" t="s">
        <v>43</v>
      </c>
      <c r="C27">
        <v>0</v>
      </c>
      <c r="D27">
        <v>0</v>
      </c>
      <c r="E27">
        <v>0</v>
      </c>
      <c r="F27">
        <v>0</v>
      </c>
      <c r="G27" t="s">
        <v>43</v>
      </c>
      <c r="H27">
        <v>0</v>
      </c>
      <c r="I27">
        <v>0</v>
      </c>
      <c r="J27">
        <v>0</v>
      </c>
      <c r="K27">
        <v>0</v>
      </c>
      <c r="L27" t="s">
        <v>43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 t="s">
        <v>16</v>
      </c>
      <c r="B28" t="s">
        <v>44</v>
      </c>
      <c r="C28">
        <v>0.5</v>
      </c>
      <c r="D28">
        <v>0.5</v>
      </c>
      <c r="E28">
        <v>0.5</v>
      </c>
      <c r="F28">
        <v>0.5</v>
      </c>
      <c r="G28" t="s">
        <v>44</v>
      </c>
      <c r="H28">
        <v>0.5</v>
      </c>
      <c r="I28">
        <v>1</v>
      </c>
      <c r="J28">
        <v>1</v>
      </c>
      <c r="K28">
        <v>1</v>
      </c>
      <c r="L28" t="s">
        <v>44</v>
      </c>
      <c r="M28">
        <v>1</v>
      </c>
      <c r="N28">
        <v>1</v>
      </c>
      <c r="O28">
        <v>1</v>
      </c>
      <c r="P28">
        <v>1</v>
      </c>
    </row>
    <row r="29" spans="1:16" x14ac:dyDescent="0.45">
      <c r="A29" t="s">
        <v>16</v>
      </c>
      <c r="B29" t="s">
        <v>45</v>
      </c>
      <c r="C29">
        <v>0</v>
      </c>
      <c r="D29">
        <v>0</v>
      </c>
      <c r="E29">
        <v>0</v>
      </c>
      <c r="F29">
        <v>0.5</v>
      </c>
      <c r="G29" t="s">
        <v>45</v>
      </c>
      <c r="H29">
        <v>0</v>
      </c>
      <c r="I29">
        <v>0</v>
      </c>
      <c r="J29">
        <v>0</v>
      </c>
      <c r="K29">
        <v>0</v>
      </c>
      <c r="L29" t="s">
        <v>45</v>
      </c>
      <c r="M29">
        <v>0</v>
      </c>
      <c r="N29">
        <v>0</v>
      </c>
      <c r="O29">
        <v>0</v>
      </c>
      <c r="P29">
        <v>0</v>
      </c>
    </row>
    <row r="30" spans="1:16" x14ac:dyDescent="0.45">
      <c r="A30" t="s">
        <v>16</v>
      </c>
      <c r="B30" t="s">
        <v>46</v>
      </c>
      <c r="C30">
        <v>0</v>
      </c>
      <c r="D30">
        <v>0.5</v>
      </c>
      <c r="E30">
        <v>0.5</v>
      </c>
      <c r="F30">
        <v>0.5</v>
      </c>
      <c r="G30" t="s">
        <v>46</v>
      </c>
      <c r="H30">
        <v>0</v>
      </c>
      <c r="I30">
        <v>0</v>
      </c>
      <c r="J30">
        <v>0</v>
      </c>
      <c r="K30">
        <v>0</v>
      </c>
      <c r="L30" t="s">
        <v>46</v>
      </c>
      <c r="M30">
        <v>0</v>
      </c>
      <c r="N30">
        <v>0</v>
      </c>
      <c r="O30">
        <v>0.5</v>
      </c>
      <c r="P30">
        <v>0.5</v>
      </c>
    </row>
    <row r="31" spans="1:16" x14ac:dyDescent="0.45">
      <c r="A31" t="s">
        <v>16</v>
      </c>
      <c r="B31" t="s">
        <v>47</v>
      </c>
      <c r="C31">
        <v>0.5</v>
      </c>
      <c r="D31">
        <v>0.5</v>
      </c>
      <c r="E31">
        <v>0.5</v>
      </c>
      <c r="F31">
        <v>0.5</v>
      </c>
      <c r="G31" t="s">
        <v>47</v>
      </c>
      <c r="H31">
        <v>0</v>
      </c>
      <c r="I31">
        <v>0</v>
      </c>
      <c r="J31">
        <v>0</v>
      </c>
      <c r="K31">
        <v>0.5</v>
      </c>
      <c r="L31" t="s">
        <v>47</v>
      </c>
      <c r="M31">
        <v>0</v>
      </c>
      <c r="N31">
        <v>0</v>
      </c>
      <c r="O31">
        <v>0</v>
      </c>
      <c r="P31">
        <v>0</v>
      </c>
    </row>
    <row r="32" spans="1:16" x14ac:dyDescent="0.45">
      <c r="A32" t="s">
        <v>16</v>
      </c>
      <c r="B32" t="s">
        <v>48</v>
      </c>
      <c r="C32">
        <v>0.5</v>
      </c>
      <c r="D32">
        <v>0</v>
      </c>
      <c r="E32">
        <v>0.5</v>
      </c>
      <c r="F32">
        <v>0.5</v>
      </c>
      <c r="G32" t="s">
        <v>48</v>
      </c>
      <c r="H32">
        <v>0</v>
      </c>
      <c r="I32">
        <v>0</v>
      </c>
      <c r="J32">
        <v>0</v>
      </c>
      <c r="K32">
        <v>0</v>
      </c>
      <c r="L32" t="s">
        <v>48</v>
      </c>
      <c r="M32">
        <v>0.5</v>
      </c>
      <c r="N32">
        <v>0</v>
      </c>
      <c r="O32">
        <v>0</v>
      </c>
      <c r="P32">
        <v>0</v>
      </c>
    </row>
    <row r="33" spans="1:16" x14ac:dyDescent="0.45">
      <c r="A33" t="s">
        <v>16</v>
      </c>
      <c r="B33" t="s">
        <v>49</v>
      </c>
      <c r="C33">
        <v>0.5</v>
      </c>
      <c r="D33">
        <v>0.5</v>
      </c>
      <c r="E33">
        <v>0.5</v>
      </c>
      <c r="F33">
        <v>0.5</v>
      </c>
      <c r="G33" t="s">
        <v>49</v>
      </c>
      <c r="H33">
        <v>0.5</v>
      </c>
      <c r="I33">
        <v>0.5</v>
      </c>
      <c r="J33">
        <v>0.5</v>
      </c>
      <c r="K33">
        <v>0.5</v>
      </c>
      <c r="L33" t="s">
        <v>49</v>
      </c>
      <c r="M33">
        <v>0.5</v>
      </c>
      <c r="N33">
        <v>0.5</v>
      </c>
      <c r="O33">
        <v>0.5</v>
      </c>
      <c r="P33">
        <v>1</v>
      </c>
    </row>
    <row r="34" spans="1:16" x14ac:dyDescent="0.45">
      <c r="A34" t="s">
        <v>16</v>
      </c>
      <c r="B34" t="s">
        <v>50</v>
      </c>
      <c r="C34">
        <v>1</v>
      </c>
      <c r="D34">
        <v>1</v>
      </c>
      <c r="E34">
        <v>1.5</v>
      </c>
      <c r="F34">
        <v>1.5</v>
      </c>
      <c r="G34" t="s">
        <v>50</v>
      </c>
      <c r="H34">
        <v>1</v>
      </c>
      <c r="I34">
        <v>1</v>
      </c>
      <c r="J34">
        <v>1</v>
      </c>
      <c r="K34">
        <v>1</v>
      </c>
      <c r="L34" t="s">
        <v>50</v>
      </c>
      <c r="M34">
        <v>2</v>
      </c>
      <c r="N34">
        <v>2</v>
      </c>
      <c r="O34">
        <v>2</v>
      </c>
      <c r="P34">
        <v>2</v>
      </c>
    </row>
    <row r="35" spans="1:16" x14ac:dyDescent="0.45">
      <c r="A35" t="s">
        <v>51</v>
      </c>
      <c r="B35" t="s">
        <v>52</v>
      </c>
      <c r="C35">
        <v>0.5</v>
      </c>
      <c r="D35">
        <v>0.5</v>
      </c>
      <c r="E35">
        <v>0.5</v>
      </c>
      <c r="F35">
        <v>0.5</v>
      </c>
      <c r="G35" t="s">
        <v>52</v>
      </c>
      <c r="H35">
        <v>0.5</v>
      </c>
      <c r="I35">
        <v>0.5</v>
      </c>
      <c r="J35">
        <v>0.5</v>
      </c>
      <c r="K35">
        <v>0.5</v>
      </c>
      <c r="L35" t="s">
        <v>52</v>
      </c>
      <c r="M35">
        <v>1</v>
      </c>
      <c r="N35">
        <v>1</v>
      </c>
      <c r="O35">
        <v>1</v>
      </c>
      <c r="P35">
        <v>1</v>
      </c>
    </row>
    <row r="36" spans="1:16" x14ac:dyDescent="0.45">
      <c r="A36" t="s">
        <v>51</v>
      </c>
      <c r="B36" t="s">
        <v>53</v>
      </c>
      <c r="C36">
        <v>0.5</v>
      </c>
      <c r="D36">
        <v>0.5</v>
      </c>
      <c r="E36">
        <v>0.5</v>
      </c>
      <c r="F36">
        <v>0.5</v>
      </c>
      <c r="G36" t="s">
        <v>53</v>
      </c>
      <c r="H36">
        <v>0</v>
      </c>
      <c r="I36">
        <v>0.5</v>
      </c>
      <c r="J36">
        <v>0.5</v>
      </c>
      <c r="K36">
        <v>0.5</v>
      </c>
      <c r="L36" t="s">
        <v>53</v>
      </c>
      <c r="M36">
        <v>0</v>
      </c>
      <c r="N36">
        <v>0.5</v>
      </c>
      <c r="O36">
        <v>0.5</v>
      </c>
      <c r="P36">
        <v>0.5</v>
      </c>
    </row>
    <row r="37" spans="1:16" x14ac:dyDescent="0.45">
      <c r="A37" t="s">
        <v>51</v>
      </c>
      <c r="B37" t="s">
        <v>54</v>
      </c>
      <c r="C37">
        <v>0</v>
      </c>
      <c r="D37">
        <v>0</v>
      </c>
      <c r="E37">
        <v>0</v>
      </c>
      <c r="F37">
        <v>0</v>
      </c>
      <c r="G37" t="s">
        <v>54</v>
      </c>
      <c r="H37">
        <v>0</v>
      </c>
      <c r="I37">
        <v>0</v>
      </c>
      <c r="J37">
        <v>0</v>
      </c>
      <c r="K37">
        <v>0</v>
      </c>
      <c r="L37" t="s">
        <v>54</v>
      </c>
      <c r="M37">
        <v>0</v>
      </c>
      <c r="N37">
        <v>0</v>
      </c>
      <c r="O37">
        <v>0</v>
      </c>
      <c r="P37">
        <v>0</v>
      </c>
    </row>
    <row r="38" spans="1:16" x14ac:dyDescent="0.45">
      <c r="A38" t="s">
        <v>51</v>
      </c>
      <c r="B38" t="s">
        <v>55</v>
      </c>
      <c r="C38">
        <v>0</v>
      </c>
      <c r="D38">
        <v>0</v>
      </c>
      <c r="E38">
        <v>0</v>
      </c>
      <c r="F38">
        <v>0.5</v>
      </c>
      <c r="G38" t="s">
        <v>55</v>
      </c>
      <c r="H38">
        <v>0</v>
      </c>
      <c r="I38">
        <v>0</v>
      </c>
      <c r="J38">
        <v>0</v>
      </c>
      <c r="K38">
        <v>0.5</v>
      </c>
      <c r="L38" t="s">
        <v>55</v>
      </c>
      <c r="M38">
        <v>0</v>
      </c>
      <c r="N38">
        <v>0</v>
      </c>
      <c r="O38">
        <v>0</v>
      </c>
      <c r="P38">
        <v>0</v>
      </c>
    </row>
    <row r="39" spans="1:16" x14ac:dyDescent="0.45">
      <c r="A39" t="s">
        <v>51</v>
      </c>
      <c r="B39" t="s">
        <v>56</v>
      </c>
      <c r="C39">
        <v>0.5</v>
      </c>
      <c r="D39">
        <v>0.5</v>
      </c>
      <c r="E39">
        <v>0.5</v>
      </c>
      <c r="F39">
        <v>0.5</v>
      </c>
      <c r="G39" t="s">
        <v>56</v>
      </c>
      <c r="H39">
        <v>0</v>
      </c>
      <c r="I39">
        <v>0</v>
      </c>
      <c r="J39">
        <v>0</v>
      </c>
      <c r="K39">
        <v>0.5</v>
      </c>
      <c r="L39" t="s">
        <v>56</v>
      </c>
      <c r="M39">
        <v>0</v>
      </c>
      <c r="N39">
        <v>0</v>
      </c>
      <c r="O39">
        <v>0</v>
      </c>
      <c r="P39">
        <v>0</v>
      </c>
    </row>
    <row r="40" spans="1:16" x14ac:dyDescent="0.45">
      <c r="A40" t="s">
        <v>51</v>
      </c>
      <c r="B40" t="s">
        <v>57</v>
      </c>
      <c r="C40">
        <v>0.5</v>
      </c>
      <c r="D40">
        <v>0.5</v>
      </c>
      <c r="E40">
        <v>0.5</v>
      </c>
      <c r="F40">
        <v>0.5</v>
      </c>
      <c r="G40" t="s">
        <v>57</v>
      </c>
      <c r="H40">
        <v>0.5</v>
      </c>
      <c r="I40">
        <v>0.5</v>
      </c>
      <c r="J40">
        <v>0.5</v>
      </c>
      <c r="K40">
        <v>0.5</v>
      </c>
      <c r="L40" t="s">
        <v>57</v>
      </c>
      <c r="M40">
        <v>0.5</v>
      </c>
      <c r="N40">
        <v>0.5</v>
      </c>
      <c r="O40">
        <v>0.5</v>
      </c>
      <c r="P40">
        <v>0.5</v>
      </c>
    </row>
    <row r="41" spans="1:16" x14ac:dyDescent="0.45">
      <c r="A41" t="s">
        <v>51</v>
      </c>
      <c r="B41" t="s">
        <v>58</v>
      </c>
      <c r="C41">
        <v>2</v>
      </c>
      <c r="D41">
        <v>2</v>
      </c>
      <c r="E41">
        <v>2</v>
      </c>
      <c r="F41">
        <v>2.5</v>
      </c>
      <c r="G41" t="s">
        <v>58</v>
      </c>
      <c r="H41">
        <v>2</v>
      </c>
      <c r="I41">
        <v>3</v>
      </c>
      <c r="J41">
        <v>3</v>
      </c>
      <c r="K41">
        <v>3</v>
      </c>
      <c r="L41" t="s">
        <v>58</v>
      </c>
      <c r="M41">
        <v>2</v>
      </c>
      <c r="N41">
        <v>2</v>
      </c>
      <c r="O41">
        <v>2</v>
      </c>
      <c r="P41">
        <v>2</v>
      </c>
    </row>
    <row r="42" spans="1:16" x14ac:dyDescent="0.45">
      <c r="A42" t="s">
        <v>51</v>
      </c>
      <c r="B42" t="s">
        <v>59</v>
      </c>
      <c r="C42">
        <v>0.5</v>
      </c>
      <c r="D42">
        <v>1</v>
      </c>
      <c r="E42">
        <v>1</v>
      </c>
      <c r="F42">
        <v>1.5</v>
      </c>
      <c r="G42" t="s">
        <v>59</v>
      </c>
      <c r="H42">
        <v>1</v>
      </c>
      <c r="I42">
        <v>1</v>
      </c>
      <c r="J42">
        <v>1</v>
      </c>
      <c r="K42">
        <v>1</v>
      </c>
      <c r="L42" t="s">
        <v>59</v>
      </c>
      <c r="M42">
        <v>1</v>
      </c>
      <c r="N42">
        <v>1</v>
      </c>
      <c r="O42">
        <v>1</v>
      </c>
      <c r="P42">
        <v>1</v>
      </c>
    </row>
    <row r="43" spans="1:16" x14ac:dyDescent="0.45">
      <c r="A43" t="s">
        <v>51</v>
      </c>
      <c r="B43" t="s">
        <v>60</v>
      </c>
      <c r="C43">
        <v>0.5</v>
      </c>
      <c r="D43">
        <v>0.5</v>
      </c>
      <c r="E43">
        <v>0.5</v>
      </c>
      <c r="F43">
        <v>0.5</v>
      </c>
      <c r="G43" t="s">
        <v>60</v>
      </c>
      <c r="H43">
        <v>0.5</v>
      </c>
      <c r="I43">
        <v>0.5</v>
      </c>
      <c r="J43">
        <v>0.5</v>
      </c>
      <c r="K43">
        <v>0.5</v>
      </c>
      <c r="L43" t="s">
        <v>60</v>
      </c>
      <c r="M43">
        <v>0.5</v>
      </c>
      <c r="N43">
        <v>0</v>
      </c>
      <c r="O43">
        <v>0</v>
      </c>
      <c r="P43">
        <v>0</v>
      </c>
    </row>
    <row r="44" spans="1:16" x14ac:dyDescent="0.45">
      <c r="A44" t="s">
        <v>51</v>
      </c>
      <c r="B44" t="s">
        <v>61</v>
      </c>
      <c r="C44">
        <v>0.5</v>
      </c>
      <c r="D44">
        <v>0.5</v>
      </c>
      <c r="E44">
        <v>0.5</v>
      </c>
      <c r="F44">
        <v>0.5</v>
      </c>
      <c r="G44" t="s">
        <v>61</v>
      </c>
      <c r="H44">
        <v>0.5</v>
      </c>
      <c r="I44">
        <v>0.5</v>
      </c>
      <c r="J44">
        <v>0.5</v>
      </c>
      <c r="K44">
        <v>0.5</v>
      </c>
      <c r="L44" t="s">
        <v>61</v>
      </c>
      <c r="M44">
        <v>0</v>
      </c>
      <c r="N44">
        <v>0.5</v>
      </c>
      <c r="O44">
        <v>0.5</v>
      </c>
      <c r="P44">
        <v>1</v>
      </c>
    </row>
    <row r="45" spans="1:16" x14ac:dyDescent="0.45">
      <c r="A45" t="s">
        <v>51</v>
      </c>
      <c r="B45" t="s">
        <v>62</v>
      </c>
      <c r="C45">
        <v>0.5</v>
      </c>
      <c r="D45">
        <v>0.5</v>
      </c>
      <c r="E45">
        <v>0.5</v>
      </c>
      <c r="F45">
        <v>0.5</v>
      </c>
      <c r="G45" t="s">
        <v>62</v>
      </c>
      <c r="H45">
        <v>0</v>
      </c>
      <c r="I45">
        <v>0</v>
      </c>
      <c r="J45">
        <v>0.5</v>
      </c>
      <c r="K45">
        <v>0.5</v>
      </c>
      <c r="L45" t="s">
        <v>62</v>
      </c>
      <c r="M45">
        <v>0</v>
      </c>
      <c r="N45">
        <v>0.5</v>
      </c>
      <c r="O45">
        <v>0.5</v>
      </c>
      <c r="P45">
        <v>1</v>
      </c>
    </row>
    <row r="46" spans="1:16" x14ac:dyDescent="0.45">
      <c r="A46" t="s">
        <v>51</v>
      </c>
      <c r="B46" t="s">
        <v>63</v>
      </c>
      <c r="C46">
        <v>0.5</v>
      </c>
      <c r="D46">
        <v>0.5</v>
      </c>
      <c r="E46">
        <v>0.5</v>
      </c>
      <c r="F46">
        <v>0.5</v>
      </c>
      <c r="G46" t="s">
        <v>63</v>
      </c>
      <c r="H46">
        <v>0.5</v>
      </c>
      <c r="I46">
        <v>0.5</v>
      </c>
      <c r="J46">
        <v>0.5</v>
      </c>
      <c r="K46">
        <v>1</v>
      </c>
      <c r="L46" t="s">
        <v>63</v>
      </c>
      <c r="M46">
        <v>0.5</v>
      </c>
      <c r="N46">
        <v>0.5</v>
      </c>
      <c r="O46">
        <v>1</v>
      </c>
      <c r="P46">
        <v>1</v>
      </c>
    </row>
    <row r="47" spans="1:16" x14ac:dyDescent="0.45">
      <c r="A47" t="s">
        <v>51</v>
      </c>
      <c r="B47" t="s">
        <v>64</v>
      </c>
      <c r="C47">
        <v>0.5</v>
      </c>
      <c r="D47">
        <v>0.5</v>
      </c>
      <c r="E47">
        <v>0.5</v>
      </c>
      <c r="F47">
        <v>0.5</v>
      </c>
      <c r="G47" t="s">
        <v>64</v>
      </c>
      <c r="H47">
        <v>0</v>
      </c>
      <c r="I47">
        <v>0.5</v>
      </c>
      <c r="J47">
        <v>0.5</v>
      </c>
      <c r="K47">
        <v>0.5</v>
      </c>
      <c r="L47" t="s">
        <v>64</v>
      </c>
      <c r="M47">
        <v>0.5</v>
      </c>
      <c r="N47">
        <v>0.5</v>
      </c>
      <c r="O47">
        <v>0.5</v>
      </c>
      <c r="P47">
        <v>0.5</v>
      </c>
    </row>
    <row r="48" spans="1:16" x14ac:dyDescent="0.45">
      <c r="A48" t="s">
        <v>51</v>
      </c>
      <c r="B48" t="s">
        <v>65</v>
      </c>
      <c r="C48">
        <v>0.5</v>
      </c>
      <c r="D48">
        <v>0.5</v>
      </c>
      <c r="E48">
        <v>0.5</v>
      </c>
      <c r="F48">
        <v>0.5</v>
      </c>
      <c r="G48" t="s">
        <v>65</v>
      </c>
      <c r="H48">
        <v>0</v>
      </c>
      <c r="I48">
        <v>0</v>
      </c>
      <c r="J48">
        <v>0</v>
      </c>
      <c r="K48">
        <v>0</v>
      </c>
      <c r="L48" t="s">
        <v>65</v>
      </c>
      <c r="M48">
        <v>0</v>
      </c>
      <c r="N48">
        <v>0</v>
      </c>
      <c r="O48">
        <v>0</v>
      </c>
      <c r="P48">
        <v>0</v>
      </c>
    </row>
    <row r="49" spans="1:16" x14ac:dyDescent="0.45">
      <c r="A49" t="s">
        <v>51</v>
      </c>
      <c r="B49" t="s">
        <v>66</v>
      </c>
      <c r="C49">
        <v>0.5</v>
      </c>
      <c r="D49">
        <v>0.5</v>
      </c>
      <c r="E49">
        <v>0.5</v>
      </c>
      <c r="F49">
        <v>1.5</v>
      </c>
      <c r="G49" t="s">
        <v>66</v>
      </c>
      <c r="H49">
        <v>1</v>
      </c>
      <c r="I49">
        <v>1.5</v>
      </c>
      <c r="J49">
        <v>1.5</v>
      </c>
      <c r="K49">
        <v>1.5</v>
      </c>
      <c r="L49" t="s">
        <v>66</v>
      </c>
      <c r="M49">
        <v>1</v>
      </c>
      <c r="N49">
        <v>1.5</v>
      </c>
      <c r="O49">
        <v>1.5</v>
      </c>
      <c r="P49">
        <v>1</v>
      </c>
    </row>
    <row r="50" spans="1:16" x14ac:dyDescent="0.45">
      <c r="A50" t="s">
        <v>51</v>
      </c>
      <c r="B50" t="s">
        <v>67</v>
      </c>
      <c r="C50">
        <v>0.5</v>
      </c>
      <c r="D50">
        <v>0.5</v>
      </c>
      <c r="E50">
        <v>0.5</v>
      </c>
      <c r="F50">
        <v>0.5</v>
      </c>
      <c r="G50" t="s">
        <v>67</v>
      </c>
      <c r="H50">
        <v>0.5</v>
      </c>
      <c r="I50">
        <v>1</v>
      </c>
      <c r="J50">
        <v>1</v>
      </c>
      <c r="K50">
        <v>1</v>
      </c>
      <c r="L50" t="s">
        <v>67</v>
      </c>
      <c r="M50">
        <v>1</v>
      </c>
      <c r="N50">
        <v>1</v>
      </c>
      <c r="O50">
        <v>1</v>
      </c>
      <c r="P50">
        <v>1</v>
      </c>
    </row>
    <row r="51" spans="1:16" x14ac:dyDescent="0.45">
      <c r="A51" t="s">
        <v>51</v>
      </c>
      <c r="B51" t="s">
        <v>68</v>
      </c>
      <c r="C51">
        <v>1.5</v>
      </c>
      <c r="D51">
        <v>1.5</v>
      </c>
      <c r="E51">
        <v>1.5</v>
      </c>
      <c r="F51">
        <v>1.5</v>
      </c>
      <c r="G51" t="s">
        <v>68</v>
      </c>
      <c r="H51">
        <v>1.5</v>
      </c>
      <c r="I51">
        <v>2</v>
      </c>
      <c r="J51">
        <v>2</v>
      </c>
      <c r="K51">
        <v>2</v>
      </c>
      <c r="L51" t="s">
        <v>68</v>
      </c>
      <c r="M51">
        <v>1</v>
      </c>
      <c r="N51">
        <v>2</v>
      </c>
      <c r="O51">
        <v>2</v>
      </c>
      <c r="P51">
        <v>2</v>
      </c>
    </row>
    <row r="52" spans="1:16" x14ac:dyDescent="0.45">
      <c r="A52" t="s">
        <v>51</v>
      </c>
      <c r="B52" t="s">
        <v>69</v>
      </c>
      <c r="C52">
        <v>0.5</v>
      </c>
      <c r="D52">
        <v>0.5</v>
      </c>
      <c r="E52">
        <v>0.5</v>
      </c>
      <c r="F52">
        <v>0.5</v>
      </c>
      <c r="G52" t="s">
        <v>69</v>
      </c>
      <c r="H52">
        <v>1</v>
      </c>
      <c r="I52">
        <v>1</v>
      </c>
      <c r="J52">
        <v>1</v>
      </c>
      <c r="K52">
        <v>1</v>
      </c>
      <c r="L52" t="s">
        <v>69</v>
      </c>
      <c r="M52">
        <v>1</v>
      </c>
      <c r="N52">
        <v>1</v>
      </c>
      <c r="O52">
        <v>1</v>
      </c>
      <c r="P52">
        <v>1</v>
      </c>
    </row>
    <row r="53" spans="1:16" x14ac:dyDescent="0.45">
      <c r="A53" t="s">
        <v>51</v>
      </c>
      <c r="B53" t="s">
        <v>70</v>
      </c>
      <c r="C53">
        <v>0</v>
      </c>
      <c r="D53">
        <v>0</v>
      </c>
      <c r="E53">
        <v>0</v>
      </c>
      <c r="F53">
        <v>0</v>
      </c>
      <c r="G53" t="s">
        <v>70</v>
      </c>
      <c r="H53">
        <v>0</v>
      </c>
      <c r="I53">
        <v>0</v>
      </c>
      <c r="J53">
        <v>0</v>
      </c>
      <c r="K53">
        <v>0</v>
      </c>
      <c r="L53" t="s">
        <v>70</v>
      </c>
      <c r="M53">
        <v>0</v>
      </c>
      <c r="N53">
        <v>0</v>
      </c>
      <c r="O53">
        <v>0</v>
      </c>
      <c r="P53">
        <v>0</v>
      </c>
    </row>
    <row r="54" spans="1:16" x14ac:dyDescent="0.45">
      <c r="A54" t="s">
        <v>51</v>
      </c>
      <c r="B54" t="s">
        <v>71</v>
      </c>
      <c r="C54">
        <v>0.5</v>
      </c>
      <c r="D54">
        <v>0.5</v>
      </c>
      <c r="E54">
        <v>0.5</v>
      </c>
      <c r="F54">
        <v>0.5</v>
      </c>
      <c r="G54" t="s">
        <v>71</v>
      </c>
      <c r="H54">
        <v>0</v>
      </c>
      <c r="I54">
        <v>0</v>
      </c>
      <c r="J54">
        <v>0</v>
      </c>
      <c r="K54">
        <v>0</v>
      </c>
      <c r="L54" t="s">
        <v>71</v>
      </c>
      <c r="M54">
        <v>0</v>
      </c>
      <c r="N54">
        <v>0</v>
      </c>
      <c r="O54">
        <v>0</v>
      </c>
      <c r="P54">
        <v>0</v>
      </c>
    </row>
    <row r="55" spans="1:16" x14ac:dyDescent="0.45">
      <c r="A55" t="s">
        <v>51</v>
      </c>
      <c r="B55" t="s">
        <v>72</v>
      </c>
      <c r="C55">
        <v>0.5</v>
      </c>
      <c r="D55">
        <v>0.5</v>
      </c>
      <c r="E55">
        <v>1</v>
      </c>
      <c r="F55">
        <v>1</v>
      </c>
      <c r="G55" t="s">
        <v>72</v>
      </c>
      <c r="H55">
        <v>0.5</v>
      </c>
      <c r="I55">
        <v>1</v>
      </c>
      <c r="J55">
        <v>1</v>
      </c>
      <c r="K55">
        <v>1</v>
      </c>
      <c r="L55" t="s">
        <v>72</v>
      </c>
      <c r="M55">
        <v>1</v>
      </c>
      <c r="N55">
        <v>1</v>
      </c>
      <c r="O55">
        <v>1</v>
      </c>
      <c r="P55">
        <v>1.5</v>
      </c>
    </row>
    <row r="56" spans="1:16" x14ac:dyDescent="0.45">
      <c r="A56" t="s">
        <v>51</v>
      </c>
      <c r="B56" t="s">
        <v>73</v>
      </c>
      <c r="C56">
        <v>0.5</v>
      </c>
      <c r="D56">
        <v>0.5</v>
      </c>
      <c r="E56">
        <v>0.5</v>
      </c>
      <c r="F56">
        <v>0.5</v>
      </c>
      <c r="G56" t="s">
        <v>73</v>
      </c>
      <c r="H56">
        <v>0.5</v>
      </c>
      <c r="I56">
        <v>1</v>
      </c>
      <c r="J56">
        <v>1</v>
      </c>
      <c r="K56">
        <v>1</v>
      </c>
      <c r="L56" t="s">
        <v>73</v>
      </c>
      <c r="M56">
        <v>1</v>
      </c>
      <c r="N56">
        <v>1</v>
      </c>
      <c r="O56">
        <v>1</v>
      </c>
      <c r="P56">
        <v>1</v>
      </c>
    </row>
    <row r="57" spans="1:16" x14ac:dyDescent="0.45">
      <c r="A57" t="s">
        <v>51</v>
      </c>
      <c r="B57" t="s">
        <v>74</v>
      </c>
      <c r="C57">
        <v>0.5</v>
      </c>
      <c r="D57">
        <v>0.5</v>
      </c>
      <c r="E57">
        <v>0.5</v>
      </c>
      <c r="F57">
        <v>0.5</v>
      </c>
      <c r="G57" t="s">
        <v>74</v>
      </c>
      <c r="H57">
        <v>0</v>
      </c>
      <c r="I57">
        <v>0</v>
      </c>
      <c r="J57">
        <v>0</v>
      </c>
      <c r="K57">
        <v>0</v>
      </c>
      <c r="L57" t="s">
        <v>74</v>
      </c>
      <c r="M57">
        <v>0</v>
      </c>
      <c r="N57">
        <v>0</v>
      </c>
      <c r="O57">
        <v>0</v>
      </c>
      <c r="P57">
        <v>0</v>
      </c>
    </row>
    <row r="58" spans="1:16" x14ac:dyDescent="0.45">
      <c r="A58" t="s">
        <v>51</v>
      </c>
      <c r="B58" t="s">
        <v>75</v>
      </c>
      <c r="C58">
        <v>0.5</v>
      </c>
      <c r="D58">
        <v>0.5</v>
      </c>
      <c r="E58">
        <v>0.5</v>
      </c>
      <c r="F58">
        <v>0.5</v>
      </c>
      <c r="G58" t="s">
        <v>75</v>
      </c>
      <c r="H58">
        <v>0</v>
      </c>
      <c r="I58">
        <v>0</v>
      </c>
      <c r="J58">
        <v>0</v>
      </c>
      <c r="K58">
        <v>0</v>
      </c>
      <c r="L58" t="s">
        <v>75</v>
      </c>
      <c r="M58">
        <v>0</v>
      </c>
      <c r="N58">
        <v>0.5</v>
      </c>
      <c r="O58">
        <v>0.5</v>
      </c>
      <c r="P58">
        <v>0.5</v>
      </c>
    </row>
    <row r="59" spans="1:16" x14ac:dyDescent="0.45">
      <c r="A59" t="s">
        <v>51</v>
      </c>
      <c r="B59" t="s">
        <v>76</v>
      </c>
      <c r="C59">
        <v>1.5</v>
      </c>
      <c r="D59">
        <v>1.5</v>
      </c>
      <c r="E59">
        <v>1.5</v>
      </c>
      <c r="F59">
        <v>1.5</v>
      </c>
      <c r="G59" t="s">
        <v>76</v>
      </c>
      <c r="H59">
        <v>1</v>
      </c>
      <c r="I59">
        <v>1</v>
      </c>
      <c r="J59">
        <v>1</v>
      </c>
      <c r="K59">
        <v>1.5</v>
      </c>
      <c r="L59" t="s">
        <v>76</v>
      </c>
      <c r="M59">
        <v>1.5</v>
      </c>
      <c r="N59">
        <v>2</v>
      </c>
      <c r="O59">
        <v>2</v>
      </c>
      <c r="P59">
        <v>2</v>
      </c>
    </row>
    <row r="60" spans="1:16" x14ac:dyDescent="0.45">
      <c r="A60" t="s">
        <v>51</v>
      </c>
      <c r="B60" t="s">
        <v>77</v>
      </c>
      <c r="C60">
        <v>0.5</v>
      </c>
      <c r="D60">
        <v>1</v>
      </c>
      <c r="E60">
        <v>1.5</v>
      </c>
      <c r="F60">
        <v>1.5</v>
      </c>
      <c r="G60" t="s">
        <v>77</v>
      </c>
      <c r="H60">
        <v>1</v>
      </c>
      <c r="I60">
        <v>1</v>
      </c>
      <c r="J60">
        <v>1</v>
      </c>
      <c r="K60">
        <v>1.5</v>
      </c>
      <c r="L60" t="s">
        <v>77</v>
      </c>
      <c r="M60">
        <v>1</v>
      </c>
      <c r="N60">
        <v>1</v>
      </c>
      <c r="O60">
        <v>1.5</v>
      </c>
      <c r="P60">
        <v>2</v>
      </c>
    </row>
    <row r="61" spans="1:16" x14ac:dyDescent="0.45">
      <c r="A61" t="s">
        <v>51</v>
      </c>
      <c r="B61" t="s">
        <v>78</v>
      </c>
      <c r="C61">
        <v>0.5</v>
      </c>
      <c r="D61">
        <v>0.5</v>
      </c>
      <c r="E61">
        <v>0.5</v>
      </c>
      <c r="F61">
        <v>0.5</v>
      </c>
      <c r="G61" t="s">
        <v>78</v>
      </c>
      <c r="H61">
        <v>0</v>
      </c>
      <c r="I61">
        <v>0</v>
      </c>
      <c r="J61">
        <v>0</v>
      </c>
      <c r="K61">
        <v>0</v>
      </c>
      <c r="L61" t="s">
        <v>78</v>
      </c>
      <c r="M61">
        <v>0</v>
      </c>
      <c r="N61">
        <v>0</v>
      </c>
      <c r="O61">
        <v>0</v>
      </c>
      <c r="P61">
        <v>0</v>
      </c>
    </row>
    <row r="62" spans="1:16" x14ac:dyDescent="0.45">
      <c r="A62" t="s">
        <v>51</v>
      </c>
      <c r="B62" t="s">
        <v>79</v>
      </c>
      <c r="C62">
        <v>0.5</v>
      </c>
      <c r="D62">
        <v>0.5</v>
      </c>
      <c r="E62">
        <v>0.5</v>
      </c>
      <c r="F62">
        <v>0.5</v>
      </c>
      <c r="G62" t="s">
        <v>79</v>
      </c>
      <c r="H62">
        <v>0</v>
      </c>
      <c r="I62">
        <v>0</v>
      </c>
      <c r="J62">
        <v>0</v>
      </c>
      <c r="K62">
        <v>0</v>
      </c>
      <c r="L62" t="s">
        <v>79</v>
      </c>
      <c r="M62">
        <v>0</v>
      </c>
      <c r="N62">
        <v>0</v>
      </c>
      <c r="O62">
        <v>0</v>
      </c>
      <c r="P62">
        <v>0</v>
      </c>
    </row>
    <row r="63" spans="1:16" x14ac:dyDescent="0.45">
      <c r="A63" t="s">
        <v>51</v>
      </c>
      <c r="B63" t="s">
        <v>80</v>
      </c>
      <c r="C63">
        <v>0.5</v>
      </c>
      <c r="D63">
        <v>0.5</v>
      </c>
      <c r="E63">
        <v>0.5</v>
      </c>
      <c r="F63">
        <v>0.5</v>
      </c>
      <c r="G63" t="s">
        <v>80</v>
      </c>
      <c r="H63">
        <v>0</v>
      </c>
      <c r="I63">
        <v>0.5</v>
      </c>
      <c r="J63">
        <v>0.5</v>
      </c>
      <c r="K63">
        <v>0.5</v>
      </c>
      <c r="L63" t="s">
        <v>80</v>
      </c>
      <c r="M63">
        <v>1</v>
      </c>
      <c r="N63">
        <v>1</v>
      </c>
      <c r="O63">
        <v>1</v>
      </c>
      <c r="P63">
        <v>1</v>
      </c>
    </row>
    <row r="64" spans="1:16" x14ac:dyDescent="0.45">
      <c r="A64" t="s">
        <v>51</v>
      </c>
      <c r="B64" t="s">
        <v>81</v>
      </c>
      <c r="C64">
        <v>1.5</v>
      </c>
      <c r="D64">
        <v>1.5</v>
      </c>
      <c r="E64">
        <v>2</v>
      </c>
      <c r="F64">
        <v>2</v>
      </c>
      <c r="G64" t="s">
        <v>81</v>
      </c>
      <c r="H64">
        <v>1.5</v>
      </c>
      <c r="I64">
        <v>2</v>
      </c>
      <c r="J64">
        <v>2</v>
      </c>
      <c r="K64">
        <v>2</v>
      </c>
      <c r="L64" t="s">
        <v>81</v>
      </c>
      <c r="M64">
        <v>2</v>
      </c>
      <c r="N64">
        <v>2</v>
      </c>
      <c r="O64">
        <v>2</v>
      </c>
      <c r="P64">
        <v>3</v>
      </c>
    </row>
    <row r="65" spans="1:16" x14ac:dyDescent="0.45">
      <c r="A65" t="s">
        <v>51</v>
      </c>
      <c r="B65" t="s">
        <v>82</v>
      </c>
      <c r="C65">
        <v>0.5</v>
      </c>
      <c r="D65">
        <v>0.5</v>
      </c>
      <c r="E65">
        <v>0.5</v>
      </c>
      <c r="F65">
        <v>0.5</v>
      </c>
      <c r="G65" t="s">
        <v>82</v>
      </c>
      <c r="H65">
        <v>0.5</v>
      </c>
      <c r="I65">
        <v>1</v>
      </c>
      <c r="J65">
        <v>1</v>
      </c>
      <c r="K65">
        <v>1</v>
      </c>
      <c r="L65" t="s">
        <v>82</v>
      </c>
      <c r="M65">
        <v>1</v>
      </c>
      <c r="N65">
        <v>1</v>
      </c>
      <c r="O65">
        <v>1</v>
      </c>
      <c r="P65">
        <v>1</v>
      </c>
    </row>
    <row r="66" spans="1:16" x14ac:dyDescent="0.45">
      <c r="A66" t="s">
        <v>51</v>
      </c>
      <c r="B66" t="s">
        <v>83</v>
      </c>
      <c r="C66">
        <v>0.5</v>
      </c>
      <c r="D66">
        <v>0.5</v>
      </c>
      <c r="E66">
        <v>0.5</v>
      </c>
      <c r="F66">
        <v>0.5</v>
      </c>
      <c r="G66" t="s">
        <v>83</v>
      </c>
      <c r="H66">
        <v>0.5</v>
      </c>
      <c r="I66">
        <v>0.5</v>
      </c>
      <c r="J66">
        <v>1</v>
      </c>
      <c r="K66">
        <v>1</v>
      </c>
      <c r="L66" t="s">
        <v>83</v>
      </c>
      <c r="M66">
        <v>1</v>
      </c>
      <c r="N66">
        <v>1</v>
      </c>
      <c r="O66">
        <v>1</v>
      </c>
      <c r="P66">
        <v>1</v>
      </c>
    </row>
    <row r="67" spans="1:16" x14ac:dyDescent="0.45">
      <c r="A67" t="s">
        <v>51</v>
      </c>
      <c r="B67" t="s">
        <v>84</v>
      </c>
      <c r="C67">
        <v>0.5</v>
      </c>
      <c r="D67">
        <v>0.5</v>
      </c>
      <c r="E67">
        <v>0.5</v>
      </c>
      <c r="F67">
        <v>0.5</v>
      </c>
      <c r="G67" t="s">
        <v>84</v>
      </c>
      <c r="H67">
        <v>1</v>
      </c>
      <c r="I67">
        <v>1</v>
      </c>
      <c r="J67">
        <v>1</v>
      </c>
      <c r="K67">
        <v>1</v>
      </c>
      <c r="L67" t="s">
        <v>84</v>
      </c>
      <c r="M67">
        <v>1</v>
      </c>
      <c r="N67">
        <v>1</v>
      </c>
      <c r="O67">
        <v>1</v>
      </c>
      <c r="P67">
        <v>1</v>
      </c>
    </row>
    <row r="68" spans="1:16" x14ac:dyDescent="0.45">
      <c r="A68" t="s">
        <v>51</v>
      </c>
      <c r="B68" t="s">
        <v>85</v>
      </c>
      <c r="C68">
        <v>0</v>
      </c>
      <c r="D68">
        <v>0.5</v>
      </c>
      <c r="E68">
        <v>0.5</v>
      </c>
      <c r="F68">
        <v>0.5</v>
      </c>
      <c r="G68" t="s">
        <v>85</v>
      </c>
      <c r="H68">
        <v>0</v>
      </c>
      <c r="I68">
        <v>0</v>
      </c>
      <c r="J68">
        <v>0</v>
      </c>
      <c r="K68">
        <v>0.5</v>
      </c>
      <c r="L68" t="s">
        <v>85</v>
      </c>
      <c r="M68">
        <v>0</v>
      </c>
      <c r="N68">
        <v>0</v>
      </c>
      <c r="O68">
        <v>0</v>
      </c>
      <c r="P68">
        <v>0</v>
      </c>
    </row>
    <row r="69" spans="1:16" x14ac:dyDescent="0.45">
      <c r="A69" t="s">
        <v>51</v>
      </c>
      <c r="B69" t="s">
        <v>86</v>
      </c>
      <c r="C69" t="s">
        <v>29</v>
      </c>
      <c r="D69" t="s">
        <v>29</v>
      </c>
      <c r="E69" t="s">
        <v>29</v>
      </c>
      <c r="F69" t="s">
        <v>29</v>
      </c>
      <c r="G69" t="s">
        <v>86</v>
      </c>
      <c r="H69" t="s">
        <v>29</v>
      </c>
      <c r="I69" t="s">
        <v>29</v>
      </c>
      <c r="J69" t="s">
        <v>29</v>
      </c>
      <c r="K69" t="s">
        <v>29</v>
      </c>
      <c r="L69" t="s">
        <v>86</v>
      </c>
      <c r="M69" t="s">
        <v>29</v>
      </c>
      <c r="N69" t="s">
        <v>29</v>
      </c>
      <c r="O69" t="s">
        <v>29</v>
      </c>
      <c r="P69" t="s">
        <v>29</v>
      </c>
    </row>
    <row r="70" spans="1:16" x14ac:dyDescent="0.45">
      <c r="A70" t="s">
        <v>51</v>
      </c>
      <c r="B70" t="s">
        <v>87</v>
      </c>
      <c r="C70">
        <v>0.5</v>
      </c>
      <c r="D70">
        <v>0.5</v>
      </c>
      <c r="E70">
        <v>0.5</v>
      </c>
      <c r="F70">
        <v>0.5</v>
      </c>
      <c r="G70" t="s">
        <v>87</v>
      </c>
      <c r="H70">
        <v>0</v>
      </c>
      <c r="I70">
        <v>0</v>
      </c>
      <c r="J70">
        <v>0</v>
      </c>
      <c r="K70">
        <v>0</v>
      </c>
      <c r="L70" t="s">
        <v>87</v>
      </c>
      <c r="M70" t="s">
        <v>88</v>
      </c>
      <c r="N70" t="s">
        <v>88</v>
      </c>
      <c r="O70">
        <v>0</v>
      </c>
      <c r="P70">
        <v>0</v>
      </c>
    </row>
    <row r="71" spans="1:16" x14ac:dyDescent="0.45">
      <c r="A71" t="s">
        <v>51</v>
      </c>
      <c r="B71" t="s">
        <v>89</v>
      </c>
      <c r="C71">
        <v>0.5</v>
      </c>
      <c r="D71">
        <v>0.5</v>
      </c>
      <c r="E71">
        <v>0.5</v>
      </c>
      <c r="F71">
        <v>0.5</v>
      </c>
      <c r="G71" t="s">
        <v>89</v>
      </c>
      <c r="H71">
        <v>0</v>
      </c>
      <c r="I71">
        <v>0</v>
      </c>
      <c r="J71">
        <v>0</v>
      </c>
      <c r="K71">
        <v>0</v>
      </c>
      <c r="L71" t="s">
        <v>89</v>
      </c>
      <c r="M71" t="s">
        <v>88</v>
      </c>
      <c r="N71" t="s">
        <v>88</v>
      </c>
      <c r="O71">
        <v>0.5</v>
      </c>
      <c r="P71">
        <v>0.5</v>
      </c>
    </row>
    <row r="72" spans="1:16" x14ac:dyDescent="0.45">
      <c r="A72" t="s">
        <v>51</v>
      </c>
      <c r="B72" t="s">
        <v>90</v>
      </c>
      <c r="C72">
        <v>0.5</v>
      </c>
      <c r="D72">
        <v>0.5</v>
      </c>
      <c r="E72">
        <v>0.5</v>
      </c>
      <c r="F72">
        <v>0.5</v>
      </c>
      <c r="G72" t="s">
        <v>90</v>
      </c>
      <c r="H72">
        <v>0.5</v>
      </c>
      <c r="I72">
        <v>0.5</v>
      </c>
      <c r="J72">
        <v>1</v>
      </c>
      <c r="K72">
        <v>1</v>
      </c>
      <c r="L72" t="s">
        <v>90</v>
      </c>
      <c r="M72" t="s">
        <v>88</v>
      </c>
      <c r="N72" t="s">
        <v>88</v>
      </c>
      <c r="O72">
        <v>1</v>
      </c>
      <c r="P72">
        <v>1</v>
      </c>
    </row>
    <row r="73" spans="1:16" x14ac:dyDescent="0.45">
      <c r="A73" t="s">
        <v>51</v>
      </c>
      <c r="B73" t="s">
        <v>91</v>
      </c>
      <c r="C73">
        <v>0.5</v>
      </c>
      <c r="D73">
        <v>0.5</v>
      </c>
      <c r="E73">
        <v>0.5</v>
      </c>
      <c r="F73">
        <v>0.5</v>
      </c>
      <c r="G73" t="s">
        <v>91</v>
      </c>
      <c r="H73">
        <v>0.5</v>
      </c>
      <c r="I73">
        <v>0.5</v>
      </c>
      <c r="J73">
        <v>0.5</v>
      </c>
      <c r="K73">
        <v>0.5</v>
      </c>
      <c r="L73" t="s">
        <v>91</v>
      </c>
      <c r="M73" t="s">
        <v>88</v>
      </c>
      <c r="N73" t="s">
        <v>88</v>
      </c>
      <c r="O73">
        <v>1</v>
      </c>
      <c r="P73">
        <v>1</v>
      </c>
    </row>
    <row r="74" spans="1:16" x14ac:dyDescent="0.45">
      <c r="A74" t="s">
        <v>51</v>
      </c>
      <c r="B74" t="s">
        <v>92</v>
      </c>
      <c r="C74">
        <v>1.5</v>
      </c>
      <c r="D74">
        <v>1.5</v>
      </c>
      <c r="E74">
        <v>1.5</v>
      </c>
      <c r="F74">
        <v>1.5</v>
      </c>
      <c r="G74" t="s">
        <v>92</v>
      </c>
      <c r="H74">
        <v>1</v>
      </c>
      <c r="I74">
        <v>1</v>
      </c>
      <c r="J74">
        <v>1</v>
      </c>
      <c r="K74">
        <v>1</v>
      </c>
      <c r="L74" t="s">
        <v>92</v>
      </c>
      <c r="M74" t="s">
        <v>88</v>
      </c>
      <c r="N74" t="s">
        <v>88</v>
      </c>
      <c r="O74">
        <v>1.5</v>
      </c>
      <c r="P74">
        <v>1.5</v>
      </c>
    </row>
    <row r="75" spans="1:16" x14ac:dyDescent="0.45">
      <c r="A75" t="s">
        <v>51</v>
      </c>
      <c r="B75" t="s">
        <v>93</v>
      </c>
      <c r="C75">
        <v>0.5</v>
      </c>
      <c r="D75">
        <v>0.5</v>
      </c>
      <c r="E75">
        <v>0.5</v>
      </c>
      <c r="F75">
        <v>1.5</v>
      </c>
      <c r="G75" t="s">
        <v>93</v>
      </c>
      <c r="H75">
        <v>0.5</v>
      </c>
      <c r="I75">
        <v>1</v>
      </c>
      <c r="J75">
        <v>1</v>
      </c>
      <c r="K75">
        <v>1</v>
      </c>
      <c r="L75" t="s">
        <v>93</v>
      </c>
      <c r="M75" t="s">
        <v>88</v>
      </c>
      <c r="N75" t="s">
        <v>88</v>
      </c>
      <c r="O75">
        <v>1</v>
      </c>
      <c r="P75">
        <v>1</v>
      </c>
    </row>
    <row r="76" spans="1:16" x14ac:dyDescent="0.45">
      <c r="A76" t="s">
        <v>51</v>
      </c>
      <c r="B76" t="s">
        <v>94</v>
      </c>
      <c r="C76">
        <v>1.5</v>
      </c>
      <c r="D76">
        <v>2</v>
      </c>
      <c r="E76">
        <v>2</v>
      </c>
      <c r="F76">
        <v>2</v>
      </c>
      <c r="G76" t="s">
        <v>94</v>
      </c>
      <c r="H76">
        <v>1</v>
      </c>
      <c r="I76">
        <v>2</v>
      </c>
      <c r="J76">
        <v>2</v>
      </c>
      <c r="K76">
        <v>2</v>
      </c>
      <c r="L76" t="s">
        <v>94</v>
      </c>
      <c r="M76" t="s">
        <v>88</v>
      </c>
      <c r="N76" t="s">
        <v>88</v>
      </c>
      <c r="O76">
        <v>2</v>
      </c>
      <c r="P76">
        <v>3</v>
      </c>
    </row>
    <row r="77" spans="1:16" x14ac:dyDescent="0.45">
      <c r="A77" t="s">
        <v>51</v>
      </c>
      <c r="B77" t="s">
        <v>95</v>
      </c>
      <c r="C77">
        <v>0.5</v>
      </c>
      <c r="D77">
        <v>0.5</v>
      </c>
      <c r="E77">
        <v>0.5</v>
      </c>
      <c r="F77">
        <v>1</v>
      </c>
      <c r="G77" t="s">
        <v>95</v>
      </c>
      <c r="H77">
        <v>0.5</v>
      </c>
      <c r="I77">
        <v>1</v>
      </c>
      <c r="J77">
        <v>1</v>
      </c>
      <c r="K77">
        <v>1</v>
      </c>
      <c r="L77" t="s">
        <v>95</v>
      </c>
      <c r="M77" t="s">
        <v>88</v>
      </c>
      <c r="N77" t="s">
        <v>88</v>
      </c>
      <c r="O77">
        <v>1.5</v>
      </c>
      <c r="P77">
        <v>1.5</v>
      </c>
    </row>
    <row r="78" spans="1:16" x14ac:dyDescent="0.45">
      <c r="A78" t="s">
        <v>51</v>
      </c>
      <c r="B78" t="s">
        <v>96</v>
      </c>
      <c r="C78">
        <v>0.5</v>
      </c>
      <c r="D78">
        <v>0.5</v>
      </c>
      <c r="E78">
        <v>0.5</v>
      </c>
      <c r="F78">
        <v>0.5</v>
      </c>
      <c r="G78" t="s">
        <v>96</v>
      </c>
      <c r="H78">
        <v>0.5</v>
      </c>
      <c r="I78">
        <v>0.5</v>
      </c>
      <c r="J78">
        <v>0.5</v>
      </c>
      <c r="K78">
        <v>0.5</v>
      </c>
      <c r="L78" t="s">
        <v>96</v>
      </c>
      <c r="M78" t="s">
        <v>88</v>
      </c>
      <c r="N78" t="s">
        <v>88</v>
      </c>
      <c r="O78">
        <v>0.5</v>
      </c>
      <c r="P78">
        <v>0.5</v>
      </c>
    </row>
    <row r="79" spans="1:16" x14ac:dyDescent="0.45">
      <c r="A79" t="s">
        <v>51</v>
      </c>
      <c r="B79" t="s">
        <v>97</v>
      </c>
      <c r="C79">
        <v>0.5</v>
      </c>
      <c r="D79">
        <v>0.5</v>
      </c>
      <c r="E79">
        <v>0.5</v>
      </c>
      <c r="F79">
        <v>0.5</v>
      </c>
      <c r="G79" t="s">
        <v>97</v>
      </c>
      <c r="H79">
        <v>0</v>
      </c>
      <c r="I79">
        <v>0</v>
      </c>
      <c r="J79">
        <v>0</v>
      </c>
      <c r="K79">
        <v>0</v>
      </c>
      <c r="L79" t="s">
        <v>97</v>
      </c>
      <c r="M79">
        <v>0.5</v>
      </c>
      <c r="N79">
        <v>0.5</v>
      </c>
      <c r="O79">
        <v>0.5</v>
      </c>
      <c r="P79">
        <v>0</v>
      </c>
    </row>
    <row r="80" spans="1:16" x14ac:dyDescent="0.45">
      <c r="A80" t="s">
        <v>51</v>
      </c>
      <c r="B80" t="s">
        <v>98</v>
      </c>
      <c r="C80">
        <v>0</v>
      </c>
      <c r="D80">
        <v>0</v>
      </c>
      <c r="E80">
        <v>0</v>
      </c>
      <c r="F80">
        <v>0</v>
      </c>
      <c r="G80" t="s">
        <v>98</v>
      </c>
      <c r="H80">
        <v>0</v>
      </c>
      <c r="I80">
        <v>0</v>
      </c>
      <c r="J80">
        <v>0</v>
      </c>
      <c r="K80">
        <v>0</v>
      </c>
      <c r="L80" t="s">
        <v>98</v>
      </c>
      <c r="M80">
        <v>0</v>
      </c>
      <c r="N80">
        <v>0</v>
      </c>
      <c r="O80">
        <v>0</v>
      </c>
      <c r="P80">
        <v>0</v>
      </c>
    </row>
    <row r="81" spans="1:16" x14ac:dyDescent="0.45">
      <c r="A81" t="s">
        <v>51</v>
      </c>
      <c r="B81" t="s">
        <v>99</v>
      </c>
      <c r="C81">
        <v>0.5</v>
      </c>
      <c r="D81">
        <v>0.5</v>
      </c>
      <c r="E81">
        <v>0.5</v>
      </c>
      <c r="F81">
        <v>0.5</v>
      </c>
      <c r="G81" t="s">
        <v>99</v>
      </c>
      <c r="H81">
        <v>0</v>
      </c>
      <c r="I81">
        <v>0</v>
      </c>
      <c r="J81">
        <v>0</v>
      </c>
      <c r="K81">
        <v>0</v>
      </c>
      <c r="L81" t="s">
        <v>99</v>
      </c>
      <c r="M81">
        <v>0</v>
      </c>
      <c r="N81">
        <v>0</v>
      </c>
      <c r="O81">
        <v>0</v>
      </c>
      <c r="P81">
        <v>0</v>
      </c>
    </row>
    <row r="82" spans="1:16" x14ac:dyDescent="0.45">
      <c r="A82" t="s">
        <v>51</v>
      </c>
      <c r="B82" t="s">
        <v>100</v>
      </c>
      <c r="C82">
        <v>0</v>
      </c>
      <c r="D82">
        <v>0</v>
      </c>
      <c r="E82">
        <v>0</v>
      </c>
      <c r="F82">
        <v>0.5</v>
      </c>
      <c r="G82" t="s">
        <v>100</v>
      </c>
      <c r="H82">
        <v>0</v>
      </c>
      <c r="I82">
        <v>0</v>
      </c>
      <c r="J82">
        <v>0</v>
      </c>
      <c r="K82">
        <v>0</v>
      </c>
      <c r="L82" t="s">
        <v>100</v>
      </c>
      <c r="M82">
        <v>0</v>
      </c>
      <c r="N82">
        <v>0</v>
      </c>
      <c r="O82">
        <v>0</v>
      </c>
      <c r="P82">
        <v>0</v>
      </c>
    </row>
    <row r="83" spans="1:16" x14ac:dyDescent="0.45">
      <c r="A83" t="s">
        <v>51</v>
      </c>
      <c r="B83" t="s">
        <v>101</v>
      </c>
      <c r="C83">
        <v>0.5</v>
      </c>
      <c r="D83">
        <v>0.5</v>
      </c>
      <c r="E83">
        <v>0.5</v>
      </c>
      <c r="F83">
        <v>0.5</v>
      </c>
      <c r="G83" t="s">
        <v>101</v>
      </c>
      <c r="H83">
        <v>0</v>
      </c>
      <c r="I83">
        <v>0.5</v>
      </c>
      <c r="J83">
        <v>0.5</v>
      </c>
      <c r="K83">
        <v>0.5</v>
      </c>
      <c r="L83" t="s">
        <v>101</v>
      </c>
      <c r="M83">
        <v>0</v>
      </c>
      <c r="N83">
        <v>0</v>
      </c>
      <c r="O83">
        <v>0.5</v>
      </c>
      <c r="P83">
        <v>0.5</v>
      </c>
    </row>
    <row r="84" spans="1:16" x14ac:dyDescent="0.45">
      <c r="A84" t="s">
        <v>51</v>
      </c>
      <c r="B84" t="s">
        <v>102</v>
      </c>
      <c r="C84">
        <v>0.5</v>
      </c>
      <c r="D84">
        <v>0.5</v>
      </c>
      <c r="E84">
        <v>0.5</v>
      </c>
      <c r="F84">
        <v>0.5</v>
      </c>
      <c r="G84" t="s">
        <v>102</v>
      </c>
      <c r="H84">
        <v>0</v>
      </c>
      <c r="I84">
        <v>0</v>
      </c>
      <c r="J84">
        <v>0</v>
      </c>
      <c r="K84">
        <v>0</v>
      </c>
      <c r="L84" t="s">
        <v>102</v>
      </c>
      <c r="M84">
        <v>0</v>
      </c>
      <c r="N84">
        <v>0</v>
      </c>
      <c r="O84">
        <v>0</v>
      </c>
      <c r="P84">
        <v>0</v>
      </c>
    </row>
    <row r="85" spans="1:16" x14ac:dyDescent="0.45">
      <c r="A85" t="s">
        <v>51</v>
      </c>
      <c r="B85" t="s">
        <v>103</v>
      </c>
      <c r="C85">
        <v>0.5</v>
      </c>
      <c r="D85">
        <v>0.5</v>
      </c>
      <c r="E85">
        <v>0.5</v>
      </c>
      <c r="F85">
        <v>0.5</v>
      </c>
      <c r="G85" t="s">
        <v>103</v>
      </c>
      <c r="H85">
        <v>0.5</v>
      </c>
      <c r="I85">
        <v>0.5</v>
      </c>
      <c r="J85">
        <v>0.5</v>
      </c>
      <c r="K85">
        <v>0.5</v>
      </c>
      <c r="L85" t="s">
        <v>103</v>
      </c>
      <c r="M85">
        <v>0.5</v>
      </c>
      <c r="N85">
        <v>1</v>
      </c>
      <c r="O85">
        <v>1</v>
      </c>
      <c r="P85">
        <v>1</v>
      </c>
    </row>
    <row r="86" spans="1:16" x14ac:dyDescent="0.45">
      <c r="A86" t="s">
        <v>51</v>
      </c>
      <c r="B86" t="s">
        <v>104</v>
      </c>
      <c r="C86">
        <v>0</v>
      </c>
      <c r="D86">
        <v>0</v>
      </c>
      <c r="E86">
        <v>0</v>
      </c>
      <c r="F86">
        <v>0</v>
      </c>
      <c r="G86" t="s">
        <v>104</v>
      </c>
      <c r="H86">
        <v>0</v>
      </c>
      <c r="I86">
        <v>0</v>
      </c>
      <c r="J86">
        <v>0</v>
      </c>
      <c r="K86">
        <v>0</v>
      </c>
      <c r="L86" t="s">
        <v>104</v>
      </c>
      <c r="M86">
        <v>0</v>
      </c>
      <c r="N86">
        <v>0</v>
      </c>
      <c r="O86">
        <v>0</v>
      </c>
      <c r="P86">
        <v>0</v>
      </c>
    </row>
    <row r="87" spans="1:16" x14ac:dyDescent="0.45">
      <c r="A87" t="s">
        <v>51</v>
      </c>
      <c r="B87" t="s">
        <v>105</v>
      </c>
      <c r="C87">
        <v>0.5</v>
      </c>
      <c r="D87">
        <v>0.5</v>
      </c>
      <c r="E87">
        <v>0.5</v>
      </c>
      <c r="F87">
        <v>1</v>
      </c>
      <c r="G87" t="s">
        <v>105</v>
      </c>
      <c r="H87">
        <v>1</v>
      </c>
      <c r="I87">
        <v>1</v>
      </c>
      <c r="J87">
        <v>1</v>
      </c>
      <c r="K87">
        <v>1</v>
      </c>
      <c r="L87" t="s">
        <v>105</v>
      </c>
      <c r="M87">
        <v>0.5</v>
      </c>
      <c r="N87">
        <v>1</v>
      </c>
      <c r="O87">
        <v>1.5</v>
      </c>
      <c r="P87">
        <v>1.5</v>
      </c>
    </row>
    <row r="88" spans="1:16" x14ac:dyDescent="0.45">
      <c r="A88" t="s">
        <v>51</v>
      </c>
      <c r="B88" t="s">
        <v>106</v>
      </c>
      <c r="C88">
        <v>0.5</v>
      </c>
      <c r="D88">
        <v>0.5</v>
      </c>
      <c r="E88">
        <v>0.5</v>
      </c>
      <c r="F88">
        <v>0.5</v>
      </c>
      <c r="G88" t="s">
        <v>106</v>
      </c>
      <c r="H88">
        <v>1</v>
      </c>
      <c r="I88">
        <v>1</v>
      </c>
      <c r="J88">
        <v>1</v>
      </c>
      <c r="K88">
        <v>1</v>
      </c>
      <c r="L88" t="s">
        <v>106</v>
      </c>
      <c r="M88">
        <v>1</v>
      </c>
      <c r="N88">
        <v>1</v>
      </c>
      <c r="O88">
        <v>1</v>
      </c>
      <c r="P88">
        <v>1</v>
      </c>
    </row>
    <row r="89" spans="1:16" x14ac:dyDescent="0.45">
      <c r="A89" t="s">
        <v>51</v>
      </c>
      <c r="B89" t="s">
        <v>107</v>
      </c>
      <c r="C89">
        <v>0.5</v>
      </c>
      <c r="D89">
        <v>0.5</v>
      </c>
      <c r="E89">
        <v>0.5</v>
      </c>
      <c r="F89">
        <v>0.5</v>
      </c>
      <c r="G89" t="s">
        <v>107</v>
      </c>
      <c r="H89">
        <v>0</v>
      </c>
      <c r="I89">
        <v>0</v>
      </c>
      <c r="J89">
        <v>1</v>
      </c>
      <c r="K89">
        <v>1</v>
      </c>
      <c r="L89" t="s">
        <v>107</v>
      </c>
      <c r="M89">
        <v>0.5</v>
      </c>
      <c r="N89">
        <v>1</v>
      </c>
      <c r="O89">
        <v>1</v>
      </c>
      <c r="P89">
        <v>1</v>
      </c>
    </row>
    <row r="90" spans="1:16" x14ac:dyDescent="0.45">
      <c r="A90" t="s">
        <v>51</v>
      </c>
      <c r="B90" t="s">
        <v>108</v>
      </c>
      <c r="C90">
        <v>0.5</v>
      </c>
      <c r="D90">
        <v>0.5</v>
      </c>
      <c r="E90">
        <v>0.5</v>
      </c>
      <c r="F90">
        <v>0.5</v>
      </c>
      <c r="G90" t="s">
        <v>108</v>
      </c>
      <c r="H90">
        <v>0.5</v>
      </c>
      <c r="I90">
        <v>0.5</v>
      </c>
      <c r="J90">
        <v>0.5</v>
      </c>
      <c r="K90">
        <v>0.5</v>
      </c>
      <c r="L90" t="s">
        <v>108</v>
      </c>
      <c r="M90">
        <v>0.5</v>
      </c>
      <c r="N90">
        <v>0.5</v>
      </c>
      <c r="O90">
        <v>0.5</v>
      </c>
      <c r="P90">
        <v>0.5</v>
      </c>
    </row>
    <row r="91" spans="1:16" x14ac:dyDescent="0.45">
      <c r="A91" t="s">
        <v>51</v>
      </c>
      <c r="B91" t="s">
        <v>109</v>
      </c>
      <c r="C91">
        <v>0.5</v>
      </c>
      <c r="D91">
        <v>0.5</v>
      </c>
      <c r="E91">
        <v>0.5</v>
      </c>
      <c r="F91">
        <v>0.5</v>
      </c>
      <c r="G91" t="s">
        <v>109</v>
      </c>
      <c r="H91">
        <v>0.5</v>
      </c>
      <c r="I91">
        <v>0.5</v>
      </c>
      <c r="J91">
        <v>0.5</v>
      </c>
      <c r="K91">
        <v>0.5</v>
      </c>
      <c r="L91" t="s">
        <v>109</v>
      </c>
      <c r="M91">
        <v>1</v>
      </c>
      <c r="N91">
        <v>1</v>
      </c>
      <c r="O91">
        <v>1</v>
      </c>
      <c r="P91">
        <v>1</v>
      </c>
    </row>
    <row r="92" spans="1:16" x14ac:dyDescent="0.45">
      <c r="A92" t="s">
        <v>51</v>
      </c>
      <c r="B92" t="s">
        <v>110</v>
      </c>
      <c r="C92">
        <v>0.5</v>
      </c>
      <c r="D92">
        <v>0.5</v>
      </c>
      <c r="E92">
        <v>0.5</v>
      </c>
      <c r="F92">
        <v>0.5</v>
      </c>
      <c r="G92" t="s">
        <v>110</v>
      </c>
      <c r="H92">
        <v>0</v>
      </c>
      <c r="I92">
        <v>0</v>
      </c>
      <c r="J92">
        <v>0</v>
      </c>
      <c r="K92">
        <v>0</v>
      </c>
      <c r="L92" t="s">
        <v>110</v>
      </c>
      <c r="M92">
        <v>0</v>
      </c>
      <c r="N92">
        <v>0</v>
      </c>
      <c r="O92">
        <v>0</v>
      </c>
      <c r="P92">
        <v>0.5</v>
      </c>
    </row>
    <row r="93" spans="1:16" x14ac:dyDescent="0.45">
      <c r="A93" t="s">
        <v>51</v>
      </c>
      <c r="B93" t="s">
        <v>111</v>
      </c>
      <c r="C93">
        <v>0</v>
      </c>
      <c r="D93">
        <v>0</v>
      </c>
      <c r="E93">
        <v>0</v>
      </c>
      <c r="F93">
        <v>0</v>
      </c>
      <c r="G93" t="s">
        <v>111</v>
      </c>
      <c r="H93">
        <v>0</v>
      </c>
      <c r="I93">
        <v>0</v>
      </c>
      <c r="J93">
        <v>0</v>
      </c>
      <c r="K93">
        <v>0</v>
      </c>
      <c r="L93" t="s">
        <v>111</v>
      </c>
      <c r="M93">
        <v>0</v>
      </c>
      <c r="N93">
        <v>0</v>
      </c>
      <c r="O93">
        <v>0</v>
      </c>
      <c r="P93">
        <v>0</v>
      </c>
    </row>
    <row r="94" spans="1:16" x14ac:dyDescent="0.45">
      <c r="A94" t="s">
        <v>51</v>
      </c>
      <c r="B94" t="s">
        <v>112</v>
      </c>
      <c r="C94">
        <v>0.5</v>
      </c>
      <c r="D94">
        <v>0.5</v>
      </c>
      <c r="E94">
        <v>0.5</v>
      </c>
      <c r="F94">
        <v>0.5</v>
      </c>
      <c r="G94" t="s">
        <v>112</v>
      </c>
      <c r="H94">
        <v>0</v>
      </c>
      <c r="I94">
        <v>0</v>
      </c>
      <c r="J94">
        <v>0</v>
      </c>
      <c r="K94">
        <v>0.5</v>
      </c>
      <c r="L94" t="s">
        <v>112</v>
      </c>
      <c r="M94">
        <v>0.5</v>
      </c>
      <c r="N94">
        <v>0.5</v>
      </c>
      <c r="O94">
        <v>0.5</v>
      </c>
      <c r="P94">
        <v>0.5</v>
      </c>
    </row>
    <row r="95" spans="1:16" x14ac:dyDescent="0.45">
      <c r="A95" t="s">
        <v>51</v>
      </c>
      <c r="B95" t="s">
        <v>113</v>
      </c>
      <c r="C95">
        <v>0.5</v>
      </c>
      <c r="D95">
        <v>0.5</v>
      </c>
      <c r="E95">
        <v>0.5</v>
      </c>
      <c r="F95">
        <v>0.5</v>
      </c>
      <c r="G95" t="s">
        <v>113</v>
      </c>
      <c r="H95">
        <v>0.5</v>
      </c>
      <c r="I95">
        <v>0.5</v>
      </c>
      <c r="J95">
        <v>0.5</v>
      </c>
      <c r="K95">
        <v>0.5</v>
      </c>
      <c r="L95" t="s">
        <v>113</v>
      </c>
      <c r="M95">
        <v>0</v>
      </c>
      <c r="N95">
        <v>0.5</v>
      </c>
      <c r="O95">
        <v>0.5</v>
      </c>
      <c r="P95">
        <v>0.5</v>
      </c>
    </row>
    <row r="96" spans="1:16" x14ac:dyDescent="0.45">
      <c r="A96" t="s">
        <v>51</v>
      </c>
      <c r="B96" t="s">
        <v>114</v>
      </c>
      <c r="C96">
        <v>0</v>
      </c>
      <c r="D96">
        <v>0.5</v>
      </c>
      <c r="E96">
        <v>0.5</v>
      </c>
      <c r="F96">
        <v>0.5</v>
      </c>
      <c r="G96" t="s">
        <v>114</v>
      </c>
      <c r="H96">
        <v>0</v>
      </c>
      <c r="I96">
        <v>0</v>
      </c>
      <c r="J96">
        <v>0</v>
      </c>
      <c r="K96">
        <v>0</v>
      </c>
      <c r="L96" t="s">
        <v>114</v>
      </c>
      <c r="M96">
        <v>0</v>
      </c>
      <c r="N96">
        <v>0</v>
      </c>
      <c r="O96">
        <v>0</v>
      </c>
      <c r="P96">
        <v>0</v>
      </c>
    </row>
    <row r="97" spans="1:16" x14ac:dyDescent="0.45">
      <c r="A97" t="s">
        <v>115</v>
      </c>
      <c r="B97" t="s">
        <v>116</v>
      </c>
      <c r="C97">
        <v>0.5</v>
      </c>
      <c r="D97">
        <v>0.5</v>
      </c>
      <c r="E97">
        <v>0.5</v>
      </c>
      <c r="F97">
        <v>0.5</v>
      </c>
      <c r="G97" t="s">
        <v>116</v>
      </c>
      <c r="H97">
        <v>0.5</v>
      </c>
      <c r="I97">
        <v>0.5</v>
      </c>
      <c r="J97">
        <v>0.5</v>
      </c>
      <c r="K97">
        <v>0.5</v>
      </c>
      <c r="L97" t="s">
        <v>116</v>
      </c>
      <c r="M97">
        <v>1</v>
      </c>
      <c r="N97">
        <v>1</v>
      </c>
      <c r="O97">
        <v>0.5</v>
      </c>
      <c r="P97">
        <v>0.5</v>
      </c>
    </row>
    <row r="98" spans="1:16" x14ac:dyDescent="0.45">
      <c r="A98" t="s">
        <v>115</v>
      </c>
      <c r="B98" t="s">
        <v>117</v>
      </c>
      <c r="C98">
        <v>0.5</v>
      </c>
      <c r="D98">
        <v>0.5</v>
      </c>
      <c r="E98">
        <v>0.5</v>
      </c>
      <c r="F98">
        <v>0.5</v>
      </c>
      <c r="G98" t="s">
        <v>117</v>
      </c>
      <c r="H98">
        <v>1</v>
      </c>
      <c r="I98">
        <v>1</v>
      </c>
      <c r="J98">
        <v>1.5</v>
      </c>
      <c r="K98">
        <v>1.5</v>
      </c>
      <c r="L98" t="s">
        <v>117</v>
      </c>
      <c r="M98">
        <v>1</v>
      </c>
      <c r="N98">
        <v>1</v>
      </c>
      <c r="O98">
        <v>1</v>
      </c>
      <c r="P98">
        <v>1</v>
      </c>
    </row>
    <row r="99" spans="1:16" x14ac:dyDescent="0.45">
      <c r="A99" t="s">
        <v>115</v>
      </c>
      <c r="B99" t="s">
        <v>118</v>
      </c>
      <c r="C99">
        <v>0.5</v>
      </c>
      <c r="D99">
        <v>0.5</v>
      </c>
      <c r="E99">
        <v>0.5</v>
      </c>
      <c r="F99">
        <v>0.5</v>
      </c>
      <c r="G99" t="s">
        <v>118</v>
      </c>
      <c r="H99">
        <v>0.5</v>
      </c>
      <c r="I99">
        <v>0.5</v>
      </c>
      <c r="J99">
        <v>1</v>
      </c>
      <c r="K99">
        <v>1</v>
      </c>
      <c r="L99" t="s">
        <v>118</v>
      </c>
      <c r="M99">
        <v>1</v>
      </c>
      <c r="N99">
        <v>1</v>
      </c>
      <c r="O99">
        <v>1</v>
      </c>
      <c r="P99">
        <v>1</v>
      </c>
    </row>
    <row r="100" spans="1:16" x14ac:dyDescent="0.45">
      <c r="A100" t="s">
        <v>115</v>
      </c>
      <c r="B100" t="s">
        <v>119</v>
      </c>
      <c r="C100">
        <v>0</v>
      </c>
      <c r="D100">
        <v>0.5</v>
      </c>
      <c r="E100">
        <v>0.5</v>
      </c>
      <c r="F100">
        <v>0.5</v>
      </c>
      <c r="G100" t="s">
        <v>119</v>
      </c>
      <c r="H100">
        <v>0</v>
      </c>
      <c r="I100">
        <v>0</v>
      </c>
      <c r="J100">
        <v>0</v>
      </c>
      <c r="K100">
        <v>0.5</v>
      </c>
      <c r="L100" t="s">
        <v>119</v>
      </c>
      <c r="M100">
        <v>0</v>
      </c>
      <c r="N100">
        <v>0</v>
      </c>
      <c r="O100">
        <v>0</v>
      </c>
      <c r="P100">
        <v>0.5</v>
      </c>
    </row>
    <row r="101" spans="1:16" x14ac:dyDescent="0.45">
      <c r="A101" t="s">
        <v>115</v>
      </c>
      <c r="B101" t="s">
        <v>120</v>
      </c>
      <c r="C101">
        <v>0.5</v>
      </c>
      <c r="D101">
        <v>0.5</v>
      </c>
      <c r="E101">
        <v>0.5</v>
      </c>
      <c r="F101">
        <v>0.5</v>
      </c>
      <c r="G101" t="s">
        <v>120</v>
      </c>
      <c r="H101">
        <v>0</v>
      </c>
      <c r="I101">
        <v>0</v>
      </c>
      <c r="J101">
        <v>0.5</v>
      </c>
      <c r="K101">
        <v>0.5</v>
      </c>
      <c r="L101" t="s">
        <v>120</v>
      </c>
      <c r="M101">
        <v>0</v>
      </c>
      <c r="N101">
        <v>0</v>
      </c>
      <c r="O101">
        <v>0</v>
      </c>
      <c r="P101">
        <v>0.5</v>
      </c>
    </row>
    <row r="102" spans="1:16" x14ac:dyDescent="0.45">
      <c r="A102" t="s">
        <v>115</v>
      </c>
      <c r="B102" t="s">
        <v>121</v>
      </c>
      <c r="C102">
        <v>0.5</v>
      </c>
      <c r="D102">
        <v>0.5</v>
      </c>
      <c r="E102">
        <v>1</v>
      </c>
      <c r="F102">
        <v>1.5</v>
      </c>
      <c r="G102" t="s">
        <v>121</v>
      </c>
      <c r="H102">
        <v>1</v>
      </c>
      <c r="I102">
        <v>1.5</v>
      </c>
      <c r="J102">
        <v>1.5</v>
      </c>
      <c r="K102">
        <v>1.5</v>
      </c>
      <c r="L102" t="s">
        <v>121</v>
      </c>
      <c r="M102">
        <v>1</v>
      </c>
      <c r="N102">
        <v>1</v>
      </c>
      <c r="O102">
        <v>1</v>
      </c>
      <c r="P102">
        <v>2</v>
      </c>
    </row>
    <row r="103" spans="1:16" x14ac:dyDescent="0.45">
      <c r="A103" t="s">
        <v>115</v>
      </c>
      <c r="B103" t="s">
        <v>122</v>
      </c>
      <c r="C103">
        <v>0</v>
      </c>
      <c r="D103">
        <v>0.5</v>
      </c>
      <c r="E103">
        <v>0.5</v>
      </c>
      <c r="F103">
        <v>0.5</v>
      </c>
      <c r="G103" t="s">
        <v>122</v>
      </c>
      <c r="H103">
        <v>0</v>
      </c>
      <c r="I103">
        <v>0</v>
      </c>
      <c r="J103">
        <v>0</v>
      </c>
      <c r="K103">
        <v>0</v>
      </c>
      <c r="L103" t="s">
        <v>122</v>
      </c>
      <c r="M103">
        <v>0.5</v>
      </c>
      <c r="N103">
        <v>0</v>
      </c>
      <c r="O103">
        <v>0</v>
      </c>
      <c r="P103">
        <v>0</v>
      </c>
    </row>
    <row r="104" spans="1:16" x14ac:dyDescent="0.45">
      <c r="A104" t="s">
        <v>115</v>
      </c>
      <c r="B104" t="s">
        <v>123</v>
      </c>
      <c r="C104">
        <v>0.5</v>
      </c>
      <c r="D104">
        <v>0.5</v>
      </c>
      <c r="E104">
        <v>0.5</v>
      </c>
      <c r="F104">
        <v>0.5</v>
      </c>
      <c r="G104" t="s">
        <v>123</v>
      </c>
      <c r="H104">
        <v>0</v>
      </c>
      <c r="I104">
        <v>0</v>
      </c>
      <c r="J104">
        <v>0</v>
      </c>
      <c r="K104">
        <v>0</v>
      </c>
      <c r="L104" t="s">
        <v>123</v>
      </c>
      <c r="M104">
        <v>0</v>
      </c>
      <c r="N104">
        <v>0</v>
      </c>
      <c r="O104">
        <v>0</v>
      </c>
      <c r="P104">
        <v>0</v>
      </c>
    </row>
    <row r="105" spans="1:16" x14ac:dyDescent="0.45">
      <c r="A105" t="s">
        <v>115</v>
      </c>
      <c r="B105" t="s">
        <v>124</v>
      </c>
      <c r="C105">
        <v>0.5</v>
      </c>
      <c r="D105">
        <v>0.5</v>
      </c>
      <c r="E105">
        <v>0.5</v>
      </c>
      <c r="F105">
        <v>0.5</v>
      </c>
      <c r="G105" t="s">
        <v>124</v>
      </c>
      <c r="H105">
        <v>0</v>
      </c>
      <c r="I105">
        <v>0.5</v>
      </c>
      <c r="J105">
        <v>0.5</v>
      </c>
      <c r="K105">
        <v>0.5</v>
      </c>
      <c r="L105" t="s">
        <v>124</v>
      </c>
      <c r="M105">
        <v>0</v>
      </c>
      <c r="N105">
        <v>0.5</v>
      </c>
      <c r="O105">
        <v>0.5</v>
      </c>
      <c r="P105">
        <v>0.5</v>
      </c>
    </row>
    <row r="106" spans="1:16" x14ac:dyDescent="0.45">
      <c r="A106" t="s">
        <v>115</v>
      </c>
      <c r="B106" t="s">
        <v>125</v>
      </c>
      <c r="C106">
        <v>0.5</v>
      </c>
      <c r="D106">
        <v>0.5</v>
      </c>
      <c r="E106">
        <v>0.5</v>
      </c>
      <c r="F106">
        <v>0.5</v>
      </c>
      <c r="G106" t="s">
        <v>125</v>
      </c>
      <c r="H106">
        <v>0</v>
      </c>
      <c r="I106">
        <v>0</v>
      </c>
      <c r="J106">
        <v>0.5</v>
      </c>
      <c r="K106">
        <v>0.5</v>
      </c>
      <c r="L106" t="s">
        <v>125</v>
      </c>
      <c r="M106">
        <v>0</v>
      </c>
      <c r="N106">
        <v>0</v>
      </c>
      <c r="O106">
        <v>0</v>
      </c>
      <c r="P106">
        <v>0</v>
      </c>
    </row>
    <row r="107" spans="1:16" x14ac:dyDescent="0.45">
      <c r="A107" t="s">
        <v>115</v>
      </c>
      <c r="B107" t="s">
        <v>126</v>
      </c>
      <c r="C107">
        <v>0.5</v>
      </c>
      <c r="D107">
        <v>0.5</v>
      </c>
      <c r="E107">
        <v>0.5</v>
      </c>
      <c r="F107">
        <v>0.5</v>
      </c>
      <c r="G107" t="s">
        <v>126</v>
      </c>
      <c r="H107">
        <v>0.5</v>
      </c>
      <c r="I107">
        <v>0.5</v>
      </c>
      <c r="J107">
        <v>1</v>
      </c>
      <c r="K107">
        <v>1</v>
      </c>
      <c r="L107" t="s">
        <v>126</v>
      </c>
      <c r="M107">
        <v>0.5</v>
      </c>
      <c r="N107">
        <v>0.5</v>
      </c>
      <c r="O107">
        <v>1</v>
      </c>
      <c r="P107">
        <v>1</v>
      </c>
    </row>
    <row r="108" spans="1:16" x14ac:dyDescent="0.45">
      <c r="A108" t="s">
        <v>115</v>
      </c>
      <c r="B108" t="s">
        <v>127</v>
      </c>
      <c r="C108">
        <v>0.5</v>
      </c>
      <c r="D108">
        <v>0.5</v>
      </c>
      <c r="E108">
        <v>0.5</v>
      </c>
      <c r="F108">
        <v>0.5</v>
      </c>
      <c r="G108" t="s">
        <v>127</v>
      </c>
      <c r="H108">
        <v>0</v>
      </c>
      <c r="I108">
        <v>0</v>
      </c>
      <c r="J108">
        <v>0.5</v>
      </c>
      <c r="K108">
        <v>0.5</v>
      </c>
      <c r="L108" t="s">
        <v>127</v>
      </c>
      <c r="M108">
        <v>0</v>
      </c>
      <c r="N108">
        <v>0</v>
      </c>
      <c r="O108">
        <v>0</v>
      </c>
      <c r="P108">
        <v>0.5</v>
      </c>
    </row>
    <row r="109" spans="1:16" x14ac:dyDescent="0.45">
      <c r="A109" t="s">
        <v>115</v>
      </c>
      <c r="B109" t="s">
        <v>128</v>
      </c>
      <c r="C109">
        <v>0.5</v>
      </c>
      <c r="D109">
        <v>0.5</v>
      </c>
      <c r="E109">
        <v>0.5</v>
      </c>
      <c r="F109">
        <v>0.5</v>
      </c>
      <c r="G109" t="s">
        <v>128</v>
      </c>
      <c r="H109">
        <v>0</v>
      </c>
      <c r="I109">
        <v>0.5</v>
      </c>
      <c r="J109">
        <v>0.5</v>
      </c>
      <c r="K109">
        <v>0.5</v>
      </c>
      <c r="L109" t="s">
        <v>128</v>
      </c>
      <c r="M109">
        <v>0</v>
      </c>
      <c r="N109">
        <v>0.5</v>
      </c>
      <c r="O109">
        <v>0.5</v>
      </c>
      <c r="P109">
        <v>1</v>
      </c>
    </row>
    <row r="110" spans="1:16" x14ac:dyDescent="0.45">
      <c r="A110" t="s">
        <v>115</v>
      </c>
      <c r="B110" t="s">
        <v>129</v>
      </c>
      <c r="C110">
        <v>0.5</v>
      </c>
      <c r="D110">
        <v>0.5</v>
      </c>
      <c r="E110">
        <v>0.5</v>
      </c>
      <c r="F110">
        <v>0.5</v>
      </c>
      <c r="G110" t="s">
        <v>129</v>
      </c>
      <c r="H110">
        <v>0</v>
      </c>
      <c r="I110">
        <v>0.5</v>
      </c>
      <c r="J110">
        <v>0.5</v>
      </c>
      <c r="K110">
        <v>0.5</v>
      </c>
      <c r="L110" t="s">
        <v>129</v>
      </c>
      <c r="M110">
        <v>0</v>
      </c>
      <c r="N110">
        <v>0.5</v>
      </c>
      <c r="O110">
        <v>0.5</v>
      </c>
      <c r="P110">
        <v>0.5</v>
      </c>
    </row>
    <row r="111" spans="1:16" x14ac:dyDescent="0.45">
      <c r="A111" t="s">
        <v>115</v>
      </c>
      <c r="B111" t="s">
        <v>130</v>
      </c>
      <c r="C111">
        <v>0.5</v>
      </c>
      <c r="D111">
        <v>0.5</v>
      </c>
      <c r="E111">
        <v>0.5</v>
      </c>
      <c r="F111">
        <v>0.5</v>
      </c>
      <c r="G111" t="s">
        <v>130</v>
      </c>
      <c r="H111">
        <v>0</v>
      </c>
      <c r="I111">
        <v>0</v>
      </c>
      <c r="J111">
        <v>0</v>
      </c>
      <c r="K111">
        <v>0</v>
      </c>
      <c r="L111" t="s">
        <v>130</v>
      </c>
      <c r="M111">
        <v>0</v>
      </c>
      <c r="N111">
        <v>0</v>
      </c>
      <c r="O111">
        <v>0.5</v>
      </c>
      <c r="P111">
        <v>0.5</v>
      </c>
    </row>
    <row r="112" spans="1:16" x14ac:dyDescent="0.45">
      <c r="A112" t="s">
        <v>115</v>
      </c>
      <c r="B112" t="s">
        <v>131</v>
      </c>
      <c r="C112">
        <v>0</v>
      </c>
      <c r="D112">
        <v>0</v>
      </c>
      <c r="E112">
        <v>0</v>
      </c>
      <c r="F112">
        <v>0</v>
      </c>
      <c r="G112" t="s">
        <v>131</v>
      </c>
      <c r="H112">
        <v>0</v>
      </c>
      <c r="I112">
        <v>0</v>
      </c>
      <c r="J112">
        <v>0</v>
      </c>
      <c r="K112">
        <v>0</v>
      </c>
      <c r="L112" t="s">
        <v>131</v>
      </c>
      <c r="M112">
        <v>0</v>
      </c>
      <c r="N112">
        <v>0</v>
      </c>
      <c r="O112">
        <v>0</v>
      </c>
      <c r="P112">
        <v>0</v>
      </c>
    </row>
    <row r="113" spans="1:16" x14ac:dyDescent="0.45">
      <c r="A113" t="s">
        <v>115</v>
      </c>
      <c r="B113" t="s">
        <v>132</v>
      </c>
      <c r="C113">
        <v>0.5</v>
      </c>
      <c r="D113">
        <v>0.5</v>
      </c>
      <c r="E113">
        <v>0.5</v>
      </c>
      <c r="F113">
        <v>0.5</v>
      </c>
      <c r="G113" t="s">
        <v>132</v>
      </c>
      <c r="H113">
        <v>0</v>
      </c>
      <c r="I113">
        <v>0</v>
      </c>
      <c r="J113">
        <v>0</v>
      </c>
      <c r="K113">
        <v>0</v>
      </c>
      <c r="L113" t="s">
        <v>132</v>
      </c>
      <c r="M113">
        <v>0</v>
      </c>
      <c r="N113">
        <v>0</v>
      </c>
      <c r="O113">
        <v>0</v>
      </c>
      <c r="P113">
        <v>0.5</v>
      </c>
    </row>
    <row r="114" spans="1:16" x14ac:dyDescent="0.45">
      <c r="A114" t="s">
        <v>115</v>
      </c>
      <c r="B114" t="s">
        <v>133</v>
      </c>
      <c r="C114">
        <v>0.5</v>
      </c>
      <c r="D114">
        <v>0.5</v>
      </c>
      <c r="E114">
        <v>0.5</v>
      </c>
      <c r="F114">
        <v>0.5</v>
      </c>
      <c r="G114" t="s">
        <v>133</v>
      </c>
      <c r="H114">
        <v>0.5</v>
      </c>
      <c r="I114">
        <v>0.5</v>
      </c>
      <c r="J114">
        <v>0.5</v>
      </c>
      <c r="K114">
        <v>0.5</v>
      </c>
      <c r="L114" t="s">
        <v>133</v>
      </c>
      <c r="M114">
        <v>0.5</v>
      </c>
      <c r="N114">
        <v>0.5</v>
      </c>
      <c r="O114">
        <v>0.5</v>
      </c>
      <c r="P114">
        <v>1</v>
      </c>
    </row>
    <row r="115" spans="1:16" x14ac:dyDescent="0.45">
      <c r="A115" t="s">
        <v>115</v>
      </c>
      <c r="B115" t="s">
        <v>134</v>
      </c>
      <c r="C115">
        <v>0.5</v>
      </c>
      <c r="D115">
        <v>0.5</v>
      </c>
      <c r="E115">
        <v>0.5</v>
      </c>
      <c r="F115">
        <v>0.5</v>
      </c>
      <c r="G115" t="s">
        <v>134</v>
      </c>
      <c r="H115">
        <v>0.5</v>
      </c>
      <c r="I115">
        <v>0</v>
      </c>
      <c r="J115">
        <v>0</v>
      </c>
      <c r="K115">
        <v>0.5</v>
      </c>
      <c r="L115" t="s">
        <v>134</v>
      </c>
      <c r="M115">
        <v>0.5</v>
      </c>
      <c r="N115">
        <v>0.5</v>
      </c>
      <c r="O115">
        <v>0.5</v>
      </c>
      <c r="P115">
        <v>0.5</v>
      </c>
    </row>
    <row r="116" spans="1:16" x14ac:dyDescent="0.45">
      <c r="A116" t="s">
        <v>115</v>
      </c>
      <c r="B116" t="s">
        <v>135</v>
      </c>
      <c r="C116">
        <v>1.5</v>
      </c>
      <c r="D116">
        <v>1.5</v>
      </c>
      <c r="E116">
        <v>2</v>
      </c>
      <c r="F116">
        <v>2</v>
      </c>
      <c r="G116" t="s">
        <v>135</v>
      </c>
      <c r="H116">
        <v>2</v>
      </c>
      <c r="I116">
        <v>2</v>
      </c>
      <c r="J116">
        <v>2</v>
      </c>
      <c r="K116">
        <v>2</v>
      </c>
      <c r="L116" t="s">
        <v>135</v>
      </c>
      <c r="M116" t="s">
        <v>88</v>
      </c>
      <c r="N116" t="s">
        <v>88</v>
      </c>
      <c r="O116">
        <v>2.5</v>
      </c>
      <c r="P116">
        <v>3</v>
      </c>
    </row>
    <row r="117" spans="1:16" x14ac:dyDescent="0.45">
      <c r="A117" t="s">
        <v>115</v>
      </c>
      <c r="B117" t="s">
        <v>136</v>
      </c>
      <c r="C117">
        <v>0.5</v>
      </c>
      <c r="D117">
        <v>0.5</v>
      </c>
      <c r="E117">
        <v>0.5</v>
      </c>
      <c r="F117">
        <v>0.5</v>
      </c>
      <c r="G117" t="s">
        <v>136</v>
      </c>
      <c r="H117">
        <v>0.5</v>
      </c>
      <c r="I117">
        <v>0.5</v>
      </c>
      <c r="J117">
        <v>0.5</v>
      </c>
      <c r="K117">
        <v>0.5</v>
      </c>
      <c r="L117" t="s">
        <v>136</v>
      </c>
      <c r="M117" t="s">
        <v>88</v>
      </c>
      <c r="N117" t="s">
        <v>88</v>
      </c>
      <c r="O117">
        <v>1</v>
      </c>
      <c r="P117">
        <v>1</v>
      </c>
    </row>
    <row r="118" spans="1:16" x14ac:dyDescent="0.45">
      <c r="A118" t="s">
        <v>115</v>
      </c>
      <c r="B118" t="s">
        <v>137</v>
      </c>
      <c r="C118">
        <v>0.5</v>
      </c>
      <c r="D118">
        <v>0.5</v>
      </c>
      <c r="E118">
        <v>0.5</v>
      </c>
      <c r="F118">
        <v>0.5</v>
      </c>
      <c r="G118" t="s">
        <v>137</v>
      </c>
      <c r="H118">
        <v>0</v>
      </c>
      <c r="I118">
        <v>0</v>
      </c>
      <c r="J118">
        <v>0</v>
      </c>
      <c r="K118">
        <v>0</v>
      </c>
      <c r="L118" t="s">
        <v>137</v>
      </c>
      <c r="M118" t="s">
        <v>88</v>
      </c>
      <c r="N118" t="s">
        <v>88</v>
      </c>
      <c r="O118">
        <v>0.5</v>
      </c>
      <c r="P118">
        <v>0.5</v>
      </c>
    </row>
    <row r="119" spans="1:16" x14ac:dyDescent="0.45">
      <c r="A119" t="s">
        <v>115</v>
      </c>
      <c r="B119" t="s">
        <v>138</v>
      </c>
      <c r="C119">
        <v>0.5</v>
      </c>
      <c r="D119">
        <v>0.5</v>
      </c>
      <c r="E119">
        <v>1.5</v>
      </c>
      <c r="F119">
        <v>1.5</v>
      </c>
      <c r="G119" t="s">
        <v>138</v>
      </c>
      <c r="H119">
        <v>1</v>
      </c>
      <c r="I119">
        <v>1</v>
      </c>
      <c r="J119">
        <v>1</v>
      </c>
      <c r="K119">
        <v>1.5</v>
      </c>
      <c r="L119" t="s">
        <v>138</v>
      </c>
      <c r="M119">
        <v>1</v>
      </c>
      <c r="N119">
        <v>1.5</v>
      </c>
      <c r="O119">
        <v>2</v>
      </c>
      <c r="P119">
        <v>2</v>
      </c>
    </row>
    <row r="120" spans="1:16" x14ac:dyDescent="0.45">
      <c r="A120" t="s">
        <v>115</v>
      </c>
      <c r="B120" t="s">
        <v>139</v>
      </c>
      <c r="C120">
        <v>0.5</v>
      </c>
      <c r="D120">
        <v>0.5</v>
      </c>
      <c r="E120">
        <v>0.5</v>
      </c>
      <c r="F120">
        <v>0.5</v>
      </c>
      <c r="G120" t="s">
        <v>139</v>
      </c>
      <c r="H120">
        <v>0.5</v>
      </c>
      <c r="I120">
        <v>0.5</v>
      </c>
      <c r="J120">
        <v>1</v>
      </c>
      <c r="K120">
        <v>1</v>
      </c>
      <c r="L120" t="s">
        <v>139</v>
      </c>
      <c r="M120">
        <v>0.5</v>
      </c>
      <c r="N120">
        <v>0.5</v>
      </c>
      <c r="O120">
        <v>0.5</v>
      </c>
      <c r="P120">
        <v>1</v>
      </c>
    </row>
    <row r="121" spans="1:16" x14ac:dyDescent="0.45">
      <c r="A121" t="s">
        <v>115</v>
      </c>
      <c r="B121" t="s">
        <v>140</v>
      </c>
      <c r="C121">
        <v>0.5</v>
      </c>
      <c r="D121">
        <v>0.5</v>
      </c>
      <c r="E121">
        <v>0.5</v>
      </c>
      <c r="F121">
        <v>1.5</v>
      </c>
      <c r="G121" t="s">
        <v>140</v>
      </c>
      <c r="H121">
        <v>0.5</v>
      </c>
      <c r="I121">
        <v>0.5</v>
      </c>
      <c r="J121">
        <v>1</v>
      </c>
      <c r="K121">
        <v>1</v>
      </c>
      <c r="L121" t="s">
        <v>140</v>
      </c>
      <c r="M121">
        <v>0.5</v>
      </c>
      <c r="N121">
        <v>1</v>
      </c>
      <c r="O121">
        <v>1</v>
      </c>
      <c r="P121">
        <v>1</v>
      </c>
    </row>
    <row r="122" spans="1:16" x14ac:dyDescent="0.45">
      <c r="A122" t="s">
        <v>115</v>
      </c>
      <c r="B122" t="s">
        <v>141</v>
      </c>
      <c r="C122">
        <v>0.5</v>
      </c>
      <c r="D122">
        <v>0.5</v>
      </c>
      <c r="E122">
        <v>1</v>
      </c>
      <c r="F122">
        <v>1</v>
      </c>
      <c r="G122" t="s">
        <v>141</v>
      </c>
      <c r="H122">
        <v>1</v>
      </c>
      <c r="I122">
        <v>1</v>
      </c>
      <c r="J122">
        <v>1</v>
      </c>
      <c r="K122">
        <v>1</v>
      </c>
      <c r="L122" t="s">
        <v>141</v>
      </c>
      <c r="M122">
        <v>1</v>
      </c>
      <c r="N122">
        <v>1</v>
      </c>
      <c r="O122">
        <v>1</v>
      </c>
      <c r="P122">
        <v>1</v>
      </c>
    </row>
    <row r="123" spans="1:16" x14ac:dyDescent="0.45">
      <c r="A123" t="s">
        <v>115</v>
      </c>
      <c r="B123" t="s">
        <v>142</v>
      </c>
      <c r="C123">
        <v>0</v>
      </c>
      <c r="D123">
        <v>0.5</v>
      </c>
      <c r="E123">
        <v>0.5</v>
      </c>
      <c r="F123">
        <v>0.5</v>
      </c>
      <c r="G123" t="s">
        <v>142</v>
      </c>
      <c r="H123">
        <v>0</v>
      </c>
      <c r="I123">
        <v>0</v>
      </c>
      <c r="J123">
        <v>0.5</v>
      </c>
      <c r="K123">
        <v>0.5</v>
      </c>
      <c r="L123" t="s">
        <v>142</v>
      </c>
      <c r="M123">
        <v>0</v>
      </c>
      <c r="N123">
        <v>0.5</v>
      </c>
      <c r="O123">
        <v>0.5</v>
      </c>
      <c r="P123">
        <v>0.5</v>
      </c>
    </row>
    <row r="124" spans="1:16" x14ac:dyDescent="0.45">
      <c r="A124" t="s">
        <v>115</v>
      </c>
      <c r="B124" t="s">
        <v>143</v>
      </c>
      <c r="C124">
        <v>0.5</v>
      </c>
      <c r="D124">
        <v>0.5</v>
      </c>
      <c r="E124">
        <v>1</v>
      </c>
      <c r="F124">
        <v>1</v>
      </c>
      <c r="G124" t="s">
        <v>143</v>
      </c>
      <c r="H124">
        <v>1</v>
      </c>
      <c r="I124">
        <v>1</v>
      </c>
      <c r="J124">
        <v>1.5</v>
      </c>
      <c r="K124">
        <v>1.5</v>
      </c>
      <c r="L124" t="s">
        <v>143</v>
      </c>
      <c r="M124">
        <v>1</v>
      </c>
      <c r="N124">
        <v>1</v>
      </c>
      <c r="O124">
        <v>1</v>
      </c>
      <c r="P124">
        <v>1</v>
      </c>
    </row>
    <row r="125" spans="1:16" x14ac:dyDescent="0.45">
      <c r="A125" t="s">
        <v>115</v>
      </c>
      <c r="B125" t="s">
        <v>144</v>
      </c>
      <c r="C125">
        <v>1</v>
      </c>
      <c r="D125">
        <v>1</v>
      </c>
      <c r="E125">
        <v>1</v>
      </c>
      <c r="F125">
        <v>1.5</v>
      </c>
      <c r="G125" t="s">
        <v>144</v>
      </c>
      <c r="H125">
        <v>1.5</v>
      </c>
      <c r="I125">
        <v>1.5</v>
      </c>
      <c r="J125">
        <v>1.5</v>
      </c>
      <c r="K125">
        <v>1.5</v>
      </c>
      <c r="L125" t="s">
        <v>144</v>
      </c>
      <c r="M125">
        <v>1.5</v>
      </c>
      <c r="N125">
        <v>2</v>
      </c>
      <c r="O125">
        <v>2</v>
      </c>
      <c r="P125">
        <v>2</v>
      </c>
    </row>
    <row r="126" spans="1:16" x14ac:dyDescent="0.45">
      <c r="A126" t="s">
        <v>115</v>
      </c>
      <c r="B126" t="s">
        <v>145</v>
      </c>
      <c r="C126">
        <v>0</v>
      </c>
      <c r="D126">
        <v>0</v>
      </c>
      <c r="E126">
        <v>0</v>
      </c>
      <c r="F126">
        <v>0</v>
      </c>
      <c r="G126" t="s">
        <v>145</v>
      </c>
      <c r="H126">
        <v>0</v>
      </c>
      <c r="I126">
        <v>0</v>
      </c>
      <c r="J126">
        <v>0</v>
      </c>
      <c r="K126">
        <v>0</v>
      </c>
      <c r="L126" t="s">
        <v>145</v>
      </c>
      <c r="M126">
        <v>0</v>
      </c>
      <c r="N126">
        <v>0</v>
      </c>
      <c r="O126">
        <v>0</v>
      </c>
      <c r="P126">
        <v>0</v>
      </c>
    </row>
    <row r="127" spans="1:16" x14ac:dyDescent="0.45">
      <c r="A127" t="s">
        <v>115</v>
      </c>
      <c r="B127" t="s">
        <v>146</v>
      </c>
      <c r="C127">
        <v>0.5</v>
      </c>
      <c r="D127">
        <v>0.5</v>
      </c>
      <c r="E127">
        <v>0.5</v>
      </c>
      <c r="F127">
        <v>0.5</v>
      </c>
      <c r="G127" t="s">
        <v>146</v>
      </c>
      <c r="H127">
        <v>0.5</v>
      </c>
      <c r="I127">
        <v>0.5</v>
      </c>
      <c r="J127">
        <v>0.5</v>
      </c>
      <c r="K127">
        <v>0.5</v>
      </c>
      <c r="L127" t="s">
        <v>146</v>
      </c>
      <c r="M127">
        <v>0.5</v>
      </c>
      <c r="N127">
        <v>1</v>
      </c>
      <c r="O127">
        <v>1</v>
      </c>
      <c r="P127">
        <v>1</v>
      </c>
    </row>
    <row r="128" spans="1:16" x14ac:dyDescent="0.45">
      <c r="A128" t="s">
        <v>115</v>
      </c>
      <c r="B128" t="s">
        <v>147</v>
      </c>
      <c r="C128">
        <v>1</v>
      </c>
      <c r="D128">
        <v>1.5</v>
      </c>
      <c r="E128">
        <v>1.5</v>
      </c>
      <c r="F128">
        <v>1.5</v>
      </c>
      <c r="G128" t="s">
        <v>147</v>
      </c>
      <c r="H128">
        <v>1.5</v>
      </c>
      <c r="I128">
        <v>1.5</v>
      </c>
      <c r="J128">
        <v>1.5</v>
      </c>
      <c r="K128">
        <v>2</v>
      </c>
      <c r="L128" t="s">
        <v>147</v>
      </c>
      <c r="M128">
        <v>1</v>
      </c>
      <c r="N128">
        <v>1.5</v>
      </c>
      <c r="O128">
        <v>2</v>
      </c>
      <c r="P128">
        <v>2</v>
      </c>
    </row>
    <row r="129" spans="1:16" x14ac:dyDescent="0.45">
      <c r="A129" t="s">
        <v>115</v>
      </c>
      <c r="B129" t="s">
        <v>148</v>
      </c>
      <c r="C129">
        <v>0</v>
      </c>
      <c r="D129">
        <v>0</v>
      </c>
      <c r="E129">
        <v>0</v>
      </c>
      <c r="F129">
        <v>0.5</v>
      </c>
      <c r="G129" t="s">
        <v>148</v>
      </c>
      <c r="H129">
        <v>0</v>
      </c>
      <c r="I129">
        <v>0</v>
      </c>
      <c r="J129">
        <v>0</v>
      </c>
      <c r="K129">
        <v>0</v>
      </c>
      <c r="L129" t="s">
        <v>148</v>
      </c>
      <c r="M129">
        <v>0</v>
      </c>
      <c r="N129">
        <v>0</v>
      </c>
      <c r="O129">
        <v>0</v>
      </c>
      <c r="P129">
        <v>0</v>
      </c>
    </row>
    <row r="130" spans="1:16" x14ac:dyDescent="0.45">
      <c r="A130" t="s">
        <v>115</v>
      </c>
      <c r="B130" t="s">
        <v>149</v>
      </c>
      <c r="C130">
        <v>0</v>
      </c>
      <c r="D130">
        <v>0.5</v>
      </c>
      <c r="E130">
        <v>0.5</v>
      </c>
      <c r="F130">
        <v>0.5</v>
      </c>
      <c r="G130" t="s">
        <v>149</v>
      </c>
      <c r="H130">
        <v>0</v>
      </c>
      <c r="I130">
        <v>0</v>
      </c>
      <c r="J130">
        <v>0</v>
      </c>
      <c r="K130">
        <v>0</v>
      </c>
      <c r="L130" t="s">
        <v>149</v>
      </c>
      <c r="M130">
        <v>0</v>
      </c>
      <c r="N130">
        <v>0</v>
      </c>
      <c r="O130">
        <v>0</v>
      </c>
      <c r="P130">
        <v>0</v>
      </c>
    </row>
    <row r="131" spans="1:16" x14ac:dyDescent="0.45">
      <c r="A131" t="s">
        <v>115</v>
      </c>
      <c r="B131" t="s">
        <v>150</v>
      </c>
      <c r="C131">
        <v>0.5</v>
      </c>
      <c r="D131">
        <v>0.5</v>
      </c>
      <c r="E131">
        <v>0.5</v>
      </c>
      <c r="F131">
        <v>0.5</v>
      </c>
      <c r="G131" t="s">
        <v>150</v>
      </c>
      <c r="H131">
        <v>0</v>
      </c>
      <c r="I131">
        <v>0</v>
      </c>
      <c r="J131">
        <v>0</v>
      </c>
      <c r="K131">
        <v>0</v>
      </c>
      <c r="L131" t="s">
        <v>150</v>
      </c>
      <c r="M131">
        <v>0</v>
      </c>
      <c r="N131">
        <v>0</v>
      </c>
      <c r="O131">
        <v>0</v>
      </c>
      <c r="P131">
        <v>0</v>
      </c>
    </row>
    <row r="132" spans="1:16" x14ac:dyDescent="0.45">
      <c r="A132" t="s">
        <v>115</v>
      </c>
      <c r="B132" t="s">
        <v>151</v>
      </c>
      <c r="C132">
        <v>0</v>
      </c>
      <c r="D132">
        <v>0.5</v>
      </c>
      <c r="E132">
        <v>0.5</v>
      </c>
      <c r="F132">
        <v>0.5</v>
      </c>
      <c r="G132" t="s">
        <v>151</v>
      </c>
      <c r="H132">
        <v>0</v>
      </c>
      <c r="I132">
        <v>0</v>
      </c>
      <c r="J132">
        <v>0</v>
      </c>
      <c r="K132">
        <v>0</v>
      </c>
      <c r="L132" t="s">
        <v>151</v>
      </c>
      <c r="M132">
        <v>0</v>
      </c>
      <c r="N132">
        <v>0</v>
      </c>
      <c r="O132">
        <v>0.5</v>
      </c>
      <c r="P132">
        <v>0.5</v>
      </c>
    </row>
    <row r="133" spans="1:16" x14ac:dyDescent="0.45">
      <c r="A133" t="s">
        <v>115</v>
      </c>
      <c r="B133" t="s">
        <v>152</v>
      </c>
      <c r="C133">
        <v>1.5</v>
      </c>
      <c r="D133">
        <v>1.5</v>
      </c>
      <c r="E133">
        <v>2</v>
      </c>
      <c r="F133">
        <v>2</v>
      </c>
      <c r="G133" t="s">
        <v>152</v>
      </c>
      <c r="H133">
        <v>2</v>
      </c>
      <c r="I133">
        <v>2</v>
      </c>
      <c r="J133">
        <v>2</v>
      </c>
      <c r="K133">
        <v>2</v>
      </c>
      <c r="L133" t="s">
        <v>152</v>
      </c>
      <c r="M133">
        <v>2</v>
      </c>
      <c r="N133">
        <v>2</v>
      </c>
      <c r="O133">
        <v>2.5</v>
      </c>
      <c r="P133">
        <v>2.5</v>
      </c>
    </row>
    <row r="134" spans="1:16" x14ac:dyDescent="0.45">
      <c r="A134" t="s">
        <v>115</v>
      </c>
      <c r="B134" t="s">
        <v>153</v>
      </c>
      <c r="C134">
        <v>0</v>
      </c>
      <c r="D134">
        <v>0.5</v>
      </c>
      <c r="E134">
        <v>0.5</v>
      </c>
      <c r="F134">
        <v>0</v>
      </c>
      <c r="G134" t="s">
        <v>153</v>
      </c>
      <c r="H134">
        <v>0</v>
      </c>
      <c r="I134">
        <v>0</v>
      </c>
      <c r="J134">
        <v>0</v>
      </c>
      <c r="K134">
        <v>0</v>
      </c>
      <c r="L134" t="s">
        <v>153</v>
      </c>
      <c r="M134">
        <v>0</v>
      </c>
      <c r="N134">
        <v>0</v>
      </c>
      <c r="O134">
        <v>0</v>
      </c>
      <c r="P134">
        <v>0</v>
      </c>
    </row>
    <row r="135" spans="1:16" x14ac:dyDescent="0.45">
      <c r="A135" t="s">
        <v>115</v>
      </c>
      <c r="B135" t="s">
        <v>154</v>
      </c>
      <c r="C135">
        <v>2</v>
      </c>
      <c r="D135">
        <v>2</v>
      </c>
      <c r="E135">
        <v>2</v>
      </c>
      <c r="F135">
        <v>2.5</v>
      </c>
      <c r="G135" t="s">
        <v>154</v>
      </c>
      <c r="H135">
        <v>3</v>
      </c>
      <c r="I135">
        <v>3</v>
      </c>
      <c r="J135">
        <v>3</v>
      </c>
      <c r="K135">
        <v>3</v>
      </c>
      <c r="L135" t="s">
        <v>154</v>
      </c>
      <c r="M135">
        <v>2</v>
      </c>
      <c r="N135">
        <v>3</v>
      </c>
      <c r="O135">
        <v>3</v>
      </c>
      <c r="P135">
        <v>3</v>
      </c>
    </row>
    <row r="136" spans="1:16" x14ac:dyDescent="0.45">
      <c r="A136" t="s">
        <v>115</v>
      </c>
      <c r="B136" t="s">
        <v>155</v>
      </c>
      <c r="C136">
        <v>0</v>
      </c>
      <c r="D136">
        <v>0</v>
      </c>
      <c r="E136">
        <v>0</v>
      </c>
      <c r="F136">
        <v>0</v>
      </c>
      <c r="G136" t="s">
        <v>155</v>
      </c>
      <c r="H136">
        <v>0</v>
      </c>
      <c r="I136">
        <v>0</v>
      </c>
      <c r="J136">
        <v>0</v>
      </c>
      <c r="K136">
        <v>0</v>
      </c>
      <c r="L136" t="s">
        <v>155</v>
      </c>
      <c r="M136">
        <v>0</v>
      </c>
      <c r="N136">
        <v>0</v>
      </c>
      <c r="O136">
        <v>0</v>
      </c>
      <c r="P136">
        <v>0</v>
      </c>
    </row>
    <row r="137" spans="1:16" x14ac:dyDescent="0.45">
      <c r="A137" t="s">
        <v>115</v>
      </c>
      <c r="B137" t="s">
        <v>156</v>
      </c>
      <c r="C137">
        <v>0.5</v>
      </c>
      <c r="D137">
        <v>0.5</v>
      </c>
      <c r="E137">
        <v>0.5</v>
      </c>
      <c r="F137">
        <v>0.5</v>
      </c>
      <c r="G137" t="s">
        <v>156</v>
      </c>
      <c r="H137">
        <v>0</v>
      </c>
      <c r="I137">
        <v>0</v>
      </c>
      <c r="J137">
        <v>0</v>
      </c>
      <c r="K137">
        <v>0</v>
      </c>
      <c r="L137" t="s">
        <v>156</v>
      </c>
      <c r="M137">
        <v>0</v>
      </c>
      <c r="N137">
        <v>0</v>
      </c>
      <c r="O137">
        <v>0.5</v>
      </c>
      <c r="P137">
        <v>0.5</v>
      </c>
    </row>
    <row r="138" spans="1:16" x14ac:dyDescent="0.45">
      <c r="A138" t="s">
        <v>115</v>
      </c>
      <c r="B138" t="s">
        <v>157</v>
      </c>
      <c r="C138">
        <v>0.5</v>
      </c>
      <c r="D138">
        <v>1</v>
      </c>
      <c r="E138">
        <v>1.5</v>
      </c>
      <c r="F138">
        <v>1.5</v>
      </c>
      <c r="G138" t="s">
        <v>157</v>
      </c>
      <c r="H138">
        <v>1</v>
      </c>
      <c r="I138">
        <v>1</v>
      </c>
      <c r="J138">
        <v>1.5</v>
      </c>
      <c r="K138">
        <v>1.5</v>
      </c>
      <c r="L138" t="s">
        <v>157</v>
      </c>
      <c r="M138">
        <v>1</v>
      </c>
      <c r="N138">
        <v>1.5</v>
      </c>
      <c r="O138">
        <v>2</v>
      </c>
      <c r="P138">
        <v>2</v>
      </c>
    </row>
    <row r="139" spans="1:16" x14ac:dyDescent="0.45">
      <c r="A139" t="s">
        <v>115</v>
      </c>
      <c r="B139" t="s">
        <v>158</v>
      </c>
      <c r="C139">
        <v>0.5</v>
      </c>
      <c r="D139">
        <v>0.5</v>
      </c>
      <c r="E139">
        <v>1</v>
      </c>
      <c r="F139">
        <v>1.5</v>
      </c>
      <c r="G139" t="s">
        <v>158</v>
      </c>
      <c r="H139">
        <v>1</v>
      </c>
      <c r="I139">
        <v>1</v>
      </c>
      <c r="J139">
        <v>1</v>
      </c>
      <c r="K139">
        <v>1</v>
      </c>
      <c r="L139" t="s">
        <v>158</v>
      </c>
      <c r="M139">
        <v>1</v>
      </c>
      <c r="N139">
        <v>1.5</v>
      </c>
      <c r="O139">
        <v>2</v>
      </c>
      <c r="P139">
        <v>2</v>
      </c>
    </row>
    <row r="140" spans="1:16" x14ac:dyDescent="0.45">
      <c r="A140" t="s">
        <v>115</v>
      </c>
      <c r="B140" t="s">
        <v>159</v>
      </c>
      <c r="C140">
        <v>0</v>
      </c>
      <c r="D140">
        <v>0</v>
      </c>
      <c r="E140">
        <v>0</v>
      </c>
      <c r="F140">
        <v>0</v>
      </c>
      <c r="G140" t="s">
        <v>159</v>
      </c>
      <c r="H140">
        <v>0</v>
      </c>
      <c r="I140">
        <v>0</v>
      </c>
      <c r="J140">
        <v>0</v>
      </c>
      <c r="K140">
        <v>0</v>
      </c>
      <c r="L140" t="s">
        <v>159</v>
      </c>
      <c r="M140">
        <v>0</v>
      </c>
      <c r="N140">
        <v>0</v>
      </c>
      <c r="O140">
        <v>0</v>
      </c>
      <c r="P140">
        <v>0</v>
      </c>
    </row>
    <row r="141" spans="1:16" x14ac:dyDescent="0.45">
      <c r="A141" t="s">
        <v>115</v>
      </c>
      <c r="B141" t="s">
        <v>160</v>
      </c>
      <c r="C141">
        <v>0.5</v>
      </c>
      <c r="D141">
        <v>0.5</v>
      </c>
      <c r="E141">
        <v>0.5</v>
      </c>
      <c r="F141">
        <v>0.5</v>
      </c>
      <c r="G141" t="s">
        <v>160</v>
      </c>
      <c r="H141">
        <v>0</v>
      </c>
      <c r="I141">
        <v>0</v>
      </c>
      <c r="J141">
        <v>0</v>
      </c>
      <c r="K141">
        <v>0.5</v>
      </c>
      <c r="L141" t="s">
        <v>160</v>
      </c>
      <c r="M141">
        <v>0</v>
      </c>
      <c r="N141">
        <v>0</v>
      </c>
      <c r="O141">
        <v>0.5</v>
      </c>
      <c r="P141">
        <v>1</v>
      </c>
    </row>
    <row r="142" spans="1:16" x14ac:dyDescent="0.45">
      <c r="A142" t="s">
        <v>115</v>
      </c>
      <c r="B142" t="s">
        <v>161</v>
      </c>
      <c r="C142">
        <v>2.5</v>
      </c>
      <c r="D142">
        <v>2.5</v>
      </c>
      <c r="E142">
        <v>3</v>
      </c>
      <c r="F142">
        <v>3</v>
      </c>
      <c r="G142" t="s">
        <v>161</v>
      </c>
      <c r="H142">
        <v>2</v>
      </c>
      <c r="I142">
        <v>2</v>
      </c>
      <c r="J142">
        <v>2.5</v>
      </c>
      <c r="K142">
        <v>3</v>
      </c>
      <c r="L142" t="s">
        <v>161</v>
      </c>
      <c r="M142">
        <v>3</v>
      </c>
      <c r="N142">
        <v>4</v>
      </c>
      <c r="O142">
        <v>4</v>
      </c>
      <c r="P142">
        <v>4</v>
      </c>
    </row>
    <row r="143" spans="1:16" x14ac:dyDescent="0.45">
      <c r="A143" t="s">
        <v>115</v>
      </c>
      <c r="B143" t="s">
        <v>162</v>
      </c>
      <c r="C143">
        <v>0.5</v>
      </c>
      <c r="D143">
        <v>0.5</v>
      </c>
      <c r="E143">
        <v>0.5</v>
      </c>
      <c r="F143">
        <v>0.5</v>
      </c>
      <c r="G143" t="s">
        <v>162</v>
      </c>
      <c r="H143">
        <v>0.5</v>
      </c>
      <c r="I143">
        <v>0.5</v>
      </c>
      <c r="J143">
        <v>0.5</v>
      </c>
      <c r="K143">
        <v>0</v>
      </c>
      <c r="L143" t="s">
        <v>162</v>
      </c>
      <c r="M143">
        <v>0.5</v>
      </c>
      <c r="N143">
        <v>1</v>
      </c>
      <c r="O143">
        <v>0.5</v>
      </c>
      <c r="P143">
        <v>0.5</v>
      </c>
    </row>
    <row r="144" spans="1:16" x14ac:dyDescent="0.45">
      <c r="A144" t="s">
        <v>115</v>
      </c>
      <c r="B144" t="s">
        <v>163</v>
      </c>
      <c r="C144">
        <v>0.5</v>
      </c>
      <c r="D144">
        <v>0.5</v>
      </c>
      <c r="E144">
        <v>0.5</v>
      </c>
      <c r="F144">
        <v>1.5</v>
      </c>
      <c r="G144" t="s">
        <v>163</v>
      </c>
      <c r="H144">
        <v>1</v>
      </c>
      <c r="I144">
        <v>1</v>
      </c>
      <c r="J144">
        <v>1</v>
      </c>
      <c r="K144">
        <v>1</v>
      </c>
      <c r="L144" t="s">
        <v>163</v>
      </c>
      <c r="M144">
        <v>1</v>
      </c>
      <c r="N144">
        <v>1</v>
      </c>
      <c r="O144">
        <v>1.5</v>
      </c>
      <c r="P144">
        <v>1.5</v>
      </c>
    </row>
    <row r="145" spans="1:16" x14ac:dyDescent="0.45">
      <c r="A145" t="s">
        <v>115</v>
      </c>
      <c r="B145" t="s">
        <v>164</v>
      </c>
      <c r="C145">
        <v>0</v>
      </c>
      <c r="D145">
        <v>0.5</v>
      </c>
      <c r="E145">
        <v>0.5</v>
      </c>
      <c r="F145">
        <v>0.5</v>
      </c>
      <c r="G145" t="s">
        <v>164</v>
      </c>
      <c r="H145">
        <v>0</v>
      </c>
      <c r="I145">
        <v>0</v>
      </c>
      <c r="J145">
        <v>0</v>
      </c>
      <c r="K145">
        <v>0</v>
      </c>
      <c r="L145" t="s">
        <v>164</v>
      </c>
      <c r="M145">
        <v>0</v>
      </c>
      <c r="N145">
        <v>0</v>
      </c>
      <c r="O145">
        <v>0</v>
      </c>
      <c r="P145">
        <v>0</v>
      </c>
    </row>
    <row r="146" spans="1:16" x14ac:dyDescent="0.45">
      <c r="A146" t="s">
        <v>115</v>
      </c>
      <c r="B146" t="s">
        <v>165</v>
      </c>
      <c r="C146">
        <v>0.5</v>
      </c>
      <c r="D146">
        <v>0.5</v>
      </c>
      <c r="E146">
        <v>0.5</v>
      </c>
      <c r="F146">
        <v>0.5</v>
      </c>
      <c r="G146" t="s">
        <v>165</v>
      </c>
      <c r="H146">
        <v>0</v>
      </c>
      <c r="I146">
        <v>0.5</v>
      </c>
      <c r="J146">
        <v>0.5</v>
      </c>
      <c r="K146">
        <v>0.5</v>
      </c>
      <c r="L146" t="s">
        <v>165</v>
      </c>
      <c r="M146">
        <v>0.5</v>
      </c>
      <c r="N146">
        <v>0.5</v>
      </c>
      <c r="O146">
        <v>0.5</v>
      </c>
      <c r="P146">
        <v>0.5</v>
      </c>
    </row>
    <row r="147" spans="1:16" x14ac:dyDescent="0.45">
      <c r="A147" t="s">
        <v>115</v>
      </c>
      <c r="B147" t="s">
        <v>166</v>
      </c>
      <c r="C147">
        <v>0.5</v>
      </c>
      <c r="D147">
        <v>0.5</v>
      </c>
      <c r="E147">
        <v>0.5</v>
      </c>
      <c r="F147">
        <v>0.5</v>
      </c>
      <c r="G147" t="s">
        <v>166</v>
      </c>
      <c r="H147">
        <v>0</v>
      </c>
      <c r="I147">
        <v>0</v>
      </c>
      <c r="J147">
        <v>0</v>
      </c>
      <c r="K147">
        <v>0.5</v>
      </c>
      <c r="L147" t="s">
        <v>166</v>
      </c>
      <c r="M147">
        <v>0</v>
      </c>
      <c r="N147">
        <v>0</v>
      </c>
      <c r="O147">
        <v>0</v>
      </c>
      <c r="P147">
        <v>0</v>
      </c>
    </row>
    <row r="148" spans="1:16" x14ac:dyDescent="0.45">
      <c r="A148" t="s">
        <v>115</v>
      </c>
      <c r="B148" t="s">
        <v>167</v>
      </c>
      <c r="C148">
        <v>1</v>
      </c>
      <c r="D148">
        <v>1.5</v>
      </c>
      <c r="E148">
        <v>1.5</v>
      </c>
      <c r="F148">
        <v>1.5</v>
      </c>
      <c r="G148" t="s">
        <v>167</v>
      </c>
      <c r="H148">
        <v>1</v>
      </c>
      <c r="I148">
        <v>1</v>
      </c>
      <c r="J148">
        <v>1</v>
      </c>
      <c r="K148">
        <v>1.5</v>
      </c>
      <c r="L148" t="s">
        <v>167</v>
      </c>
      <c r="M148">
        <v>1</v>
      </c>
      <c r="N148">
        <v>2</v>
      </c>
      <c r="O148">
        <v>2</v>
      </c>
      <c r="P148">
        <v>2</v>
      </c>
    </row>
    <row r="149" spans="1:16" x14ac:dyDescent="0.45">
      <c r="A149" t="s">
        <v>115</v>
      </c>
      <c r="B149" t="s">
        <v>168</v>
      </c>
      <c r="C149">
        <v>0.5</v>
      </c>
      <c r="D149">
        <v>0.5</v>
      </c>
      <c r="E149">
        <v>0.5</v>
      </c>
      <c r="F149">
        <v>0.5</v>
      </c>
      <c r="G149" t="s">
        <v>168</v>
      </c>
      <c r="H149">
        <v>0</v>
      </c>
      <c r="I149">
        <v>0.5</v>
      </c>
      <c r="J149">
        <v>0.5</v>
      </c>
      <c r="K149">
        <v>0.5</v>
      </c>
      <c r="L149" t="s">
        <v>168</v>
      </c>
      <c r="M149">
        <v>0</v>
      </c>
      <c r="N149">
        <v>0.5</v>
      </c>
      <c r="O149">
        <v>0.5</v>
      </c>
      <c r="P149">
        <v>0.5</v>
      </c>
    </row>
    <row r="150" spans="1:16" x14ac:dyDescent="0.45">
      <c r="A150" t="s">
        <v>115</v>
      </c>
      <c r="B150" t="s">
        <v>169</v>
      </c>
      <c r="C150">
        <v>0</v>
      </c>
      <c r="D150">
        <v>0.5</v>
      </c>
      <c r="E150">
        <v>0.5</v>
      </c>
      <c r="F150">
        <v>0.5</v>
      </c>
      <c r="G150" t="s">
        <v>169</v>
      </c>
      <c r="H150">
        <v>0</v>
      </c>
      <c r="I150">
        <v>0</v>
      </c>
      <c r="J150">
        <v>0</v>
      </c>
      <c r="K150">
        <v>0</v>
      </c>
      <c r="L150" t="s">
        <v>169</v>
      </c>
      <c r="M150">
        <v>0</v>
      </c>
      <c r="N150">
        <v>0</v>
      </c>
      <c r="O150">
        <v>0</v>
      </c>
      <c r="P150">
        <v>0.5</v>
      </c>
    </row>
    <row r="151" spans="1:16" x14ac:dyDescent="0.45">
      <c r="A151" t="s">
        <v>115</v>
      </c>
      <c r="B151" t="s">
        <v>170</v>
      </c>
      <c r="C151">
        <v>0.5</v>
      </c>
      <c r="D151">
        <v>0.5</v>
      </c>
      <c r="E151">
        <v>0.5</v>
      </c>
      <c r="F151">
        <v>0.5</v>
      </c>
      <c r="G151" t="s">
        <v>170</v>
      </c>
      <c r="H151">
        <v>0.5</v>
      </c>
      <c r="I151">
        <v>0.5</v>
      </c>
      <c r="J151">
        <v>0.5</v>
      </c>
      <c r="K151">
        <v>0.5</v>
      </c>
      <c r="L151" t="s">
        <v>170</v>
      </c>
      <c r="M151">
        <v>0.5</v>
      </c>
      <c r="N151">
        <v>0.5</v>
      </c>
      <c r="O151">
        <v>0.5</v>
      </c>
      <c r="P151">
        <v>0.5</v>
      </c>
    </row>
    <row r="152" spans="1:16" x14ac:dyDescent="0.45">
      <c r="A152" t="s">
        <v>115</v>
      </c>
      <c r="B152" t="s">
        <v>171</v>
      </c>
      <c r="C152">
        <v>0.5</v>
      </c>
      <c r="D152">
        <v>0.5</v>
      </c>
      <c r="E152">
        <v>0.5</v>
      </c>
      <c r="F152">
        <v>1.5</v>
      </c>
      <c r="G152" t="s">
        <v>171</v>
      </c>
      <c r="H152">
        <v>0.5</v>
      </c>
      <c r="I152">
        <v>0.5</v>
      </c>
      <c r="J152">
        <v>0.5</v>
      </c>
      <c r="K152">
        <v>1</v>
      </c>
      <c r="L152" t="s">
        <v>171</v>
      </c>
      <c r="M152">
        <v>0.5</v>
      </c>
      <c r="N152">
        <v>1</v>
      </c>
      <c r="O152">
        <v>1</v>
      </c>
      <c r="P152">
        <v>1</v>
      </c>
    </row>
    <row r="153" spans="1:16" x14ac:dyDescent="0.45">
      <c r="A153" t="s">
        <v>172</v>
      </c>
      <c r="B153" t="s">
        <v>173</v>
      </c>
      <c r="C153">
        <v>1.5</v>
      </c>
      <c r="D153">
        <v>1.5</v>
      </c>
      <c r="E153">
        <v>2</v>
      </c>
      <c r="F153">
        <v>2.5</v>
      </c>
      <c r="G153" t="s">
        <v>173</v>
      </c>
      <c r="H153">
        <v>1.5</v>
      </c>
      <c r="I153">
        <v>2</v>
      </c>
      <c r="J153">
        <v>2</v>
      </c>
      <c r="K153">
        <v>2.5</v>
      </c>
      <c r="L153" t="s">
        <v>173</v>
      </c>
      <c r="M153">
        <v>1</v>
      </c>
      <c r="N153">
        <v>1</v>
      </c>
      <c r="O153">
        <v>2</v>
      </c>
      <c r="P153">
        <v>2</v>
      </c>
    </row>
    <row r="154" spans="1:16" x14ac:dyDescent="0.45">
      <c r="A154" t="s">
        <v>172</v>
      </c>
      <c r="B154" t="s">
        <v>174</v>
      </c>
      <c r="C154">
        <v>0</v>
      </c>
      <c r="D154">
        <v>0.5</v>
      </c>
      <c r="E154">
        <v>0.5</v>
      </c>
      <c r="F154">
        <v>0.5</v>
      </c>
      <c r="G154" t="s">
        <v>174</v>
      </c>
      <c r="H154">
        <v>0</v>
      </c>
      <c r="I154">
        <v>0</v>
      </c>
      <c r="J154">
        <v>0</v>
      </c>
      <c r="K154">
        <v>0.5</v>
      </c>
      <c r="L154" t="s">
        <v>174</v>
      </c>
      <c r="M154">
        <v>0.5</v>
      </c>
      <c r="N154">
        <v>0</v>
      </c>
      <c r="O154">
        <v>0</v>
      </c>
      <c r="P154">
        <v>0</v>
      </c>
    </row>
    <row r="155" spans="1:16" x14ac:dyDescent="0.45">
      <c r="A155" t="s">
        <v>172</v>
      </c>
      <c r="B155" t="s">
        <v>175</v>
      </c>
      <c r="C155">
        <v>3.5</v>
      </c>
      <c r="D155">
        <v>4</v>
      </c>
      <c r="E155">
        <v>4</v>
      </c>
      <c r="F155">
        <v>4.5</v>
      </c>
      <c r="G155" t="s">
        <v>175</v>
      </c>
      <c r="H155">
        <v>4</v>
      </c>
      <c r="I155">
        <v>4.5</v>
      </c>
      <c r="J155">
        <v>4.5</v>
      </c>
      <c r="K155">
        <v>4.5</v>
      </c>
      <c r="L155" t="s">
        <v>175</v>
      </c>
      <c r="M155">
        <v>4</v>
      </c>
      <c r="N155">
        <v>4</v>
      </c>
      <c r="O155">
        <v>4.5</v>
      </c>
      <c r="P155">
        <v>5</v>
      </c>
    </row>
    <row r="156" spans="1:16" x14ac:dyDescent="0.45">
      <c r="A156" t="s">
        <v>172</v>
      </c>
      <c r="B156" t="s">
        <v>176</v>
      </c>
      <c r="C156">
        <v>4</v>
      </c>
      <c r="D156">
        <v>4.5</v>
      </c>
      <c r="E156">
        <v>4.5</v>
      </c>
      <c r="F156">
        <v>5</v>
      </c>
      <c r="G156" t="s">
        <v>176</v>
      </c>
      <c r="H156">
        <v>4.5</v>
      </c>
      <c r="I156">
        <v>5</v>
      </c>
      <c r="J156">
        <v>5</v>
      </c>
      <c r="K156">
        <v>5</v>
      </c>
      <c r="L156" t="s">
        <v>176</v>
      </c>
      <c r="M156">
        <v>4</v>
      </c>
      <c r="N156">
        <v>4</v>
      </c>
      <c r="O156">
        <v>5</v>
      </c>
      <c r="P156">
        <v>5</v>
      </c>
    </row>
    <row r="157" spans="1:16" x14ac:dyDescent="0.45">
      <c r="A157" t="s">
        <v>172</v>
      </c>
      <c r="B157" t="s">
        <v>177</v>
      </c>
      <c r="C157">
        <v>3.5</v>
      </c>
      <c r="D157">
        <v>3.5</v>
      </c>
      <c r="E157">
        <v>4</v>
      </c>
      <c r="F157">
        <v>4.5</v>
      </c>
      <c r="G157" t="s">
        <v>177</v>
      </c>
      <c r="H157">
        <v>4</v>
      </c>
      <c r="I157">
        <v>4.5</v>
      </c>
      <c r="J157">
        <v>4.5</v>
      </c>
      <c r="K157">
        <v>4.5</v>
      </c>
      <c r="L157" t="s">
        <v>177</v>
      </c>
      <c r="M157">
        <v>4</v>
      </c>
      <c r="N157">
        <v>4</v>
      </c>
      <c r="O157">
        <v>4.5</v>
      </c>
      <c r="P157">
        <v>5</v>
      </c>
    </row>
    <row r="158" spans="1:16" x14ac:dyDescent="0.45">
      <c r="A158" t="s">
        <v>172</v>
      </c>
      <c r="B158" t="s">
        <v>178</v>
      </c>
      <c r="C158">
        <v>0.5</v>
      </c>
      <c r="D158">
        <v>0.5</v>
      </c>
      <c r="E158">
        <v>0.5</v>
      </c>
      <c r="F158">
        <v>0.5</v>
      </c>
      <c r="G158" t="s">
        <v>178</v>
      </c>
      <c r="H158">
        <v>0</v>
      </c>
      <c r="I158">
        <v>0</v>
      </c>
      <c r="J158">
        <v>0.5</v>
      </c>
      <c r="K158">
        <v>0.5</v>
      </c>
      <c r="L158" t="s">
        <v>178</v>
      </c>
      <c r="M158">
        <v>0</v>
      </c>
      <c r="N158">
        <v>0</v>
      </c>
      <c r="O158">
        <v>0</v>
      </c>
      <c r="P158">
        <v>0.5</v>
      </c>
    </row>
    <row r="159" spans="1:16" x14ac:dyDescent="0.45">
      <c r="A159" t="s">
        <v>172</v>
      </c>
      <c r="B159" t="s">
        <v>179</v>
      </c>
      <c r="C159">
        <v>5.5</v>
      </c>
      <c r="D159">
        <v>5.5</v>
      </c>
      <c r="E159">
        <v>5.5</v>
      </c>
      <c r="F159">
        <v>5.5</v>
      </c>
      <c r="G159" t="s">
        <v>179</v>
      </c>
      <c r="H159">
        <v>5.5</v>
      </c>
      <c r="I159">
        <v>5.5</v>
      </c>
      <c r="J159">
        <v>5.5</v>
      </c>
      <c r="K159">
        <v>5.5</v>
      </c>
      <c r="L159" t="s">
        <v>179</v>
      </c>
      <c r="M159">
        <v>5</v>
      </c>
      <c r="N159">
        <v>5.5</v>
      </c>
      <c r="O159">
        <v>5.5</v>
      </c>
      <c r="P159">
        <v>5.5</v>
      </c>
    </row>
    <row r="160" spans="1:16" x14ac:dyDescent="0.45">
      <c r="A160" t="s">
        <v>172</v>
      </c>
      <c r="B160" t="s">
        <v>180</v>
      </c>
      <c r="C160">
        <v>0.5</v>
      </c>
      <c r="D160">
        <v>1</v>
      </c>
      <c r="E160">
        <v>1.5</v>
      </c>
      <c r="F160">
        <v>1.5</v>
      </c>
      <c r="G160" t="s">
        <v>180</v>
      </c>
      <c r="H160">
        <v>1</v>
      </c>
      <c r="I160">
        <v>1.5</v>
      </c>
      <c r="J160">
        <v>1.5</v>
      </c>
      <c r="K160">
        <v>1.5</v>
      </c>
      <c r="L160" t="s">
        <v>180</v>
      </c>
      <c r="M160">
        <v>1</v>
      </c>
      <c r="N160">
        <v>1</v>
      </c>
      <c r="O160">
        <v>1</v>
      </c>
      <c r="P160">
        <v>2</v>
      </c>
    </row>
    <row r="161" spans="1:16" x14ac:dyDescent="0.45">
      <c r="A161" t="s">
        <v>172</v>
      </c>
      <c r="B161" t="s">
        <v>181</v>
      </c>
      <c r="C161">
        <v>5</v>
      </c>
      <c r="D161">
        <v>5.5</v>
      </c>
      <c r="E161">
        <v>5.5</v>
      </c>
      <c r="F161">
        <v>5.5</v>
      </c>
      <c r="G161" t="s">
        <v>181</v>
      </c>
      <c r="H161">
        <v>5.5</v>
      </c>
      <c r="I161">
        <v>5.5</v>
      </c>
      <c r="J161">
        <v>5.5</v>
      </c>
      <c r="K161">
        <v>5.5</v>
      </c>
      <c r="L161" t="s">
        <v>181</v>
      </c>
      <c r="M161">
        <v>4</v>
      </c>
      <c r="N161">
        <v>4</v>
      </c>
      <c r="O161">
        <v>5</v>
      </c>
      <c r="P161" t="s">
        <v>182</v>
      </c>
    </row>
    <row r="162" spans="1:16" x14ac:dyDescent="0.45">
      <c r="A162" t="s">
        <v>172</v>
      </c>
      <c r="B162" t="s">
        <v>183</v>
      </c>
      <c r="C162">
        <v>2</v>
      </c>
      <c r="D162">
        <v>2</v>
      </c>
      <c r="E162">
        <v>3</v>
      </c>
      <c r="F162">
        <v>3</v>
      </c>
      <c r="G162" t="s">
        <v>183</v>
      </c>
      <c r="H162">
        <v>2</v>
      </c>
      <c r="I162">
        <v>3</v>
      </c>
      <c r="J162">
        <v>3</v>
      </c>
      <c r="K162">
        <v>3</v>
      </c>
      <c r="L162" t="s">
        <v>183</v>
      </c>
      <c r="M162">
        <v>2.5</v>
      </c>
      <c r="N162">
        <v>2.5</v>
      </c>
      <c r="O162">
        <v>2.5</v>
      </c>
      <c r="P162">
        <v>3</v>
      </c>
    </row>
    <row r="163" spans="1:16" x14ac:dyDescent="0.45">
      <c r="A163" t="s">
        <v>172</v>
      </c>
      <c r="B163" t="s">
        <v>184</v>
      </c>
      <c r="C163">
        <v>3</v>
      </c>
      <c r="D163">
        <v>3</v>
      </c>
      <c r="E163">
        <v>3</v>
      </c>
      <c r="F163">
        <v>3</v>
      </c>
      <c r="G163" t="s">
        <v>184</v>
      </c>
      <c r="H163">
        <v>3</v>
      </c>
      <c r="I163">
        <v>4</v>
      </c>
      <c r="J163">
        <v>4</v>
      </c>
      <c r="K163">
        <v>4</v>
      </c>
      <c r="L163" t="s">
        <v>184</v>
      </c>
      <c r="M163">
        <v>4</v>
      </c>
      <c r="N163">
        <v>4</v>
      </c>
      <c r="O163">
        <v>4</v>
      </c>
      <c r="P163">
        <v>4.5</v>
      </c>
    </row>
    <row r="164" spans="1:16" x14ac:dyDescent="0.45">
      <c r="A164" t="s">
        <v>172</v>
      </c>
      <c r="B164" t="s">
        <v>185</v>
      </c>
      <c r="C164">
        <v>0.5</v>
      </c>
      <c r="D164">
        <v>0.5</v>
      </c>
      <c r="E164">
        <v>0.5</v>
      </c>
      <c r="F164">
        <v>0.5</v>
      </c>
      <c r="G164" t="s">
        <v>185</v>
      </c>
      <c r="H164">
        <v>0</v>
      </c>
      <c r="I164">
        <v>0</v>
      </c>
      <c r="J164">
        <v>0</v>
      </c>
      <c r="K164">
        <v>0.5</v>
      </c>
      <c r="L164" t="s">
        <v>185</v>
      </c>
      <c r="M164">
        <v>0.5</v>
      </c>
      <c r="N164">
        <v>0.5</v>
      </c>
      <c r="O164">
        <v>0.5</v>
      </c>
      <c r="P164">
        <v>0.5</v>
      </c>
    </row>
    <row r="165" spans="1:16" x14ac:dyDescent="0.45">
      <c r="A165" t="s">
        <v>172</v>
      </c>
      <c r="B165" t="s">
        <v>186</v>
      </c>
      <c r="C165">
        <v>0.5</v>
      </c>
      <c r="D165">
        <v>0.5</v>
      </c>
      <c r="E165">
        <v>0.5</v>
      </c>
      <c r="F165">
        <v>0.5</v>
      </c>
      <c r="G165" t="s">
        <v>186</v>
      </c>
      <c r="H165">
        <v>0.5</v>
      </c>
      <c r="I165">
        <v>0.5</v>
      </c>
      <c r="J165">
        <v>0.5</v>
      </c>
      <c r="K165">
        <v>0.5</v>
      </c>
      <c r="L165" t="s">
        <v>186</v>
      </c>
      <c r="M165">
        <v>0.5</v>
      </c>
      <c r="N165">
        <v>0.5</v>
      </c>
      <c r="O165">
        <v>0.5</v>
      </c>
      <c r="P165">
        <v>0.5</v>
      </c>
    </row>
    <row r="166" spans="1:16" x14ac:dyDescent="0.45">
      <c r="A166" t="s">
        <v>172</v>
      </c>
      <c r="B166" t="s">
        <v>187</v>
      </c>
      <c r="C166">
        <v>1.5</v>
      </c>
      <c r="D166">
        <v>1.5</v>
      </c>
      <c r="E166">
        <v>2</v>
      </c>
      <c r="F166">
        <v>2.5</v>
      </c>
      <c r="G166" t="s">
        <v>187</v>
      </c>
      <c r="H166">
        <v>1</v>
      </c>
      <c r="I166">
        <v>1.5</v>
      </c>
      <c r="J166">
        <v>1.5</v>
      </c>
      <c r="K166">
        <v>2</v>
      </c>
      <c r="L166" t="s">
        <v>187</v>
      </c>
      <c r="M166" t="s">
        <v>88</v>
      </c>
      <c r="N166" t="s">
        <v>88</v>
      </c>
      <c r="O166">
        <v>2</v>
      </c>
      <c r="P166">
        <v>3</v>
      </c>
    </row>
    <row r="167" spans="1:16" x14ac:dyDescent="0.45">
      <c r="A167" t="s">
        <v>172</v>
      </c>
      <c r="B167" t="s">
        <v>188</v>
      </c>
      <c r="C167">
        <v>0.5</v>
      </c>
      <c r="D167">
        <v>1</v>
      </c>
      <c r="E167">
        <v>1.5</v>
      </c>
      <c r="F167">
        <v>1.5</v>
      </c>
      <c r="G167" t="s">
        <v>188</v>
      </c>
      <c r="H167">
        <v>0.5</v>
      </c>
      <c r="I167">
        <v>1</v>
      </c>
      <c r="J167">
        <v>1</v>
      </c>
      <c r="K167">
        <v>1</v>
      </c>
      <c r="L167" t="s">
        <v>188</v>
      </c>
      <c r="M167" t="s">
        <v>88</v>
      </c>
      <c r="N167" t="s">
        <v>88</v>
      </c>
      <c r="O167">
        <v>1.5</v>
      </c>
      <c r="P167">
        <v>1.5</v>
      </c>
    </row>
    <row r="168" spans="1:16" x14ac:dyDescent="0.45">
      <c r="A168" t="s">
        <v>172</v>
      </c>
      <c r="B168" t="s">
        <v>189</v>
      </c>
      <c r="C168">
        <v>4</v>
      </c>
      <c r="D168">
        <v>4.5</v>
      </c>
      <c r="E168">
        <v>4.5</v>
      </c>
      <c r="F168">
        <v>5</v>
      </c>
      <c r="G168" t="s">
        <v>189</v>
      </c>
      <c r="H168">
        <v>4</v>
      </c>
      <c r="I168">
        <v>4</v>
      </c>
      <c r="J168">
        <v>4</v>
      </c>
      <c r="K168">
        <v>4</v>
      </c>
      <c r="L168" t="s">
        <v>189</v>
      </c>
      <c r="M168" t="s">
        <v>88</v>
      </c>
      <c r="N168" t="s">
        <v>88</v>
      </c>
      <c r="O168">
        <v>5</v>
      </c>
      <c r="P168">
        <v>5</v>
      </c>
    </row>
    <row r="169" spans="1:16" x14ac:dyDescent="0.45">
      <c r="A169" t="s">
        <v>172</v>
      </c>
      <c r="B169" t="s">
        <v>190</v>
      </c>
      <c r="C169">
        <v>1.5</v>
      </c>
      <c r="D169">
        <v>1.5</v>
      </c>
      <c r="E169">
        <v>1.5</v>
      </c>
      <c r="F169">
        <v>1.5</v>
      </c>
      <c r="G169" t="s">
        <v>190</v>
      </c>
      <c r="H169">
        <v>2</v>
      </c>
      <c r="I169">
        <v>2</v>
      </c>
      <c r="J169">
        <v>2</v>
      </c>
      <c r="K169">
        <v>2</v>
      </c>
      <c r="L169" t="s">
        <v>190</v>
      </c>
      <c r="M169">
        <v>2</v>
      </c>
      <c r="N169">
        <v>3</v>
      </c>
      <c r="O169">
        <v>3</v>
      </c>
      <c r="P169">
        <v>3</v>
      </c>
    </row>
    <row r="170" spans="1:16" x14ac:dyDescent="0.45">
      <c r="A170" t="s">
        <v>172</v>
      </c>
      <c r="B170" t="s">
        <v>191</v>
      </c>
      <c r="C170" t="s">
        <v>192</v>
      </c>
      <c r="D170" t="s">
        <v>192</v>
      </c>
      <c r="E170" t="s">
        <v>192</v>
      </c>
      <c r="F170" t="s">
        <v>192</v>
      </c>
      <c r="G170" t="s">
        <v>191</v>
      </c>
      <c r="L170" t="s">
        <v>191</v>
      </c>
      <c r="M170">
        <v>1</v>
      </c>
      <c r="N170">
        <v>2</v>
      </c>
      <c r="O170">
        <v>2</v>
      </c>
      <c r="P170">
        <v>2</v>
      </c>
    </row>
    <row r="171" spans="1:16" x14ac:dyDescent="0.45">
      <c r="A171" t="s">
        <v>172</v>
      </c>
      <c r="B171" t="s">
        <v>193</v>
      </c>
      <c r="C171">
        <v>0.5</v>
      </c>
      <c r="D171">
        <v>0.5</v>
      </c>
      <c r="E171">
        <v>0.5</v>
      </c>
      <c r="F171">
        <v>0.5</v>
      </c>
      <c r="G171" t="s">
        <v>193</v>
      </c>
      <c r="H171">
        <v>0.5</v>
      </c>
      <c r="I171">
        <v>0.5</v>
      </c>
      <c r="J171">
        <v>0.5</v>
      </c>
      <c r="K171">
        <v>1</v>
      </c>
      <c r="L171" t="s">
        <v>193</v>
      </c>
      <c r="M171">
        <v>0.5</v>
      </c>
      <c r="N171">
        <v>0.5</v>
      </c>
      <c r="O171">
        <v>1</v>
      </c>
      <c r="P171">
        <v>1.5</v>
      </c>
    </row>
    <row r="172" spans="1:16" x14ac:dyDescent="0.45">
      <c r="A172" t="s">
        <v>172</v>
      </c>
      <c r="B172" t="s">
        <v>194</v>
      </c>
      <c r="C172">
        <v>0</v>
      </c>
      <c r="D172">
        <v>0</v>
      </c>
      <c r="E172">
        <v>0</v>
      </c>
      <c r="F172">
        <v>0</v>
      </c>
      <c r="G172" t="s">
        <v>194</v>
      </c>
      <c r="H172">
        <v>0</v>
      </c>
      <c r="I172">
        <v>0</v>
      </c>
      <c r="J172">
        <v>0</v>
      </c>
      <c r="K172">
        <v>0</v>
      </c>
      <c r="L172" t="s">
        <v>194</v>
      </c>
      <c r="M172">
        <v>0</v>
      </c>
      <c r="N172">
        <v>0</v>
      </c>
      <c r="O172">
        <v>0</v>
      </c>
      <c r="P172">
        <v>0</v>
      </c>
    </row>
    <row r="173" spans="1:16" x14ac:dyDescent="0.45">
      <c r="A173" t="s">
        <v>172</v>
      </c>
      <c r="B173" t="s">
        <v>195</v>
      </c>
      <c r="C173">
        <v>0</v>
      </c>
      <c r="D173">
        <v>0.5</v>
      </c>
      <c r="E173">
        <v>0.5</v>
      </c>
      <c r="F173">
        <v>0.5</v>
      </c>
      <c r="G173" t="s">
        <v>195</v>
      </c>
      <c r="H173">
        <v>0</v>
      </c>
      <c r="I173">
        <v>0</v>
      </c>
      <c r="J173">
        <v>0</v>
      </c>
      <c r="K173">
        <v>0</v>
      </c>
      <c r="L173" t="s">
        <v>195</v>
      </c>
      <c r="M173">
        <v>0</v>
      </c>
      <c r="N173">
        <v>0.5</v>
      </c>
      <c r="O173">
        <v>0.5</v>
      </c>
      <c r="P173">
        <v>0.5</v>
      </c>
    </row>
    <row r="174" spans="1:16" x14ac:dyDescent="0.45">
      <c r="A174" t="s">
        <v>172</v>
      </c>
      <c r="B174" t="s">
        <v>196</v>
      </c>
      <c r="C174">
        <v>3.5</v>
      </c>
      <c r="D174">
        <v>4</v>
      </c>
      <c r="E174">
        <v>4.5</v>
      </c>
      <c r="F174">
        <v>4.5</v>
      </c>
      <c r="G174" t="s">
        <v>196</v>
      </c>
      <c r="H174">
        <v>4.5</v>
      </c>
      <c r="I174">
        <v>4.5</v>
      </c>
      <c r="J174">
        <v>4.5</v>
      </c>
      <c r="K174">
        <v>4.5</v>
      </c>
      <c r="L174" t="s">
        <v>196</v>
      </c>
      <c r="M174">
        <v>4</v>
      </c>
      <c r="N174">
        <v>4.5</v>
      </c>
      <c r="O174">
        <v>5</v>
      </c>
      <c r="P174">
        <v>5</v>
      </c>
    </row>
    <row r="175" spans="1:16" x14ac:dyDescent="0.45">
      <c r="A175" t="s">
        <v>172</v>
      </c>
      <c r="B175" t="s">
        <v>197</v>
      </c>
      <c r="C175">
        <v>1</v>
      </c>
      <c r="D175">
        <v>1</v>
      </c>
      <c r="E175">
        <v>1.5</v>
      </c>
      <c r="F175">
        <v>1.5</v>
      </c>
      <c r="G175" t="s">
        <v>197</v>
      </c>
      <c r="H175">
        <v>1.5</v>
      </c>
      <c r="I175">
        <v>1.5</v>
      </c>
      <c r="J175">
        <v>1.5</v>
      </c>
      <c r="K175">
        <v>2</v>
      </c>
      <c r="L175" t="s">
        <v>197</v>
      </c>
      <c r="M175">
        <v>1.5</v>
      </c>
      <c r="N175">
        <v>2</v>
      </c>
      <c r="O175">
        <v>2</v>
      </c>
      <c r="P175">
        <v>2</v>
      </c>
    </row>
    <row r="176" spans="1:16" x14ac:dyDescent="0.45">
      <c r="A176" t="s">
        <v>172</v>
      </c>
      <c r="B176" t="s">
        <v>198</v>
      </c>
      <c r="C176">
        <v>0.5</v>
      </c>
      <c r="D176">
        <v>0.5</v>
      </c>
      <c r="E176">
        <v>0.5</v>
      </c>
      <c r="F176">
        <v>0.5</v>
      </c>
      <c r="G176" t="s">
        <v>198</v>
      </c>
      <c r="H176">
        <v>0</v>
      </c>
      <c r="I176">
        <v>0</v>
      </c>
      <c r="J176">
        <v>0</v>
      </c>
      <c r="K176">
        <v>0</v>
      </c>
      <c r="L176" t="s">
        <v>198</v>
      </c>
      <c r="M176">
        <v>0</v>
      </c>
      <c r="N176">
        <v>0</v>
      </c>
      <c r="O176">
        <v>0</v>
      </c>
      <c r="P176">
        <v>0.5</v>
      </c>
    </row>
    <row r="177" spans="1:16" x14ac:dyDescent="0.45">
      <c r="A177" t="s">
        <v>172</v>
      </c>
      <c r="B177" t="s">
        <v>199</v>
      </c>
      <c r="C177">
        <v>4.5</v>
      </c>
      <c r="D177">
        <v>5</v>
      </c>
      <c r="E177">
        <v>5</v>
      </c>
      <c r="F177">
        <v>5</v>
      </c>
      <c r="G177" t="s">
        <v>199</v>
      </c>
      <c r="H177">
        <v>5</v>
      </c>
      <c r="I177">
        <v>5</v>
      </c>
      <c r="J177">
        <v>5</v>
      </c>
      <c r="K177">
        <v>5</v>
      </c>
      <c r="L177" t="s">
        <v>199</v>
      </c>
      <c r="M177">
        <v>5</v>
      </c>
      <c r="N177" t="s">
        <v>182</v>
      </c>
      <c r="O177" t="s">
        <v>182</v>
      </c>
      <c r="P177" t="s">
        <v>182</v>
      </c>
    </row>
    <row r="178" spans="1:16" x14ac:dyDescent="0.45">
      <c r="A178" t="s">
        <v>172</v>
      </c>
      <c r="B178" t="s">
        <v>200</v>
      </c>
      <c r="C178">
        <v>0.5</v>
      </c>
      <c r="D178">
        <v>1.5</v>
      </c>
      <c r="E178">
        <v>1.5</v>
      </c>
      <c r="F178">
        <v>2</v>
      </c>
      <c r="G178" t="s">
        <v>200</v>
      </c>
      <c r="H178">
        <v>1</v>
      </c>
      <c r="I178">
        <v>1</v>
      </c>
      <c r="J178">
        <v>1</v>
      </c>
      <c r="K178">
        <v>1.5</v>
      </c>
      <c r="L178" t="s">
        <v>200</v>
      </c>
      <c r="M178">
        <v>1</v>
      </c>
      <c r="N178">
        <v>1.5</v>
      </c>
      <c r="O178">
        <v>1.5</v>
      </c>
      <c r="P178">
        <v>2</v>
      </c>
    </row>
    <row r="179" spans="1:16" x14ac:dyDescent="0.45">
      <c r="A179" t="s">
        <v>172</v>
      </c>
      <c r="B179" t="s">
        <v>201</v>
      </c>
      <c r="C179">
        <v>1.5</v>
      </c>
      <c r="D179">
        <v>2</v>
      </c>
      <c r="E179">
        <v>2</v>
      </c>
      <c r="F179">
        <v>2</v>
      </c>
      <c r="G179" t="s">
        <v>201</v>
      </c>
      <c r="H179">
        <v>2</v>
      </c>
      <c r="I179">
        <v>2</v>
      </c>
      <c r="J179">
        <v>2</v>
      </c>
      <c r="K179">
        <v>2</v>
      </c>
      <c r="L179" t="s">
        <v>201</v>
      </c>
      <c r="M179">
        <v>2</v>
      </c>
      <c r="N179">
        <v>2.5</v>
      </c>
      <c r="O179">
        <v>3</v>
      </c>
      <c r="P179">
        <v>3</v>
      </c>
    </row>
    <row r="180" spans="1:16" x14ac:dyDescent="0.45">
      <c r="A180" t="s">
        <v>172</v>
      </c>
      <c r="B180" t="s">
        <v>202</v>
      </c>
      <c r="C180">
        <v>0.5</v>
      </c>
      <c r="D180">
        <v>0.5</v>
      </c>
      <c r="E180">
        <v>0.5</v>
      </c>
      <c r="F180">
        <v>0.5</v>
      </c>
      <c r="G180" t="s">
        <v>202</v>
      </c>
      <c r="H180">
        <v>0</v>
      </c>
      <c r="I180">
        <v>0</v>
      </c>
      <c r="J180">
        <v>0</v>
      </c>
      <c r="K180">
        <v>0</v>
      </c>
      <c r="L180" t="s">
        <v>202</v>
      </c>
      <c r="M180">
        <v>0.5</v>
      </c>
      <c r="N180">
        <v>0</v>
      </c>
      <c r="O180">
        <v>0</v>
      </c>
      <c r="P180">
        <v>0</v>
      </c>
    </row>
    <row r="181" spans="1:16" x14ac:dyDescent="0.45">
      <c r="A181" t="s">
        <v>172</v>
      </c>
      <c r="B181" t="s">
        <v>203</v>
      </c>
      <c r="C181">
        <v>4.5</v>
      </c>
      <c r="D181">
        <v>4.5</v>
      </c>
      <c r="E181">
        <v>4.5</v>
      </c>
      <c r="F181">
        <v>4.5</v>
      </c>
      <c r="G181" t="s">
        <v>203</v>
      </c>
      <c r="H181">
        <v>4</v>
      </c>
      <c r="I181">
        <v>4</v>
      </c>
      <c r="J181">
        <v>4</v>
      </c>
      <c r="K181">
        <v>4</v>
      </c>
      <c r="L181" t="s">
        <v>203</v>
      </c>
      <c r="M181">
        <v>5</v>
      </c>
      <c r="N181">
        <v>5</v>
      </c>
      <c r="O181">
        <v>5</v>
      </c>
      <c r="P181">
        <v>5</v>
      </c>
    </row>
    <row r="182" spans="1:16" x14ac:dyDescent="0.45">
      <c r="A182" t="s">
        <v>172</v>
      </c>
      <c r="B182" t="s">
        <v>204</v>
      </c>
      <c r="C182">
        <v>0.5</v>
      </c>
      <c r="D182">
        <v>0.5</v>
      </c>
      <c r="E182">
        <v>0.5</v>
      </c>
      <c r="F182">
        <v>0.5</v>
      </c>
      <c r="G182" t="s">
        <v>204</v>
      </c>
      <c r="H182">
        <v>0.5</v>
      </c>
      <c r="I182">
        <v>0.5</v>
      </c>
      <c r="J182">
        <v>0.5</v>
      </c>
      <c r="K182">
        <v>0.5</v>
      </c>
      <c r="L182" t="s">
        <v>204</v>
      </c>
      <c r="M182">
        <v>0</v>
      </c>
      <c r="N182">
        <v>0</v>
      </c>
      <c r="O182">
        <v>0</v>
      </c>
      <c r="P182">
        <v>0</v>
      </c>
    </row>
    <row r="183" spans="1:16" x14ac:dyDescent="0.45">
      <c r="A183" t="s">
        <v>172</v>
      </c>
      <c r="B183" t="s">
        <v>205</v>
      </c>
      <c r="C183">
        <v>0.5</v>
      </c>
      <c r="D183">
        <v>0.5</v>
      </c>
      <c r="E183">
        <v>0.5</v>
      </c>
      <c r="F183">
        <v>0.5</v>
      </c>
      <c r="G183" t="s">
        <v>205</v>
      </c>
      <c r="H183">
        <v>0.5</v>
      </c>
      <c r="I183">
        <v>0.5</v>
      </c>
      <c r="J183">
        <v>0.5</v>
      </c>
      <c r="K183">
        <v>0.5</v>
      </c>
      <c r="L183" t="s">
        <v>205</v>
      </c>
      <c r="M183">
        <v>0</v>
      </c>
      <c r="N183">
        <v>0.5</v>
      </c>
      <c r="O183">
        <v>0.5</v>
      </c>
      <c r="P183">
        <v>0.5</v>
      </c>
    </row>
    <row r="184" spans="1:16" x14ac:dyDescent="0.45">
      <c r="A184" t="s">
        <v>172</v>
      </c>
      <c r="B184" t="s">
        <v>206</v>
      </c>
      <c r="C184">
        <v>2</v>
      </c>
      <c r="D184">
        <v>2</v>
      </c>
      <c r="E184">
        <v>2.5</v>
      </c>
      <c r="F184">
        <v>3</v>
      </c>
      <c r="G184" t="s">
        <v>206</v>
      </c>
      <c r="H184">
        <v>2</v>
      </c>
      <c r="I184">
        <v>2</v>
      </c>
      <c r="J184">
        <v>2</v>
      </c>
      <c r="K184">
        <v>3</v>
      </c>
      <c r="L184" t="s">
        <v>206</v>
      </c>
      <c r="M184">
        <v>2</v>
      </c>
      <c r="N184">
        <v>2.5</v>
      </c>
      <c r="O184">
        <v>3</v>
      </c>
      <c r="P184">
        <v>3</v>
      </c>
    </row>
    <row r="185" spans="1:16" x14ac:dyDescent="0.45">
      <c r="A185" t="s">
        <v>172</v>
      </c>
      <c r="B185" t="s">
        <v>207</v>
      </c>
      <c r="C185">
        <v>0.5</v>
      </c>
      <c r="D185">
        <v>0.5</v>
      </c>
      <c r="E185">
        <v>0.5</v>
      </c>
      <c r="F185">
        <v>0.5</v>
      </c>
      <c r="G185" t="s">
        <v>207</v>
      </c>
      <c r="H185">
        <v>0</v>
      </c>
      <c r="I185">
        <v>0</v>
      </c>
      <c r="J185">
        <v>0</v>
      </c>
      <c r="K185">
        <v>0</v>
      </c>
      <c r="L185" t="s">
        <v>207</v>
      </c>
      <c r="M185">
        <v>0</v>
      </c>
      <c r="N185">
        <v>0</v>
      </c>
      <c r="O185">
        <v>0.5</v>
      </c>
      <c r="P185">
        <v>0.5</v>
      </c>
    </row>
    <row r="186" spans="1:16" x14ac:dyDescent="0.45">
      <c r="A186" t="s">
        <v>172</v>
      </c>
      <c r="B186" t="s">
        <v>208</v>
      </c>
      <c r="C186">
        <v>4.5</v>
      </c>
      <c r="D186">
        <v>5</v>
      </c>
      <c r="E186">
        <v>5</v>
      </c>
      <c r="F186">
        <v>5</v>
      </c>
      <c r="G186" t="s">
        <v>208</v>
      </c>
      <c r="H186">
        <v>4.5</v>
      </c>
      <c r="I186">
        <v>4.5</v>
      </c>
      <c r="J186">
        <v>4.5</v>
      </c>
      <c r="K186">
        <v>4.5</v>
      </c>
      <c r="L186" t="s">
        <v>208</v>
      </c>
      <c r="M186">
        <v>5</v>
      </c>
      <c r="N186">
        <v>5</v>
      </c>
      <c r="O186">
        <v>5.5</v>
      </c>
      <c r="P186">
        <v>5.5</v>
      </c>
    </row>
    <row r="187" spans="1:16" x14ac:dyDescent="0.45">
      <c r="A187" t="s">
        <v>172</v>
      </c>
      <c r="B187" t="s">
        <v>209</v>
      </c>
      <c r="C187">
        <v>0.5</v>
      </c>
      <c r="D187">
        <v>0.5</v>
      </c>
      <c r="E187">
        <v>0.5</v>
      </c>
      <c r="F187">
        <v>0.5</v>
      </c>
      <c r="G187" t="s">
        <v>209</v>
      </c>
      <c r="H187">
        <v>0</v>
      </c>
      <c r="I187">
        <v>0</v>
      </c>
      <c r="J187">
        <v>0.5</v>
      </c>
      <c r="K187">
        <v>0.5</v>
      </c>
      <c r="L187" t="s">
        <v>209</v>
      </c>
      <c r="M187">
        <v>0</v>
      </c>
      <c r="N187">
        <v>0</v>
      </c>
      <c r="O187">
        <v>0.5</v>
      </c>
      <c r="P187">
        <v>0.5</v>
      </c>
    </row>
    <row r="188" spans="1:16" x14ac:dyDescent="0.45">
      <c r="A188" t="s">
        <v>172</v>
      </c>
      <c r="B188" t="s">
        <v>210</v>
      </c>
      <c r="C188">
        <v>0.5</v>
      </c>
      <c r="D188">
        <v>0.5</v>
      </c>
      <c r="E188">
        <v>0.5</v>
      </c>
      <c r="F188">
        <v>0.5</v>
      </c>
      <c r="G188" t="s">
        <v>210</v>
      </c>
      <c r="H188">
        <v>0.5</v>
      </c>
      <c r="I188">
        <v>0.5</v>
      </c>
      <c r="J188">
        <v>0.5</v>
      </c>
      <c r="K188">
        <v>0.5</v>
      </c>
      <c r="L188" t="s">
        <v>210</v>
      </c>
      <c r="M188">
        <v>0</v>
      </c>
      <c r="N188">
        <v>0</v>
      </c>
      <c r="O188">
        <v>0.5</v>
      </c>
      <c r="P188">
        <v>1</v>
      </c>
    </row>
    <row r="189" spans="1:16" x14ac:dyDescent="0.45">
      <c r="A189" t="s">
        <v>172</v>
      </c>
      <c r="B189" t="s">
        <v>211</v>
      </c>
      <c r="C189">
        <v>0.5</v>
      </c>
      <c r="D189">
        <v>0.5</v>
      </c>
      <c r="E189">
        <v>0.5</v>
      </c>
      <c r="F189">
        <v>0.5</v>
      </c>
      <c r="G189" t="s">
        <v>211</v>
      </c>
      <c r="H189">
        <v>0</v>
      </c>
      <c r="I189">
        <v>0.5</v>
      </c>
      <c r="J189">
        <v>0.5</v>
      </c>
      <c r="K189">
        <v>0.5</v>
      </c>
      <c r="L189" t="s">
        <v>211</v>
      </c>
      <c r="M189">
        <v>0</v>
      </c>
      <c r="N189">
        <v>0</v>
      </c>
      <c r="O189">
        <v>0</v>
      </c>
      <c r="P189">
        <v>0.5</v>
      </c>
    </row>
    <row r="190" spans="1:16" x14ac:dyDescent="0.45">
      <c r="A190" t="s">
        <v>172</v>
      </c>
      <c r="B190" t="s">
        <v>212</v>
      </c>
      <c r="C190">
        <v>0.5</v>
      </c>
      <c r="D190">
        <v>0.5</v>
      </c>
      <c r="E190">
        <v>0.5</v>
      </c>
      <c r="F190">
        <v>0.5</v>
      </c>
      <c r="G190" t="s">
        <v>212</v>
      </c>
      <c r="H190">
        <v>0</v>
      </c>
      <c r="I190">
        <v>0.5</v>
      </c>
      <c r="J190">
        <v>0.5</v>
      </c>
      <c r="K190">
        <v>0.5</v>
      </c>
      <c r="L190" t="s">
        <v>212</v>
      </c>
      <c r="M190">
        <v>0.5</v>
      </c>
      <c r="N190">
        <v>0.5</v>
      </c>
      <c r="O190">
        <v>0.5</v>
      </c>
      <c r="P190">
        <v>0.5</v>
      </c>
    </row>
    <row r="191" spans="1:16" x14ac:dyDescent="0.45">
      <c r="A191" t="s">
        <v>172</v>
      </c>
      <c r="B191" t="s">
        <v>213</v>
      </c>
      <c r="C191">
        <v>2</v>
      </c>
      <c r="D191">
        <v>3</v>
      </c>
      <c r="E191">
        <v>3</v>
      </c>
      <c r="F191">
        <v>3.5</v>
      </c>
      <c r="G191" t="s">
        <v>213</v>
      </c>
      <c r="H191">
        <v>2</v>
      </c>
      <c r="I191">
        <v>2</v>
      </c>
      <c r="J191">
        <v>3</v>
      </c>
      <c r="K191">
        <v>3</v>
      </c>
      <c r="L191" t="s">
        <v>213</v>
      </c>
      <c r="M191">
        <v>2</v>
      </c>
      <c r="N191">
        <v>3</v>
      </c>
      <c r="O191">
        <v>3</v>
      </c>
      <c r="P191">
        <v>4</v>
      </c>
    </row>
    <row r="192" spans="1:16" x14ac:dyDescent="0.45">
      <c r="A192" t="s">
        <v>172</v>
      </c>
      <c r="B192" t="s">
        <v>214</v>
      </c>
      <c r="C192">
        <v>0</v>
      </c>
      <c r="D192">
        <v>0.5</v>
      </c>
      <c r="E192">
        <v>0.5</v>
      </c>
      <c r="F192">
        <v>0.5</v>
      </c>
      <c r="G192" t="s">
        <v>214</v>
      </c>
      <c r="H192">
        <v>0</v>
      </c>
      <c r="I192">
        <v>0</v>
      </c>
      <c r="J192">
        <v>0</v>
      </c>
      <c r="K192">
        <v>0</v>
      </c>
      <c r="L192" t="s">
        <v>214</v>
      </c>
      <c r="M192">
        <v>0</v>
      </c>
      <c r="N192">
        <v>0.5</v>
      </c>
      <c r="O192">
        <v>0.5</v>
      </c>
      <c r="P192">
        <v>0.5</v>
      </c>
    </row>
    <row r="193" spans="1:16" x14ac:dyDescent="0.45">
      <c r="A193" t="s">
        <v>172</v>
      </c>
      <c r="B193" t="s">
        <v>215</v>
      </c>
      <c r="C193">
        <v>0.5</v>
      </c>
      <c r="D193">
        <v>0.5</v>
      </c>
      <c r="E193">
        <v>0.5</v>
      </c>
      <c r="F193">
        <v>0.5</v>
      </c>
      <c r="G193" t="s">
        <v>215</v>
      </c>
      <c r="H193">
        <v>0</v>
      </c>
      <c r="I193">
        <v>0</v>
      </c>
      <c r="J193">
        <v>0</v>
      </c>
      <c r="K193">
        <v>0</v>
      </c>
      <c r="L193" t="s">
        <v>215</v>
      </c>
      <c r="M193">
        <v>0</v>
      </c>
      <c r="N193">
        <v>0.5</v>
      </c>
      <c r="O193">
        <v>0.5</v>
      </c>
      <c r="P193">
        <v>0</v>
      </c>
    </row>
    <row r="194" spans="1:16" x14ac:dyDescent="0.45">
      <c r="A194" t="s">
        <v>172</v>
      </c>
      <c r="B194" t="s">
        <v>216</v>
      </c>
      <c r="C194">
        <v>0.5</v>
      </c>
      <c r="D194">
        <v>0.5</v>
      </c>
      <c r="E194">
        <v>0.5</v>
      </c>
      <c r="F194">
        <v>0.5</v>
      </c>
      <c r="G194" t="s">
        <v>216</v>
      </c>
      <c r="H194">
        <v>0.5</v>
      </c>
      <c r="I194">
        <v>0.5</v>
      </c>
      <c r="J194">
        <v>0.5</v>
      </c>
      <c r="K194">
        <v>0.5</v>
      </c>
      <c r="L194" t="s">
        <v>216</v>
      </c>
      <c r="M194">
        <v>0.5</v>
      </c>
      <c r="N194">
        <v>0.5</v>
      </c>
      <c r="O194">
        <v>1</v>
      </c>
      <c r="P194">
        <v>1</v>
      </c>
    </row>
    <row r="195" spans="1:16" x14ac:dyDescent="0.45">
      <c r="A195" t="s">
        <v>172</v>
      </c>
      <c r="B195" t="s">
        <v>217</v>
      </c>
      <c r="C195">
        <v>2.5</v>
      </c>
      <c r="D195">
        <v>2.5</v>
      </c>
      <c r="E195">
        <v>2.5</v>
      </c>
      <c r="F195">
        <v>3</v>
      </c>
      <c r="G195" t="s">
        <v>217</v>
      </c>
      <c r="H195">
        <v>3</v>
      </c>
      <c r="I195">
        <v>3</v>
      </c>
      <c r="J195">
        <v>3</v>
      </c>
      <c r="K195">
        <v>4</v>
      </c>
      <c r="L195" t="s">
        <v>217</v>
      </c>
      <c r="M195">
        <v>4</v>
      </c>
      <c r="N195">
        <v>4</v>
      </c>
      <c r="O195">
        <v>4</v>
      </c>
      <c r="P195">
        <v>4</v>
      </c>
    </row>
    <row r="196" spans="1:16" x14ac:dyDescent="0.45">
      <c r="A196" t="s">
        <v>172</v>
      </c>
      <c r="B196" t="s">
        <v>218</v>
      </c>
      <c r="C196">
        <v>0.5</v>
      </c>
      <c r="D196">
        <v>0.5</v>
      </c>
      <c r="E196">
        <v>0.5</v>
      </c>
      <c r="F196">
        <v>0.5</v>
      </c>
      <c r="G196" t="s">
        <v>218</v>
      </c>
      <c r="H196">
        <v>0</v>
      </c>
      <c r="I196">
        <v>0</v>
      </c>
      <c r="J196">
        <v>0</v>
      </c>
      <c r="K196">
        <v>0</v>
      </c>
      <c r="L196" t="s">
        <v>218</v>
      </c>
      <c r="M196">
        <v>0</v>
      </c>
      <c r="N196">
        <v>0</v>
      </c>
      <c r="O196">
        <v>0</v>
      </c>
      <c r="P196">
        <v>0</v>
      </c>
    </row>
    <row r="197" spans="1:16" x14ac:dyDescent="0.45">
      <c r="A197" t="s">
        <v>172</v>
      </c>
      <c r="B197" t="s">
        <v>219</v>
      </c>
      <c r="C197">
        <v>0.5</v>
      </c>
      <c r="D197">
        <v>1.5</v>
      </c>
      <c r="E197">
        <v>1.5</v>
      </c>
      <c r="F197">
        <v>1.5</v>
      </c>
      <c r="G197" t="s">
        <v>219</v>
      </c>
      <c r="H197">
        <v>1</v>
      </c>
      <c r="I197">
        <v>1</v>
      </c>
      <c r="J197">
        <v>1</v>
      </c>
      <c r="K197">
        <v>1.5</v>
      </c>
      <c r="L197" t="s">
        <v>219</v>
      </c>
      <c r="M197">
        <v>1</v>
      </c>
      <c r="N197">
        <v>1.5</v>
      </c>
      <c r="O197">
        <v>1.5</v>
      </c>
      <c r="P197">
        <v>1.5</v>
      </c>
    </row>
    <row r="198" spans="1:16" x14ac:dyDescent="0.45">
      <c r="A198" t="s">
        <v>172</v>
      </c>
      <c r="B198" t="s">
        <v>220</v>
      </c>
      <c r="C198">
        <v>1</v>
      </c>
      <c r="D198">
        <v>1.5</v>
      </c>
      <c r="E198">
        <v>1.5</v>
      </c>
      <c r="F198">
        <v>1.5</v>
      </c>
      <c r="G198" t="s">
        <v>220</v>
      </c>
      <c r="H198">
        <v>1</v>
      </c>
      <c r="I198">
        <v>1.5</v>
      </c>
      <c r="J198">
        <v>1.5</v>
      </c>
      <c r="K198">
        <v>2</v>
      </c>
      <c r="L198" t="s">
        <v>220</v>
      </c>
      <c r="M198">
        <v>1</v>
      </c>
      <c r="N198">
        <v>1.5</v>
      </c>
      <c r="O198">
        <v>2</v>
      </c>
      <c r="P198">
        <v>2</v>
      </c>
    </row>
    <row r="199" spans="1:16" x14ac:dyDescent="0.45">
      <c r="A199" t="s">
        <v>172</v>
      </c>
      <c r="B199" t="s">
        <v>221</v>
      </c>
      <c r="C199">
        <v>2</v>
      </c>
      <c r="D199">
        <v>2</v>
      </c>
      <c r="E199">
        <v>2</v>
      </c>
      <c r="F199">
        <v>2.5</v>
      </c>
      <c r="G199" t="s">
        <v>221</v>
      </c>
      <c r="H199">
        <v>3</v>
      </c>
      <c r="I199">
        <v>3</v>
      </c>
      <c r="J199">
        <v>3</v>
      </c>
      <c r="K199">
        <v>3</v>
      </c>
      <c r="L199" t="s">
        <v>221</v>
      </c>
      <c r="M199">
        <v>4</v>
      </c>
      <c r="N199">
        <v>4</v>
      </c>
      <c r="O199">
        <v>4</v>
      </c>
      <c r="P199">
        <v>4</v>
      </c>
    </row>
    <row r="200" spans="1:16" x14ac:dyDescent="0.45">
      <c r="A200" t="s">
        <v>172</v>
      </c>
      <c r="B200" t="s">
        <v>222</v>
      </c>
      <c r="C200">
        <v>0.5</v>
      </c>
      <c r="D200">
        <v>0.5</v>
      </c>
      <c r="E200">
        <v>0.5</v>
      </c>
      <c r="F200">
        <v>0.5</v>
      </c>
      <c r="G200" t="s">
        <v>222</v>
      </c>
      <c r="H200">
        <v>0.5</v>
      </c>
      <c r="I200">
        <v>0.5</v>
      </c>
      <c r="J200">
        <v>0.5</v>
      </c>
      <c r="K200">
        <v>0.5</v>
      </c>
      <c r="L200" t="s">
        <v>222</v>
      </c>
      <c r="M200">
        <v>0.5</v>
      </c>
      <c r="N200">
        <v>0.5</v>
      </c>
      <c r="O200">
        <v>0.5</v>
      </c>
      <c r="P200">
        <v>0.5</v>
      </c>
    </row>
    <row r="201" spans="1:16" x14ac:dyDescent="0.45">
      <c r="A201" t="s">
        <v>172</v>
      </c>
      <c r="B201" t="s">
        <v>223</v>
      </c>
      <c r="C201">
        <v>1.5</v>
      </c>
      <c r="D201">
        <v>1.5</v>
      </c>
      <c r="E201">
        <v>1.5</v>
      </c>
      <c r="F201">
        <v>1.5</v>
      </c>
      <c r="G201" t="s">
        <v>223</v>
      </c>
      <c r="H201">
        <v>1</v>
      </c>
      <c r="I201">
        <v>1</v>
      </c>
      <c r="J201">
        <v>1</v>
      </c>
      <c r="K201">
        <v>1</v>
      </c>
      <c r="L201" t="s">
        <v>223</v>
      </c>
      <c r="M201">
        <v>1</v>
      </c>
      <c r="N201">
        <v>2</v>
      </c>
      <c r="O201">
        <v>2</v>
      </c>
      <c r="P201">
        <v>3</v>
      </c>
    </row>
    <row r="202" spans="1:16" x14ac:dyDescent="0.45">
      <c r="A202" t="s">
        <v>172</v>
      </c>
      <c r="B202" t="s">
        <v>224</v>
      </c>
      <c r="C202">
        <v>0.5</v>
      </c>
      <c r="D202">
        <v>1.5</v>
      </c>
      <c r="E202">
        <v>1.5</v>
      </c>
      <c r="F202">
        <v>1.5</v>
      </c>
      <c r="G202" t="s">
        <v>224</v>
      </c>
      <c r="H202">
        <v>1</v>
      </c>
      <c r="I202">
        <v>1</v>
      </c>
      <c r="J202">
        <v>1</v>
      </c>
      <c r="K202">
        <v>1.5</v>
      </c>
      <c r="L202" t="s">
        <v>224</v>
      </c>
      <c r="M202">
        <v>1.5</v>
      </c>
      <c r="N202">
        <v>1.5</v>
      </c>
      <c r="O202">
        <v>2</v>
      </c>
      <c r="P202">
        <v>2</v>
      </c>
    </row>
    <row r="203" spans="1:16" x14ac:dyDescent="0.45">
      <c r="A203" t="s">
        <v>172</v>
      </c>
      <c r="B203" t="s">
        <v>225</v>
      </c>
      <c r="C203">
        <v>0.5</v>
      </c>
      <c r="D203">
        <v>0.5</v>
      </c>
      <c r="E203">
        <v>0.5</v>
      </c>
      <c r="F203">
        <v>0.5</v>
      </c>
      <c r="G203" t="s">
        <v>225</v>
      </c>
      <c r="H203">
        <v>0.5</v>
      </c>
      <c r="I203">
        <v>0.5</v>
      </c>
      <c r="J203">
        <v>0.5</v>
      </c>
      <c r="K203">
        <v>0.5</v>
      </c>
      <c r="L203" t="s">
        <v>225</v>
      </c>
      <c r="M203">
        <v>1</v>
      </c>
      <c r="N203">
        <v>1</v>
      </c>
      <c r="O203">
        <v>1</v>
      </c>
      <c r="P203">
        <v>1</v>
      </c>
    </row>
    <row r="204" spans="1:16" x14ac:dyDescent="0.45">
      <c r="A204" t="s">
        <v>172</v>
      </c>
      <c r="B204" t="s">
        <v>226</v>
      </c>
      <c r="C204">
        <v>2.5</v>
      </c>
      <c r="D204">
        <v>3</v>
      </c>
      <c r="E204">
        <v>3</v>
      </c>
      <c r="F204">
        <v>3.5</v>
      </c>
      <c r="G204" t="s">
        <v>226</v>
      </c>
      <c r="H204">
        <v>3</v>
      </c>
      <c r="I204">
        <v>3</v>
      </c>
      <c r="J204">
        <v>4</v>
      </c>
      <c r="K204">
        <v>4.5</v>
      </c>
      <c r="L204" t="s">
        <v>226</v>
      </c>
      <c r="M204">
        <v>2</v>
      </c>
      <c r="N204">
        <v>2</v>
      </c>
      <c r="O204">
        <v>3</v>
      </c>
      <c r="P204">
        <v>4</v>
      </c>
    </row>
    <row r="205" spans="1:16" x14ac:dyDescent="0.45">
      <c r="A205" t="s">
        <v>172</v>
      </c>
      <c r="B205" t="s">
        <v>227</v>
      </c>
      <c r="C205">
        <v>2</v>
      </c>
      <c r="D205">
        <v>2</v>
      </c>
      <c r="E205">
        <v>2.5</v>
      </c>
      <c r="F205">
        <v>3</v>
      </c>
      <c r="G205" t="s">
        <v>227</v>
      </c>
      <c r="H205">
        <v>2.5</v>
      </c>
      <c r="I205">
        <v>3</v>
      </c>
      <c r="J205">
        <v>3</v>
      </c>
      <c r="K205">
        <v>4</v>
      </c>
      <c r="L205" t="s">
        <v>227</v>
      </c>
      <c r="M205">
        <v>3</v>
      </c>
      <c r="N205">
        <v>3</v>
      </c>
      <c r="O205">
        <v>4</v>
      </c>
      <c r="P205">
        <v>4</v>
      </c>
    </row>
    <row r="206" spans="1:16" x14ac:dyDescent="0.45">
      <c r="A206" t="s">
        <v>172</v>
      </c>
      <c r="B206" t="s">
        <v>228</v>
      </c>
      <c r="C206">
        <v>1.5</v>
      </c>
      <c r="D206">
        <v>1.5</v>
      </c>
      <c r="E206">
        <v>1.5</v>
      </c>
      <c r="F206">
        <v>1.5</v>
      </c>
      <c r="G206" t="s">
        <v>228</v>
      </c>
      <c r="H206">
        <v>1</v>
      </c>
      <c r="I206">
        <v>1</v>
      </c>
      <c r="J206">
        <v>1</v>
      </c>
      <c r="K206">
        <v>1.5</v>
      </c>
      <c r="L206" t="s">
        <v>228</v>
      </c>
      <c r="M206">
        <v>1.5</v>
      </c>
      <c r="N206">
        <v>1.5</v>
      </c>
      <c r="O206">
        <v>1.5</v>
      </c>
      <c r="P206">
        <v>1.5</v>
      </c>
    </row>
    <row r="207" spans="1:16" x14ac:dyDescent="0.45">
      <c r="A207" t="s">
        <v>172</v>
      </c>
      <c r="B207" t="s">
        <v>229</v>
      </c>
      <c r="C207">
        <v>1.5</v>
      </c>
      <c r="D207">
        <v>1.5</v>
      </c>
      <c r="E207">
        <v>1.5</v>
      </c>
      <c r="F207">
        <v>1.5</v>
      </c>
      <c r="G207" t="s">
        <v>229</v>
      </c>
      <c r="H207">
        <v>1</v>
      </c>
      <c r="I207">
        <v>1</v>
      </c>
      <c r="J207">
        <v>1</v>
      </c>
      <c r="K207">
        <v>1</v>
      </c>
      <c r="L207" t="s">
        <v>229</v>
      </c>
      <c r="M207">
        <v>2</v>
      </c>
      <c r="N207">
        <v>2</v>
      </c>
      <c r="O207">
        <v>2</v>
      </c>
      <c r="P207">
        <v>2</v>
      </c>
    </row>
    <row r="208" spans="1:16" x14ac:dyDescent="0.45">
      <c r="A208" t="s">
        <v>172</v>
      </c>
      <c r="B208" t="s">
        <v>230</v>
      </c>
      <c r="C208">
        <v>1.5</v>
      </c>
      <c r="D208">
        <v>1.5</v>
      </c>
      <c r="E208">
        <v>1.5</v>
      </c>
      <c r="F208">
        <v>2</v>
      </c>
      <c r="G208" t="s">
        <v>230</v>
      </c>
      <c r="H208">
        <v>1</v>
      </c>
      <c r="I208">
        <v>1.5</v>
      </c>
      <c r="J208">
        <v>1.5</v>
      </c>
      <c r="K208">
        <v>2</v>
      </c>
      <c r="L208" t="s">
        <v>230</v>
      </c>
      <c r="M208">
        <v>1</v>
      </c>
      <c r="N208">
        <v>1</v>
      </c>
      <c r="O208">
        <v>1</v>
      </c>
      <c r="P208">
        <v>1.5</v>
      </c>
    </row>
    <row r="209" spans="1:16" x14ac:dyDescent="0.45">
      <c r="A209" t="s">
        <v>172</v>
      </c>
      <c r="B209" t="s">
        <v>231</v>
      </c>
      <c r="C209">
        <v>1</v>
      </c>
      <c r="D209">
        <v>1</v>
      </c>
      <c r="E209">
        <v>1.5</v>
      </c>
      <c r="F209">
        <v>1.5</v>
      </c>
      <c r="G209" t="s">
        <v>231</v>
      </c>
      <c r="H209">
        <v>1</v>
      </c>
      <c r="I209">
        <v>1</v>
      </c>
      <c r="J209">
        <v>1</v>
      </c>
      <c r="K209">
        <v>1.5</v>
      </c>
      <c r="L209" t="s">
        <v>231</v>
      </c>
      <c r="M209">
        <v>1</v>
      </c>
      <c r="N209">
        <v>1</v>
      </c>
      <c r="O209">
        <v>1</v>
      </c>
      <c r="P209">
        <v>1.5</v>
      </c>
    </row>
    <row r="210" spans="1:16" x14ac:dyDescent="0.45">
      <c r="A210" t="s">
        <v>172</v>
      </c>
      <c r="B210" t="s">
        <v>232</v>
      </c>
      <c r="C210">
        <v>0.5</v>
      </c>
      <c r="D210">
        <v>0.5</v>
      </c>
      <c r="E210">
        <v>0.5</v>
      </c>
      <c r="F210">
        <v>0.5</v>
      </c>
      <c r="G210" t="s">
        <v>232</v>
      </c>
      <c r="H210">
        <v>0.5</v>
      </c>
      <c r="I210">
        <v>0.5</v>
      </c>
      <c r="J210">
        <v>0.5</v>
      </c>
      <c r="K210">
        <v>0.5</v>
      </c>
      <c r="L210" t="s">
        <v>232</v>
      </c>
      <c r="M210">
        <v>0.5</v>
      </c>
      <c r="N210">
        <v>0.5</v>
      </c>
      <c r="O210">
        <v>0.5</v>
      </c>
      <c r="P210">
        <v>0.5</v>
      </c>
    </row>
    <row r="211" spans="1:16" x14ac:dyDescent="0.45">
      <c r="A211" t="s">
        <v>172</v>
      </c>
      <c r="B211" t="s">
        <v>233</v>
      </c>
      <c r="C211">
        <v>0.5</v>
      </c>
      <c r="D211">
        <v>0.5</v>
      </c>
      <c r="E211">
        <v>1</v>
      </c>
      <c r="F211">
        <v>1.5</v>
      </c>
      <c r="G211" t="s">
        <v>233</v>
      </c>
      <c r="H211">
        <v>1</v>
      </c>
      <c r="I211">
        <v>1</v>
      </c>
      <c r="J211">
        <v>1</v>
      </c>
      <c r="K211">
        <v>1.5</v>
      </c>
      <c r="L211" t="s">
        <v>233</v>
      </c>
      <c r="M211">
        <v>1</v>
      </c>
      <c r="N211">
        <v>1</v>
      </c>
      <c r="O211">
        <v>1.5</v>
      </c>
      <c r="P211">
        <v>2</v>
      </c>
    </row>
    <row r="212" spans="1:16" x14ac:dyDescent="0.45">
      <c r="A212" t="s">
        <v>172</v>
      </c>
      <c r="B212" t="s">
        <v>234</v>
      </c>
      <c r="C212">
        <v>0.5</v>
      </c>
      <c r="D212">
        <v>0.5</v>
      </c>
      <c r="E212">
        <v>1.5</v>
      </c>
      <c r="F212">
        <v>1.5</v>
      </c>
      <c r="G212" t="s">
        <v>234</v>
      </c>
      <c r="H212">
        <v>1</v>
      </c>
      <c r="I212">
        <v>1</v>
      </c>
      <c r="J212">
        <v>1</v>
      </c>
      <c r="K212">
        <v>1.5</v>
      </c>
      <c r="L212" t="s">
        <v>234</v>
      </c>
      <c r="M212">
        <v>1</v>
      </c>
      <c r="N212">
        <v>1</v>
      </c>
      <c r="O212">
        <v>1.5</v>
      </c>
      <c r="P212">
        <v>2</v>
      </c>
    </row>
    <row r="213" spans="1:16" x14ac:dyDescent="0.45">
      <c r="A213" t="s">
        <v>172</v>
      </c>
      <c r="B213" t="s">
        <v>235</v>
      </c>
      <c r="C213">
        <v>2</v>
      </c>
      <c r="D213">
        <v>2.5</v>
      </c>
      <c r="E213">
        <v>2.5</v>
      </c>
      <c r="F213">
        <v>2.5</v>
      </c>
      <c r="G213" t="s">
        <v>235</v>
      </c>
      <c r="H213">
        <v>3</v>
      </c>
      <c r="I213">
        <v>3</v>
      </c>
      <c r="J213">
        <v>3</v>
      </c>
      <c r="K213">
        <v>3</v>
      </c>
      <c r="L213" t="s">
        <v>235</v>
      </c>
      <c r="M213">
        <v>3</v>
      </c>
      <c r="N213">
        <v>3</v>
      </c>
      <c r="O213">
        <v>3</v>
      </c>
      <c r="P213">
        <v>3.5</v>
      </c>
    </row>
    <row r="214" spans="1:16" x14ac:dyDescent="0.45">
      <c r="A214" t="s">
        <v>172</v>
      </c>
      <c r="B214" t="s">
        <v>236</v>
      </c>
      <c r="C214">
        <v>4.5</v>
      </c>
      <c r="D214">
        <v>4.5</v>
      </c>
      <c r="E214">
        <v>4.5</v>
      </c>
      <c r="F214">
        <v>5</v>
      </c>
      <c r="G214" t="s">
        <v>236</v>
      </c>
      <c r="H214">
        <v>4.5</v>
      </c>
      <c r="I214">
        <v>4.5</v>
      </c>
      <c r="J214">
        <v>5</v>
      </c>
      <c r="K214">
        <v>5</v>
      </c>
      <c r="L214" t="s">
        <v>236</v>
      </c>
      <c r="M214">
        <v>5</v>
      </c>
      <c r="N214">
        <v>5</v>
      </c>
      <c r="O214">
        <v>5.5</v>
      </c>
      <c r="P214">
        <v>5.5</v>
      </c>
    </row>
    <row r="215" spans="1:16" x14ac:dyDescent="0.45">
      <c r="A215" t="s">
        <v>172</v>
      </c>
      <c r="B215" t="s">
        <v>237</v>
      </c>
      <c r="C215">
        <v>0.5</v>
      </c>
      <c r="D215">
        <v>0.5</v>
      </c>
      <c r="E215">
        <v>0.5</v>
      </c>
      <c r="F215">
        <v>0.5</v>
      </c>
      <c r="G215" t="s">
        <v>237</v>
      </c>
      <c r="H215">
        <v>0</v>
      </c>
      <c r="I215">
        <v>0</v>
      </c>
      <c r="J215">
        <v>0</v>
      </c>
      <c r="K215">
        <v>0</v>
      </c>
      <c r="L215" t="s">
        <v>237</v>
      </c>
      <c r="M215">
        <v>0</v>
      </c>
      <c r="N215">
        <v>0.5</v>
      </c>
      <c r="O215">
        <v>0.5</v>
      </c>
      <c r="P215">
        <v>0.5</v>
      </c>
    </row>
    <row r="216" spans="1:16" x14ac:dyDescent="0.45">
      <c r="A216" t="s">
        <v>172</v>
      </c>
      <c r="B216" t="s">
        <v>238</v>
      </c>
      <c r="C216">
        <v>0</v>
      </c>
      <c r="D216">
        <v>0</v>
      </c>
      <c r="E216">
        <v>0</v>
      </c>
      <c r="F216">
        <v>0</v>
      </c>
      <c r="G216" t="s">
        <v>238</v>
      </c>
      <c r="H216">
        <v>0</v>
      </c>
      <c r="I216">
        <v>0</v>
      </c>
      <c r="J216">
        <v>0</v>
      </c>
      <c r="K216">
        <v>0</v>
      </c>
      <c r="L216" t="s">
        <v>238</v>
      </c>
      <c r="M216">
        <v>0</v>
      </c>
      <c r="N216">
        <v>0</v>
      </c>
      <c r="O216">
        <v>0</v>
      </c>
      <c r="P216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zoomScaleNormal="100" workbookViewId="0">
      <selection activeCell="S4" sqref="S4"/>
    </sheetView>
  </sheetViews>
  <sheetFormatPr defaultRowHeight="16.149999999999999" x14ac:dyDescent="0.45"/>
  <cols>
    <col min="1" max="1" width="8.06640625" bestFit="1" customWidth="1"/>
    <col min="2" max="2" width="12.265625" bestFit="1" customWidth="1"/>
    <col min="3" max="4" width="12.1328125" bestFit="1" customWidth="1"/>
    <col min="5" max="5" width="7.06640625" bestFit="1" customWidth="1"/>
    <col min="6" max="6" width="9.265625" customWidth="1"/>
    <col min="7" max="7" width="15" bestFit="1" customWidth="1"/>
    <col min="10" max="10" width="10" bestFit="1" customWidth="1"/>
    <col min="11" max="11" width="13.3984375" bestFit="1" customWidth="1"/>
    <col min="12" max="12" width="4.86328125" bestFit="1" customWidth="1"/>
    <col min="13" max="14" width="13.3984375" bestFit="1" customWidth="1"/>
    <col min="15" max="15" width="13.46484375" bestFit="1" customWidth="1"/>
    <col min="18" max="18" width="7.3984375" bestFit="1" customWidth="1"/>
    <col min="19" max="19" width="12.1328125" bestFit="1" customWidth="1"/>
  </cols>
  <sheetData>
    <row r="1" spans="1:19" x14ac:dyDescent="0.45">
      <c r="B1" t="s">
        <v>285</v>
      </c>
      <c r="C1" t="s">
        <v>286</v>
      </c>
      <c r="D1" t="s">
        <v>287</v>
      </c>
      <c r="E1" t="s">
        <v>239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R1" s="4" t="s">
        <v>263</v>
      </c>
      <c r="S1" s="4" t="s">
        <v>288</v>
      </c>
    </row>
    <row r="2" spans="1:19" x14ac:dyDescent="0.45">
      <c r="A2">
        <v>1</v>
      </c>
      <c r="B2">
        <v>0.5</v>
      </c>
      <c r="C2">
        <v>0</v>
      </c>
      <c r="D2">
        <v>1</v>
      </c>
      <c r="E2">
        <f>SUM(B2:D2)</f>
        <v>1.5</v>
      </c>
      <c r="G2" t="s">
        <v>264</v>
      </c>
      <c r="H2">
        <f>E200^2/COUNT(B2:D199)</f>
        <v>373.469696969697</v>
      </c>
      <c r="J2" t="s">
        <v>249</v>
      </c>
      <c r="K2">
        <f>SUMSQ(B200:D200)/COUNTA(A2:A199)-H2</f>
        <v>1.1085858585858546</v>
      </c>
      <c r="L2">
        <v>2</v>
      </c>
      <c r="M2">
        <f>K2/L2</f>
        <v>0.55429292929292728</v>
      </c>
      <c r="N2">
        <f>M2/M4</f>
        <v>6.9941771128184431</v>
      </c>
      <c r="O2">
        <f>_xlfn.F.DIST.RT(N2,L2,L4)</f>
        <v>1.0354894521233948E-3</v>
      </c>
      <c r="R2" s="3" t="s">
        <v>269</v>
      </c>
      <c r="S2" s="3" t="s">
        <v>271</v>
      </c>
    </row>
    <row r="3" spans="1:19" x14ac:dyDescent="0.45">
      <c r="A3">
        <v>2</v>
      </c>
      <c r="B3">
        <v>0.5</v>
      </c>
      <c r="C3">
        <v>0.5</v>
      </c>
      <c r="D3">
        <v>1</v>
      </c>
      <c r="E3">
        <f t="shared" ref="E3:E66" si="0">SUM(B3:D3)</f>
        <v>2</v>
      </c>
      <c r="J3" t="s">
        <v>250</v>
      </c>
      <c r="K3">
        <f>SUMSQ(E2:E199)/COUNTA(B1:D1)-H2</f>
        <v>674.69696969696975</v>
      </c>
      <c r="L3">
        <f>COUNT(A2:A199)-1</f>
        <v>197</v>
      </c>
      <c r="M3">
        <f>K3/L3</f>
        <v>3.4248577141978158</v>
      </c>
      <c r="N3">
        <f>M3/M4</f>
        <v>43.215527699151011</v>
      </c>
      <c r="O3">
        <f>_xlfn.F.DIST.RT(N3,L3,L4)</f>
        <v>1.6095697033025809E-189</v>
      </c>
      <c r="R3" s="3" t="s">
        <v>289</v>
      </c>
      <c r="S3" s="3" t="s">
        <v>272</v>
      </c>
    </row>
    <row r="4" spans="1:19" x14ac:dyDescent="0.45">
      <c r="A4">
        <v>3</v>
      </c>
      <c r="B4">
        <v>0.5</v>
      </c>
      <c r="C4">
        <v>0</v>
      </c>
      <c r="D4">
        <v>0.5</v>
      </c>
      <c r="E4">
        <f t="shared" si="0"/>
        <v>1</v>
      </c>
      <c r="J4" t="s">
        <v>251</v>
      </c>
      <c r="K4">
        <f>K5-K2-K3</f>
        <v>31.224747474747346</v>
      </c>
      <c r="L4">
        <f>L2*L3</f>
        <v>394</v>
      </c>
      <c r="M4">
        <f>K4/L4</f>
        <v>7.9250628108495799E-2</v>
      </c>
      <c r="R4" s="3" t="s">
        <v>290</v>
      </c>
      <c r="S4" s="3" t="s">
        <v>273</v>
      </c>
    </row>
    <row r="5" spans="1:19" x14ac:dyDescent="0.45">
      <c r="A5">
        <v>4</v>
      </c>
      <c r="B5">
        <v>0.5</v>
      </c>
      <c r="C5">
        <v>0.5</v>
      </c>
      <c r="D5">
        <v>1</v>
      </c>
      <c r="E5">
        <f t="shared" si="0"/>
        <v>2</v>
      </c>
      <c r="J5" t="s">
        <v>252</v>
      </c>
      <c r="K5">
        <f>E201-H2</f>
        <v>707.030303030303</v>
      </c>
      <c r="L5">
        <f>SUM(L2:L4)</f>
        <v>593</v>
      </c>
      <c r="R5" s="3" t="s">
        <v>291</v>
      </c>
      <c r="S5" s="3" t="s">
        <v>294</v>
      </c>
    </row>
    <row r="6" spans="1:19" x14ac:dyDescent="0.45">
      <c r="A6">
        <v>5</v>
      </c>
      <c r="B6">
        <v>0</v>
      </c>
      <c r="C6">
        <v>0</v>
      </c>
      <c r="D6">
        <v>0</v>
      </c>
      <c r="E6">
        <f t="shared" si="0"/>
        <v>0</v>
      </c>
      <c r="R6" s="3" t="s">
        <v>292</v>
      </c>
      <c r="S6" s="3" t="s">
        <v>293</v>
      </c>
    </row>
    <row r="7" spans="1:19" x14ac:dyDescent="0.45">
      <c r="A7">
        <v>6</v>
      </c>
      <c r="B7">
        <v>0.5</v>
      </c>
      <c r="C7">
        <v>0</v>
      </c>
      <c r="D7">
        <v>0.5</v>
      </c>
      <c r="E7">
        <f t="shared" si="0"/>
        <v>1</v>
      </c>
      <c r="J7" t="s">
        <v>263</v>
      </c>
      <c r="K7" s="5">
        <f>(M3-M4)/(M3+L2*M4+COUNTA(B1:D1)*(M2-M4)/COUNTA(A2:A199))</f>
        <v>0.93177951957559024</v>
      </c>
    </row>
    <row r="8" spans="1:19" x14ac:dyDescent="0.45">
      <c r="A8">
        <v>7</v>
      </c>
      <c r="B8">
        <v>0</v>
      </c>
      <c r="C8">
        <v>0</v>
      </c>
      <c r="D8">
        <v>0</v>
      </c>
      <c r="E8">
        <f t="shared" si="0"/>
        <v>0</v>
      </c>
      <c r="J8" t="s">
        <v>248</v>
      </c>
      <c r="K8">
        <f>O3</f>
        <v>1.6095697033025809E-189</v>
      </c>
    </row>
    <row r="9" spans="1:19" x14ac:dyDescent="0.45">
      <c r="A9">
        <v>8</v>
      </c>
      <c r="B9">
        <v>0.5</v>
      </c>
      <c r="C9">
        <v>0.5</v>
      </c>
      <c r="D9">
        <v>1</v>
      </c>
      <c r="E9">
        <f t="shared" si="0"/>
        <v>2</v>
      </c>
    </row>
    <row r="10" spans="1:19" x14ac:dyDescent="0.45">
      <c r="A10">
        <v>9</v>
      </c>
      <c r="B10">
        <v>0.5</v>
      </c>
      <c r="C10">
        <v>0.5</v>
      </c>
      <c r="D10">
        <v>1</v>
      </c>
      <c r="E10">
        <f t="shared" si="0"/>
        <v>2</v>
      </c>
    </row>
    <row r="11" spans="1:19" x14ac:dyDescent="0.45">
      <c r="A11">
        <v>10</v>
      </c>
      <c r="B11">
        <v>0.5</v>
      </c>
      <c r="C11">
        <v>0.5</v>
      </c>
      <c r="D11">
        <v>1</v>
      </c>
      <c r="E11">
        <f t="shared" si="0"/>
        <v>2</v>
      </c>
    </row>
    <row r="12" spans="1:19" x14ac:dyDescent="0.45">
      <c r="A12">
        <v>11</v>
      </c>
      <c r="B12">
        <v>0.5</v>
      </c>
      <c r="C12">
        <v>0</v>
      </c>
      <c r="D12">
        <v>0</v>
      </c>
      <c r="E12">
        <f t="shared" si="0"/>
        <v>0.5</v>
      </c>
    </row>
    <row r="13" spans="1:19" x14ac:dyDescent="0.45">
      <c r="A13">
        <v>12</v>
      </c>
      <c r="B13">
        <v>0.5</v>
      </c>
      <c r="C13">
        <v>0</v>
      </c>
      <c r="D13">
        <v>0.5</v>
      </c>
      <c r="E13">
        <f t="shared" si="0"/>
        <v>1</v>
      </c>
    </row>
    <row r="14" spans="1:19" x14ac:dyDescent="0.45">
      <c r="A14">
        <v>13</v>
      </c>
      <c r="B14">
        <v>0.5</v>
      </c>
      <c r="C14">
        <v>0.5</v>
      </c>
      <c r="D14">
        <v>1</v>
      </c>
      <c r="E14">
        <f t="shared" si="0"/>
        <v>2</v>
      </c>
    </row>
    <row r="15" spans="1:19" x14ac:dyDescent="0.45">
      <c r="A15">
        <v>14</v>
      </c>
      <c r="B15">
        <v>0.5</v>
      </c>
      <c r="C15">
        <v>1</v>
      </c>
      <c r="D15">
        <v>1</v>
      </c>
      <c r="E15">
        <f t="shared" si="0"/>
        <v>2.5</v>
      </c>
    </row>
    <row r="16" spans="1:19" x14ac:dyDescent="0.45">
      <c r="A16">
        <v>15</v>
      </c>
      <c r="B16">
        <v>0.5</v>
      </c>
      <c r="C16">
        <v>0</v>
      </c>
      <c r="D16">
        <v>0</v>
      </c>
      <c r="E16">
        <f t="shared" si="0"/>
        <v>0.5</v>
      </c>
    </row>
    <row r="17" spans="1:5" x14ac:dyDescent="0.45">
      <c r="A17">
        <v>16</v>
      </c>
      <c r="B17">
        <v>0.5</v>
      </c>
      <c r="C17">
        <v>0.5</v>
      </c>
      <c r="D17">
        <v>1</v>
      </c>
      <c r="E17">
        <f t="shared" si="0"/>
        <v>2</v>
      </c>
    </row>
    <row r="18" spans="1:5" x14ac:dyDescent="0.45">
      <c r="A18">
        <v>17</v>
      </c>
      <c r="B18">
        <v>0.5</v>
      </c>
      <c r="C18">
        <v>0</v>
      </c>
      <c r="D18">
        <v>0</v>
      </c>
      <c r="E18">
        <f t="shared" si="0"/>
        <v>0.5</v>
      </c>
    </row>
    <row r="19" spans="1:5" x14ac:dyDescent="0.45">
      <c r="A19">
        <v>18</v>
      </c>
      <c r="B19">
        <v>0.5</v>
      </c>
      <c r="C19">
        <v>0.5</v>
      </c>
      <c r="D19">
        <v>1</v>
      </c>
      <c r="E19">
        <f t="shared" si="0"/>
        <v>2</v>
      </c>
    </row>
    <row r="20" spans="1:5" x14ac:dyDescent="0.45">
      <c r="A20">
        <v>19</v>
      </c>
      <c r="B20">
        <v>0.5</v>
      </c>
      <c r="C20">
        <v>1</v>
      </c>
      <c r="D20">
        <v>1</v>
      </c>
      <c r="E20">
        <f t="shared" si="0"/>
        <v>2.5</v>
      </c>
    </row>
    <row r="21" spans="1:5" x14ac:dyDescent="0.45">
      <c r="A21">
        <v>20</v>
      </c>
      <c r="B21">
        <v>0.5</v>
      </c>
      <c r="C21">
        <v>0.5</v>
      </c>
      <c r="D21">
        <v>1</v>
      </c>
      <c r="E21">
        <f t="shared" si="0"/>
        <v>2</v>
      </c>
    </row>
    <row r="22" spans="1:5" x14ac:dyDescent="0.45">
      <c r="A22">
        <v>21</v>
      </c>
      <c r="B22">
        <v>0.5</v>
      </c>
      <c r="C22">
        <v>1.5</v>
      </c>
      <c r="D22">
        <v>1</v>
      </c>
      <c r="E22">
        <f t="shared" si="0"/>
        <v>3</v>
      </c>
    </row>
    <row r="23" spans="1:5" x14ac:dyDescent="0.45">
      <c r="A23">
        <v>22</v>
      </c>
      <c r="B23">
        <v>0.5</v>
      </c>
      <c r="C23">
        <v>0.5</v>
      </c>
      <c r="D23">
        <v>1</v>
      </c>
      <c r="E23">
        <f t="shared" si="0"/>
        <v>2</v>
      </c>
    </row>
    <row r="24" spans="1:5" x14ac:dyDescent="0.45">
      <c r="A24">
        <v>23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45">
      <c r="A25">
        <v>24</v>
      </c>
      <c r="B25">
        <v>0</v>
      </c>
      <c r="C25">
        <v>0</v>
      </c>
      <c r="D25">
        <v>0</v>
      </c>
      <c r="E25">
        <f t="shared" si="0"/>
        <v>0</v>
      </c>
    </row>
    <row r="26" spans="1:5" x14ac:dyDescent="0.45">
      <c r="A26">
        <v>25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45">
      <c r="A27">
        <v>26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45">
      <c r="A28">
        <v>27</v>
      </c>
      <c r="B28">
        <v>0.5</v>
      </c>
      <c r="C28">
        <v>0.5</v>
      </c>
      <c r="D28">
        <v>1</v>
      </c>
      <c r="E28">
        <f t="shared" si="0"/>
        <v>2</v>
      </c>
    </row>
    <row r="29" spans="1:5" x14ac:dyDescent="0.45">
      <c r="A29">
        <v>28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45">
      <c r="A30">
        <v>29</v>
      </c>
      <c r="B30">
        <v>0</v>
      </c>
      <c r="C30">
        <v>0</v>
      </c>
      <c r="D30">
        <v>0</v>
      </c>
      <c r="E30">
        <f t="shared" si="0"/>
        <v>0</v>
      </c>
    </row>
    <row r="31" spans="1:5" x14ac:dyDescent="0.45">
      <c r="A31">
        <v>30</v>
      </c>
      <c r="B31">
        <v>0.5</v>
      </c>
      <c r="C31">
        <v>0</v>
      </c>
      <c r="D31">
        <v>0</v>
      </c>
      <c r="E31">
        <f t="shared" si="0"/>
        <v>0.5</v>
      </c>
    </row>
    <row r="32" spans="1:5" x14ac:dyDescent="0.45">
      <c r="A32">
        <v>31</v>
      </c>
      <c r="B32">
        <v>0.5</v>
      </c>
      <c r="C32">
        <v>0</v>
      </c>
      <c r="D32">
        <v>0.5</v>
      </c>
      <c r="E32">
        <f t="shared" si="0"/>
        <v>1</v>
      </c>
    </row>
    <row r="33" spans="1:5" x14ac:dyDescent="0.45">
      <c r="A33">
        <v>32</v>
      </c>
      <c r="B33">
        <v>0.5</v>
      </c>
      <c r="C33">
        <v>0.5</v>
      </c>
      <c r="D33">
        <v>0.5</v>
      </c>
      <c r="E33">
        <f t="shared" si="0"/>
        <v>1.5</v>
      </c>
    </row>
    <row r="34" spans="1:5" x14ac:dyDescent="0.45">
      <c r="A34">
        <v>33</v>
      </c>
      <c r="B34">
        <v>1</v>
      </c>
      <c r="C34">
        <v>1</v>
      </c>
      <c r="D34">
        <v>2</v>
      </c>
      <c r="E34">
        <f t="shared" si="0"/>
        <v>4</v>
      </c>
    </row>
    <row r="35" spans="1:5" x14ac:dyDescent="0.45">
      <c r="A35">
        <v>34</v>
      </c>
      <c r="B35">
        <v>0.5</v>
      </c>
      <c r="C35">
        <v>0.5</v>
      </c>
      <c r="D35">
        <v>1</v>
      </c>
      <c r="E35">
        <f t="shared" si="0"/>
        <v>2</v>
      </c>
    </row>
    <row r="36" spans="1:5" x14ac:dyDescent="0.45">
      <c r="A36">
        <v>35</v>
      </c>
      <c r="B36">
        <v>0.5</v>
      </c>
      <c r="C36">
        <v>0</v>
      </c>
      <c r="D36">
        <v>0</v>
      </c>
      <c r="E36">
        <f t="shared" si="0"/>
        <v>0.5</v>
      </c>
    </row>
    <row r="37" spans="1:5" x14ac:dyDescent="0.45">
      <c r="A37">
        <v>36</v>
      </c>
      <c r="B37">
        <v>0</v>
      </c>
      <c r="C37">
        <v>0</v>
      </c>
      <c r="D37">
        <v>0</v>
      </c>
      <c r="E37">
        <f t="shared" si="0"/>
        <v>0</v>
      </c>
    </row>
    <row r="38" spans="1:5" x14ac:dyDescent="0.45">
      <c r="A38">
        <v>37</v>
      </c>
      <c r="B38">
        <v>0</v>
      </c>
      <c r="C38">
        <v>0</v>
      </c>
      <c r="D38">
        <v>0</v>
      </c>
      <c r="E38">
        <f t="shared" si="0"/>
        <v>0</v>
      </c>
    </row>
    <row r="39" spans="1:5" x14ac:dyDescent="0.45">
      <c r="A39">
        <v>38</v>
      </c>
      <c r="B39">
        <v>0.5</v>
      </c>
      <c r="C39">
        <v>0</v>
      </c>
      <c r="D39">
        <v>0</v>
      </c>
      <c r="E39">
        <f t="shared" si="0"/>
        <v>0.5</v>
      </c>
    </row>
    <row r="40" spans="1:5" x14ac:dyDescent="0.45">
      <c r="A40">
        <v>39</v>
      </c>
      <c r="B40">
        <v>0.5</v>
      </c>
      <c r="C40">
        <v>0.5</v>
      </c>
      <c r="D40">
        <v>0.5</v>
      </c>
      <c r="E40">
        <f t="shared" si="0"/>
        <v>1.5</v>
      </c>
    </row>
    <row r="41" spans="1:5" x14ac:dyDescent="0.45">
      <c r="A41">
        <v>40</v>
      </c>
      <c r="B41">
        <v>2</v>
      </c>
      <c r="C41">
        <v>2</v>
      </c>
      <c r="D41">
        <v>2</v>
      </c>
      <c r="E41">
        <f t="shared" si="0"/>
        <v>6</v>
      </c>
    </row>
    <row r="42" spans="1:5" x14ac:dyDescent="0.45">
      <c r="A42">
        <v>41</v>
      </c>
      <c r="B42">
        <v>0.5</v>
      </c>
      <c r="C42">
        <v>1</v>
      </c>
      <c r="D42">
        <v>1</v>
      </c>
      <c r="E42">
        <f t="shared" si="0"/>
        <v>2.5</v>
      </c>
    </row>
    <row r="43" spans="1:5" x14ac:dyDescent="0.45">
      <c r="A43">
        <v>42</v>
      </c>
      <c r="B43">
        <v>0.5</v>
      </c>
      <c r="C43">
        <v>0.5</v>
      </c>
      <c r="D43">
        <v>0.5</v>
      </c>
      <c r="E43">
        <f t="shared" si="0"/>
        <v>1.5</v>
      </c>
    </row>
    <row r="44" spans="1:5" x14ac:dyDescent="0.45">
      <c r="A44">
        <v>43</v>
      </c>
      <c r="B44">
        <v>0.5</v>
      </c>
      <c r="C44">
        <v>0.5</v>
      </c>
      <c r="D44">
        <v>0</v>
      </c>
      <c r="E44">
        <f t="shared" si="0"/>
        <v>1</v>
      </c>
    </row>
    <row r="45" spans="1:5" x14ac:dyDescent="0.45">
      <c r="A45">
        <v>44</v>
      </c>
      <c r="B45">
        <v>0.5</v>
      </c>
      <c r="C45">
        <v>0</v>
      </c>
      <c r="D45">
        <v>0</v>
      </c>
      <c r="E45">
        <f t="shared" si="0"/>
        <v>0.5</v>
      </c>
    </row>
    <row r="46" spans="1:5" x14ac:dyDescent="0.45">
      <c r="A46">
        <v>45</v>
      </c>
      <c r="B46">
        <v>0.5</v>
      </c>
      <c r="C46">
        <v>0.5</v>
      </c>
      <c r="D46">
        <v>0.5</v>
      </c>
      <c r="E46">
        <f t="shared" si="0"/>
        <v>1.5</v>
      </c>
    </row>
    <row r="47" spans="1:5" x14ac:dyDescent="0.45">
      <c r="A47">
        <v>46</v>
      </c>
      <c r="B47">
        <v>0.5</v>
      </c>
      <c r="C47">
        <v>0</v>
      </c>
      <c r="D47">
        <v>0.5</v>
      </c>
      <c r="E47">
        <f t="shared" si="0"/>
        <v>1</v>
      </c>
    </row>
    <row r="48" spans="1:5" x14ac:dyDescent="0.45">
      <c r="A48">
        <v>47</v>
      </c>
      <c r="B48">
        <v>0.5</v>
      </c>
      <c r="C48">
        <v>0</v>
      </c>
      <c r="D48">
        <v>0</v>
      </c>
      <c r="E48">
        <f t="shared" si="0"/>
        <v>0.5</v>
      </c>
    </row>
    <row r="49" spans="1:5" x14ac:dyDescent="0.45">
      <c r="A49">
        <v>48</v>
      </c>
      <c r="B49">
        <v>0.5</v>
      </c>
      <c r="C49">
        <v>1</v>
      </c>
      <c r="D49">
        <v>1</v>
      </c>
      <c r="E49">
        <f t="shared" si="0"/>
        <v>2.5</v>
      </c>
    </row>
    <row r="50" spans="1:5" x14ac:dyDescent="0.45">
      <c r="A50">
        <v>49</v>
      </c>
      <c r="B50">
        <v>0.5</v>
      </c>
      <c r="C50">
        <v>0.5</v>
      </c>
      <c r="D50">
        <v>1</v>
      </c>
      <c r="E50">
        <f t="shared" si="0"/>
        <v>2</v>
      </c>
    </row>
    <row r="51" spans="1:5" x14ac:dyDescent="0.45">
      <c r="A51">
        <v>50</v>
      </c>
      <c r="B51">
        <v>1.5</v>
      </c>
      <c r="C51">
        <v>1.5</v>
      </c>
      <c r="D51">
        <v>1</v>
      </c>
      <c r="E51">
        <f t="shared" si="0"/>
        <v>4</v>
      </c>
    </row>
    <row r="52" spans="1:5" x14ac:dyDescent="0.45">
      <c r="A52">
        <v>51</v>
      </c>
      <c r="B52">
        <v>0.5</v>
      </c>
      <c r="C52">
        <v>1</v>
      </c>
      <c r="D52">
        <v>1</v>
      </c>
      <c r="E52">
        <f t="shared" si="0"/>
        <v>2.5</v>
      </c>
    </row>
    <row r="53" spans="1:5" x14ac:dyDescent="0.45">
      <c r="A53">
        <v>52</v>
      </c>
      <c r="B53">
        <v>0</v>
      </c>
      <c r="C53">
        <v>0</v>
      </c>
      <c r="D53">
        <v>0</v>
      </c>
      <c r="E53">
        <f t="shared" si="0"/>
        <v>0</v>
      </c>
    </row>
    <row r="54" spans="1:5" x14ac:dyDescent="0.45">
      <c r="A54">
        <v>53</v>
      </c>
      <c r="B54">
        <v>0.5</v>
      </c>
      <c r="C54">
        <v>0</v>
      </c>
      <c r="D54">
        <v>0</v>
      </c>
      <c r="E54">
        <f t="shared" si="0"/>
        <v>0.5</v>
      </c>
    </row>
    <row r="55" spans="1:5" x14ac:dyDescent="0.45">
      <c r="A55">
        <v>54</v>
      </c>
      <c r="B55">
        <v>0.5</v>
      </c>
      <c r="C55">
        <v>0.5</v>
      </c>
      <c r="D55">
        <v>1</v>
      </c>
      <c r="E55">
        <f t="shared" si="0"/>
        <v>2</v>
      </c>
    </row>
    <row r="56" spans="1:5" x14ac:dyDescent="0.45">
      <c r="A56">
        <v>55</v>
      </c>
      <c r="B56">
        <v>0.5</v>
      </c>
      <c r="C56">
        <v>0.5</v>
      </c>
      <c r="D56">
        <v>1</v>
      </c>
      <c r="E56">
        <f t="shared" si="0"/>
        <v>2</v>
      </c>
    </row>
    <row r="57" spans="1:5" x14ac:dyDescent="0.45">
      <c r="A57">
        <v>56</v>
      </c>
      <c r="B57">
        <v>0.5</v>
      </c>
      <c r="C57">
        <v>0</v>
      </c>
      <c r="D57">
        <v>0</v>
      </c>
      <c r="E57">
        <f t="shared" si="0"/>
        <v>0.5</v>
      </c>
    </row>
    <row r="58" spans="1:5" x14ac:dyDescent="0.45">
      <c r="A58">
        <v>57</v>
      </c>
      <c r="B58">
        <v>0.5</v>
      </c>
      <c r="C58">
        <v>0</v>
      </c>
      <c r="D58">
        <v>0</v>
      </c>
      <c r="E58">
        <f t="shared" si="0"/>
        <v>0.5</v>
      </c>
    </row>
    <row r="59" spans="1:5" x14ac:dyDescent="0.45">
      <c r="A59">
        <v>58</v>
      </c>
      <c r="B59">
        <v>1.5</v>
      </c>
      <c r="C59">
        <v>1</v>
      </c>
      <c r="D59">
        <v>1.5</v>
      </c>
      <c r="E59">
        <f t="shared" si="0"/>
        <v>4</v>
      </c>
    </row>
    <row r="60" spans="1:5" x14ac:dyDescent="0.45">
      <c r="A60">
        <v>59</v>
      </c>
      <c r="B60">
        <v>0.5</v>
      </c>
      <c r="C60">
        <v>1</v>
      </c>
      <c r="D60">
        <v>1</v>
      </c>
      <c r="E60">
        <f t="shared" si="0"/>
        <v>2.5</v>
      </c>
    </row>
    <row r="61" spans="1:5" x14ac:dyDescent="0.45">
      <c r="A61">
        <v>60</v>
      </c>
      <c r="B61">
        <v>0.5</v>
      </c>
      <c r="C61">
        <v>0</v>
      </c>
      <c r="D61">
        <v>0</v>
      </c>
      <c r="E61">
        <f t="shared" si="0"/>
        <v>0.5</v>
      </c>
    </row>
    <row r="62" spans="1:5" x14ac:dyDescent="0.45">
      <c r="A62">
        <v>61</v>
      </c>
      <c r="B62">
        <v>0.5</v>
      </c>
      <c r="C62">
        <v>0</v>
      </c>
      <c r="D62">
        <v>0</v>
      </c>
      <c r="E62">
        <f t="shared" si="0"/>
        <v>0.5</v>
      </c>
    </row>
    <row r="63" spans="1:5" x14ac:dyDescent="0.45">
      <c r="A63">
        <v>62</v>
      </c>
      <c r="B63">
        <v>0.5</v>
      </c>
      <c r="C63">
        <v>0</v>
      </c>
      <c r="D63">
        <v>1</v>
      </c>
      <c r="E63">
        <f t="shared" si="0"/>
        <v>1.5</v>
      </c>
    </row>
    <row r="64" spans="1:5" x14ac:dyDescent="0.45">
      <c r="A64">
        <v>63</v>
      </c>
      <c r="B64">
        <v>1.5</v>
      </c>
      <c r="C64">
        <v>1.5</v>
      </c>
      <c r="D64">
        <v>2</v>
      </c>
      <c r="E64">
        <f t="shared" si="0"/>
        <v>5</v>
      </c>
    </row>
    <row r="65" spans="1:5" x14ac:dyDescent="0.45">
      <c r="A65">
        <v>64</v>
      </c>
      <c r="B65">
        <v>0.5</v>
      </c>
      <c r="C65">
        <v>0.5</v>
      </c>
      <c r="D65">
        <v>1</v>
      </c>
      <c r="E65">
        <f t="shared" si="0"/>
        <v>2</v>
      </c>
    </row>
    <row r="66" spans="1:5" x14ac:dyDescent="0.45">
      <c r="A66">
        <v>65</v>
      </c>
      <c r="B66">
        <v>0.5</v>
      </c>
      <c r="C66">
        <v>0.5</v>
      </c>
      <c r="D66">
        <v>1</v>
      </c>
      <c r="E66">
        <f t="shared" si="0"/>
        <v>2</v>
      </c>
    </row>
    <row r="67" spans="1:5" x14ac:dyDescent="0.45">
      <c r="A67">
        <v>66</v>
      </c>
      <c r="B67">
        <v>0.5</v>
      </c>
      <c r="C67">
        <v>1</v>
      </c>
      <c r="D67">
        <v>1</v>
      </c>
      <c r="E67">
        <f t="shared" ref="E67:E130" si="1">SUM(B67:D67)</f>
        <v>2.5</v>
      </c>
    </row>
    <row r="68" spans="1:5" x14ac:dyDescent="0.45">
      <c r="A68">
        <v>67</v>
      </c>
      <c r="B68">
        <v>0</v>
      </c>
      <c r="C68">
        <v>0</v>
      </c>
      <c r="D68">
        <v>0</v>
      </c>
      <c r="E68">
        <f t="shared" si="1"/>
        <v>0</v>
      </c>
    </row>
    <row r="69" spans="1:5" x14ac:dyDescent="0.45">
      <c r="A69">
        <v>68</v>
      </c>
      <c r="B69">
        <v>0.5</v>
      </c>
      <c r="C69">
        <v>0</v>
      </c>
      <c r="D69">
        <v>0.5</v>
      </c>
      <c r="E69">
        <f t="shared" si="1"/>
        <v>1</v>
      </c>
    </row>
    <row r="70" spans="1:5" x14ac:dyDescent="0.45">
      <c r="A70">
        <v>69</v>
      </c>
      <c r="B70">
        <v>0</v>
      </c>
      <c r="C70">
        <v>0</v>
      </c>
      <c r="D70">
        <v>0</v>
      </c>
      <c r="E70">
        <f t="shared" si="1"/>
        <v>0</v>
      </c>
    </row>
    <row r="71" spans="1:5" x14ac:dyDescent="0.45">
      <c r="A71">
        <v>70</v>
      </c>
      <c r="B71">
        <v>0.5</v>
      </c>
      <c r="C71">
        <v>0</v>
      </c>
      <c r="D71">
        <v>0</v>
      </c>
      <c r="E71">
        <f t="shared" si="1"/>
        <v>0.5</v>
      </c>
    </row>
    <row r="72" spans="1:5" x14ac:dyDescent="0.45">
      <c r="A72">
        <v>71</v>
      </c>
      <c r="B72">
        <v>0</v>
      </c>
      <c r="C72">
        <v>0</v>
      </c>
      <c r="D72">
        <v>0</v>
      </c>
      <c r="E72">
        <f t="shared" si="1"/>
        <v>0</v>
      </c>
    </row>
    <row r="73" spans="1:5" x14ac:dyDescent="0.45">
      <c r="A73">
        <v>72</v>
      </c>
      <c r="B73">
        <v>0.5</v>
      </c>
      <c r="C73">
        <v>0</v>
      </c>
      <c r="D73">
        <v>0</v>
      </c>
      <c r="E73">
        <f t="shared" si="1"/>
        <v>0.5</v>
      </c>
    </row>
    <row r="74" spans="1:5" x14ac:dyDescent="0.45">
      <c r="A74">
        <v>73</v>
      </c>
      <c r="B74">
        <v>0.5</v>
      </c>
      <c r="C74">
        <v>0</v>
      </c>
      <c r="D74">
        <v>0</v>
      </c>
      <c r="E74">
        <f t="shared" si="1"/>
        <v>0.5</v>
      </c>
    </row>
    <row r="75" spans="1:5" x14ac:dyDescent="0.45">
      <c r="A75">
        <v>74</v>
      </c>
      <c r="B75">
        <v>0.5</v>
      </c>
      <c r="C75">
        <v>0.5</v>
      </c>
      <c r="D75">
        <v>0.5</v>
      </c>
      <c r="E75">
        <f t="shared" si="1"/>
        <v>1.5</v>
      </c>
    </row>
    <row r="76" spans="1:5" x14ac:dyDescent="0.45">
      <c r="A76">
        <v>75</v>
      </c>
      <c r="B76">
        <v>0</v>
      </c>
      <c r="C76">
        <v>0</v>
      </c>
      <c r="D76">
        <v>0</v>
      </c>
      <c r="E76">
        <f t="shared" si="1"/>
        <v>0</v>
      </c>
    </row>
    <row r="77" spans="1:5" x14ac:dyDescent="0.45">
      <c r="A77">
        <v>76</v>
      </c>
      <c r="B77">
        <v>0.5</v>
      </c>
      <c r="C77">
        <v>1</v>
      </c>
      <c r="D77">
        <v>0.5</v>
      </c>
      <c r="E77">
        <f t="shared" si="1"/>
        <v>2</v>
      </c>
    </row>
    <row r="78" spans="1:5" x14ac:dyDescent="0.45">
      <c r="A78">
        <v>77</v>
      </c>
      <c r="B78">
        <v>0.5</v>
      </c>
      <c r="C78">
        <v>1</v>
      </c>
      <c r="D78">
        <v>1</v>
      </c>
      <c r="E78">
        <f t="shared" si="1"/>
        <v>2.5</v>
      </c>
    </row>
    <row r="79" spans="1:5" x14ac:dyDescent="0.45">
      <c r="A79">
        <v>78</v>
      </c>
      <c r="B79">
        <v>0.5</v>
      </c>
      <c r="C79">
        <v>0</v>
      </c>
      <c r="D79">
        <v>0.5</v>
      </c>
      <c r="E79">
        <f t="shared" si="1"/>
        <v>1</v>
      </c>
    </row>
    <row r="80" spans="1:5" x14ac:dyDescent="0.45">
      <c r="A80">
        <v>79</v>
      </c>
      <c r="B80">
        <v>0.5</v>
      </c>
      <c r="C80">
        <v>0.5</v>
      </c>
      <c r="D80">
        <v>0.5</v>
      </c>
      <c r="E80">
        <f t="shared" si="1"/>
        <v>1.5</v>
      </c>
    </row>
    <row r="81" spans="1:5" x14ac:dyDescent="0.45">
      <c r="A81">
        <v>80</v>
      </c>
      <c r="B81">
        <v>0.5</v>
      </c>
      <c r="C81">
        <v>0.5</v>
      </c>
      <c r="D81">
        <v>1</v>
      </c>
      <c r="E81">
        <f t="shared" si="1"/>
        <v>2</v>
      </c>
    </row>
    <row r="82" spans="1:5" x14ac:dyDescent="0.45">
      <c r="A82">
        <v>81</v>
      </c>
      <c r="B82">
        <v>0.5</v>
      </c>
      <c r="C82">
        <v>0</v>
      </c>
      <c r="D82">
        <v>0</v>
      </c>
      <c r="E82">
        <f t="shared" si="1"/>
        <v>0.5</v>
      </c>
    </row>
    <row r="83" spans="1:5" x14ac:dyDescent="0.45">
      <c r="A83">
        <v>82</v>
      </c>
      <c r="B83">
        <v>0</v>
      </c>
      <c r="C83">
        <v>0</v>
      </c>
      <c r="D83">
        <v>0</v>
      </c>
      <c r="E83">
        <f t="shared" si="1"/>
        <v>0</v>
      </c>
    </row>
    <row r="84" spans="1:5" x14ac:dyDescent="0.45">
      <c r="A84">
        <v>83</v>
      </c>
      <c r="B84">
        <v>0.5</v>
      </c>
      <c r="C84">
        <v>0</v>
      </c>
      <c r="D84">
        <v>0.5</v>
      </c>
      <c r="E84">
        <f t="shared" si="1"/>
        <v>1</v>
      </c>
    </row>
    <row r="85" spans="1:5" x14ac:dyDescent="0.45">
      <c r="A85">
        <v>84</v>
      </c>
      <c r="B85">
        <v>0.5</v>
      </c>
      <c r="C85">
        <v>0.5</v>
      </c>
      <c r="D85">
        <v>0</v>
      </c>
      <c r="E85">
        <f t="shared" si="1"/>
        <v>1</v>
      </c>
    </row>
    <row r="86" spans="1:5" x14ac:dyDescent="0.45">
      <c r="A86">
        <v>85</v>
      </c>
      <c r="B86">
        <v>0</v>
      </c>
      <c r="C86">
        <v>0</v>
      </c>
      <c r="D86">
        <v>0</v>
      </c>
      <c r="E86">
        <f t="shared" si="1"/>
        <v>0</v>
      </c>
    </row>
    <row r="87" spans="1:5" x14ac:dyDescent="0.45">
      <c r="A87">
        <v>86</v>
      </c>
      <c r="B87">
        <v>0.5</v>
      </c>
      <c r="C87">
        <v>0.5</v>
      </c>
      <c r="D87">
        <v>1</v>
      </c>
      <c r="E87">
        <f t="shared" si="1"/>
        <v>2</v>
      </c>
    </row>
    <row r="88" spans="1:5" x14ac:dyDescent="0.45">
      <c r="A88">
        <v>87</v>
      </c>
      <c r="B88">
        <v>0.5</v>
      </c>
      <c r="C88">
        <v>1</v>
      </c>
      <c r="D88">
        <v>1</v>
      </c>
      <c r="E88">
        <f t="shared" si="1"/>
        <v>2.5</v>
      </c>
    </row>
    <row r="89" spans="1:5" x14ac:dyDescent="0.45">
      <c r="A89">
        <v>88</v>
      </c>
      <c r="B89">
        <v>0.5</v>
      </c>
      <c r="C89">
        <v>0.5</v>
      </c>
      <c r="D89">
        <v>1</v>
      </c>
      <c r="E89">
        <f t="shared" si="1"/>
        <v>2</v>
      </c>
    </row>
    <row r="90" spans="1:5" x14ac:dyDescent="0.45">
      <c r="A90">
        <v>89</v>
      </c>
      <c r="B90">
        <v>0</v>
      </c>
      <c r="C90">
        <v>0</v>
      </c>
      <c r="D90">
        <v>0</v>
      </c>
      <c r="E90">
        <f t="shared" si="1"/>
        <v>0</v>
      </c>
    </row>
    <row r="91" spans="1:5" x14ac:dyDescent="0.45">
      <c r="A91">
        <v>90</v>
      </c>
      <c r="B91">
        <v>0.5</v>
      </c>
      <c r="C91">
        <v>0</v>
      </c>
      <c r="D91">
        <v>0</v>
      </c>
      <c r="E91">
        <f t="shared" si="1"/>
        <v>0.5</v>
      </c>
    </row>
    <row r="92" spans="1:5" x14ac:dyDescent="0.45">
      <c r="A92">
        <v>91</v>
      </c>
      <c r="B92">
        <v>0.5</v>
      </c>
      <c r="C92">
        <v>1</v>
      </c>
      <c r="D92">
        <v>1</v>
      </c>
      <c r="E92">
        <f t="shared" si="1"/>
        <v>2.5</v>
      </c>
    </row>
    <row r="93" spans="1:5" x14ac:dyDescent="0.45">
      <c r="A93">
        <v>92</v>
      </c>
      <c r="B93">
        <v>0</v>
      </c>
      <c r="C93">
        <v>0</v>
      </c>
      <c r="D93">
        <v>0.5</v>
      </c>
      <c r="E93">
        <f t="shared" si="1"/>
        <v>0.5</v>
      </c>
    </row>
    <row r="94" spans="1:5" x14ac:dyDescent="0.45">
      <c r="A94">
        <v>93</v>
      </c>
      <c r="B94">
        <v>0.5</v>
      </c>
      <c r="C94">
        <v>0</v>
      </c>
      <c r="D94">
        <v>0</v>
      </c>
      <c r="E94">
        <f t="shared" si="1"/>
        <v>0.5</v>
      </c>
    </row>
    <row r="95" spans="1:5" x14ac:dyDescent="0.45">
      <c r="A95">
        <v>94</v>
      </c>
      <c r="B95">
        <v>0.5</v>
      </c>
      <c r="C95">
        <v>0</v>
      </c>
      <c r="D95">
        <v>0</v>
      </c>
      <c r="E95">
        <f t="shared" si="1"/>
        <v>0.5</v>
      </c>
    </row>
    <row r="96" spans="1:5" x14ac:dyDescent="0.45">
      <c r="A96">
        <v>95</v>
      </c>
      <c r="B96">
        <v>0.5</v>
      </c>
      <c r="C96">
        <v>0</v>
      </c>
      <c r="D96">
        <v>0</v>
      </c>
      <c r="E96">
        <f t="shared" si="1"/>
        <v>0.5</v>
      </c>
    </row>
    <row r="97" spans="1:5" x14ac:dyDescent="0.45">
      <c r="A97">
        <v>96</v>
      </c>
      <c r="B97">
        <v>0.5</v>
      </c>
      <c r="C97">
        <v>0.5</v>
      </c>
      <c r="D97">
        <v>0.5</v>
      </c>
      <c r="E97">
        <f t="shared" si="1"/>
        <v>1.5</v>
      </c>
    </row>
    <row r="98" spans="1:5" x14ac:dyDescent="0.45">
      <c r="A98">
        <v>97</v>
      </c>
      <c r="B98">
        <v>0.5</v>
      </c>
      <c r="C98">
        <v>0</v>
      </c>
      <c r="D98">
        <v>0</v>
      </c>
      <c r="E98">
        <f t="shared" si="1"/>
        <v>0.5</v>
      </c>
    </row>
    <row r="99" spans="1:5" x14ac:dyDescent="0.45">
      <c r="A99">
        <v>98</v>
      </c>
      <c r="B99">
        <v>0.5</v>
      </c>
      <c r="C99">
        <v>0</v>
      </c>
      <c r="D99">
        <v>0</v>
      </c>
      <c r="E99">
        <f t="shared" si="1"/>
        <v>0.5</v>
      </c>
    </row>
    <row r="100" spans="1:5" x14ac:dyDescent="0.45">
      <c r="A100">
        <v>99</v>
      </c>
      <c r="B100">
        <v>0.5</v>
      </c>
      <c r="C100">
        <v>0</v>
      </c>
      <c r="D100">
        <v>0</v>
      </c>
      <c r="E100">
        <f t="shared" si="1"/>
        <v>0.5</v>
      </c>
    </row>
    <row r="101" spans="1:5" x14ac:dyDescent="0.45">
      <c r="A101">
        <v>100</v>
      </c>
      <c r="B101">
        <v>0.5</v>
      </c>
      <c r="C101">
        <v>0</v>
      </c>
      <c r="D101">
        <v>0</v>
      </c>
      <c r="E101">
        <f t="shared" si="1"/>
        <v>0.5</v>
      </c>
    </row>
    <row r="102" spans="1:5" x14ac:dyDescent="0.45">
      <c r="A102">
        <v>101</v>
      </c>
      <c r="B102">
        <v>0</v>
      </c>
      <c r="C102">
        <v>0</v>
      </c>
      <c r="D102">
        <v>0</v>
      </c>
      <c r="E102">
        <f t="shared" si="1"/>
        <v>0</v>
      </c>
    </row>
    <row r="103" spans="1:5" x14ac:dyDescent="0.45">
      <c r="A103">
        <v>102</v>
      </c>
      <c r="B103">
        <v>0.5</v>
      </c>
      <c r="C103">
        <v>0</v>
      </c>
      <c r="D103">
        <v>0</v>
      </c>
      <c r="E103">
        <f t="shared" si="1"/>
        <v>0.5</v>
      </c>
    </row>
    <row r="104" spans="1:5" x14ac:dyDescent="0.45">
      <c r="A104">
        <v>103</v>
      </c>
      <c r="B104">
        <v>0.5</v>
      </c>
      <c r="C104">
        <v>0.5</v>
      </c>
      <c r="D104">
        <v>0.5</v>
      </c>
      <c r="E104">
        <f t="shared" si="1"/>
        <v>1.5</v>
      </c>
    </row>
    <row r="105" spans="1:5" x14ac:dyDescent="0.45">
      <c r="A105">
        <v>104</v>
      </c>
      <c r="B105">
        <v>0.5</v>
      </c>
      <c r="C105">
        <v>0.5</v>
      </c>
      <c r="D105">
        <v>0.5</v>
      </c>
      <c r="E105">
        <f t="shared" si="1"/>
        <v>1.5</v>
      </c>
    </row>
    <row r="106" spans="1:5" x14ac:dyDescent="0.45">
      <c r="A106">
        <v>105</v>
      </c>
      <c r="B106">
        <v>0.5</v>
      </c>
      <c r="C106">
        <v>1</v>
      </c>
      <c r="D106">
        <v>1</v>
      </c>
      <c r="E106">
        <f t="shared" si="1"/>
        <v>2.5</v>
      </c>
    </row>
    <row r="107" spans="1:5" x14ac:dyDescent="0.45">
      <c r="A107">
        <v>106</v>
      </c>
      <c r="B107">
        <v>0.5</v>
      </c>
      <c r="C107">
        <v>0.5</v>
      </c>
      <c r="D107">
        <v>0.5</v>
      </c>
      <c r="E107">
        <f t="shared" si="1"/>
        <v>1.5</v>
      </c>
    </row>
    <row r="108" spans="1:5" x14ac:dyDescent="0.45">
      <c r="A108">
        <v>107</v>
      </c>
      <c r="B108">
        <v>0.5</v>
      </c>
      <c r="C108">
        <v>0.5</v>
      </c>
      <c r="D108">
        <v>0.5</v>
      </c>
      <c r="E108">
        <f t="shared" si="1"/>
        <v>1.5</v>
      </c>
    </row>
    <row r="109" spans="1:5" x14ac:dyDescent="0.45">
      <c r="A109">
        <v>108</v>
      </c>
      <c r="B109">
        <v>0.5</v>
      </c>
      <c r="C109">
        <v>1</v>
      </c>
      <c r="D109">
        <v>1</v>
      </c>
      <c r="E109">
        <f t="shared" si="1"/>
        <v>2.5</v>
      </c>
    </row>
    <row r="110" spans="1:5" x14ac:dyDescent="0.45">
      <c r="A110">
        <v>109</v>
      </c>
      <c r="B110">
        <v>0</v>
      </c>
      <c r="C110">
        <v>0</v>
      </c>
      <c r="D110">
        <v>0</v>
      </c>
      <c r="E110">
        <f t="shared" si="1"/>
        <v>0</v>
      </c>
    </row>
    <row r="111" spans="1:5" x14ac:dyDescent="0.45">
      <c r="A111">
        <v>110</v>
      </c>
      <c r="B111">
        <v>0.5</v>
      </c>
      <c r="C111">
        <v>1</v>
      </c>
      <c r="D111">
        <v>1</v>
      </c>
      <c r="E111">
        <f t="shared" si="1"/>
        <v>2.5</v>
      </c>
    </row>
    <row r="112" spans="1:5" x14ac:dyDescent="0.45">
      <c r="A112">
        <v>111</v>
      </c>
      <c r="B112">
        <v>1</v>
      </c>
      <c r="C112">
        <v>1.5</v>
      </c>
      <c r="D112">
        <v>1.5</v>
      </c>
      <c r="E112">
        <f t="shared" si="1"/>
        <v>4</v>
      </c>
    </row>
    <row r="113" spans="1:5" x14ac:dyDescent="0.45">
      <c r="A113">
        <v>112</v>
      </c>
      <c r="B113">
        <v>0</v>
      </c>
      <c r="C113">
        <v>0</v>
      </c>
      <c r="D113">
        <v>0</v>
      </c>
      <c r="E113">
        <f t="shared" si="1"/>
        <v>0</v>
      </c>
    </row>
    <row r="114" spans="1:5" x14ac:dyDescent="0.45">
      <c r="A114">
        <v>113</v>
      </c>
      <c r="B114">
        <v>0.5</v>
      </c>
      <c r="C114">
        <v>0.5</v>
      </c>
      <c r="D114">
        <v>0.5</v>
      </c>
      <c r="E114">
        <f t="shared" si="1"/>
        <v>1.5</v>
      </c>
    </row>
    <row r="115" spans="1:5" x14ac:dyDescent="0.45">
      <c r="A115">
        <v>114</v>
      </c>
      <c r="B115">
        <v>1</v>
      </c>
      <c r="C115">
        <v>1.5</v>
      </c>
      <c r="D115">
        <v>1</v>
      </c>
      <c r="E115">
        <f t="shared" si="1"/>
        <v>3.5</v>
      </c>
    </row>
    <row r="116" spans="1:5" x14ac:dyDescent="0.45">
      <c r="A116">
        <v>115</v>
      </c>
      <c r="B116">
        <v>0</v>
      </c>
      <c r="C116">
        <v>0</v>
      </c>
      <c r="D116">
        <v>0</v>
      </c>
      <c r="E116">
        <f t="shared" si="1"/>
        <v>0</v>
      </c>
    </row>
    <row r="117" spans="1:5" x14ac:dyDescent="0.45">
      <c r="A117">
        <v>116</v>
      </c>
      <c r="B117">
        <v>0</v>
      </c>
      <c r="C117">
        <v>0</v>
      </c>
      <c r="D117">
        <v>0</v>
      </c>
      <c r="E117">
        <f t="shared" si="1"/>
        <v>0</v>
      </c>
    </row>
    <row r="118" spans="1:5" x14ac:dyDescent="0.45">
      <c r="A118">
        <v>117</v>
      </c>
      <c r="B118">
        <v>0.5</v>
      </c>
      <c r="C118">
        <v>0</v>
      </c>
      <c r="D118">
        <v>0</v>
      </c>
      <c r="E118">
        <f t="shared" si="1"/>
        <v>0.5</v>
      </c>
    </row>
    <row r="119" spans="1:5" x14ac:dyDescent="0.45">
      <c r="A119">
        <v>118</v>
      </c>
      <c r="B119">
        <v>0</v>
      </c>
      <c r="C119">
        <v>0</v>
      </c>
      <c r="D119">
        <v>0</v>
      </c>
      <c r="E119">
        <f t="shared" si="1"/>
        <v>0</v>
      </c>
    </row>
    <row r="120" spans="1:5" x14ac:dyDescent="0.45">
      <c r="A120">
        <v>119</v>
      </c>
      <c r="B120">
        <v>1.5</v>
      </c>
      <c r="C120">
        <v>2</v>
      </c>
      <c r="D120">
        <v>2</v>
      </c>
      <c r="E120">
        <f t="shared" si="1"/>
        <v>5.5</v>
      </c>
    </row>
    <row r="121" spans="1:5" x14ac:dyDescent="0.45">
      <c r="A121">
        <v>120</v>
      </c>
      <c r="B121">
        <v>0</v>
      </c>
      <c r="C121">
        <v>0</v>
      </c>
      <c r="D121">
        <v>0</v>
      </c>
      <c r="E121">
        <f t="shared" si="1"/>
        <v>0</v>
      </c>
    </row>
    <row r="122" spans="1:5" x14ac:dyDescent="0.45">
      <c r="A122">
        <v>121</v>
      </c>
      <c r="B122">
        <v>2</v>
      </c>
      <c r="C122">
        <v>3</v>
      </c>
      <c r="D122">
        <v>2</v>
      </c>
      <c r="E122">
        <f t="shared" si="1"/>
        <v>7</v>
      </c>
    </row>
    <row r="123" spans="1:5" x14ac:dyDescent="0.45">
      <c r="A123">
        <v>122</v>
      </c>
      <c r="B123">
        <v>0</v>
      </c>
      <c r="C123">
        <v>0</v>
      </c>
      <c r="D123">
        <v>0</v>
      </c>
      <c r="E123">
        <f t="shared" si="1"/>
        <v>0</v>
      </c>
    </row>
    <row r="124" spans="1:5" x14ac:dyDescent="0.45">
      <c r="A124">
        <v>123</v>
      </c>
      <c r="B124">
        <v>0.5</v>
      </c>
      <c r="C124">
        <v>0</v>
      </c>
      <c r="D124">
        <v>0</v>
      </c>
      <c r="E124">
        <f t="shared" si="1"/>
        <v>0.5</v>
      </c>
    </row>
    <row r="125" spans="1:5" x14ac:dyDescent="0.45">
      <c r="A125">
        <v>124</v>
      </c>
      <c r="B125">
        <v>0.5</v>
      </c>
      <c r="C125">
        <v>1</v>
      </c>
      <c r="D125">
        <v>1</v>
      </c>
      <c r="E125">
        <f t="shared" si="1"/>
        <v>2.5</v>
      </c>
    </row>
    <row r="126" spans="1:5" x14ac:dyDescent="0.45">
      <c r="A126">
        <v>125</v>
      </c>
      <c r="B126">
        <v>0.5</v>
      </c>
      <c r="C126">
        <v>1</v>
      </c>
      <c r="D126">
        <v>1</v>
      </c>
      <c r="E126">
        <f t="shared" si="1"/>
        <v>2.5</v>
      </c>
    </row>
    <row r="127" spans="1:5" x14ac:dyDescent="0.45">
      <c r="A127">
        <v>126</v>
      </c>
      <c r="B127">
        <v>0</v>
      </c>
      <c r="C127">
        <v>0</v>
      </c>
      <c r="D127">
        <v>0</v>
      </c>
      <c r="E127">
        <f t="shared" si="1"/>
        <v>0</v>
      </c>
    </row>
    <row r="128" spans="1:5" x14ac:dyDescent="0.45">
      <c r="A128">
        <v>127</v>
      </c>
      <c r="B128">
        <v>0.5</v>
      </c>
      <c r="C128">
        <v>0</v>
      </c>
      <c r="D128">
        <v>0</v>
      </c>
      <c r="E128">
        <f t="shared" si="1"/>
        <v>0.5</v>
      </c>
    </row>
    <row r="129" spans="1:5" x14ac:dyDescent="0.45">
      <c r="A129">
        <v>128</v>
      </c>
      <c r="B129">
        <v>2.5</v>
      </c>
      <c r="C129">
        <v>2</v>
      </c>
      <c r="D129">
        <v>3</v>
      </c>
      <c r="E129">
        <f t="shared" si="1"/>
        <v>7.5</v>
      </c>
    </row>
    <row r="130" spans="1:5" x14ac:dyDescent="0.45">
      <c r="A130">
        <v>129</v>
      </c>
      <c r="B130">
        <v>0.5</v>
      </c>
      <c r="C130">
        <v>0.5</v>
      </c>
      <c r="D130">
        <v>0.5</v>
      </c>
      <c r="E130">
        <f t="shared" si="1"/>
        <v>1.5</v>
      </c>
    </row>
    <row r="131" spans="1:5" x14ac:dyDescent="0.45">
      <c r="A131">
        <v>130</v>
      </c>
      <c r="B131">
        <v>0.5</v>
      </c>
      <c r="C131">
        <v>1</v>
      </c>
      <c r="D131">
        <v>1</v>
      </c>
      <c r="E131">
        <f t="shared" ref="E131:E194" si="2">SUM(B131:D131)</f>
        <v>2.5</v>
      </c>
    </row>
    <row r="132" spans="1:5" x14ac:dyDescent="0.45">
      <c r="A132">
        <v>131</v>
      </c>
      <c r="B132">
        <v>0</v>
      </c>
      <c r="C132">
        <v>0</v>
      </c>
      <c r="D132">
        <v>0</v>
      </c>
      <c r="E132">
        <f t="shared" si="2"/>
        <v>0</v>
      </c>
    </row>
    <row r="133" spans="1:5" x14ac:dyDescent="0.45">
      <c r="A133">
        <v>132</v>
      </c>
      <c r="B133">
        <v>0.5</v>
      </c>
      <c r="C133">
        <v>0</v>
      </c>
      <c r="D133">
        <v>0.5</v>
      </c>
      <c r="E133">
        <f t="shared" si="2"/>
        <v>1</v>
      </c>
    </row>
    <row r="134" spans="1:5" x14ac:dyDescent="0.45">
      <c r="A134">
        <v>133</v>
      </c>
      <c r="B134">
        <v>0.5</v>
      </c>
      <c r="C134">
        <v>0</v>
      </c>
      <c r="D134">
        <v>0</v>
      </c>
      <c r="E134">
        <f t="shared" si="2"/>
        <v>0.5</v>
      </c>
    </row>
    <row r="135" spans="1:5" x14ac:dyDescent="0.45">
      <c r="A135">
        <v>134</v>
      </c>
      <c r="B135">
        <v>1</v>
      </c>
      <c r="C135">
        <v>1</v>
      </c>
      <c r="D135">
        <v>1</v>
      </c>
      <c r="E135">
        <f t="shared" si="2"/>
        <v>3</v>
      </c>
    </row>
    <row r="136" spans="1:5" x14ac:dyDescent="0.45">
      <c r="A136">
        <v>135</v>
      </c>
      <c r="B136">
        <v>0.5</v>
      </c>
      <c r="C136">
        <v>0</v>
      </c>
      <c r="D136">
        <v>0</v>
      </c>
      <c r="E136">
        <f t="shared" si="2"/>
        <v>0.5</v>
      </c>
    </row>
    <row r="137" spans="1:5" x14ac:dyDescent="0.45">
      <c r="A137">
        <v>136</v>
      </c>
      <c r="B137">
        <v>0</v>
      </c>
      <c r="C137">
        <v>0</v>
      </c>
      <c r="D137">
        <v>0</v>
      </c>
      <c r="E137">
        <f t="shared" si="2"/>
        <v>0</v>
      </c>
    </row>
    <row r="138" spans="1:5" x14ac:dyDescent="0.45">
      <c r="A138">
        <v>137</v>
      </c>
      <c r="B138">
        <v>0.5</v>
      </c>
      <c r="C138">
        <v>0.5</v>
      </c>
      <c r="D138">
        <v>0.5</v>
      </c>
      <c r="E138">
        <f t="shared" si="2"/>
        <v>1.5</v>
      </c>
    </row>
    <row r="139" spans="1:5" x14ac:dyDescent="0.45">
      <c r="A139">
        <v>138</v>
      </c>
      <c r="B139">
        <v>0.5</v>
      </c>
      <c r="C139">
        <v>0.5</v>
      </c>
      <c r="D139">
        <v>0.5</v>
      </c>
      <c r="E139">
        <f t="shared" si="2"/>
        <v>1.5</v>
      </c>
    </row>
    <row r="140" spans="1:5" x14ac:dyDescent="0.45">
      <c r="A140">
        <v>139</v>
      </c>
      <c r="B140">
        <v>1.5</v>
      </c>
      <c r="C140">
        <v>1.5</v>
      </c>
      <c r="D140">
        <v>1</v>
      </c>
      <c r="E140">
        <f t="shared" si="2"/>
        <v>4</v>
      </c>
    </row>
    <row r="141" spans="1:5" x14ac:dyDescent="0.45">
      <c r="A141">
        <v>140</v>
      </c>
      <c r="B141">
        <v>0</v>
      </c>
      <c r="C141">
        <v>0</v>
      </c>
      <c r="D141">
        <v>0.5</v>
      </c>
      <c r="E141">
        <f t="shared" si="2"/>
        <v>0.5</v>
      </c>
    </row>
    <row r="142" spans="1:5" x14ac:dyDescent="0.45">
      <c r="A142">
        <v>141</v>
      </c>
      <c r="B142">
        <v>3.5</v>
      </c>
      <c r="C142">
        <v>4</v>
      </c>
      <c r="D142">
        <v>4</v>
      </c>
      <c r="E142">
        <f t="shared" si="2"/>
        <v>11.5</v>
      </c>
    </row>
    <row r="143" spans="1:5" x14ac:dyDescent="0.45">
      <c r="A143">
        <v>142</v>
      </c>
      <c r="B143">
        <v>4</v>
      </c>
      <c r="C143">
        <v>4.5</v>
      </c>
      <c r="D143">
        <v>4</v>
      </c>
      <c r="E143">
        <f t="shared" si="2"/>
        <v>12.5</v>
      </c>
    </row>
    <row r="144" spans="1:5" x14ac:dyDescent="0.45">
      <c r="A144">
        <v>143</v>
      </c>
      <c r="B144">
        <v>3.5</v>
      </c>
      <c r="C144">
        <v>4</v>
      </c>
      <c r="D144">
        <v>4</v>
      </c>
      <c r="E144">
        <f t="shared" si="2"/>
        <v>11.5</v>
      </c>
    </row>
    <row r="145" spans="1:5" x14ac:dyDescent="0.45">
      <c r="A145">
        <v>144</v>
      </c>
      <c r="B145">
        <v>0.5</v>
      </c>
      <c r="C145">
        <v>0</v>
      </c>
      <c r="D145">
        <v>0</v>
      </c>
      <c r="E145">
        <f t="shared" si="2"/>
        <v>0.5</v>
      </c>
    </row>
    <row r="146" spans="1:5" x14ac:dyDescent="0.45">
      <c r="A146">
        <v>145</v>
      </c>
      <c r="B146">
        <v>5.5</v>
      </c>
      <c r="C146">
        <v>5.5</v>
      </c>
      <c r="D146">
        <v>5</v>
      </c>
      <c r="E146">
        <f t="shared" si="2"/>
        <v>16</v>
      </c>
    </row>
    <row r="147" spans="1:5" x14ac:dyDescent="0.45">
      <c r="A147">
        <v>146</v>
      </c>
      <c r="B147">
        <v>0.5</v>
      </c>
      <c r="C147">
        <v>1</v>
      </c>
      <c r="D147">
        <v>1</v>
      </c>
      <c r="E147">
        <f t="shared" si="2"/>
        <v>2.5</v>
      </c>
    </row>
    <row r="148" spans="1:5" x14ac:dyDescent="0.45">
      <c r="A148">
        <v>147</v>
      </c>
      <c r="B148">
        <v>5</v>
      </c>
      <c r="C148">
        <v>5.5</v>
      </c>
      <c r="D148">
        <v>4</v>
      </c>
      <c r="E148">
        <f t="shared" si="2"/>
        <v>14.5</v>
      </c>
    </row>
    <row r="149" spans="1:5" x14ac:dyDescent="0.45">
      <c r="A149">
        <v>148</v>
      </c>
      <c r="B149">
        <v>2</v>
      </c>
      <c r="C149">
        <v>2</v>
      </c>
      <c r="D149">
        <v>2.5</v>
      </c>
      <c r="E149">
        <f t="shared" si="2"/>
        <v>6.5</v>
      </c>
    </row>
    <row r="150" spans="1:5" x14ac:dyDescent="0.45">
      <c r="A150">
        <v>149</v>
      </c>
      <c r="B150">
        <v>3</v>
      </c>
      <c r="C150">
        <v>3</v>
      </c>
      <c r="D150">
        <v>4</v>
      </c>
      <c r="E150">
        <f t="shared" si="2"/>
        <v>10</v>
      </c>
    </row>
    <row r="151" spans="1:5" x14ac:dyDescent="0.45">
      <c r="A151">
        <v>150</v>
      </c>
      <c r="B151">
        <v>0.5</v>
      </c>
      <c r="C151">
        <v>0</v>
      </c>
      <c r="D151">
        <v>0.5</v>
      </c>
      <c r="E151">
        <f t="shared" si="2"/>
        <v>1</v>
      </c>
    </row>
    <row r="152" spans="1:5" x14ac:dyDescent="0.45">
      <c r="A152">
        <v>151</v>
      </c>
      <c r="B152">
        <v>0.5</v>
      </c>
      <c r="C152">
        <v>0.5</v>
      </c>
      <c r="D152">
        <v>0.5</v>
      </c>
      <c r="E152">
        <f t="shared" si="2"/>
        <v>1.5</v>
      </c>
    </row>
    <row r="153" spans="1:5" x14ac:dyDescent="0.45">
      <c r="A153">
        <v>152</v>
      </c>
      <c r="B153">
        <v>1.5</v>
      </c>
      <c r="C153">
        <v>2</v>
      </c>
      <c r="D153">
        <v>2</v>
      </c>
      <c r="E153">
        <f t="shared" si="2"/>
        <v>5.5</v>
      </c>
    </row>
    <row r="154" spans="1:5" x14ac:dyDescent="0.45">
      <c r="A154">
        <v>153</v>
      </c>
      <c r="B154">
        <v>0.5</v>
      </c>
      <c r="C154">
        <v>0.5</v>
      </c>
      <c r="D154">
        <v>0.5</v>
      </c>
      <c r="E154">
        <f t="shared" si="2"/>
        <v>1.5</v>
      </c>
    </row>
    <row r="155" spans="1:5" x14ac:dyDescent="0.45">
      <c r="A155">
        <v>154</v>
      </c>
      <c r="B155">
        <v>0</v>
      </c>
      <c r="C155">
        <v>0</v>
      </c>
      <c r="D155">
        <v>0</v>
      </c>
      <c r="E155">
        <f t="shared" si="2"/>
        <v>0</v>
      </c>
    </row>
    <row r="156" spans="1:5" x14ac:dyDescent="0.45">
      <c r="A156">
        <v>155</v>
      </c>
      <c r="B156">
        <v>0</v>
      </c>
      <c r="C156">
        <v>0</v>
      </c>
      <c r="D156">
        <v>0</v>
      </c>
      <c r="E156">
        <f t="shared" si="2"/>
        <v>0</v>
      </c>
    </row>
    <row r="157" spans="1:5" x14ac:dyDescent="0.45">
      <c r="A157">
        <v>156</v>
      </c>
      <c r="B157">
        <v>3.5</v>
      </c>
      <c r="C157">
        <v>4.5</v>
      </c>
      <c r="D157">
        <v>4</v>
      </c>
      <c r="E157">
        <f t="shared" si="2"/>
        <v>12</v>
      </c>
    </row>
    <row r="158" spans="1:5" x14ac:dyDescent="0.45">
      <c r="A158">
        <v>157</v>
      </c>
      <c r="B158">
        <v>1</v>
      </c>
      <c r="C158">
        <v>1.5</v>
      </c>
      <c r="D158">
        <v>1.5</v>
      </c>
      <c r="E158">
        <f t="shared" si="2"/>
        <v>4</v>
      </c>
    </row>
    <row r="159" spans="1:5" x14ac:dyDescent="0.45">
      <c r="A159">
        <v>158</v>
      </c>
      <c r="B159">
        <v>0.5</v>
      </c>
      <c r="C159">
        <v>0</v>
      </c>
      <c r="D159">
        <v>0</v>
      </c>
      <c r="E159">
        <f t="shared" si="2"/>
        <v>0.5</v>
      </c>
    </row>
    <row r="160" spans="1:5" x14ac:dyDescent="0.45">
      <c r="A160">
        <v>159</v>
      </c>
      <c r="B160">
        <v>4.5</v>
      </c>
      <c r="C160">
        <v>5</v>
      </c>
      <c r="D160">
        <v>5</v>
      </c>
      <c r="E160">
        <f t="shared" si="2"/>
        <v>14.5</v>
      </c>
    </row>
    <row r="161" spans="1:5" x14ac:dyDescent="0.45">
      <c r="A161">
        <v>160</v>
      </c>
      <c r="B161">
        <v>0.5</v>
      </c>
      <c r="C161">
        <v>1</v>
      </c>
      <c r="D161">
        <v>1</v>
      </c>
      <c r="E161">
        <f t="shared" si="2"/>
        <v>2.5</v>
      </c>
    </row>
    <row r="162" spans="1:5" x14ac:dyDescent="0.45">
      <c r="A162">
        <v>161</v>
      </c>
      <c r="B162">
        <v>1.5</v>
      </c>
      <c r="C162">
        <v>2</v>
      </c>
      <c r="D162">
        <v>2</v>
      </c>
      <c r="E162">
        <f t="shared" si="2"/>
        <v>5.5</v>
      </c>
    </row>
    <row r="163" spans="1:5" x14ac:dyDescent="0.45">
      <c r="A163">
        <v>162</v>
      </c>
      <c r="B163">
        <v>0.5</v>
      </c>
      <c r="C163">
        <v>0</v>
      </c>
      <c r="D163">
        <v>0.5</v>
      </c>
      <c r="E163">
        <f t="shared" si="2"/>
        <v>1</v>
      </c>
    </row>
    <row r="164" spans="1:5" x14ac:dyDescent="0.45">
      <c r="A164">
        <v>163</v>
      </c>
      <c r="B164">
        <v>4.5</v>
      </c>
      <c r="C164">
        <v>4</v>
      </c>
      <c r="D164">
        <v>5</v>
      </c>
      <c r="E164">
        <f t="shared" si="2"/>
        <v>13.5</v>
      </c>
    </row>
    <row r="165" spans="1:5" x14ac:dyDescent="0.45">
      <c r="A165">
        <v>164</v>
      </c>
      <c r="B165">
        <v>0.5</v>
      </c>
      <c r="C165">
        <v>0.5</v>
      </c>
      <c r="D165">
        <v>0</v>
      </c>
      <c r="E165">
        <f t="shared" si="2"/>
        <v>1</v>
      </c>
    </row>
    <row r="166" spans="1:5" x14ac:dyDescent="0.45">
      <c r="A166">
        <v>165</v>
      </c>
      <c r="B166">
        <v>0.5</v>
      </c>
      <c r="C166">
        <v>0.5</v>
      </c>
      <c r="D166">
        <v>0</v>
      </c>
      <c r="E166">
        <f t="shared" si="2"/>
        <v>1</v>
      </c>
    </row>
    <row r="167" spans="1:5" x14ac:dyDescent="0.45">
      <c r="A167">
        <v>166</v>
      </c>
      <c r="B167">
        <v>2</v>
      </c>
      <c r="C167">
        <v>2</v>
      </c>
      <c r="D167">
        <v>2</v>
      </c>
      <c r="E167">
        <f t="shared" si="2"/>
        <v>6</v>
      </c>
    </row>
    <row r="168" spans="1:5" x14ac:dyDescent="0.45">
      <c r="A168">
        <v>167</v>
      </c>
      <c r="B168">
        <v>0.5</v>
      </c>
      <c r="C168">
        <v>0</v>
      </c>
      <c r="D168">
        <v>0</v>
      </c>
      <c r="E168">
        <f t="shared" si="2"/>
        <v>0.5</v>
      </c>
    </row>
    <row r="169" spans="1:5" x14ac:dyDescent="0.45">
      <c r="A169">
        <v>168</v>
      </c>
      <c r="B169">
        <v>4.5</v>
      </c>
      <c r="C169">
        <v>4.5</v>
      </c>
      <c r="D169">
        <v>5</v>
      </c>
      <c r="E169">
        <f t="shared" si="2"/>
        <v>14</v>
      </c>
    </row>
    <row r="170" spans="1:5" x14ac:dyDescent="0.45">
      <c r="A170">
        <v>169</v>
      </c>
      <c r="B170">
        <v>0.5</v>
      </c>
      <c r="C170">
        <v>0</v>
      </c>
      <c r="D170">
        <v>0</v>
      </c>
      <c r="E170">
        <f t="shared" si="2"/>
        <v>0.5</v>
      </c>
    </row>
    <row r="171" spans="1:5" x14ac:dyDescent="0.45">
      <c r="A171">
        <v>170</v>
      </c>
      <c r="B171">
        <v>0.5</v>
      </c>
      <c r="C171">
        <v>0.5</v>
      </c>
      <c r="D171">
        <v>0</v>
      </c>
      <c r="E171">
        <f t="shared" si="2"/>
        <v>1</v>
      </c>
    </row>
    <row r="172" spans="1:5" x14ac:dyDescent="0.45">
      <c r="A172">
        <v>171</v>
      </c>
      <c r="B172">
        <v>0.5</v>
      </c>
      <c r="C172">
        <v>0</v>
      </c>
      <c r="D172">
        <v>0</v>
      </c>
      <c r="E172">
        <f t="shared" si="2"/>
        <v>0.5</v>
      </c>
    </row>
    <row r="173" spans="1:5" x14ac:dyDescent="0.45">
      <c r="A173">
        <v>172</v>
      </c>
      <c r="B173">
        <v>0.5</v>
      </c>
      <c r="C173">
        <v>0</v>
      </c>
      <c r="D173">
        <v>0.5</v>
      </c>
      <c r="E173">
        <f t="shared" si="2"/>
        <v>1</v>
      </c>
    </row>
    <row r="174" spans="1:5" x14ac:dyDescent="0.45">
      <c r="A174">
        <v>173</v>
      </c>
      <c r="B174">
        <v>2</v>
      </c>
      <c r="C174">
        <v>2</v>
      </c>
      <c r="D174">
        <v>2</v>
      </c>
      <c r="E174">
        <f t="shared" si="2"/>
        <v>6</v>
      </c>
    </row>
    <row r="175" spans="1:5" x14ac:dyDescent="0.45">
      <c r="A175">
        <v>174</v>
      </c>
      <c r="B175">
        <v>0</v>
      </c>
      <c r="C175">
        <v>0</v>
      </c>
      <c r="D175">
        <v>0</v>
      </c>
      <c r="E175">
        <f t="shared" si="2"/>
        <v>0</v>
      </c>
    </row>
    <row r="176" spans="1:5" x14ac:dyDescent="0.45">
      <c r="A176">
        <v>175</v>
      </c>
      <c r="B176">
        <v>0.5</v>
      </c>
      <c r="C176">
        <v>0</v>
      </c>
      <c r="D176">
        <v>0</v>
      </c>
      <c r="E176">
        <f t="shared" si="2"/>
        <v>0.5</v>
      </c>
    </row>
    <row r="177" spans="1:5" x14ac:dyDescent="0.45">
      <c r="A177">
        <v>176</v>
      </c>
      <c r="B177">
        <v>0.5</v>
      </c>
      <c r="C177">
        <v>0.5</v>
      </c>
      <c r="D177">
        <v>0.5</v>
      </c>
      <c r="E177">
        <f t="shared" si="2"/>
        <v>1.5</v>
      </c>
    </row>
    <row r="178" spans="1:5" x14ac:dyDescent="0.45">
      <c r="A178">
        <v>177</v>
      </c>
      <c r="B178">
        <v>2.5</v>
      </c>
      <c r="C178">
        <v>3</v>
      </c>
      <c r="D178">
        <v>4</v>
      </c>
      <c r="E178">
        <f t="shared" si="2"/>
        <v>9.5</v>
      </c>
    </row>
    <row r="179" spans="1:5" x14ac:dyDescent="0.45">
      <c r="A179">
        <v>178</v>
      </c>
      <c r="B179">
        <v>0.5</v>
      </c>
      <c r="C179">
        <v>0</v>
      </c>
      <c r="D179">
        <v>0</v>
      </c>
      <c r="E179">
        <f t="shared" si="2"/>
        <v>0.5</v>
      </c>
    </row>
    <row r="180" spans="1:5" x14ac:dyDescent="0.45">
      <c r="A180">
        <v>179</v>
      </c>
      <c r="B180">
        <v>0.5</v>
      </c>
      <c r="C180">
        <v>1</v>
      </c>
      <c r="D180">
        <v>1</v>
      </c>
      <c r="E180">
        <f t="shared" si="2"/>
        <v>2.5</v>
      </c>
    </row>
    <row r="181" spans="1:5" x14ac:dyDescent="0.45">
      <c r="A181">
        <v>180</v>
      </c>
      <c r="B181">
        <v>1</v>
      </c>
      <c r="C181">
        <v>1</v>
      </c>
      <c r="D181">
        <v>1</v>
      </c>
      <c r="E181">
        <f t="shared" si="2"/>
        <v>3</v>
      </c>
    </row>
    <row r="182" spans="1:5" x14ac:dyDescent="0.45">
      <c r="A182">
        <v>181</v>
      </c>
      <c r="B182">
        <v>2</v>
      </c>
      <c r="C182">
        <v>3</v>
      </c>
      <c r="D182">
        <v>4</v>
      </c>
      <c r="E182">
        <f t="shared" si="2"/>
        <v>9</v>
      </c>
    </row>
    <row r="183" spans="1:5" x14ac:dyDescent="0.45">
      <c r="A183">
        <v>182</v>
      </c>
      <c r="B183">
        <v>0.5</v>
      </c>
      <c r="C183">
        <v>0.5</v>
      </c>
      <c r="D183">
        <v>0.5</v>
      </c>
      <c r="E183">
        <f t="shared" si="2"/>
        <v>1.5</v>
      </c>
    </row>
    <row r="184" spans="1:5" x14ac:dyDescent="0.45">
      <c r="A184">
        <v>183</v>
      </c>
      <c r="B184">
        <v>1.5</v>
      </c>
      <c r="C184">
        <v>1</v>
      </c>
      <c r="D184">
        <v>1</v>
      </c>
      <c r="E184">
        <f t="shared" si="2"/>
        <v>3.5</v>
      </c>
    </row>
    <row r="185" spans="1:5" x14ac:dyDescent="0.45">
      <c r="A185">
        <v>184</v>
      </c>
      <c r="B185">
        <v>0.5</v>
      </c>
      <c r="C185">
        <v>1</v>
      </c>
      <c r="D185">
        <v>1.5</v>
      </c>
      <c r="E185">
        <f t="shared" si="2"/>
        <v>3</v>
      </c>
    </row>
    <row r="186" spans="1:5" x14ac:dyDescent="0.45">
      <c r="A186">
        <v>185</v>
      </c>
      <c r="B186">
        <v>0.5</v>
      </c>
      <c r="C186">
        <v>0.5</v>
      </c>
      <c r="D186">
        <v>1</v>
      </c>
      <c r="E186">
        <f t="shared" si="2"/>
        <v>2</v>
      </c>
    </row>
    <row r="187" spans="1:5" x14ac:dyDescent="0.45">
      <c r="A187">
        <v>186</v>
      </c>
      <c r="B187">
        <v>2.5</v>
      </c>
      <c r="C187">
        <v>3</v>
      </c>
      <c r="D187">
        <v>2</v>
      </c>
      <c r="E187">
        <f t="shared" si="2"/>
        <v>7.5</v>
      </c>
    </row>
    <row r="188" spans="1:5" x14ac:dyDescent="0.45">
      <c r="A188">
        <v>187</v>
      </c>
      <c r="B188">
        <v>2</v>
      </c>
      <c r="C188">
        <v>2.5</v>
      </c>
      <c r="D188">
        <v>3</v>
      </c>
      <c r="E188">
        <f t="shared" si="2"/>
        <v>7.5</v>
      </c>
    </row>
    <row r="189" spans="1:5" x14ac:dyDescent="0.45">
      <c r="A189">
        <v>188</v>
      </c>
      <c r="B189">
        <v>1.5</v>
      </c>
      <c r="C189">
        <v>1</v>
      </c>
      <c r="D189">
        <v>1.5</v>
      </c>
      <c r="E189">
        <f t="shared" si="2"/>
        <v>4</v>
      </c>
    </row>
    <row r="190" spans="1:5" x14ac:dyDescent="0.45">
      <c r="A190">
        <v>189</v>
      </c>
      <c r="B190">
        <v>1.5</v>
      </c>
      <c r="C190">
        <v>1</v>
      </c>
      <c r="D190">
        <v>2</v>
      </c>
      <c r="E190">
        <f t="shared" si="2"/>
        <v>4.5</v>
      </c>
    </row>
    <row r="191" spans="1:5" x14ac:dyDescent="0.45">
      <c r="A191">
        <v>190</v>
      </c>
      <c r="B191">
        <v>1.5</v>
      </c>
      <c r="C191">
        <v>1</v>
      </c>
      <c r="D191">
        <v>1</v>
      </c>
      <c r="E191">
        <f t="shared" si="2"/>
        <v>3.5</v>
      </c>
    </row>
    <row r="192" spans="1:5" x14ac:dyDescent="0.45">
      <c r="A192">
        <v>191</v>
      </c>
      <c r="B192">
        <v>1</v>
      </c>
      <c r="C192">
        <v>1</v>
      </c>
      <c r="D192">
        <v>1</v>
      </c>
      <c r="E192">
        <f t="shared" si="2"/>
        <v>3</v>
      </c>
    </row>
    <row r="193" spans="1:5" x14ac:dyDescent="0.45">
      <c r="A193">
        <v>192</v>
      </c>
      <c r="B193">
        <v>0.5</v>
      </c>
      <c r="C193">
        <v>0.5</v>
      </c>
      <c r="D193">
        <v>0.5</v>
      </c>
      <c r="E193">
        <f t="shared" si="2"/>
        <v>1.5</v>
      </c>
    </row>
    <row r="194" spans="1:5" x14ac:dyDescent="0.45">
      <c r="A194">
        <v>193</v>
      </c>
      <c r="B194">
        <v>0.5</v>
      </c>
      <c r="C194">
        <v>1</v>
      </c>
      <c r="D194">
        <v>1</v>
      </c>
      <c r="E194">
        <f t="shared" si="2"/>
        <v>2.5</v>
      </c>
    </row>
    <row r="195" spans="1:5" x14ac:dyDescent="0.45">
      <c r="A195">
        <v>194</v>
      </c>
      <c r="B195">
        <v>0.5</v>
      </c>
      <c r="C195">
        <v>1</v>
      </c>
      <c r="D195">
        <v>1</v>
      </c>
      <c r="E195">
        <f t="shared" ref="E195:E199" si="3">SUM(B195:D195)</f>
        <v>2.5</v>
      </c>
    </row>
    <row r="196" spans="1:5" x14ac:dyDescent="0.45">
      <c r="A196">
        <v>195</v>
      </c>
      <c r="B196">
        <v>2</v>
      </c>
      <c r="C196">
        <v>3</v>
      </c>
      <c r="D196">
        <v>3</v>
      </c>
      <c r="E196">
        <f t="shared" si="3"/>
        <v>8</v>
      </c>
    </row>
    <row r="197" spans="1:5" x14ac:dyDescent="0.45">
      <c r="A197">
        <v>196</v>
      </c>
      <c r="B197">
        <v>4.5</v>
      </c>
      <c r="C197">
        <v>4.5</v>
      </c>
      <c r="D197">
        <v>5</v>
      </c>
      <c r="E197">
        <f t="shared" si="3"/>
        <v>14</v>
      </c>
    </row>
    <row r="198" spans="1:5" x14ac:dyDescent="0.45">
      <c r="A198">
        <v>197</v>
      </c>
      <c r="B198">
        <v>0.5</v>
      </c>
      <c r="C198">
        <v>0</v>
      </c>
      <c r="D198">
        <v>0</v>
      </c>
      <c r="E198">
        <f t="shared" si="3"/>
        <v>0.5</v>
      </c>
    </row>
    <row r="199" spans="1:5" x14ac:dyDescent="0.45">
      <c r="A199">
        <v>198</v>
      </c>
      <c r="B199">
        <v>0</v>
      </c>
      <c r="C199">
        <v>0</v>
      </c>
      <c r="D199">
        <v>0</v>
      </c>
      <c r="E199">
        <f t="shared" si="3"/>
        <v>0</v>
      </c>
    </row>
    <row r="200" spans="1:5" x14ac:dyDescent="0.45">
      <c r="A200" t="s">
        <v>239</v>
      </c>
      <c r="B200">
        <f>SUM(B2:B199)</f>
        <v>154.5</v>
      </c>
      <c r="C200">
        <f t="shared" ref="C200:D200" si="4">SUM(C2:C199)</f>
        <v>148</v>
      </c>
      <c r="D200">
        <f t="shared" si="4"/>
        <v>168.5</v>
      </c>
      <c r="E200">
        <f>SUM(B2:D199)</f>
        <v>471</v>
      </c>
    </row>
    <row r="201" spans="1:5" x14ac:dyDescent="0.45">
      <c r="A201" t="s">
        <v>259</v>
      </c>
      <c r="B201">
        <f>SUMSQ(B2:B199)</f>
        <v>311.25</v>
      </c>
      <c r="C201">
        <f t="shared" ref="C201:D201" si="5">SUMSQ(C2:C199)</f>
        <v>366</v>
      </c>
      <c r="D201">
        <f t="shared" si="5"/>
        <v>403.25</v>
      </c>
      <c r="E201">
        <f>SUMSQ(B2:D199)</f>
        <v>1080.5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zoomScale="115" zoomScaleNormal="115" workbookViewId="0">
      <selection activeCell="C4" sqref="C4"/>
    </sheetView>
  </sheetViews>
  <sheetFormatPr defaultRowHeight="16.149999999999999" x14ac:dyDescent="0.45"/>
  <cols>
    <col min="6" max="6" width="9" customWidth="1"/>
    <col min="7" max="7" width="15" bestFit="1" customWidth="1"/>
    <col min="9" max="9" width="9" customWidth="1"/>
    <col min="10" max="10" width="10" bestFit="1" customWidth="1"/>
    <col min="11" max="11" width="12.86328125" bestFit="1" customWidth="1"/>
    <col min="12" max="12" width="4.73046875" bestFit="1" customWidth="1"/>
    <col min="13" max="14" width="12.73046875" bestFit="1" customWidth="1"/>
    <col min="15" max="15" width="12.86328125" bestFit="1" customWidth="1"/>
  </cols>
  <sheetData>
    <row r="1" spans="1:19" x14ac:dyDescent="0.45">
      <c r="B1" t="s">
        <v>276</v>
      </c>
      <c r="C1" t="s">
        <v>277</v>
      </c>
      <c r="D1" t="s">
        <v>278</v>
      </c>
      <c r="E1" t="s">
        <v>239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R1" s="4" t="s">
        <v>263</v>
      </c>
      <c r="S1" s="4" t="s">
        <v>270</v>
      </c>
    </row>
    <row r="2" spans="1:19" x14ac:dyDescent="0.45">
      <c r="A2">
        <v>1</v>
      </c>
      <c r="B2">
        <v>0.5</v>
      </c>
      <c r="C2">
        <v>0.5</v>
      </c>
      <c r="D2">
        <v>1</v>
      </c>
      <c r="E2">
        <f>SUM(B2:D2)</f>
        <v>2</v>
      </c>
      <c r="G2" t="s">
        <v>264</v>
      </c>
      <c r="H2">
        <f>E200^2/COUNT(B2:D199)</f>
        <v>483.66329966329965</v>
      </c>
      <c r="J2" t="s">
        <v>249</v>
      </c>
      <c r="K2">
        <f>SUMSQ(B200:D200)/COUNTA(A2:A199)-H2</f>
        <v>1.6195286195286371</v>
      </c>
      <c r="L2">
        <v>2</v>
      </c>
      <c r="M2">
        <f>K2/L2</f>
        <v>0.80976430976431857</v>
      </c>
      <c r="N2">
        <f>M2/M4</f>
        <v>8.0000844273714442</v>
      </c>
      <c r="O2">
        <f>_xlfn.F.DIST.RT(N2,L2,L4)</f>
        <v>3.92916883232175E-4</v>
      </c>
      <c r="R2" s="3" t="s">
        <v>269</v>
      </c>
      <c r="S2" s="3" t="s">
        <v>271</v>
      </c>
    </row>
    <row r="3" spans="1:19" x14ac:dyDescent="0.45">
      <c r="A3">
        <v>2</v>
      </c>
      <c r="B3">
        <v>0.5</v>
      </c>
      <c r="C3">
        <v>0.5</v>
      </c>
      <c r="D3">
        <v>1</v>
      </c>
      <c r="E3">
        <f t="shared" ref="E3:E66" si="0">SUM(B3:D3)</f>
        <v>2</v>
      </c>
      <c r="J3" t="s">
        <v>250</v>
      </c>
      <c r="K3">
        <f>SUMSQ(E2:E199)/COUNTA(B1:D1)-H2</f>
        <v>740.83670033670035</v>
      </c>
      <c r="L3">
        <f>COUNT(A2:A199)-1</f>
        <v>197</v>
      </c>
      <c r="M3">
        <f>K3/L3</f>
        <v>3.760592387495941</v>
      </c>
      <c r="N3">
        <f>M3/M4</f>
        <v>37.152855755836057</v>
      </c>
      <c r="O3">
        <f>_xlfn.F.DIST.RT(N3,L3,L4)</f>
        <v>1.6637436974491549E-177</v>
      </c>
      <c r="R3" s="3" t="s">
        <v>265</v>
      </c>
      <c r="S3" s="3" t="s">
        <v>272</v>
      </c>
    </row>
    <row r="4" spans="1:19" x14ac:dyDescent="0.45">
      <c r="A4">
        <v>3</v>
      </c>
      <c r="B4">
        <v>0.5</v>
      </c>
      <c r="C4">
        <v>0.5</v>
      </c>
      <c r="D4">
        <v>0.5</v>
      </c>
      <c r="E4">
        <f t="shared" si="0"/>
        <v>1.5</v>
      </c>
      <c r="J4" t="s">
        <v>251</v>
      </c>
      <c r="K4">
        <f>K5-K2-K3</f>
        <v>39.880471380471363</v>
      </c>
      <c r="L4">
        <f>L2*L3</f>
        <v>394</v>
      </c>
      <c r="M4">
        <f>K4/L4</f>
        <v>0.10121947050881057</v>
      </c>
      <c r="R4" s="3" t="s">
        <v>266</v>
      </c>
      <c r="S4" s="3" t="s">
        <v>273</v>
      </c>
    </row>
    <row r="5" spans="1:19" x14ac:dyDescent="0.45">
      <c r="A5">
        <v>4</v>
      </c>
      <c r="B5">
        <v>0.5</v>
      </c>
      <c r="C5">
        <v>0.5</v>
      </c>
      <c r="D5">
        <v>1</v>
      </c>
      <c r="E5">
        <f t="shared" si="0"/>
        <v>2</v>
      </c>
      <c r="J5" t="s">
        <v>252</v>
      </c>
      <c r="K5">
        <f>E201-H2</f>
        <v>782.33670033670035</v>
      </c>
      <c r="L5">
        <f>SUM(L2:L4)</f>
        <v>593</v>
      </c>
      <c r="R5" s="3" t="s">
        <v>267</v>
      </c>
      <c r="S5" s="3" t="s">
        <v>274</v>
      </c>
    </row>
    <row r="6" spans="1:19" x14ac:dyDescent="0.45">
      <c r="A6">
        <v>5</v>
      </c>
      <c r="B6">
        <v>0.5</v>
      </c>
      <c r="C6">
        <v>0</v>
      </c>
      <c r="D6">
        <v>0</v>
      </c>
      <c r="E6">
        <f t="shared" si="0"/>
        <v>0.5</v>
      </c>
      <c r="R6" s="3" t="s">
        <v>268</v>
      </c>
      <c r="S6" s="3" t="s">
        <v>275</v>
      </c>
    </row>
    <row r="7" spans="1:19" x14ac:dyDescent="0.45">
      <c r="A7">
        <v>6</v>
      </c>
      <c r="B7">
        <v>0.5</v>
      </c>
      <c r="C7">
        <v>0</v>
      </c>
      <c r="D7">
        <v>0.5</v>
      </c>
      <c r="E7">
        <f t="shared" si="0"/>
        <v>1</v>
      </c>
      <c r="J7" t="s">
        <v>263</v>
      </c>
      <c r="K7">
        <f>(M3-M4)/(M3+L2*M4+COUNTA(B1:D1)*(M2-M4)/COUNTA(A2:A199))</f>
        <v>0.92088264089044725</v>
      </c>
    </row>
    <row r="8" spans="1:19" x14ac:dyDescent="0.45">
      <c r="A8">
        <v>7</v>
      </c>
      <c r="B8">
        <v>0</v>
      </c>
      <c r="C8">
        <v>0</v>
      </c>
      <c r="D8">
        <v>0</v>
      </c>
      <c r="E8">
        <f t="shared" si="0"/>
        <v>0</v>
      </c>
      <c r="J8" t="s">
        <v>248</v>
      </c>
      <c r="K8">
        <f>O3</f>
        <v>1.6637436974491549E-177</v>
      </c>
    </row>
    <row r="9" spans="1:19" x14ac:dyDescent="0.45">
      <c r="A9">
        <v>8</v>
      </c>
      <c r="B9">
        <v>0.5</v>
      </c>
      <c r="C9">
        <v>0.5</v>
      </c>
      <c r="D9">
        <v>1</v>
      </c>
      <c r="E9">
        <f t="shared" si="0"/>
        <v>2</v>
      </c>
    </row>
    <row r="10" spans="1:19" x14ac:dyDescent="0.45">
      <c r="A10">
        <v>9</v>
      </c>
      <c r="B10">
        <v>0.5</v>
      </c>
      <c r="C10">
        <v>1</v>
      </c>
      <c r="D10">
        <v>1</v>
      </c>
      <c r="E10">
        <f t="shared" si="0"/>
        <v>2.5</v>
      </c>
    </row>
    <row r="11" spans="1:19" x14ac:dyDescent="0.45">
      <c r="A11">
        <v>10</v>
      </c>
      <c r="B11">
        <v>0.5</v>
      </c>
      <c r="C11">
        <v>1</v>
      </c>
      <c r="D11">
        <v>1</v>
      </c>
      <c r="E11">
        <f t="shared" si="0"/>
        <v>2.5</v>
      </c>
    </row>
    <row r="12" spans="1:19" x14ac:dyDescent="0.45">
      <c r="A12">
        <v>11</v>
      </c>
      <c r="B12">
        <v>0.5</v>
      </c>
      <c r="C12">
        <v>0</v>
      </c>
      <c r="D12">
        <v>0</v>
      </c>
      <c r="E12">
        <f t="shared" si="0"/>
        <v>0.5</v>
      </c>
    </row>
    <row r="13" spans="1:19" x14ac:dyDescent="0.45">
      <c r="A13">
        <v>12</v>
      </c>
      <c r="B13">
        <v>0.5</v>
      </c>
      <c r="C13">
        <v>0.5</v>
      </c>
      <c r="D13">
        <v>0.5</v>
      </c>
      <c r="E13">
        <f t="shared" si="0"/>
        <v>1.5</v>
      </c>
    </row>
    <row r="14" spans="1:19" x14ac:dyDescent="0.45">
      <c r="A14">
        <v>13</v>
      </c>
      <c r="B14">
        <v>0.5</v>
      </c>
      <c r="C14">
        <v>1</v>
      </c>
      <c r="D14">
        <v>1</v>
      </c>
      <c r="E14">
        <f t="shared" si="0"/>
        <v>2.5</v>
      </c>
    </row>
    <row r="15" spans="1:19" x14ac:dyDescent="0.45">
      <c r="A15">
        <v>14</v>
      </c>
      <c r="B15">
        <v>0.5</v>
      </c>
      <c r="C15">
        <v>1.5</v>
      </c>
      <c r="D15">
        <v>1</v>
      </c>
      <c r="E15">
        <f t="shared" si="0"/>
        <v>3</v>
      </c>
    </row>
    <row r="16" spans="1:19" x14ac:dyDescent="0.45">
      <c r="A16">
        <v>15</v>
      </c>
      <c r="B16">
        <v>0.5</v>
      </c>
      <c r="C16">
        <v>0</v>
      </c>
      <c r="D16">
        <v>0</v>
      </c>
      <c r="E16">
        <f t="shared" si="0"/>
        <v>0.5</v>
      </c>
    </row>
    <row r="17" spans="1:5" x14ac:dyDescent="0.45">
      <c r="A17">
        <v>16</v>
      </c>
      <c r="B17">
        <v>0.5</v>
      </c>
      <c r="C17">
        <v>1</v>
      </c>
      <c r="D17">
        <v>1</v>
      </c>
      <c r="E17">
        <f t="shared" si="0"/>
        <v>2.5</v>
      </c>
    </row>
    <row r="18" spans="1:5" x14ac:dyDescent="0.45">
      <c r="A18">
        <v>17</v>
      </c>
      <c r="B18">
        <v>0.5</v>
      </c>
      <c r="C18">
        <v>0</v>
      </c>
      <c r="D18">
        <v>0.5</v>
      </c>
      <c r="E18">
        <f t="shared" si="0"/>
        <v>1</v>
      </c>
    </row>
    <row r="19" spans="1:5" x14ac:dyDescent="0.45">
      <c r="A19">
        <v>18</v>
      </c>
      <c r="B19">
        <v>0.5</v>
      </c>
      <c r="C19">
        <v>0.5</v>
      </c>
      <c r="D19">
        <v>1</v>
      </c>
      <c r="E19">
        <f t="shared" si="0"/>
        <v>2</v>
      </c>
    </row>
    <row r="20" spans="1:5" x14ac:dyDescent="0.45">
      <c r="A20">
        <v>19</v>
      </c>
      <c r="B20">
        <v>0.5</v>
      </c>
      <c r="C20">
        <v>1.5</v>
      </c>
      <c r="D20">
        <v>1</v>
      </c>
      <c r="E20">
        <f t="shared" si="0"/>
        <v>3</v>
      </c>
    </row>
    <row r="21" spans="1:5" x14ac:dyDescent="0.45">
      <c r="A21">
        <v>20</v>
      </c>
      <c r="B21">
        <v>0.5</v>
      </c>
      <c r="C21">
        <v>0.5</v>
      </c>
      <c r="D21">
        <v>1</v>
      </c>
      <c r="E21">
        <f t="shared" si="0"/>
        <v>2</v>
      </c>
    </row>
    <row r="22" spans="1:5" x14ac:dyDescent="0.45">
      <c r="A22">
        <v>21</v>
      </c>
      <c r="B22">
        <v>0.5</v>
      </c>
      <c r="C22">
        <v>1.5</v>
      </c>
      <c r="D22">
        <v>1</v>
      </c>
      <c r="E22">
        <f t="shared" si="0"/>
        <v>3</v>
      </c>
    </row>
    <row r="23" spans="1:5" x14ac:dyDescent="0.45">
      <c r="A23">
        <v>22</v>
      </c>
      <c r="B23">
        <v>0.5</v>
      </c>
      <c r="C23">
        <v>0.5</v>
      </c>
      <c r="D23">
        <v>1</v>
      </c>
      <c r="E23">
        <f t="shared" si="0"/>
        <v>2</v>
      </c>
    </row>
    <row r="24" spans="1:5" x14ac:dyDescent="0.45">
      <c r="A24">
        <v>23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45">
      <c r="A25">
        <v>24</v>
      </c>
      <c r="B25">
        <v>0.5</v>
      </c>
      <c r="C25">
        <v>0</v>
      </c>
      <c r="D25">
        <v>0.5</v>
      </c>
      <c r="E25">
        <f t="shared" si="0"/>
        <v>1</v>
      </c>
    </row>
    <row r="26" spans="1:5" x14ac:dyDescent="0.45">
      <c r="A26">
        <v>25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45">
      <c r="A27">
        <v>26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45">
      <c r="A28">
        <v>27</v>
      </c>
      <c r="B28">
        <v>0.5</v>
      </c>
      <c r="C28">
        <v>1</v>
      </c>
      <c r="D28">
        <v>1</v>
      </c>
      <c r="E28">
        <f t="shared" si="0"/>
        <v>2.5</v>
      </c>
    </row>
    <row r="29" spans="1:5" x14ac:dyDescent="0.45">
      <c r="A29">
        <v>28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45">
      <c r="A30">
        <v>29</v>
      </c>
      <c r="B30">
        <v>0.5</v>
      </c>
      <c r="C30">
        <v>0</v>
      </c>
      <c r="D30">
        <v>0</v>
      </c>
      <c r="E30">
        <f t="shared" si="0"/>
        <v>0.5</v>
      </c>
    </row>
    <row r="31" spans="1:5" x14ac:dyDescent="0.45">
      <c r="A31">
        <v>30</v>
      </c>
      <c r="B31">
        <v>0.5</v>
      </c>
      <c r="C31">
        <v>0</v>
      </c>
      <c r="D31">
        <v>0</v>
      </c>
      <c r="E31">
        <f t="shared" si="0"/>
        <v>0.5</v>
      </c>
    </row>
    <row r="32" spans="1:5" x14ac:dyDescent="0.45">
      <c r="A32">
        <v>31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45">
      <c r="A33">
        <v>32</v>
      </c>
      <c r="B33">
        <v>0.5</v>
      </c>
      <c r="C33">
        <v>0.5</v>
      </c>
      <c r="D33">
        <v>0.5</v>
      </c>
      <c r="E33">
        <f t="shared" si="0"/>
        <v>1.5</v>
      </c>
    </row>
    <row r="34" spans="1:5" x14ac:dyDescent="0.45">
      <c r="A34">
        <v>33</v>
      </c>
      <c r="B34">
        <v>1</v>
      </c>
      <c r="C34">
        <v>1</v>
      </c>
      <c r="D34">
        <v>2</v>
      </c>
      <c r="E34">
        <f t="shared" si="0"/>
        <v>4</v>
      </c>
    </row>
    <row r="35" spans="1:5" x14ac:dyDescent="0.45">
      <c r="A35">
        <v>34</v>
      </c>
      <c r="B35">
        <v>0.5</v>
      </c>
      <c r="C35">
        <v>0.5</v>
      </c>
      <c r="D35">
        <v>1</v>
      </c>
      <c r="E35">
        <f t="shared" si="0"/>
        <v>2</v>
      </c>
    </row>
    <row r="36" spans="1:5" x14ac:dyDescent="0.45">
      <c r="A36">
        <v>35</v>
      </c>
      <c r="B36">
        <v>0.5</v>
      </c>
      <c r="C36">
        <v>0.5</v>
      </c>
      <c r="D36">
        <v>0.5</v>
      </c>
      <c r="E36">
        <f t="shared" si="0"/>
        <v>1.5</v>
      </c>
    </row>
    <row r="37" spans="1:5" x14ac:dyDescent="0.45">
      <c r="A37">
        <v>36</v>
      </c>
      <c r="B37">
        <v>0</v>
      </c>
      <c r="C37">
        <v>0</v>
      </c>
      <c r="D37">
        <v>0</v>
      </c>
      <c r="E37">
        <f t="shared" si="0"/>
        <v>0</v>
      </c>
    </row>
    <row r="38" spans="1:5" x14ac:dyDescent="0.45">
      <c r="A38">
        <v>37</v>
      </c>
      <c r="B38">
        <v>0</v>
      </c>
      <c r="C38">
        <v>0</v>
      </c>
      <c r="D38">
        <v>0</v>
      </c>
      <c r="E38">
        <f t="shared" si="0"/>
        <v>0</v>
      </c>
    </row>
    <row r="39" spans="1:5" x14ac:dyDescent="0.45">
      <c r="A39">
        <v>38</v>
      </c>
      <c r="B39">
        <v>0.5</v>
      </c>
      <c r="C39">
        <v>0</v>
      </c>
      <c r="D39">
        <v>0</v>
      </c>
      <c r="E39">
        <f t="shared" si="0"/>
        <v>0.5</v>
      </c>
    </row>
    <row r="40" spans="1:5" x14ac:dyDescent="0.45">
      <c r="A40">
        <v>39</v>
      </c>
      <c r="B40">
        <v>0.5</v>
      </c>
      <c r="C40">
        <v>0.5</v>
      </c>
      <c r="D40">
        <v>0.5</v>
      </c>
      <c r="E40">
        <f t="shared" si="0"/>
        <v>1.5</v>
      </c>
    </row>
    <row r="41" spans="1:5" x14ac:dyDescent="0.45">
      <c r="A41">
        <v>40</v>
      </c>
      <c r="B41">
        <v>2</v>
      </c>
      <c r="C41">
        <v>3</v>
      </c>
      <c r="D41">
        <v>2</v>
      </c>
      <c r="E41">
        <f t="shared" si="0"/>
        <v>7</v>
      </c>
    </row>
    <row r="42" spans="1:5" x14ac:dyDescent="0.45">
      <c r="A42">
        <v>41</v>
      </c>
      <c r="B42">
        <v>1</v>
      </c>
      <c r="C42">
        <v>1</v>
      </c>
      <c r="D42">
        <v>1</v>
      </c>
      <c r="E42">
        <f t="shared" si="0"/>
        <v>3</v>
      </c>
    </row>
    <row r="43" spans="1:5" x14ac:dyDescent="0.45">
      <c r="A43">
        <v>42</v>
      </c>
      <c r="B43">
        <v>0.5</v>
      </c>
      <c r="C43">
        <v>0.5</v>
      </c>
      <c r="D43">
        <v>0</v>
      </c>
      <c r="E43">
        <f t="shared" si="0"/>
        <v>1</v>
      </c>
    </row>
    <row r="44" spans="1:5" x14ac:dyDescent="0.45">
      <c r="A44">
        <v>43</v>
      </c>
      <c r="B44">
        <v>0.5</v>
      </c>
      <c r="C44">
        <v>0.5</v>
      </c>
      <c r="D44">
        <v>0.5</v>
      </c>
      <c r="E44">
        <f t="shared" si="0"/>
        <v>1.5</v>
      </c>
    </row>
    <row r="45" spans="1:5" x14ac:dyDescent="0.45">
      <c r="A45">
        <v>44</v>
      </c>
      <c r="B45">
        <v>0.5</v>
      </c>
      <c r="C45">
        <v>0</v>
      </c>
      <c r="D45">
        <v>0.5</v>
      </c>
      <c r="E45">
        <f t="shared" si="0"/>
        <v>1</v>
      </c>
    </row>
    <row r="46" spans="1:5" x14ac:dyDescent="0.45">
      <c r="A46">
        <v>45</v>
      </c>
      <c r="B46">
        <v>0.5</v>
      </c>
      <c r="C46">
        <v>0.5</v>
      </c>
      <c r="D46">
        <v>0.5</v>
      </c>
      <c r="E46">
        <f t="shared" si="0"/>
        <v>1.5</v>
      </c>
    </row>
    <row r="47" spans="1:5" x14ac:dyDescent="0.45">
      <c r="A47">
        <v>46</v>
      </c>
      <c r="B47">
        <v>0.5</v>
      </c>
      <c r="C47">
        <v>0.5</v>
      </c>
      <c r="D47">
        <v>0.5</v>
      </c>
      <c r="E47">
        <f t="shared" si="0"/>
        <v>1.5</v>
      </c>
    </row>
    <row r="48" spans="1:5" x14ac:dyDescent="0.45">
      <c r="A48">
        <v>47</v>
      </c>
      <c r="B48">
        <v>0.5</v>
      </c>
      <c r="C48">
        <v>0</v>
      </c>
      <c r="D48">
        <v>0</v>
      </c>
      <c r="E48">
        <f t="shared" si="0"/>
        <v>0.5</v>
      </c>
    </row>
    <row r="49" spans="1:5" x14ac:dyDescent="0.45">
      <c r="A49">
        <v>48</v>
      </c>
      <c r="B49">
        <v>0.5</v>
      </c>
      <c r="C49">
        <v>1.5</v>
      </c>
      <c r="D49">
        <v>1.5</v>
      </c>
      <c r="E49">
        <f t="shared" si="0"/>
        <v>3.5</v>
      </c>
    </row>
    <row r="50" spans="1:5" x14ac:dyDescent="0.45">
      <c r="A50">
        <v>49</v>
      </c>
      <c r="B50">
        <v>0.5</v>
      </c>
      <c r="C50">
        <v>1</v>
      </c>
      <c r="D50">
        <v>1</v>
      </c>
      <c r="E50">
        <f t="shared" si="0"/>
        <v>2.5</v>
      </c>
    </row>
    <row r="51" spans="1:5" x14ac:dyDescent="0.45">
      <c r="A51">
        <v>50</v>
      </c>
      <c r="B51">
        <v>1.5</v>
      </c>
      <c r="C51">
        <v>2</v>
      </c>
      <c r="D51">
        <v>2</v>
      </c>
      <c r="E51">
        <f t="shared" si="0"/>
        <v>5.5</v>
      </c>
    </row>
    <row r="52" spans="1:5" x14ac:dyDescent="0.45">
      <c r="A52">
        <v>51</v>
      </c>
      <c r="B52">
        <v>0.5</v>
      </c>
      <c r="C52">
        <v>1</v>
      </c>
      <c r="D52">
        <v>1</v>
      </c>
      <c r="E52">
        <f t="shared" si="0"/>
        <v>2.5</v>
      </c>
    </row>
    <row r="53" spans="1:5" x14ac:dyDescent="0.45">
      <c r="A53">
        <v>52</v>
      </c>
      <c r="B53">
        <v>0</v>
      </c>
      <c r="C53">
        <v>0</v>
      </c>
      <c r="D53">
        <v>0</v>
      </c>
      <c r="E53">
        <f t="shared" si="0"/>
        <v>0</v>
      </c>
    </row>
    <row r="54" spans="1:5" x14ac:dyDescent="0.45">
      <c r="A54">
        <v>53</v>
      </c>
      <c r="B54">
        <v>0.5</v>
      </c>
      <c r="C54">
        <v>0</v>
      </c>
      <c r="D54">
        <v>0</v>
      </c>
      <c r="E54">
        <f t="shared" si="0"/>
        <v>0.5</v>
      </c>
    </row>
    <row r="55" spans="1:5" x14ac:dyDescent="0.45">
      <c r="A55">
        <v>54</v>
      </c>
      <c r="B55">
        <v>0.5</v>
      </c>
      <c r="C55">
        <v>1</v>
      </c>
      <c r="D55">
        <v>1</v>
      </c>
      <c r="E55">
        <f t="shared" si="0"/>
        <v>2.5</v>
      </c>
    </row>
    <row r="56" spans="1:5" x14ac:dyDescent="0.45">
      <c r="A56">
        <v>55</v>
      </c>
      <c r="B56">
        <v>0.5</v>
      </c>
      <c r="C56">
        <v>1</v>
      </c>
      <c r="D56">
        <v>1</v>
      </c>
      <c r="E56">
        <f t="shared" si="0"/>
        <v>2.5</v>
      </c>
    </row>
    <row r="57" spans="1:5" x14ac:dyDescent="0.45">
      <c r="A57">
        <v>56</v>
      </c>
      <c r="B57">
        <v>0.5</v>
      </c>
      <c r="C57">
        <v>0</v>
      </c>
      <c r="D57">
        <v>0</v>
      </c>
      <c r="E57">
        <f t="shared" si="0"/>
        <v>0.5</v>
      </c>
    </row>
    <row r="58" spans="1:5" x14ac:dyDescent="0.45">
      <c r="A58">
        <v>57</v>
      </c>
      <c r="B58">
        <v>0.5</v>
      </c>
      <c r="C58">
        <v>0</v>
      </c>
      <c r="D58">
        <v>0.5</v>
      </c>
      <c r="E58">
        <f t="shared" si="0"/>
        <v>1</v>
      </c>
    </row>
    <row r="59" spans="1:5" x14ac:dyDescent="0.45">
      <c r="A59">
        <v>58</v>
      </c>
      <c r="B59">
        <v>1.5</v>
      </c>
      <c r="C59">
        <v>1</v>
      </c>
      <c r="D59">
        <v>2</v>
      </c>
      <c r="E59">
        <f t="shared" si="0"/>
        <v>4.5</v>
      </c>
    </row>
    <row r="60" spans="1:5" x14ac:dyDescent="0.45">
      <c r="A60">
        <v>59</v>
      </c>
      <c r="B60">
        <v>1</v>
      </c>
      <c r="C60">
        <v>1</v>
      </c>
      <c r="D60">
        <v>1</v>
      </c>
      <c r="E60">
        <f t="shared" si="0"/>
        <v>3</v>
      </c>
    </row>
    <row r="61" spans="1:5" x14ac:dyDescent="0.45">
      <c r="A61">
        <v>60</v>
      </c>
      <c r="B61">
        <v>0.5</v>
      </c>
      <c r="C61">
        <v>0</v>
      </c>
      <c r="D61">
        <v>0</v>
      </c>
      <c r="E61">
        <f t="shared" si="0"/>
        <v>0.5</v>
      </c>
    </row>
    <row r="62" spans="1:5" x14ac:dyDescent="0.45">
      <c r="A62">
        <v>61</v>
      </c>
      <c r="B62">
        <v>0.5</v>
      </c>
      <c r="C62">
        <v>0</v>
      </c>
      <c r="D62">
        <v>0</v>
      </c>
      <c r="E62">
        <f t="shared" si="0"/>
        <v>0.5</v>
      </c>
    </row>
    <row r="63" spans="1:5" x14ac:dyDescent="0.45">
      <c r="A63">
        <v>62</v>
      </c>
      <c r="B63">
        <v>0.5</v>
      </c>
      <c r="C63">
        <v>0.5</v>
      </c>
      <c r="D63">
        <v>1</v>
      </c>
      <c r="E63">
        <f t="shared" si="0"/>
        <v>2</v>
      </c>
    </row>
    <row r="64" spans="1:5" x14ac:dyDescent="0.45">
      <c r="A64">
        <v>63</v>
      </c>
      <c r="B64">
        <v>1.5</v>
      </c>
      <c r="C64">
        <v>2</v>
      </c>
      <c r="D64">
        <v>2</v>
      </c>
      <c r="E64">
        <f t="shared" si="0"/>
        <v>5.5</v>
      </c>
    </row>
    <row r="65" spans="1:5" x14ac:dyDescent="0.45">
      <c r="A65">
        <v>64</v>
      </c>
      <c r="B65">
        <v>0.5</v>
      </c>
      <c r="C65">
        <v>1</v>
      </c>
      <c r="D65">
        <v>1</v>
      </c>
      <c r="E65">
        <f t="shared" si="0"/>
        <v>2.5</v>
      </c>
    </row>
    <row r="66" spans="1:5" x14ac:dyDescent="0.45">
      <c r="A66">
        <v>65</v>
      </c>
      <c r="B66">
        <v>0.5</v>
      </c>
      <c r="C66">
        <v>0.5</v>
      </c>
      <c r="D66">
        <v>1</v>
      </c>
      <c r="E66">
        <f t="shared" si="0"/>
        <v>2</v>
      </c>
    </row>
    <row r="67" spans="1:5" x14ac:dyDescent="0.45">
      <c r="A67">
        <v>66</v>
      </c>
      <c r="B67">
        <v>0.5</v>
      </c>
      <c r="C67">
        <v>1</v>
      </c>
      <c r="D67">
        <v>1</v>
      </c>
      <c r="E67">
        <f t="shared" ref="E67:E130" si="1">SUM(B67:D67)</f>
        <v>2.5</v>
      </c>
    </row>
    <row r="68" spans="1:5" x14ac:dyDescent="0.45">
      <c r="A68">
        <v>67</v>
      </c>
      <c r="B68">
        <v>0.5</v>
      </c>
      <c r="C68">
        <v>0</v>
      </c>
      <c r="D68">
        <v>0</v>
      </c>
      <c r="E68">
        <f t="shared" si="1"/>
        <v>0.5</v>
      </c>
    </row>
    <row r="69" spans="1:5" x14ac:dyDescent="0.45">
      <c r="A69">
        <v>68</v>
      </c>
      <c r="B69">
        <v>0.5</v>
      </c>
      <c r="C69">
        <v>0</v>
      </c>
      <c r="D69">
        <v>0.5</v>
      </c>
      <c r="E69">
        <f t="shared" si="1"/>
        <v>1</v>
      </c>
    </row>
    <row r="70" spans="1:5" x14ac:dyDescent="0.45">
      <c r="A70">
        <v>69</v>
      </c>
      <c r="B70">
        <v>0</v>
      </c>
      <c r="C70">
        <v>0</v>
      </c>
      <c r="D70">
        <v>0</v>
      </c>
      <c r="E70">
        <f t="shared" si="1"/>
        <v>0</v>
      </c>
    </row>
    <row r="71" spans="1:5" x14ac:dyDescent="0.45">
      <c r="A71">
        <v>70</v>
      </c>
      <c r="B71">
        <v>0.5</v>
      </c>
      <c r="C71">
        <v>0</v>
      </c>
      <c r="D71">
        <v>0</v>
      </c>
      <c r="E71">
        <f t="shared" si="1"/>
        <v>0.5</v>
      </c>
    </row>
    <row r="72" spans="1:5" x14ac:dyDescent="0.45">
      <c r="A72">
        <v>71</v>
      </c>
      <c r="B72">
        <v>0</v>
      </c>
      <c r="C72">
        <v>0</v>
      </c>
      <c r="D72">
        <v>0</v>
      </c>
      <c r="E72">
        <f t="shared" si="1"/>
        <v>0</v>
      </c>
    </row>
    <row r="73" spans="1:5" x14ac:dyDescent="0.45">
      <c r="A73">
        <v>72</v>
      </c>
      <c r="B73">
        <v>0.5</v>
      </c>
      <c r="C73">
        <v>0.5</v>
      </c>
      <c r="D73">
        <v>0</v>
      </c>
      <c r="E73">
        <f t="shared" si="1"/>
        <v>1</v>
      </c>
    </row>
    <row r="74" spans="1:5" x14ac:dyDescent="0.45">
      <c r="A74">
        <v>73</v>
      </c>
      <c r="B74">
        <v>0.5</v>
      </c>
      <c r="C74">
        <v>0</v>
      </c>
      <c r="D74">
        <v>0</v>
      </c>
      <c r="E74">
        <f t="shared" si="1"/>
        <v>0.5</v>
      </c>
    </row>
    <row r="75" spans="1:5" x14ac:dyDescent="0.45">
      <c r="A75">
        <v>74</v>
      </c>
      <c r="B75">
        <v>0.5</v>
      </c>
      <c r="C75">
        <v>0.5</v>
      </c>
      <c r="D75">
        <v>1</v>
      </c>
      <c r="E75">
        <f t="shared" si="1"/>
        <v>2</v>
      </c>
    </row>
    <row r="76" spans="1:5" x14ac:dyDescent="0.45">
      <c r="A76">
        <v>75</v>
      </c>
      <c r="B76">
        <v>0</v>
      </c>
      <c r="C76">
        <v>0</v>
      </c>
      <c r="D76">
        <v>0</v>
      </c>
      <c r="E76">
        <f t="shared" si="1"/>
        <v>0</v>
      </c>
    </row>
    <row r="77" spans="1:5" x14ac:dyDescent="0.45">
      <c r="A77">
        <v>76</v>
      </c>
      <c r="B77">
        <v>0.5</v>
      </c>
      <c r="C77">
        <v>1</v>
      </c>
      <c r="D77">
        <v>1</v>
      </c>
      <c r="E77">
        <f t="shared" si="1"/>
        <v>2.5</v>
      </c>
    </row>
    <row r="78" spans="1:5" x14ac:dyDescent="0.45">
      <c r="A78">
        <v>77</v>
      </c>
      <c r="B78">
        <v>0.5</v>
      </c>
      <c r="C78">
        <v>1</v>
      </c>
      <c r="D78">
        <v>1</v>
      </c>
      <c r="E78">
        <f t="shared" si="1"/>
        <v>2.5</v>
      </c>
    </row>
    <row r="79" spans="1:5" x14ac:dyDescent="0.45">
      <c r="A79">
        <v>78</v>
      </c>
      <c r="B79">
        <v>0.5</v>
      </c>
      <c r="C79">
        <v>0</v>
      </c>
      <c r="D79">
        <v>1</v>
      </c>
      <c r="E79">
        <f t="shared" si="1"/>
        <v>1.5</v>
      </c>
    </row>
    <row r="80" spans="1:5" x14ac:dyDescent="0.45">
      <c r="A80">
        <v>79</v>
      </c>
      <c r="B80">
        <v>0.5</v>
      </c>
      <c r="C80">
        <v>0.5</v>
      </c>
      <c r="D80">
        <v>0.5</v>
      </c>
      <c r="E80">
        <f t="shared" si="1"/>
        <v>1.5</v>
      </c>
    </row>
    <row r="81" spans="1:5" x14ac:dyDescent="0.45">
      <c r="A81">
        <v>80</v>
      </c>
      <c r="B81">
        <v>0.5</v>
      </c>
      <c r="C81">
        <v>0.5</v>
      </c>
      <c r="D81">
        <v>1</v>
      </c>
      <c r="E81">
        <f t="shared" si="1"/>
        <v>2</v>
      </c>
    </row>
    <row r="82" spans="1:5" x14ac:dyDescent="0.45">
      <c r="A82">
        <v>81</v>
      </c>
      <c r="B82">
        <v>0.5</v>
      </c>
      <c r="C82">
        <v>0</v>
      </c>
      <c r="D82">
        <v>0</v>
      </c>
      <c r="E82">
        <f t="shared" si="1"/>
        <v>0.5</v>
      </c>
    </row>
    <row r="83" spans="1:5" x14ac:dyDescent="0.45">
      <c r="A83">
        <v>82</v>
      </c>
      <c r="B83">
        <v>0</v>
      </c>
      <c r="C83">
        <v>0</v>
      </c>
      <c r="D83">
        <v>0</v>
      </c>
      <c r="E83">
        <f t="shared" si="1"/>
        <v>0</v>
      </c>
    </row>
    <row r="84" spans="1:5" x14ac:dyDescent="0.45">
      <c r="A84">
        <v>83</v>
      </c>
      <c r="B84">
        <v>0.5</v>
      </c>
      <c r="C84">
        <v>0</v>
      </c>
      <c r="D84">
        <v>0.5</v>
      </c>
      <c r="E84">
        <f t="shared" si="1"/>
        <v>1</v>
      </c>
    </row>
    <row r="85" spans="1:5" x14ac:dyDescent="0.45">
      <c r="A85">
        <v>84</v>
      </c>
      <c r="B85">
        <v>0.5</v>
      </c>
      <c r="C85">
        <v>0.5</v>
      </c>
      <c r="D85">
        <v>0.5</v>
      </c>
      <c r="E85">
        <f t="shared" si="1"/>
        <v>1.5</v>
      </c>
    </row>
    <row r="86" spans="1:5" x14ac:dyDescent="0.45">
      <c r="A86">
        <v>85</v>
      </c>
      <c r="B86">
        <v>0.5</v>
      </c>
      <c r="C86">
        <v>0</v>
      </c>
      <c r="D86">
        <v>0</v>
      </c>
      <c r="E86">
        <f t="shared" si="1"/>
        <v>0.5</v>
      </c>
    </row>
    <row r="87" spans="1:5" x14ac:dyDescent="0.45">
      <c r="A87">
        <v>86</v>
      </c>
      <c r="B87">
        <v>0.5</v>
      </c>
      <c r="C87">
        <v>0.5</v>
      </c>
      <c r="D87">
        <v>1</v>
      </c>
      <c r="E87">
        <f t="shared" si="1"/>
        <v>2</v>
      </c>
    </row>
    <row r="88" spans="1:5" x14ac:dyDescent="0.45">
      <c r="A88">
        <v>87</v>
      </c>
      <c r="B88">
        <v>0.5</v>
      </c>
      <c r="C88">
        <v>1</v>
      </c>
      <c r="D88">
        <v>1</v>
      </c>
      <c r="E88">
        <f t="shared" si="1"/>
        <v>2.5</v>
      </c>
    </row>
    <row r="89" spans="1:5" x14ac:dyDescent="0.45">
      <c r="A89">
        <v>88</v>
      </c>
      <c r="B89">
        <v>0.5</v>
      </c>
      <c r="C89">
        <v>0.5</v>
      </c>
      <c r="D89">
        <v>1</v>
      </c>
      <c r="E89">
        <f t="shared" si="1"/>
        <v>2</v>
      </c>
    </row>
    <row r="90" spans="1:5" x14ac:dyDescent="0.45">
      <c r="A90">
        <v>89</v>
      </c>
      <c r="B90">
        <v>0.5</v>
      </c>
      <c r="C90">
        <v>0</v>
      </c>
      <c r="D90">
        <v>0</v>
      </c>
      <c r="E90">
        <f t="shared" si="1"/>
        <v>0.5</v>
      </c>
    </row>
    <row r="91" spans="1:5" x14ac:dyDescent="0.45">
      <c r="A91">
        <v>90</v>
      </c>
      <c r="B91">
        <v>0.5</v>
      </c>
      <c r="C91">
        <v>0</v>
      </c>
      <c r="D91">
        <v>0</v>
      </c>
      <c r="E91">
        <f t="shared" si="1"/>
        <v>0.5</v>
      </c>
    </row>
    <row r="92" spans="1:5" x14ac:dyDescent="0.45">
      <c r="A92">
        <v>91</v>
      </c>
      <c r="B92">
        <v>0.5</v>
      </c>
      <c r="C92">
        <v>1.5</v>
      </c>
      <c r="D92">
        <v>1</v>
      </c>
      <c r="E92">
        <f t="shared" si="1"/>
        <v>3</v>
      </c>
    </row>
    <row r="93" spans="1:5" x14ac:dyDescent="0.45">
      <c r="A93">
        <v>92</v>
      </c>
      <c r="B93">
        <v>0.5</v>
      </c>
      <c r="C93">
        <v>0</v>
      </c>
      <c r="D93">
        <v>0</v>
      </c>
      <c r="E93">
        <f t="shared" si="1"/>
        <v>0.5</v>
      </c>
    </row>
    <row r="94" spans="1:5" x14ac:dyDescent="0.45">
      <c r="A94">
        <v>93</v>
      </c>
      <c r="B94">
        <v>0.5</v>
      </c>
      <c r="C94">
        <v>0</v>
      </c>
      <c r="D94">
        <v>0</v>
      </c>
      <c r="E94">
        <f t="shared" si="1"/>
        <v>0.5</v>
      </c>
    </row>
    <row r="95" spans="1:5" x14ac:dyDescent="0.45">
      <c r="A95">
        <v>94</v>
      </c>
      <c r="B95">
        <v>0.5</v>
      </c>
      <c r="C95">
        <v>0.5</v>
      </c>
      <c r="D95">
        <v>0.5</v>
      </c>
      <c r="E95">
        <f t="shared" si="1"/>
        <v>1.5</v>
      </c>
    </row>
    <row r="96" spans="1:5" x14ac:dyDescent="0.45">
      <c r="A96">
        <v>95</v>
      </c>
      <c r="B96">
        <v>0.5</v>
      </c>
      <c r="C96">
        <v>0</v>
      </c>
      <c r="D96">
        <v>0</v>
      </c>
      <c r="E96">
        <f t="shared" si="1"/>
        <v>0.5</v>
      </c>
    </row>
    <row r="97" spans="1:5" x14ac:dyDescent="0.45">
      <c r="A97">
        <v>96</v>
      </c>
      <c r="B97">
        <v>0.5</v>
      </c>
      <c r="C97">
        <v>0.5</v>
      </c>
      <c r="D97">
        <v>0.5</v>
      </c>
      <c r="E97">
        <f t="shared" si="1"/>
        <v>1.5</v>
      </c>
    </row>
    <row r="98" spans="1:5" x14ac:dyDescent="0.45">
      <c r="A98">
        <v>97</v>
      </c>
      <c r="B98">
        <v>0.5</v>
      </c>
      <c r="C98">
        <v>0</v>
      </c>
      <c r="D98">
        <v>0</v>
      </c>
      <c r="E98">
        <f t="shared" si="1"/>
        <v>0.5</v>
      </c>
    </row>
    <row r="99" spans="1:5" x14ac:dyDescent="0.45">
      <c r="A99">
        <v>98</v>
      </c>
      <c r="B99">
        <v>0.5</v>
      </c>
      <c r="C99">
        <v>0.5</v>
      </c>
      <c r="D99">
        <v>0.5</v>
      </c>
      <c r="E99">
        <f t="shared" si="1"/>
        <v>1.5</v>
      </c>
    </row>
    <row r="100" spans="1:5" x14ac:dyDescent="0.45">
      <c r="A100">
        <v>99</v>
      </c>
      <c r="B100">
        <v>0.5</v>
      </c>
      <c r="C100">
        <v>0.5</v>
      </c>
      <c r="D100">
        <v>0.5</v>
      </c>
      <c r="E100">
        <f t="shared" si="1"/>
        <v>1.5</v>
      </c>
    </row>
    <row r="101" spans="1:5" x14ac:dyDescent="0.45">
      <c r="A101">
        <v>100</v>
      </c>
      <c r="B101">
        <v>0.5</v>
      </c>
      <c r="C101">
        <v>0</v>
      </c>
      <c r="D101">
        <v>0</v>
      </c>
      <c r="E101">
        <f t="shared" si="1"/>
        <v>0.5</v>
      </c>
    </row>
    <row r="102" spans="1:5" x14ac:dyDescent="0.45">
      <c r="A102">
        <v>101</v>
      </c>
      <c r="B102">
        <v>0</v>
      </c>
      <c r="C102">
        <v>0</v>
      </c>
      <c r="D102">
        <v>0</v>
      </c>
      <c r="E102">
        <f t="shared" si="1"/>
        <v>0</v>
      </c>
    </row>
    <row r="103" spans="1:5" x14ac:dyDescent="0.45">
      <c r="A103">
        <v>102</v>
      </c>
      <c r="B103">
        <v>0.5</v>
      </c>
      <c r="C103">
        <v>0</v>
      </c>
      <c r="D103">
        <v>0</v>
      </c>
      <c r="E103">
        <f t="shared" si="1"/>
        <v>0.5</v>
      </c>
    </row>
    <row r="104" spans="1:5" x14ac:dyDescent="0.45">
      <c r="A104">
        <v>103</v>
      </c>
      <c r="B104">
        <v>0.5</v>
      </c>
      <c r="C104">
        <v>0.5</v>
      </c>
      <c r="D104">
        <v>0.5</v>
      </c>
      <c r="E104">
        <f t="shared" si="1"/>
        <v>1.5</v>
      </c>
    </row>
    <row r="105" spans="1:5" x14ac:dyDescent="0.45">
      <c r="A105">
        <v>104</v>
      </c>
      <c r="B105">
        <v>0.5</v>
      </c>
      <c r="C105">
        <v>0</v>
      </c>
      <c r="D105">
        <v>0.5</v>
      </c>
      <c r="E105">
        <f t="shared" si="1"/>
        <v>1</v>
      </c>
    </row>
    <row r="106" spans="1:5" x14ac:dyDescent="0.45">
      <c r="A106">
        <v>105</v>
      </c>
      <c r="B106">
        <v>0.5</v>
      </c>
      <c r="C106">
        <v>1</v>
      </c>
      <c r="D106">
        <v>1.5</v>
      </c>
      <c r="E106">
        <f t="shared" si="1"/>
        <v>3</v>
      </c>
    </row>
    <row r="107" spans="1:5" x14ac:dyDescent="0.45">
      <c r="A107">
        <v>106</v>
      </c>
      <c r="B107">
        <v>0.5</v>
      </c>
      <c r="C107">
        <v>0.5</v>
      </c>
      <c r="D107">
        <v>0.5</v>
      </c>
      <c r="E107">
        <f t="shared" si="1"/>
        <v>1.5</v>
      </c>
    </row>
    <row r="108" spans="1:5" x14ac:dyDescent="0.45">
      <c r="A108">
        <v>107</v>
      </c>
      <c r="B108">
        <v>0.5</v>
      </c>
      <c r="C108">
        <v>0.5</v>
      </c>
      <c r="D108">
        <v>1</v>
      </c>
      <c r="E108">
        <f t="shared" si="1"/>
        <v>2</v>
      </c>
    </row>
    <row r="109" spans="1:5" x14ac:dyDescent="0.45">
      <c r="A109">
        <v>108</v>
      </c>
      <c r="B109">
        <v>0.5</v>
      </c>
      <c r="C109">
        <v>1</v>
      </c>
      <c r="D109">
        <v>1</v>
      </c>
      <c r="E109">
        <f t="shared" si="1"/>
        <v>2.5</v>
      </c>
    </row>
    <row r="110" spans="1:5" x14ac:dyDescent="0.45">
      <c r="A110">
        <v>109</v>
      </c>
      <c r="B110">
        <v>0.5</v>
      </c>
      <c r="C110">
        <v>0</v>
      </c>
      <c r="D110">
        <v>0.5</v>
      </c>
      <c r="E110">
        <f t="shared" si="1"/>
        <v>1</v>
      </c>
    </row>
    <row r="111" spans="1:5" x14ac:dyDescent="0.45">
      <c r="A111">
        <v>110</v>
      </c>
      <c r="B111">
        <v>0.5</v>
      </c>
      <c r="C111">
        <v>1</v>
      </c>
      <c r="D111">
        <v>1</v>
      </c>
      <c r="E111">
        <f t="shared" si="1"/>
        <v>2.5</v>
      </c>
    </row>
    <row r="112" spans="1:5" x14ac:dyDescent="0.45">
      <c r="A112">
        <v>111</v>
      </c>
      <c r="B112">
        <v>1</v>
      </c>
      <c r="C112">
        <v>1.5</v>
      </c>
      <c r="D112">
        <v>2</v>
      </c>
      <c r="E112">
        <f t="shared" si="1"/>
        <v>4.5</v>
      </c>
    </row>
    <row r="113" spans="1:5" x14ac:dyDescent="0.45">
      <c r="A113">
        <v>112</v>
      </c>
      <c r="B113">
        <v>0</v>
      </c>
      <c r="C113">
        <v>0</v>
      </c>
      <c r="D113">
        <v>0</v>
      </c>
      <c r="E113">
        <f t="shared" si="1"/>
        <v>0</v>
      </c>
    </row>
    <row r="114" spans="1:5" x14ac:dyDescent="0.45">
      <c r="A114">
        <v>113</v>
      </c>
      <c r="B114">
        <v>0.5</v>
      </c>
      <c r="C114">
        <v>0.5</v>
      </c>
      <c r="D114">
        <v>1</v>
      </c>
      <c r="E114">
        <f t="shared" si="1"/>
        <v>2</v>
      </c>
    </row>
    <row r="115" spans="1:5" x14ac:dyDescent="0.45">
      <c r="A115">
        <v>114</v>
      </c>
      <c r="B115">
        <v>1.5</v>
      </c>
      <c r="C115">
        <v>1.5</v>
      </c>
      <c r="D115">
        <v>1.5</v>
      </c>
      <c r="E115">
        <f t="shared" si="1"/>
        <v>4.5</v>
      </c>
    </row>
    <row r="116" spans="1:5" x14ac:dyDescent="0.45">
      <c r="A116">
        <v>115</v>
      </c>
      <c r="B116">
        <v>0</v>
      </c>
      <c r="C116">
        <v>0</v>
      </c>
      <c r="D116">
        <v>0</v>
      </c>
      <c r="E116">
        <f t="shared" si="1"/>
        <v>0</v>
      </c>
    </row>
    <row r="117" spans="1:5" x14ac:dyDescent="0.45">
      <c r="A117">
        <v>116</v>
      </c>
      <c r="B117">
        <v>0.5</v>
      </c>
      <c r="C117">
        <v>0</v>
      </c>
      <c r="D117">
        <v>0</v>
      </c>
      <c r="E117">
        <f t="shared" si="1"/>
        <v>0.5</v>
      </c>
    </row>
    <row r="118" spans="1:5" x14ac:dyDescent="0.45">
      <c r="A118">
        <v>117</v>
      </c>
      <c r="B118">
        <v>0.5</v>
      </c>
      <c r="C118">
        <v>0</v>
      </c>
      <c r="D118">
        <v>0</v>
      </c>
      <c r="E118">
        <f t="shared" si="1"/>
        <v>0.5</v>
      </c>
    </row>
    <row r="119" spans="1:5" x14ac:dyDescent="0.45">
      <c r="A119">
        <v>118</v>
      </c>
      <c r="B119">
        <v>0.5</v>
      </c>
      <c r="C119">
        <v>0</v>
      </c>
      <c r="D119">
        <v>0</v>
      </c>
      <c r="E119">
        <f t="shared" si="1"/>
        <v>0.5</v>
      </c>
    </row>
    <row r="120" spans="1:5" x14ac:dyDescent="0.45">
      <c r="A120">
        <v>119</v>
      </c>
      <c r="B120">
        <v>1.5</v>
      </c>
      <c r="C120">
        <v>2</v>
      </c>
      <c r="D120">
        <v>2</v>
      </c>
      <c r="E120">
        <f t="shared" si="1"/>
        <v>5.5</v>
      </c>
    </row>
    <row r="121" spans="1:5" x14ac:dyDescent="0.45">
      <c r="A121">
        <v>120</v>
      </c>
      <c r="B121">
        <v>0.5</v>
      </c>
      <c r="C121">
        <v>0</v>
      </c>
      <c r="D121">
        <v>0</v>
      </c>
      <c r="E121">
        <f t="shared" si="1"/>
        <v>0.5</v>
      </c>
    </row>
    <row r="122" spans="1:5" x14ac:dyDescent="0.45">
      <c r="A122">
        <v>121</v>
      </c>
      <c r="B122">
        <v>2</v>
      </c>
      <c r="C122">
        <v>3</v>
      </c>
      <c r="D122">
        <v>3</v>
      </c>
      <c r="E122">
        <f t="shared" si="1"/>
        <v>8</v>
      </c>
    </row>
    <row r="123" spans="1:5" x14ac:dyDescent="0.45">
      <c r="A123">
        <v>122</v>
      </c>
      <c r="B123">
        <v>0</v>
      </c>
      <c r="C123">
        <v>0</v>
      </c>
      <c r="D123">
        <v>0</v>
      </c>
      <c r="E123">
        <f t="shared" si="1"/>
        <v>0</v>
      </c>
    </row>
    <row r="124" spans="1:5" x14ac:dyDescent="0.45">
      <c r="A124">
        <v>123</v>
      </c>
      <c r="B124">
        <v>0.5</v>
      </c>
      <c r="C124">
        <v>0</v>
      </c>
      <c r="D124">
        <v>0</v>
      </c>
      <c r="E124">
        <f t="shared" si="1"/>
        <v>0.5</v>
      </c>
    </row>
    <row r="125" spans="1:5" x14ac:dyDescent="0.45">
      <c r="A125">
        <v>124</v>
      </c>
      <c r="B125">
        <v>1</v>
      </c>
      <c r="C125">
        <v>1</v>
      </c>
      <c r="D125">
        <v>1.5</v>
      </c>
      <c r="E125">
        <f t="shared" si="1"/>
        <v>3.5</v>
      </c>
    </row>
    <row r="126" spans="1:5" x14ac:dyDescent="0.45">
      <c r="A126">
        <v>125</v>
      </c>
      <c r="B126">
        <v>0.5</v>
      </c>
      <c r="C126">
        <v>1</v>
      </c>
      <c r="D126">
        <v>1.5</v>
      </c>
      <c r="E126">
        <f t="shared" si="1"/>
        <v>3</v>
      </c>
    </row>
    <row r="127" spans="1:5" x14ac:dyDescent="0.45">
      <c r="A127">
        <v>126</v>
      </c>
      <c r="B127">
        <v>0</v>
      </c>
      <c r="C127">
        <v>0</v>
      </c>
      <c r="D127">
        <v>0</v>
      </c>
      <c r="E127">
        <f t="shared" si="1"/>
        <v>0</v>
      </c>
    </row>
    <row r="128" spans="1:5" x14ac:dyDescent="0.45">
      <c r="A128">
        <v>127</v>
      </c>
      <c r="B128">
        <v>0.5</v>
      </c>
      <c r="C128">
        <v>0</v>
      </c>
      <c r="D128">
        <v>0</v>
      </c>
      <c r="E128">
        <f t="shared" si="1"/>
        <v>0.5</v>
      </c>
    </row>
    <row r="129" spans="1:5" x14ac:dyDescent="0.45">
      <c r="A129">
        <v>128</v>
      </c>
      <c r="B129">
        <v>2.5</v>
      </c>
      <c r="C129">
        <v>2</v>
      </c>
      <c r="D129">
        <v>4</v>
      </c>
      <c r="E129">
        <f t="shared" si="1"/>
        <v>8.5</v>
      </c>
    </row>
    <row r="130" spans="1:5" x14ac:dyDescent="0.45">
      <c r="A130">
        <v>129</v>
      </c>
      <c r="B130">
        <v>0.5</v>
      </c>
      <c r="C130">
        <v>0.5</v>
      </c>
      <c r="D130">
        <v>1</v>
      </c>
      <c r="E130">
        <f t="shared" si="1"/>
        <v>2</v>
      </c>
    </row>
    <row r="131" spans="1:5" x14ac:dyDescent="0.45">
      <c r="A131">
        <v>130</v>
      </c>
      <c r="B131">
        <v>0.5</v>
      </c>
      <c r="C131">
        <v>1</v>
      </c>
      <c r="D131">
        <v>1</v>
      </c>
      <c r="E131">
        <f t="shared" ref="E131:E194" si="2">SUM(B131:D131)</f>
        <v>2.5</v>
      </c>
    </row>
    <row r="132" spans="1:5" x14ac:dyDescent="0.45">
      <c r="A132">
        <v>131</v>
      </c>
      <c r="B132">
        <v>0.5</v>
      </c>
      <c r="C132">
        <v>0</v>
      </c>
      <c r="D132">
        <v>0</v>
      </c>
      <c r="E132">
        <f t="shared" si="2"/>
        <v>0.5</v>
      </c>
    </row>
    <row r="133" spans="1:5" x14ac:dyDescent="0.45">
      <c r="A133">
        <v>132</v>
      </c>
      <c r="B133">
        <v>0.5</v>
      </c>
      <c r="C133">
        <v>0.5</v>
      </c>
      <c r="D133">
        <v>0.5</v>
      </c>
      <c r="E133">
        <f t="shared" si="2"/>
        <v>1.5</v>
      </c>
    </row>
    <row r="134" spans="1:5" x14ac:dyDescent="0.45">
      <c r="A134">
        <v>133</v>
      </c>
      <c r="B134">
        <v>0.5</v>
      </c>
      <c r="C134">
        <v>0</v>
      </c>
      <c r="D134">
        <v>0</v>
      </c>
      <c r="E134">
        <f t="shared" si="2"/>
        <v>0.5</v>
      </c>
    </row>
    <row r="135" spans="1:5" x14ac:dyDescent="0.45">
      <c r="A135">
        <v>134</v>
      </c>
      <c r="B135">
        <v>1.5</v>
      </c>
      <c r="C135">
        <v>1</v>
      </c>
      <c r="D135">
        <v>2</v>
      </c>
      <c r="E135">
        <f t="shared" si="2"/>
        <v>4.5</v>
      </c>
    </row>
    <row r="136" spans="1:5" x14ac:dyDescent="0.45">
      <c r="A136">
        <v>135</v>
      </c>
      <c r="B136">
        <v>0.5</v>
      </c>
      <c r="C136">
        <v>0.5</v>
      </c>
      <c r="D136">
        <v>0.5</v>
      </c>
      <c r="E136">
        <f t="shared" si="2"/>
        <v>1.5</v>
      </c>
    </row>
    <row r="137" spans="1:5" x14ac:dyDescent="0.45">
      <c r="A137">
        <v>136</v>
      </c>
      <c r="B137">
        <v>0.5</v>
      </c>
      <c r="C137">
        <v>0</v>
      </c>
      <c r="D137">
        <v>0</v>
      </c>
      <c r="E137">
        <f t="shared" si="2"/>
        <v>0.5</v>
      </c>
    </row>
    <row r="138" spans="1:5" x14ac:dyDescent="0.45">
      <c r="A138">
        <v>137</v>
      </c>
      <c r="B138">
        <v>0.5</v>
      </c>
      <c r="C138">
        <v>0.5</v>
      </c>
      <c r="D138">
        <v>0.5</v>
      </c>
      <c r="E138">
        <f t="shared" si="2"/>
        <v>1.5</v>
      </c>
    </row>
    <row r="139" spans="1:5" x14ac:dyDescent="0.45">
      <c r="A139">
        <v>138</v>
      </c>
      <c r="B139">
        <v>0.5</v>
      </c>
      <c r="C139">
        <v>0.5</v>
      </c>
      <c r="D139">
        <v>1</v>
      </c>
      <c r="E139">
        <f t="shared" si="2"/>
        <v>2</v>
      </c>
    </row>
    <row r="140" spans="1:5" x14ac:dyDescent="0.45">
      <c r="A140">
        <v>139</v>
      </c>
      <c r="B140">
        <v>1.5</v>
      </c>
      <c r="C140">
        <v>2</v>
      </c>
      <c r="D140">
        <v>1</v>
      </c>
      <c r="E140">
        <f t="shared" si="2"/>
        <v>4.5</v>
      </c>
    </row>
    <row r="141" spans="1:5" x14ac:dyDescent="0.45">
      <c r="A141">
        <v>140</v>
      </c>
      <c r="B141">
        <v>0.5</v>
      </c>
      <c r="C141">
        <v>0</v>
      </c>
      <c r="D141">
        <v>0</v>
      </c>
      <c r="E141">
        <f t="shared" si="2"/>
        <v>0.5</v>
      </c>
    </row>
    <row r="142" spans="1:5" x14ac:dyDescent="0.45">
      <c r="A142">
        <v>141</v>
      </c>
      <c r="B142">
        <v>4</v>
      </c>
      <c r="C142">
        <v>4.5</v>
      </c>
      <c r="D142">
        <v>4</v>
      </c>
      <c r="E142">
        <f t="shared" si="2"/>
        <v>12.5</v>
      </c>
    </row>
    <row r="143" spans="1:5" x14ac:dyDescent="0.45">
      <c r="A143">
        <v>142</v>
      </c>
      <c r="B143">
        <v>4.5</v>
      </c>
      <c r="C143">
        <v>5</v>
      </c>
      <c r="D143">
        <v>4</v>
      </c>
      <c r="E143">
        <f t="shared" si="2"/>
        <v>13.5</v>
      </c>
    </row>
    <row r="144" spans="1:5" x14ac:dyDescent="0.45">
      <c r="A144">
        <v>143</v>
      </c>
      <c r="B144">
        <v>3.5</v>
      </c>
      <c r="C144">
        <v>4.5</v>
      </c>
      <c r="D144">
        <v>4</v>
      </c>
      <c r="E144">
        <f t="shared" si="2"/>
        <v>12</v>
      </c>
    </row>
    <row r="145" spans="1:5" x14ac:dyDescent="0.45">
      <c r="A145">
        <v>144</v>
      </c>
      <c r="B145">
        <v>0.5</v>
      </c>
      <c r="C145">
        <v>0</v>
      </c>
      <c r="D145">
        <v>0</v>
      </c>
      <c r="E145">
        <f t="shared" si="2"/>
        <v>0.5</v>
      </c>
    </row>
    <row r="146" spans="1:5" x14ac:dyDescent="0.45">
      <c r="A146">
        <v>145</v>
      </c>
      <c r="B146">
        <v>5.5</v>
      </c>
      <c r="C146">
        <v>5.5</v>
      </c>
      <c r="D146">
        <v>5.5</v>
      </c>
      <c r="E146">
        <f t="shared" si="2"/>
        <v>16.5</v>
      </c>
    </row>
    <row r="147" spans="1:5" x14ac:dyDescent="0.45">
      <c r="A147">
        <v>146</v>
      </c>
      <c r="B147">
        <v>1</v>
      </c>
      <c r="C147">
        <v>1.5</v>
      </c>
      <c r="D147">
        <v>1</v>
      </c>
      <c r="E147">
        <f t="shared" si="2"/>
        <v>3.5</v>
      </c>
    </row>
    <row r="148" spans="1:5" x14ac:dyDescent="0.45">
      <c r="A148">
        <v>147</v>
      </c>
      <c r="B148">
        <v>5.5</v>
      </c>
      <c r="C148">
        <v>5.5</v>
      </c>
      <c r="D148">
        <v>4</v>
      </c>
      <c r="E148">
        <f t="shared" si="2"/>
        <v>15</v>
      </c>
    </row>
    <row r="149" spans="1:5" x14ac:dyDescent="0.45">
      <c r="A149">
        <v>148</v>
      </c>
      <c r="B149">
        <v>2</v>
      </c>
      <c r="C149">
        <v>3</v>
      </c>
      <c r="D149">
        <v>2.5</v>
      </c>
      <c r="E149">
        <f t="shared" si="2"/>
        <v>7.5</v>
      </c>
    </row>
    <row r="150" spans="1:5" x14ac:dyDescent="0.45">
      <c r="A150">
        <v>149</v>
      </c>
      <c r="B150">
        <v>3</v>
      </c>
      <c r="C150">
        <v>4</v>
      </c>
      <c r="D150">
        <v>4</v>
      </c>
      <c r="E150">
        <f t="shared" si="2"/>
        <v>11</v>
      </c>
    </row>
    <row r="151" spans="1:5" x14ac:dyDescent="0.45">
      <c r="A151">
        <v>150</v>
      </c>
      <c r="B151">
        <v>0.5</v>
      </c>
      <c r="C151">
        <v>0</v>
      </c>
      <c r="D151">
        <v>0.5</v>
      </c>
      <c r="E151">
        <f t="shared" si="2"/>
        <v>1</v>
      </c>
    </row>
    <row r="152" spans="1:5" x14ac:dyDescent="0.45">
      <c r="A152">
        <v>151</v>
      </c>
      <c r="B152">
        <v>0.5</v>
      </c>
      <c r="C152">
        <v>0.5</v>
      </c>
      <c r="D152">
        <v>0.5</v>
      </c>
      <c r="E152">
        <f t="shared" si="2"/>
        <v>1.5</v>
      </c>
    </row>
    <row r="153" spans="1:5" x14ac:dyDescent="0.45">
      <c r="A153">
        <v>152</v>
      </c>
      <c r="B153">
        <v>1.5</v>
      </c>
      <c r="C153">
        <v>2</v>
      </c>
      <c r="D153">
        <v>3</v>
      </c>
      <c r="E153">
        <f t="shared" si="2"/>
        <v>6.5</v>
      </c>
    </row>
    <row r="154" spans="1:5" x14ac:dyDescent="0.45">
      <c r="A154">
        <v>153</v>
      </c>
      <c r="B154">
        <v>0.5</v>
      </c>
      <c r="C154">
        <v>0.5</v>
      </c>
      <c r="D154">
        <v>0.5</v>
      </c>
      <c r="E154">
        <f t="shared" si="2"/>
        <v>1.5</v>
      </c>
    </row>
    <row r="155" spans="1:5" x14ac:dyDescent="0.45">
      <c r="A155">
        <v>154</v>
      </c>
      <c r="B155">
        <v>0</v>
      </c>
      <c r="C155">
        <v>0</v>
      </c>
      <c r="D155">
        <v>0</v>
      </c>
      <c r="E155">
        <f t="shared" si="2"/>
        <v>0</v>
      </c>
    </row>
    <row r="156" spans="1:5" x14ac:dyDescent="0.45">
      <c r="A156">
        <v>155</v>
      </c>
      <c r="B156">
        <v>0.5</v>
      </c>
      <c r="C156">
        <v>0</v>
      </c>
      <c r="D156">
        <v>0.5</v>
      </c>
      <c r="E156">
        <f t="shared" si="2"/>
        <v>1</v>
      </c>
    </row>
    <row r="157" spans="1:5" x14ac:dyDescent="0.45">
      <c r="A157">
        <v>156</v>
      </c>
      <c r="B157">
        <v>4</v>
      </c>
      <c r="C157">
        <v>4.5</v>
      </c>
      <c r="D157">
        <v>4.5</v>
      </c>
      <c r="E157">
        <f t="shared" si="2"/>
        <v>13</v>
      </c>
    </row>
    <row r="158" spans="1:5" x14ac:dyDescent="0.45">
      <c r="A158">
        <v>157</v>
      </c>
      <c r="B158">
        <v>1</v>
      </c>
      <c r="C158">
        <v>1.5</v>
      </c>
      <c r="D158">
        <v>2</v>
      </c>
      <c r="E158">
        <f t="shared" si="2"/>
        <v>4.5</v>
      </c>
    </row>
    <row r="159" spans="1:5" x14ac:dyDescent="0.45">
      <c r="A159">
        <v>158</v>
      </c>
      <c r="B159">
        <v>0.5</v>
      </c>
      <c r="C159">
        <v>0</v>
      </c>
      <c r="D159">
        <v>0</v>
      </c>
      <c r="E159">
        <f t="shared" si="2"/>
        <v>0.5</v>
      </c>
    </row>
    <row r="160" spans="1:5" x14ac:dyDescent="0.45">
      <c r="A160">
        <v>159</v>
      </c>
      <c r="B160">
        <v>5</v>
      </c>
      <c r="C160">
        <v>5</v>
      </c>
      <c r="D160">
        <v>5.5</v>
      </c>
      <c r="E160">
        <f t="shared" si="2"/>
        <v>15.5</v>
      </c>
    </row>
    <row r="161" spans="1:5" x14ac:dyDescent="0.45">
      <c r="A161">
        <v>160</v>
      </c>
      <c r="B161">
        <v>1.5</v>
      </c>
      <c r="C161">
        <v>1</v>
      </c>
      <c r="D161">
        <v>1.5</v>
      </c>
      <c r="E161">
        <f t="shared" si="2"/>
        <v>4</v>
      </c>
    </row>
    <row r="162" spans="1:5" x14ac:dyDescent="0.45">
      <c r="A162">
        <v>161</v>
      </c>
      <c r="B162">
        <v>2</v>
      </c>
      <c r="C162">
        <v>2</v>
      </c>
      <c r="D162">
        <v>2.5</v>
      </c>
      <c r="E162">
        <f t="shared" si="2"/>
        <v>6.5</v>
      </c>
    </row>
    <row r="163" spans="1:5" x14ac:dyDescent="0.45">
      <c r="A163">
        <v>162</v>
      </c>
      <c r="B163">
        <v>0.5</v>
      </c>
      <c r="C163">
        <v>0</v>
      </c>
      <c r="D163">
        <v>0</v>
      </c>
      <c r="E163">
        <f t="shared" si="2"/>
        <v>0.5</v>
      </c>
    </row>
    <row r="164" spans="1:5" x14ac:dyDescent="0.45">
      <c r="A164">
        <v>163</v>
      </c>
      <c r="B164">
        <v>4.5</v>
      </c>
      <c r="C164">
        <v>4</v>
      </c>
      <c r="D164">
        <v>5</v>
      </c>
      <c r="E164">
        <f t="shared" si="2"/>
        <v>13.5</v>
      </c>
    </row>
    <row r="165" spans="1:5" x14ac:dyDescent="0.45">
      <c r="A165">
        <v>164</v>
      </c>
      <c r="B165">
        <v>0.5</v>
      </c>
      <c r="C165">
        <v>0.5</v>
      </c>
      <c r="D165">
        <v>0</v>
      </c>
      <c r="E165">
        <f t="shared" si="2"/>
        <v>1</v>
      </c>
    </row>
    <row r="166" spans="1:5" x14ac:dyDescent="0.45">
      <c r="A166">
        <v>165</v>
      </c>
      <c r="B166">
        <v>0.5</v>
      </c>
      <c r="C166">
        <v>0.5</v>
      </c>
      <c r="D166">
        <v>0.5</v>
      </c>
      <c r="E166">
        <f t="shared" si="2"/>
        <v>1.5</v>
      </c>
    </row>
    <row r="167" spans="1:5" x14ac:dyDescent="0.45">
      <c r="A167">
        <v>166</v>
      </c>
      <c r="B167">
        <v>2</v>
      </c>
      <c r="C167">
        <v>2</v>
      </c>
      <c r="D167">
        <v>2.5</v>
      </c>
      <c r="E167">
        <f t="shared" si="2"/>
        <v>6.5</v>
      </c>
    </row>
    <row r="168" spans="1:5" x14ac:dyDescent="0.45">
      <c r="A168">
        <v>167</v>
      </c>
      <c r="B168">
        <v>0.5</v>
      </c>
      <c r="C168">
        <v>0</v>
      </c>
      <c r="D168">
        <v>0</v>
      </c>
      <c r="E168">
        <f t="shared" si="2"/>
        <v>0.5</v>
      </c>
    </row>
    <row r="169" spans="1:5" x14ac:dyDescent="0.45">
      <c r="A169">
        <v>168</v>
      </c>
      <c r="B169">
        <v>5</v>
      </c>
      <c r="C169">
        <v>4.5</v>
      </c>
      <c r="D169">
        <v>5</v>
      </c>
      <c r="E169">
        <f t="shared" si="2"/>
        <v>14.5</v>
      </c>
    </row>
    <row r="170" spans="1:5" x14ac:dyDescent="0.45">
      <c r="A170">
        <v>169</v>
      </c>
      <c r="B170">
        <v>0.5</v>
      </c>
      <c r="C170">
        <v>0</v>
      </c>
      <c r="D170">
        <v>0</v>
      </c>
      <c r="E170">
        <f t="shared" si="2"/>
        <v>0.5</v>
      </c>
    </row>
    <row r="171" spans="1:5" x14ac:dyDescent="0.45">
      <c r="A171">
        <v>170</v>
      </c>
      <c r="B171">
        <v>0.5</v>
      </c>
      <c r="C171">
        <v>0.5</v>
      </c>
      <c r="D171">
        <v>0</v>
      </c>
      <c r="E171">
        <f t="shared" si="2"/>
        <v>1</v>
      </c>
    </row>
    <row r="172" spans="1:5" x14ac:dyDescent="0.45">
      <c r="A172">
        <v>171</v>
      </c>
      <c r="B172">
        <v>0.5</v>
      </c>
      <c r="C172">
        <v>0.5</v>
      </c>
      <c r="D172">
        <v>0</v>
      </c>
      <c r="E172">
        <f t="shared" si="2"/>
        <v>1</v>
      </c>
    </row>
    <row r="173" spans="1:5" x14ac:dyDescent="0.45">
      <c r="A173">
        <v>172</v>
      </c>
      <c r="B173">
        <v>0.5</v>
      </c>
      <c r="C173">
        <v>0.5</v>
      </c>
      <c r="D173">
        <v>0.5</v>
      </c>
      <c r="E173">
        <f t="shared" si="2"/>
        <v>1.5</v>
      </c>
    </row>
    <row r="174" spans="1:5" x14ac:dyDescent="0.45">
      <c r="A174">
        <v>173</v>
      </c>
      <c r="B174">
        <v>3</v>
      </c>
      <c r="C174">
        <v>2</v>
      </c>
      <c r="D174">
        <v>3</v>
      </c>
      <c r="E174">
        <f t="shared" si="2"/>
        <v>8</v>
      </c>
    </row>
    <row r="175" spans="1:5" x14ac:dyDescent="0.45">
      <c r="A175">
        <v>174</v>
      </c>
      <c r="B175">
        <v>0.5</v>
      </c>
      <c r="C175">
        <v>0</v>
      </c>
      <c r="D175">
        <v>0.5</v>
      </c>
      <c r="E175">
        <f t="shared" si="2"/>
        <v>1</v>
      </c>
    </row>
    <row r="176" spans="1:5" x14ac:dyDescent="0.45">
      <c r="A176">
        <v>175</v>
      </c>
      <c r="B176">
        <v>0.5</v>
      </c>
      <c r="C176">
        <v>0</v>
      </c>
      <c r="D176">
        <v>0.5</v>
      </c>
      <c r="E176">
        <f t="shared" si="2"/>
        <v>1</v>
      </c>
    </row>
    <row r="177" spans="1:5" x14ac:dyDescent="0.45">
      <c r="A177">
        <v>176</v>
      </c>
      <c r="B177">
        <v>0.5</v>
      </c>
      <c r="C177">
        <v>0.5</v>
      </c>
      <c r="D177">
        <v>0.5</v>
      </c>
      <c r="E177">
        <f t="shared" si="2"/>
        <v>1.5</v>
      </c>
    </row>
    <row r="178" spans="1:5" x14ac:dyDescent="0.45">
      <c r="A178">
        <v>177</v>
      </c>
      <c r="B178">
        <v>2.5</v>
      </c>
      <c r="C178">
        <v>3</v>
      </c>
      <c r="D178">
        <v>4</v>
      </c>
      <c r="E178">
        <f t="shared" si="2"/>
        <v>9.5</v>
      </c>
    </row>
    <row r="179" spans="1:5" x14ac:dyDescent="0.45">
      <c r="A179">
        <v>178</v>
      </c>
      <c r="B179">
        <v>0.5</v>
      </c>
      <c r="C179">
        <v>0</v>
      </c>
      <c r="D179">
        <v>0</v>
      </c>
      <c r="E179">
        <f t="shared" si="2"/>
        <v>0.5</v>
      </c>
    </row>
    <row r="180" spans="1:5" x14ac:dyDescent="0.45">
      <c r="A180">
        <v>179</v>
      </c>
      <c r="B180">
        <v>1.5</v>
      </c>
      <c r="C180">
        <v>1</v>
      </c>
      <c r="D180">
        <v>1.5</v>
      </c>
      <c r="E180">
        <f t="shared" si="2"/>
        <v>4</v>
      </c>
    </row>
    <row r="181" spans="1:5" x14ac:dyDescent="0.45">
      <c r="A181">
        <v>180</v>
      </c>
      <c r="B181">
        <v>1.5</v>
      </c>
      <c r="C181">
        <v>1.5</v>
      </c>
      <c r="D181">
        <v>1.5</v>
      </c>
      <c r="E181">
        <f t="shared" si="2"/>
        <v>4.5</v>
      </c>
    </row>
    <row r="182" spans="1:5" x14ac:dyDescent="0.45">
      <c r="A182">
        <v>181</v>
      </c>
      <c r="B182">
        <v>2</v>
      </c>
      <c r="C182">
        <v>3</v>
      </c>
      <c r="D182">
        <v>4</v>
      </c>
      <c r="E182">
        <f t="shared" si="2"/>
        <v>9</v>
      </c>
    </row>
    <row r="183" spans="1:5" x14ac:dyDescent="0.45">
      <c r="A183">
        <v>182</v>
      </c>
      <c r="B183">
        <v>0.5</v>
      </c>
      <c r="C183">
        <v>0.5</v>
      </c>
      <c r="D183">
        <v>0.5</v>
      </c>
      <c r="E183">
        <f t="shared" si="2"/>
        <v>1.5</v>
      </c>
    </row>
    <row r="184" spans="1:5" x14ac:dyDescent="0.45">
      <c r="A184">
        <v>183</v>
      </c>
      <c r="B184">
        <v>1.5</v>
      </c>
      <c r="C184">
        <v>1</v>
      </c>
      <c r="D184">
        <v>2</v>
      </c>
      <c r="E184">
        <f t="shared" si="2"/>
        <v>4.5</v>
      </c>
    </row>
    <row r="185" spans="1:5" x14ac:dyDescent="0.45">
      <c r="A185">
        <v>184</v>
      </c>
      <c r="B185">
        <v>1.5</v>
      </c>
      <c r="C185">
        <v>1</v>
      </c>
      <c r="D185">
        <v>1.5</v>
      </c>
      <c r="E185">
        <f t="shared" si="2"/>
        <v>4</v>
      </c>
    </row>
    <row r="186" spans="1:5" x14ac:dyDescent="0.45">
      <c r="A186">
        <v>185</v>
      </c>
      <c r="B186">
        <v>0.5</v>
      </c>
      <c r="C186">
        <v>0.5</v>
      </c>
      <c r="D186">
        <v>1</v>
      </c>
      <c r="E186">
        <f t="shared" si="2"/>
        <v>2</v>
      </c>
    </row>
    <row r="187" spans="1:5" x14ac:dyDescent="0.45">
      <c r="A187">
        <v>186</v>
      </c>
      <c r="B187">
        <v>3</v>
      </c>
      <c r="C187">
        <v>3</v>
      </c>
      <c r="D187">
        <v>2</v>
      </c>
      <c r="E187">
        <f t="shared" si="2"/>
        <v>8</v>
      </c>
    </row>
    <row r="188" spans="1:5" x14ac:dyDescent="0.45">
      <c r="A188">
        <v>187</v>
      </c>
      <c r="B188">
        <v>2</v>
      </c>
      <c r="C188">
        <v>3</v>
      </c>
      <c r="D188">
        <v>3</v>
      </c>
      <c r="E188">
        <f t="shared" si="2"/>
        <v>8</v>
      </c>
    </row>
    <row r="189" spans="1:5" x14ac:dyDescent="0.45">
      <c r="A189">
        <v>188</v>
      </c>
      <c r="B189">
        <v>1.5</v>
      </c>
      <c r="C189">
        <v>1</v>
      </c>
      <c r="D189">
        <v>1.5</v>
      </c>
      <c r="E189">
        <f t="shared" si="2"/>
        <v>4</v>
      </c>
    </row>
    <row r="190" spans="1:5" x14ac:dyDescent="0.45">
      <c r="A190">
        <v>189</v>
      </c>
      <c r="B190">
        <v>1.5</v>
      </c>
      <c r="C190">
        <v>1</v>
      </c>
      <c r="D190">
        <v>2</v>
      </c>
      <c r="E190">
        <f t="shared" si="2"/>
        <v>4.5</v>
      </c>
    </row>
    <row r="191" spans="1:5" x14ac:dyDescent="0.45">
      <c r="A191">
        <v>190</v>
      </c>
      <c r="B191">
        <v>1.5</v>
      </c>
      <c r="C191">
        <v>1.5</v>
      </c>
      <c r="D191">
        <v>1</v>
      </c>
      <c r="E191">
        <f t="shared" si="2"/>
        <v>4</v>
      </c>
    </row>
    <row r="192" spans="1:5" x14ac:dyDescent="0.45">
      <c r="A192">
        <v>191</v>
      </c>
      <c r="B192">
        <v>1</v>
      </c>
      <c r="C192">
        <v>1</v>
      </c>
      <c r="D192">
        <v>1</v>
      </c>
      <c r="E192">
        <f t="shared" si="2"/>
        <v>3</v>
      </c>
    </row>
    <row r="193" spans="1:5" x14ac:dyDescent="0.45">
      <c r="A193">
        <v>192</v>
      </c>
      <c r="B193">
        <v>0.5</v>
      </c>
      <c r="C193">
        <v>0.5</v>
      </c>
      <c r="D193">
        <v>0.5</v>
      </c>
      <c r="E193">
        <f t="shared" si="2"/>
        <v>1.5</v>
      </c>
    </row>
    <row r="194" spans="1:5" x14ac:dyDescent="0.45">
      <c r="A194">
        <v>193</v>
      </c>
      <c r="B194">
        <v>0.5</v>
      </c>
      <c r="C194">
        <v>1</v>
      </c>
      <c r="D194">
        <v>1</v>
      </c>
      <c r="E194">
        <f t="shared" si="2"/>
        <v>2.5</v>
      </c>
    </row>
    <row r="195" spans="1:5" x14ac:dyDescent="0.45">
      <c r="A195">
        <v>194</v>
      </c>
      <c r="B195">
        <v>0.5</v>
      </c>
      <c r="C195">
        <v>1</v>
      </c>
      <c r="D195">
        <v>1</v>
      </c>
      <c r="E195">
        <f t="shared" ref="E195:E199" si="3">SUM(B195:D195)</f>
        <v>2.5</v>
      </c>
    </row>
    <row r="196" spans="1:5" x14ac:dyDescent="0.45">
      <c r="A196">
        <v>195</v>
      </c>
      <c r="B196">
        <v>2.5</v>
      </c>
      <c r="C196">
        <v>3</v>
      </c>
      <c r="D196">
        <v>3</v>
      </c>
      <c r="E196">
        <f t="shared" si="3"/>
        <v>8.5</v>
      </c>
    </row>
    <row r="197" spans="1:5" x14ac:dyDescent="0.45">
      <c r="A197">
        <v>196</v>
      </c>
      <c r="B197">
        <v>4.5</v>
      </c>
      <c r="C197">
        <v>4.5</v>
      </c>
      <c r="D197">
        <v>5</v>
      </c>
      <c r="E197">
        <f t="shared" si="3"/>
        <v>14</v>
      </c>
    </row>
    <row r="198" spans="1:5" x14ac:dyDescent="0.45">
      <c r="A198">
        <v>197</v>
      </c>
      <c r="B198">
        <v>0.5</v>
      </c>
      <c r="C198">
        <v>0</v>
      </c>
      <c r="D198">
        <v>0.5</v>
      </c>
      <c r="E198">
        <f t="shared" si="3"/>
        <v>1</v>
      </c>
    </row>
    <row r="199" spans="1:5" x14ac:dyDescent="0.45">
      <c r="A199">
        <v>198</v>
      </c>
      <c r="B199">
        <v>0</v>
      </c>
      <c r="C199">
        <v>0</v>
      </c>
      <c r="D199">
        <v>0</v>
      </c>
      <c r="E199">
        <f t="shared" si="3"/>
        <v>0</v>
      </c>
    </row>
    <row r="200" spans="1:5" x14ac:dyDescent="0.45">
      <c r="A200" t="s">
        <v>239</v>
      </c>
      <c r="B200">
        <f>SUM(B2:B199)</f>
        <v>174</v>
      </c>
      <c r="C200">
        <f>SUM(C2:C199)</f>
        <v>169</v>
      </c>
      <c r="D200">
        <f>SUM(D2:D199)</f>
        <v>193</v>
      </c>
      <c r="E200">
        <f>SUM(B2:D199)</f>
        <v>536</v>
      </c>
    </row>
    <row r="201" spans="1:5" x14ac:dyDescent="0.45">
      <c r="A201" t="s">
        <v>259</v>
      </c>
      <c r="B201">
        <f>SUMSQ(B2:B199)</f>
        <v>366</v>
      </c>
      <c r="C201">
        <f>SUMSQ(C2:C199)</f>
        <v>423</v>
      </c>
      <c r="D201">
        <f>SUMSQ(D2:D199)</f>
        <v>477</v>
      </c>
      <c r="E201">
        <f>SUMSQ(B2:D199)</f>
        <v>1266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zoomScaleNormal="100" workbookViewId="0">
      <selection activeCell="K7" sqref="K7"/>
    </sheetView>
  </sheetViews>
  <sheetFormatPr defaultRowHeight="16.149999999999999" x14ac:dyDescent="0.45"/>
  <cols>
    <col min="7" max="7" width="14.3984375" bestFit="1" customWidth="1"/>
    <col min="8" max="8" width="12.73046875" bestFit="1" customWidth="1"/>
    <col min="10" max="10" width="9.46484375" bestFit="1" customWidth="1"/>
    <col min="11" max="11" width="12.86328125" bestFit="1" customWidth="1"/>
    <col min="12" max="12" width="4.46484375" bestFit="1" customWidth="1"/>
    <col min="13" max="14" width="12.73046875" bestFit="1" customWidth="1"/>
    <col min="15" max="15" width="12.86328125" bestFit="1" customWidth="1"/>
    <col min="19" max="19" width="11.265625" bestFit="1" customWidth="1"/>
  </cols>
  <sheetData>
    <row r="1" spans="1:19" x14ac:dyDescent="0.45">
      <c r="B1" t="s">
        <v>279</v>
      </c>
      <c r="C1" t="s">
        <v>280</v>
      </c>
      <c r="D1" t="s">
        <v>281</v>
      </c>
      <c r="E1" t="s">
        <v>239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R1" s="4" t="s">
        <v>263</v>
      </c>
      <c r="S1" s="4" t="s">
        <v>270</v>
      </c>
    </row>
    <row r="2" spans="1:19" x14ac:dyDescent="0.45">
      <c r="A2">
        <v>1</v>
      </c>
      <c r="B2">
        <v>0.5</v>
      </c>
      <c r="C2">
        <v>1</v>
      </c>
      <c r="D2">
        <v>1</v>
      </c>
      <c r="E2">
        <f>SUM(B2:D2)</f>
        <v>2.5</v>
      </c>
      <c r="G2" t="s">
        <v>264</v>
      </c>
      <c r="H2">
        <f>E215^2/COUNT(B2:D214)</f>
        <v>647.02503912363068</v>
      </c>
      <c r="J2" t="s">
        <v>249</v>
      </c>
      <c r="K2">
        <f>SUMSQ(B215:D215)/COUNTA(A2:A214)-H2</f>
        <v>3.3646322378716604</v>
      </c>
      <c r="L2">
        <v>2</v>
      </c>
      <c r="M2">
        <f>K2/L2</f>
        <v>1.6823161189358302</v>
      </c>
      <c r="N2">
        <f>M2/M4</f>
        <v>18.62308478038803</v>
      </c>
      <c r="O2">
        <f>_xlfn.F.DIST.RT(N2,L2,L4)</f>
        <v>1.7693502551985318E-8</v>
      </c>
      <c r="R2" s="3" t="s">
        <v>269</v>
      </c>
      <c r="S2" s="3" t="s">
        <v>271</v>
      </c>
    </row>
    <row r="3" spans="1:19" x14ac:dyDescent="0.45">
      <c r="A3">
        <v>2</v>
      </c>
      <c r="B3">
        <v>0.5</v>
      </c>
      <c r="C3">
        <v>0.5</v>
      </c>
      <c r="D3">
        <v>1</v>
      </c>
      <c r="E3">
        <f t="shared" ref="E3:E66" si="0">SUM(B3:D3)</f>
        <v>2</v>
      </c>
      <c r="J3" t="s">
        <v>250</v>
      </c>
      <c r="K3">
        <f>SUMSQ(E2:E214)/COUNTA(B1:D1)-H2</f>
        <v>863.30829420970258</v>
      </c>
      <c r="L3">
        <f>COUNT(A2:A214)-1</f>
        <v>212</v>
      </c>
      <c r="M3">
        <f>K3/L3</f>
        <v>4.0722089349514272</v>
      </c>
      <c r="N3">
        <f>M3/M4</f>
        <v>45.078978549540238</v>
      </c>
      <c r="O3">
        <f>_xlfn.F.DIST.RT(N3,L3,L4)</f>
        <v>2.0608714398193776E-207</v>
      </c>
      <c r="R3" s="3" t="s">
        <v>265</v>
      </c>
      <c r="S3" s="3" t="s">
        <v>272</v>
      </c>
    </row>
    <row r="4" spans="1:19" x14ac:dyDescent="0.45">
      <c r="A4">
        <v>3</v>
      </c>
      <c r="B4">
        <v>0.5</v>
      </c>
      <c r="C4">
        <v>0.5</v>
      </c>
      <c r="D4">
        <v>1</v>
      </c>
      <c r="E4">
        <f t="shared" si="0"/>
        <v>2</v>
      </c>
      <c r="J4" t="s">
        <v>251</v>
      </c>
      <c r="K4">
        <f>K5-K2-K3</f>
        <v>38.302034428795082</v>
      </c>
      <c r="L4">
        <f>L2*L3</f>
        <v>424</v>
      </c>
      <c r="M4">
        <f>K4/L4</f>
        <v>9.0334986860365757E-2</v>
      </c>
      <c r="R4" s="3" t="s">
        <v>266</v>
      </c>
      <c r="S4" s="3" t="s">
        <v>273</v>
      </c>
    </row>
    <row r="5" spans="1:19" x14ac:dyDescent="0.45">
      <c r="A5">
        <v>4</v>
      </c>
      <c r="B5">
        <v>0.5</v>
      </c>
      <c r="C5">
        <v>1</v>
      </c>
      <c r="D5">
        <v>1</v>
      </c>
      <c r="E5">
        <f t="shared" si="0"/>
        <v>2.5</v>
      </c>
      <c r="J5" t="s">
        <v>252</v>
      </c>
      <c r="K5">
        <f>E216-H2</f>
        <v>904.97496087636932</v>
      </c>
      <c r="L5">
        <f>SUM(L2:L4)</f>
        <v>638</v>
      </c>
      <c r="R5" s="3" t="s">
        <v>267</v>
      </c>
      <c r="S5" s="3" t="s">
        <v>274</v>
      </c>
    </row>
    <row r="6" spans="1:19" x14ac:dyDescent="0.45">
      <c r="A6">
        <v>5</v>
      </c>
      <c r="B6">
        <v>0.5</v>
      </c>
      <c r="C6">
        <v>0</v>
      </c>
      <c r="D6">
        <v>0</v>
      </c>
      <c r="E6">
        <f t="shared" si="0"/>
        <v>0.5</v>
      </c>
      <c r="R6" s="3" t="s">
        <v>268</v>
      </c>
      <c r="S6" s="3" t="s">
        <v>275</v>
      </c>
    </row>
    <row r="7" spans="1:19" x14ac:dyDescent="0.45">
      <c r="A7">
        <v>6</v>
      </c>
      <c r="B7">
        <v>0.5</v>
      </c>
      <c r="C7">
        <v>0.5</v>
      </c>
      <c r="D7">
        <v>0.5</v>
      </c>
      <c r="E7">
        <f t="shared" si="0"/>
        <v>1.5</v>
      </c>
      <c r="J7" t="s">
        <v>263</v>
      </c>
      <c r="K7">
        <f>(M3-M4)/(M3+L2*M4+COUNTA(B1:D1)*(M2-M4)/COUNTA(A2:A214))</f>
        <v>0.93136688672428369</v>
      </c>
    </row>
    <row r="8" spans="1:19" x14ac:dyDescent="0.45">
      <c r="A8">
        <v>7</v>
      </c>
      <c r="B8">
        <v>0</v>
      </c>
      <c r="C8">
        <v>0</v>
      </c>
      <c r="D8">
        <v>0</v>
      </c>
      <c r="E8">
        <f t="shared" si="0"/>
        <v>0</v>
      </c>
      <c r="J8" t="s">
        <v>248</v>
      </c>
      <c r="K8">
        <f>O3</f>
        <v>2.0608714398193776E-207</v>
      </c>
    </row>
    <row r="9" spans="1:19" x14ac:dyDescent="0.45">
      <c r="A9">
        <v>8</v>
      </c>
      <c r="B9">
        <v>0.5</v>
      </c>
      <c r="C9">
        <v>0.5</v>
      </c>
      <c r="D9">
        <v>1</v>
      </c>
      <c r="E9">
        <f t="shared" si="0"/>
        <v>2</v>
      </c>
    </row>
    <row r="10" spans="1:19" x14ac:dyDescent="0.45">
      <c r="A10">
        <v>9</v>
      </c>
      <c r="B10">
        <v>0.5</v>
      </c>
      <c r="C10">
        <v>1</v>
      </c>
      <c r="D10">
        <v>1</v>
      </c>
      <c r="E10">
        <f t="shared" si="0"/>
        <v>2.5</v>
      </c>
    </row>
    <row r="11" spans="1:19" x14ac:dyDescent="0.45">
      <c r="A11">
        <v>10</v>
      </c>
      <c r="B11">
        <v>0.5</v>
      </c>
      <c r="C11">
        <v>1</v>
      </c>
      <c r="D11">
        <v>1</v>
      </c>
      <c r="E11">
        <f t="shared" si="0"/>
        <v>2.5</v>
      </c>
    </row>
    <row r="12" spans="1:19" x14ac:dyDescent="0.45">
      <c r="A12">
        <v>11</v>
      </c>
      <c r="B12">
        <v>0.5</v>
      </c>
      <c r="C12">
        <v>0.5</v>
      </c>
      <c r="D12">
        <v>0</v>
      </c>
      <c r="E12">
        <f t="shared" si="0"/>
        <v>1</v>
      </c>
    </row>
    <row r="13" spans="1:19" x14ac:dyDescent="0.45">
      <c r="A13">
        <v>12</v>
      </c>
      <c r="B13">
        <v>0.5</v>
      </c>
      <c r="C13">
        <v>0.5</v>
      </c>
      <c r="D13">
        <v>0.5</v>
      </c>
      <c r="E13">
        <f t="shared" si="0"/>
        <v>1.5</v>
      </c>
    </row>
    <row r="14" spans="1:19" x14ac:dyDescent="0.45">
      <c r="A14">
        <v>13</v>
      </c>
      <c r="B14">
        <v>0.5</v>
      </c>
      <c r="C14">
        <v>1</v>
      </c>
      <c r="D14">
        <v>1</v>
      </c>
      <c r="E14">
        <f t="shared" si="0"/>
        <v>2.5</v>
      </c>
    </row>
    <row r="15" spans="1:19" x14ac:dyDescent="0.45">
      <c r="A15">
        <v>14</v>
      </c>
      <c r="B15">
        <v>0.5</v>
      </c>
      <c r="C15">
        <v>1.5</v>
      </c>
      <c r="D15">
        <v>1</v>
      </c>
      <c r="E15">
        <f t="shared" si="0"/>
        <v>3</v>
      </c>
    </row>
    <row r="16" spans="1:19" x14ac:dyDescent="0.45">
      <c r="A16">
        <v>15</v>
      </c>
      <c r="B16">
        <v>0.5</v>
      </c>
      <c r="C16">
        <v>0.5</v>
      </c>
      <c r="D16">
        <v>0.5</v>
      </c>
      <c r="E16">
        <f t="shared" si="0"/>
        <v>1.5</v>
      </c>
    </row>
    <row r="17" spans="1:5" x14ac:dyDescent="0.45">
      <c r="A17">
        <v>16</v>
      </c>
      <c r="B17">
        <v>0.5</v>
      </c>
      <c r="C17">
        <v>1</v>
      </c>
      <c r="D17">
        <v>1</v>
      </c>
      <c r="E17">
        <f t="shared" si="0"/>
        <v>2.5</v>
      </c>
    </row>
    <row r="18" spans="1:5" x14ac:dyDescent="0.45">
      <c r="A18">
        <v>17</v>
      </c>
      <c r="B18">
        <v>0.5</v>
      </c>
      <c r="C18">
        <v>0.5</v>
      </c>
      <c r="D18">
        <v>0.5</v>
      </c>
      <c r="E18">
        <f t="shared" si="0"/>
        <v>1.5</v>
      </c>
    </row>
    <row r="19" spans="1:5" x14ac:dyDescent="0.45">
      <c r="A19">
        <v>18</v>
      </c>
      <c r="B19">
        <v>0.5</v>
      </c>
      <c r="C19">
        <v>1</v>
      </c>
      <c r="D19">
        <v>1</v>
      </c>
      <c r="E19">
        <f t="shared" si="0"/>
        <v>2.5</v>
      </c>
    </row>
    <row r="20" spans="1:5" x14ac:dyDescent="0.45">
      <c r="A20">
        <v>19</v>
      </c>
      <c r="B20">
        <v>0.5</v>
      </c>
      <c r="C20">
        <v>1.5</v>
      </c>
      <c r="D20">
        <v>1</v>
      </c>
      <c r="E20">
        <f t="shared" si="0"/>
        <v>3</v>
      </c>
    </row>
    <row r="21" spans="1:5" x14ac:dyDescent="0.45">
      <c r="A21">
        <v>20</v>
      </c>
      <c r="B21">
        <v>0.5</v>
      </c>
      <c r="C21">
        <v>0.5</v>
      </c>
      <c r="D21">
        <v>1</v>
      </c>
      <c r="E21">
        <f t="shared" si="0"/>
        <v>2</v>
      </c>
    </row>
    <row r="22" spans="1:5" x14ac:dyDescent="0.45">
      <c r="A22">
        <v>21</v>
      </c>
      <c r="B22">
        <v>1</v>
      </c>
      <c r="C22">
        <v>2</v>
      </c>
      <c r="D22">
        <v>1.5</v>
      </c>
      <c r="E22">
        <f t="shared" si="0"/>
        <v>4.5</v>
      </c>
    </row>
    <row r="23" spans="1:5" x14ac:dyDescent="0.45">
      <c r="A23">
        <v>22</v>
      </c>
      <c r="B23">
        <v>0.5</v>
      </c>
      <c r="C23">
        <v>0.5</v>
      </c>
      <c r="D23">
        <v>1</v>
      </c>
      <c r="E23">
        <f t="shared" si="0"/>
        <v>2</v>
      </c>
    </row>
    <row r="24" spans="1:5" x14ac:dyDescent="0.45">
      <c r="A24">
        <v>23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45">
      <c r="A25">
        <v>24</v>
      </c>
      <c r="B25">
        <v>0.5</v>
      </c>
      <c r="C25">
        <v>0.5</v>
      </c>
      <c r="D25">
        <v>0.5</v>
      </c>
      <c r="E25">
        <f t="shared" si="0"/>
        <v>1.5</v>
      </c>
    </row>
    <row r="26" spans="1:5" x14ac:dyDescent="0.45">
      <c r="A26">
        <v>25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45">
      <c r="A27">
        <v>26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45">
      <c r="A28">
        <v>27</v>
      </c>
      <c r="B28">
        <v>0.5</v>
      </c>
      <c r="C28">
        <v>1</v>
      </c>
      <c r="D28">
        <v>1</v>
      </c>
      <c r="E28">
        <f t="shared" si="0"/>
        <v>2.5</v>
      </c>
    </row>
    <row r="29" spans="1:5" x14ac:dyDescent="0.45">
      <c r="A29">
        <v>28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45">
      <c r="A30">
        <v>29</v>
      </c>
      <c r="B30">
        <v>0.5</v>
      </c>
      <c r="C30">
        <v>0</v>
      </c>
      <c r="D30">
        <v>0.5</v>
      </c>
      <c r="E30">
        <f t="shared" si="0"/>
        <v>1</v>
      </c>
    </row>
    <row r="31" spans="1:5" x14ac:dyDescent="0.45">
      <c r="A31">
        <v>30</v>
      </c>
      <c r="B31">
        <v>0.5</v>
      </c>
      <c r="C31">
        <v>0</v>
      </c>
      <c r="D31">
        <v>0</v>
      </c>
      <c r="E31">
        <f t="shared" si="0"/>
        <v>0.5</v>
      </c>
    </row>
    <row r="32" spans="1:5" x14ac:dyDescent="0.45">
      <c r="A32">
        <v>31</v>
      </c>
      <c r="B32">
        <v>0.5</v>
      </c>
      <c r="C32">
        <v>0</v>
      </c>
      <c r="D32">
        <v>0</v>
      </c>
      <c r="E32">
        <f t="shared" si="0"/>
        <v>0.5</v>
      </c>
    </row>
    <row r="33" spans="1:5" x14ac:dyDescent="0.45">
      <c r="A33">
        <v>32</v>
      </c>
      <c r="B33">
        <v>0.5</v>
      </c>
      <c r="C33">
        <v>0.5</v>
      </c>
      <c r="D33">
        <v>0.5</v>
      </c>
      <c r="E33">
        <f t="shared" si="0"/>
        <v>1.5</v>
      </c>
    </row>
    <row r="34" spans="1:5" x14ac:dyDescent="0.45">
      <c r="A34">
        <v>33</v>
      </c>
      <c r="B34">
        <v>1.5</v>
      </c>
      <c r="C34">
        <v>1</v>
      </c>
      <c r="D34">
        <v>2</v>
      </c>
      <c r="E34">
        <f t="shared" si="0"/>
        <v>4.5</v>
      </c>
    </row>
    <row r="35" spans="1:5" x14ac:dyDescent="0.45">
      <c r="A35">
        <v>34</v>
      </c>
      <c r="B35">
        <v>0.5</v>
      </c>
      <c r="C35">
        <v>0.5</v>
      </c>
      <c r="D35">
        <v>1</v>
      </c>
      <c r="E35">
        <f t="shared" si="0"/>
        <v>2</v>
      </c>
    </row>
    <row r="36" spans="1:5" x14ac:dyDescent="0.45">
      <c r="A36">
        <v>35</v>
      </c>
      <c r="B36">
        <v>0.5</v>
      </c>
      <c r="C36">
        <v>0.5</v>
      </c>
      <c r="D36">
        <v>0.5</v>
      </c>
      <c r="E36">
        <f t="shared" si="0"/>
        <v>1.5</v>
      </c>
    </row>
    <row r="37" spans="1:5" x14ac:dyDescent="0.45">
      <c r="A37">
        <v>36</v>
      </c>
      <c r="B37">
        <v>0</v>
      </c>
      <c r="C37">
        <v>0</v>
      </c>
      <c r="D37">
        <v>0</v>
      </c>
      <c r="E37">
        <f t="shared" si="0"/>
        <v>0</v>
      </c>
    </row>
    <row r="38" spans="1:5" x14ac:dyDescent="0.45">
      <c r="A38">
        <v>37</v>
      </c>
      <c r="B38">
        <v>0</v>
      </c>
      <c r="C38">
        <v>0</v>
      </c>
      <c r="D38">
        <v>0</v>
      </c>
      <c r="E38">
        <f t="shared" si="0"/>
        <v>0</v>
      </c>
    </row>
    <row r="39" spans="1:5" x14ac:dyDescent="0.45">
      <c r="A39">
        <v>38</v>
      </c>
      <c r="B39">
        <v>0.5</v>
      </c>
      <c r="C39">
        <v>0</v>
      </c>
      <c r="D39">
        <v>0</v>
      </c>
      <c r="E39">
        <f t="shared" si="0"/>
        <v>0.5</v>
      </c>
    </row>
    <row r="40" spans="1:5" x14ac:dyDescent="0.45">
      <c r="A40">
        <v>39</v>
      </c>
      <c r="B40">
        <v>0.5</v>
      </c>
      <c r="C40">
        <v>0.5</v>
      </c>
      <c r="D40">
        <v>0.5</v>
      </c>
      <c r="E40">
        <f t="shared" si="0"/>
        <v>1.5</v>
      </c>
    </row>
    <row r="41" spans="1:5" x14ac:dyDescent="0.45">
      <c r="A41">
        <v>40</v>
      </c>
      <c r="B41">
        <v>2</v>
      </c>
      <c r="C41">
        <v>3</v>
      </c>
      <c r="D41">
        <v>2</v>
      </c>
      <c r="E41">
        <f t="shared" si="0"/>
        <v>7</v>
      </c>
    </row>
    <row r="42" spans="1:5" x14ac:dyDescent="0.45">
      <c r="A42">
        <v>41</v>
      </c>
      <c r="B42">
        <v>1</v>
      </c>
      <c r="C42">
        <v>1</v>
      </c>
      <c r="D42">
        <v>1</v>
      </c>
      <c r="E42">
        <f t="shared" si="0"/>
        <v>3</v>
      </c>
    </row>
    <row r="43" spans="1:5" x14ac:dyDescent="0.45">
      <c r="A43">
        <v>42</v>
      </c>
      <c r="B43">
        <v>0.5</v>
      </c>
      <c r="C43">
        <v>0.5</v>
      </c>
      <c r="D43">
        <v>0</v>
      </c>
      <c r="E43">
        <f t="shared" si="0"/>
        <v>1</v>
      </c>
    </row>
    <row r="44" spans="1:5" x14ac:dyDescent="0.45">
      <c r="A44">
        <v>43</v>
      </c>
      <c r="B44">
        <v>0.5</v>
      </c>
      <c r="C44">
        <v>0.5</v>
      </c>
      <c r="D44">
        <v>0.5</v>
      </c>
      <c r="E44">
        <f t="shared" si="0"/>
        <v>1.5</v>
      </c>
    </row>
    <row r="45" spans="1:5" x14ac:dyDescent="0.45">
      <c r="A45">
        <v>44</v>
      </c>
      <c r="B45">
        <v>0.5</v>
      </c>
      <c r="C45">
        <v>0.5</v>
      </c>
      <c r="D45">
        <v>0.5</v>
      </c>
      <c r="E45">
        <f t="shared" si="0"/>
        <v>1.5</v>
      </c>
    </row>
    <row r="46" spans="1:5" x14ac:dyDescent="0.45">
      <c r="A46">
        <v>45</v>
      </c>
      <c r="B46">
        <v>0.5</v>
      </c>
      <c r="C46">
        <v>0.5</v>
      </c>
      <c r="D46">
        <v>1</v>
      </c>
      <c r="E46">
        <f t="shared" si="0"/>
        <v>2</v>
      </c>
    </row>
    <row r="47" spans="1:5" x14ac:dyDescent="0.45">
      <c r="A47">
        <v>46</v>
      </c>
      <c r="B47">
        <v>0.5</v>
      </c>
      <c r="C47">
        <v>0.5</v>
      </c>
      <c r="D47">
        <v>0.5</v>
      </c>
      <c r="E47">
        <f t="shared" si="0"/>
        <v>1.5</v>
      </c>
    </row>
    <row r="48" spans="1:5" x14ac:dyDescent="0.45">
      <c r="A48">
        <v>47</v>
      </c>
      <c r="B48">
        <v>0.5</v>
      </c>
      <c r="C48">
        <v>0</v>
      </c>
      <c r="D48">
        <v>0</v>
      </c>
      <c r="E48">
        <f t="shared" si="0"/>
        <v>0.5</v>
      </c>
    </row>
    <row r="49" spans="1:5" x14ac:dyDescent="0.45">
      <c r="A49">
        <v>48</v>
      </c>
      <c r="B49">
        <v>0.5</v>
      </c>
      <c r="C49">
        <v>1.5</v>
      </c>
      <c r="D49">
        <v>1.5</v>
      </c>
      <c r="E49">
        <f t="shared" si="0"/>
        <v>3.5</v>
      </c>
    </row>
    <row r="50" spans="1:5" x14ac:dyDescent="0.45">
      <c r="A50">
        <v>49</v>
      </c>
      <c r="B50">
        <v>0.5</v>
      </c>
      <c r="C50">
        <v>1</v>
      </c>
      <c r="D50">
        <v>1</v>
      </c>
      <c r="E50">
        <f t="shared" si="0"/>
        <v>2.5</v>
      </c>
    </row>
    <row r="51" spans="1:5" x14ac:dyDescent="0.45">
      <c r="A51">
        <v>50</v>
      </c>
      <c r="B51">
        <v>1.5</v>
      </c>
      <c r="C51">
        <v>2</v>
      </c>
      <c r="D51">
        <v>2</v>
      </c>
      <c r="E51">
        <f t="shared" si="0"/>
        <v>5.5</v>
      </c>
    </row>
    <row r="52" spans="1:5" x14ac:dyDescent="0.45">
      <c r="A52">
        <v>51</v>
      </c>
      <c r="B52">
        <v>0.5</v>
      </c>
      <c r="C52">
        <v>1</v>
      </c>
      <c r="D52">
        <v>1</v>
      </c>
      <c r="E52">
        <f t="shared" si="0"/>
        <v>2.5</v>
      </c>
    </row>
    <row r="53" spans="1:5" x14ac:dyDescent="0.45">
      <c r="A53">
        <v>52</v>
      </c>
      <c r="B53">
        <v>0</v>
      </c>
      <c r="C53">
        <v>0</v>
      </c>
      <c r="D53">
        <v>0</v>
      </c>
      <c r="E53">
        <f t="shared" si="0"/>
        <v>0</v>
      </c>
    </row>
    <row r="54" spans="1:5" x14ac:dyDescent="0.45">
      <c r="A54">
        <v>53</v>
      </c>
      <c r="B54">
        <v>0.5</v>
      </c>
      <c r="C54">
        <v>0</v>
      </c>
      <c r="D54">
        <v>0</v>
      </c>
      <c r="E54">
        <f t="shared" si="0"/>
        <v>0.5</v>
      </c>
    </row>
    <row r="55" spans="1:5" x14ac:dyDescent="0.45">
      <c r="A55">
        <v>54</v>
      </c>
      <c r="B55">
        <v>1</v>
      </c>
      <c r="C55">
        <v>1</v>
      </c>
      <c r="D55">
        <v>1</v>
      </c>
      <c r="E55">
        <f t="shared" si="0"/>
        <v>3</v>
      </c>
    </row>
    <row r="56" spans="1:5" x14ac:dyDescent="0.45">
      <c r="A56">
        <v>55</v>
      </c>
      <c r="B56">
        <v>0.5</v>
      </c>
      <c r="C56">
        <v>1</v>
      </c>
      <c r="D56">
        <v>1</v>
      </c>
      <c r="E56">
        <f t="shared" si="0"/>
        <v>2.5</v>
      </c>
    </row>
    <row r="57" spans="1:5" x14ac:dyDescent="0.45">
      <c r="A57">
        <v>56</v>
      </c>
      <c r="B57">
        <v>0.5</v>
      </c>
      <c r="C57">
        <v>0</v>
      </c>
      <c r="D57">
        <v>0</v>
      </c>
      <c r="E57">
        <f t="shared" si="0"/>
        <v>0.5</v>
      </c>
    </row>
    <row r="58" spans="1:5" x14ac:dyDescent="0.45">
      <c r="A58">
        <v>57</v>
      </c>
      <c r="B58">
        <v>0.5</v>
      </c>
      <c r="C58">
        <v>0</v>
      </c>
      <c r="D58">
        <v>0.5</v>
      </c>
      <c r="E58">
        <f t="shared" si="0"/>
        <v>1</v>
      </c>
    </row>
    <row r="59" spans="1:5" x14ac:dyDescent="0.45">
      <c r="A59">
        <v>58</v>
      </c>
      <c r="B59">
        <v>1.5</v>
      </c>
      <c r="C59">
        <v>1</v>
      </c>
      <c r="D59">
        <v>2</v>
      </c>
      <c r="E59">
        <f t="shared" si="0"/>
        <v>4.5</v>
      </c>
    </row>
    <row r="60" spans="1:5" x14ac:dyDescent="0.45">
      <c r="A60">
        <v>59</v>
      </c>
      <c r="B60">
        <v>1.5</v>
      </c>
      <c r="C60">
        <v>1</v>
      </c>
      <c r="D60">
        <v>1.5</v>
      </c>
      <c r="E60">
        <f t="shared" si="0"/>
        <v>4</v>
      </c>
    </row>
    <row r="61" spans="1:5" x14ac:dyDescent="0.45">
      <c r="A61">
        <v>60</v>
      </c>
      <c r="B61">
        <v>0.5</v>
      </c>
      <c r="C61">
        <v>0</v>
      </c>
      <c r="D61">
        <v>0</v>
      </c>
      <c r="E61">
        <f t="shared" si="0"/>
        <v>0.5</v>
      </c>
    </row>
    <row r="62" spans="1:5" x14ac:dyDescent="0.45">
      <c r="A62">
        <v>61</v>
      </c>
      <c r="B62">
        <v>0.5</v>
      </c>
      <c r="C62">
        <v>0</v>
      </c>
      <c r="D62">
        <v>0</v>
      </c>
      <c r="E62">
        <f t="shared" si="0"/>
        <v>0.5</v>
      </c>
    </row>
    <row r="63" spans="1:5" x14ac:dyDescent="0.45">
      <c r="A63">
        <v>62</v>
      </c>
      <c r="B63">
        <v>0.5</v>
      </c>
      <c r="C63">
        <v>0.5</v>
      </c>
      <c r="D63">
        <v>1</v>
      </c>
      <c r="E63">
        <f t="shared" si="0"/>
        <v>2</v>
      </c>
    </row>
    <row r="64" spans="1:5" x14ac:dyDescent="0.45">
      <c r="A64">
        <v>63</v>
      </c>
      <c r="B64">
        <v>2</v>
      </c>
      <c r="C64">
        <v>2</v>
      </c>
      <c r="D64">
        <v>2</v>
      </c>
      <c r="E64">
        <f t="shared" si="0"/>
        <v>6</v>
      </c>
    </row>
    <row r="65" spans="1:5" x14ac:dyDescent="0.45">
      <c r="A65">
        <v>64</v>
      </c>
      <c r="B65">
        <v>0.5</v>
      </c>
      <c r="C65">
        <v>1</v>
      </c>
      <c r="D65">
        <v>1</v>
      </c>
      <c r="E65">
        <f t="shared" si="0"/>
        <v>2.5</v>
      </c>
    </row>
    <row r="66" spans="1:5" x14ac:dyDescent="0.45">
      <c r="A66">
        <v>65</v>
      </c>
      <c r="B66">
        <v>0.5</v>
      </c>
      <c r="C66">
        <v>1</v>
      </c>
      <c r="D66">
        <v>1</v>
      </c>
      <c r="E66">
        <f t="shared" si="0"/>
        <v>2.5</v>
      </c>
    </row>
    <row r="67" spans="1:5" x14ac:dyDescent="0.45">
      <c r="A67">
        <v>66</v>
      </c>
      <c r="B67">
        <v>0.5</v>
      </c>
      <c r="C67">
        <v>1</v>
      </c>
      <c r="D67">
        <v>1</v>
      </c>
      <c r="E67">
        <f t="shared" ref="E67:E130" si="1">SUM(B67:D67)</f>
        <v>2.5</v>
      </c>
    </row>
    <row r="68" spans="1:5" x14ac:dyDescent="0.45">
      <c r="A68">
        <v>67</v>
      </c>
      <c r="B68">
        <v>0.5</v>
      </c>
      <c r="C68">
        <v>0</v>
      </c>
      <c r="D68">
        <v>0</v>
      </c>
      <c r="E68">
        <f t="shared" si="1"/>
        <v>0.5</v>
      </c>
    </row>
    <row r="69" spans="1:5" x14ac:dyDescent="0.45">
      <c r="A69">
        <v>68</v>
      </c>
      <c r="B69">
        <v>0.5</v>
      </c>
      <c r="C69">
        <v>0</v>
      </c>
      <c r="D69">
        <v>0</v>
      </c>
      <c r="E69">
        <f t="shared" si="1"/>
        <v>0.5</v>
      </c>
    </row>
    <row r="70" spans="1:5" x14ac:dyDescent="0.45">
      <c r="A70">
        <v>69</v>
      </c>
      <c r="B70">
        <v>0.5</v>
      </c>
      <c r="C70">
        <v>0</v>
      </c>
      <c r="D70">
        <v>0.5</v>
      </c>
      <c r="E70">
        <f t="shared" si="1"/>
        <v>1</v>
      </c>
    </row>
    <row r="71" spans="1:5" x14ac:dyDescent="0.45">
      <c r="A71">
        <v>70</v>
      </c>
      <c r="B71">
        <v>0.5</v>
      </c>
      <c r="C71">
        <v>1</v>
      </c>
      <c r="D71">
        <v>1</v>
      </c>
      <c r="E71">
        <f t="shared" si="1"/>
        <v>2.5</v>
      </c>
    </row>
    <row r="72" spans="1:5" x14ac:dyDescent="0.45">
      <c r="A72">
        <v>71</v>
      </c>
      <c r="B72">
        <v>0.5</v>
      </c>
      <c r="C72">
        <v>0.5</v>
      </c>
      <c r="D72">
        <v>1</v>
      </c>
      <c r="E72">
        <f t="shared" si="1"/>
        <v>2</v>
      </c>
    </row>
    <row r="73" spans="1:5" x14ac:dyDescent="0.45">
      <c r="A73">
        <v>72</v>
      </c>
      <c r="B73">
        <v>1.5</v>
      </c>
      <c r="C73">
        <v>1</v>
      </c>
      <c r="D73">
        <v>1.5</v>
      </c>
      <c r="E73">
        <f t="shared" si="1"/>
        <v>4</v>
      </c>
    </row>
    <row r="74" spans="1:5" x14ac:dyDescent="0.45">
      <c r="A74">
        <v>73</v>
      </c>
      <c r="B74">
        <v>0.5</v>
      </c>
      <c r="C74">
        <v>1</v>
      </c>
      <c r="D74">
        <v>1</v>
      </c>
      <c r="E74">
        <f t="shared" si="1"/>
        <v>2.5</v>
      </c>
    </row>
    <row r="75" spans="1:5" x14ac:dyDescent="0.45">
      <c r="A75">
        <v>74</v>
      </c>
      <c r="B75">
        <v>2</v>
      </c>
      <c r="C75">
        <v>2</v>
      </c>
      <c r="D75">
        <v>2</v>
      </c>
      <c r="E75">
        <f t="shared" si="1"/>
        <v>6</v>
      </c>
    </row>
    <row r="76" spans="1:5" x14ac:dyDescent="0.45">
      <c r="A76">
        <v>75</v>
      </c>
      <c r="B76">
        <v>0.5</v>
      </c>
      <c r="C76">
        <v>1</v>
      </c>
      <c r="D76">
        <v>1.5</v>
      </c>
      <c r="E76">
        <f t="shared" si="1"/>
        <v>3</v>
      </c>
    </row>
    <row r="77" spans="1:5" x14ac:dyDescent="0.45">
      <c r="A77">
        <v>76</v>
      </c>
      <c r="B77">
        <v>0.5</v>
      </c>
      <c r="C77">
        <v>0.5</v>
      </c>
      <c r="D77">
        <v>0.5</v>
      </c>
      <c r="E77">
        <f t="shared" si="1"/>
        <v>1.5</v>
      </c>
    </row>
    <row r="78" spans="1:5" x14ac:dyDescent="0.45">
      <c r="A78">
        <v>77</v>
      </c>
      <c r="B78">
        <v>0.5</v>
      </c>
      <c r="C78">
        <v>0</v>
      </c>
      <c r="D78">
        <v>0.5</v>
      </c>
      <c r="E78">
        <f t="shared" si="1"/>
        <v>1</v>
      </c>
    </row>
    <row r="79" spans="1:5" x14ac:dyDescent="0.45">
      <c r="A79">
        <v>78</v>
      </c>
      <c r="B79">
        <v>0</v>
      </c>
      <c r="C79">
        <v>0</v>
      </c>
      <c r="D79">
        <v>0</v>
      </c>
      <c r="E79">
        <f t="shared" si="1"/>
        <v>0</v>
      </c>
    </row>
    <row r="80" spans="1:5" x14ac:dyDescent="0.45">
      <c r="A80">
        <v>79</v>
      </c>
      <c r="B80">
        <v>0.5</v>
      </c>
      <c r="C80">
        <v>0</v>
      </c>
      <c r="D80">
        <v>0</v>
      </c>
      <c r="E80">
        <f t="shared" si="1"/>
        <v>0.5</v>
      </c>
    </row>
    <row r="81" spans="1:5" x14ac:dyDescent="0.45">
      <c r="A81">
        <v>80</v>
      </c>
      <c r="B81">
        <v>0</v>
      </c>
      <c r="C81">
        <v>0</v>
      </c>
      <c r="D81">
        <v>0</v>
      </c>
      <c r="E81">
        <f t="shared" si="1"/>
        <v>0</v>
      </c>
    </row>
    <row r="82" spans="1:5" x14ac:dyDescent="0.45">
      <c r="A82">
        <v>81</v>
      </c>
      <c r="B82">
        <v>0.5</v>
      </c>
      <c r="C82">
        <v>0.5</v>
      </c>
      <c r="D82">
        <v>0.5</v>
      </c>
      <c r="E82">
        <f t="shared" si="1"/>
        <v>1.5</v>
      </c>
    </row>
    <row r="83" spans="1:5" x14ac:dyDescent="0.45">
      <c r="A83">
        <v>82</v>
      </c>
      <c r="B83">
        <v>0.5</v>
      </c>
      <c r="C83">
        <v>0</v>
      </c>
      <c r="D83">
        <v>0</v>
      </c>
      <c r="E83">
        <f t="shared" si="1"/>
        <v>0.5</v>
      </c>
    </row>
    <row r="84" spans="1:5" x14ac:dyDescent="0.45">
      <c r="A84">
        <v>83</v>
      </c>
      <c r="B84">
        <v>0.5</v>
      </c>
      <c r="C84">
        <v>0.5</v>
      </c>
      <c r="D84">
        <v>1</v>
      </c>
      <c r="E84">
        <f t="shared" si="1"/>
        <v>2</v>
      </c>
    </row>
    <row r="85" spans="1:5" x14ac:dyDescent="0.45">
      <c r="A85">
        <v>84</v>
      </c>
      <c r="B85">
        <v>0</v>
      </c>
      <c r="C85">
        <v>0</v>
      </c>
      <c r="D85">
        <v>0</v>
      </c>
      <c r="E85">
        <f t="shared" si="1"/>
        <v>0</v>
      </c>
    </row>
    <row r="86" spans="1:5" x14ac:dyDescent="0.45">
      <c r="A86">
        <v>85</v>
      </c>
      <c r="B86">
        <v>0.5</v>
      </c>
      <c r="C86">
        <v>1</v>
      </c>
      <c r="D86">
        <v>1.5</v>
      </c>
      <c r="E86">
        <f t="shared" si="1"/>
        <v>3</v>
      </c>
    </row>
    <row r="87" spans="1:5" x14ac:dyDescent="0.45">
      <c r="A87">
        <v>86</v>
      </c>
      <c r="B87">
        <v>0.5</v>
      </c>
      <c r="C87">
        <v>1</v>
      </c>
      <c r="D87">
        <v>1</v>
      </c>
      <c r="E87">
        <f t="shared" si="1"/>
        <v>2.5</v>
      </c>
    </row>
    <row r="88" spans="1:5" x14ac:dyDescent="0.45">
      <c r="A88">
        <v>87</v>
      </c>
      <c r="B88">
        <v>0.5</v>
      </c>
      <c r="C88">
        <v>1</v>
      </c>
      <c r="D88">
        <v>1</v>
      </c>
      <c r="E88">
        <f t="shared" si="1"/>
        <v>2.5</v>
      </c>
    </row>
    <row r="89" spans="1:5" x14ac:dyDescent="0.45">
      <c r="A89">
        <v>88</v>
      </c>
      <c r="B89">
        <v>0.5</v>
      </c>
      <c r="C89">
        <v>0.5</v>
      </c>
      <c r="D89">
        <v>0.5</v>
      </c>
      <c r="E89">
        <f t="shared" si="1"/>
        <v>1.5</v>
      </c>
    </row>
    <row r="90" spans="1:5" x14ac:dyDescent="0.45">
      <c r="A90">
        <v>89</v>
      </c>
      <c r="B90">
        <v>0.5</v>
      </c>
      <c r="C90">
        <v>0.5</v>
      </c>
      <c r="D90">
        <v>1</v>
      </c>
      <c r="E90">
        <f t="shared" si="1"/>
        <v>2</v>
      </c>
    </row>
    <row r="91" spans="1:5" x14ac:dyDescent="0.45">
      <c r="A91">
        <v>90</v>
      </c>
      <c r="B91">
        <v>0.5</v>
      </c>
      <c r="C91">
        <v>0</v>
      </c>
      <c r="D91">
        <v>0</v>
      </c>
      <c r="E91">
        <f t="shared" si="1"/>
        <v>0.5</v>
      </c>
    </row>
    <row r="92" spans="1:5" x14ac:dyDescent="0.45">
      <c r="A92">
        <v>91</v>
      </c>
      <c r="B92">
        <v>0</v>
      </c>
      <c r="C92">
        <v>0</v>
      </c>
      <c r="D92">
        <v>0</v>
      </c>
      <c r="E92">
        <f t="shared" si="1"/>
        <v>0</v>
      </c>
    </row>
    <row r="93" spans="1:5" x14ac:dyDescent="0.45">
      <c r="A93">
        <v>92</v>
      </c>
      <c r="B93">
        <v>0.5</v>
      </c>
      <c r="C93">
        <v>0</v>
      </c>
      <c r="D93">
        <v>0.5</v>
      </c>
      <c r="E93">
        <f t="shared" si="1"/>
        <v>1</v>
      </c>
    </row>
    <row r="94" spans="1:5" x14ac:dyDescent="0.45">
      <c r="A94">
        <v>93</v>
      </c>
      <c r="B94">
        <v>0.5</v>
      </c>
      <c r="C94">
        <v>0.5</v>
      </c>
      <c r="D94">
        <v>0.5</v>
      </c>
      <c r="E94">
        <f t="shared" si="1"/>
        <v>1.5</v>
      </c>
    </row>
    <row r="95" spans="1:5" x14ac:dyDescent="0.45">
      <c r="A95">
        <v>94</v>
      </c>
      <c r="B95">
        <v>0.5</v>
      </c>
      <c r="C95">
        <v>0</v>
      </c>
      <c r="D95">
        <v>0</v>
      </c>
      <c r="E95">
        <f t="shared" si="1"/>
        <v>0.5</v>
      </c>
    </row>
    <row r="96" spans="1:5" x14ac:dyDescent="0.45">
      <c r="A96">
        <v>95</v>
      </c>
      <c r="B96">
        <v>0.5</v>
      </c>
      <c r="C96">
        <v>0.5</v>
      </c>
      <c r="D96">
        <v>0.5</v>
      </c>
      <c r="E96">
        <f t="shared" si="1"/>
        <v>1.5</v>
      </c>
    </row>
    <row r="97" spans="1:5" x14ac:dyDescent="0.45">
      <c r="A97">
        <v>96</v>
      </c>
      <c r="B97">
        <v>0.5</v>
      </c>
      <c r="C97">
        <v>1.5</v>
      </c>
      <c r="D97">
        <v>1</v>
      </c>
      <c r="E97">
        <f t="shared" si="1"/>
        <v>3</v>
      </c>
    </row>
    <row r="98" spans="1:5" x14ac:dyDescent="0.45">
      <c r="A98">
        <v>97</v>
      </c>
      <c r="B98">
        <v>0.5</v>
      </c>
      <c r="C98">
        <v>1</v>
      </c>
      <c r="D98">
        <v>1</v>
      </c>
      <c r="E98">
        <f t="shared" si="1"/>
        <v>2.5</v>
      </c>
    </row>
    <row r="99" spans="1:5" x14ac:dyDescent="0.45">
      <c r="A99">
        <v>98</v>
      </c>
      <c r="B99">
        <v>0.5</v>
      </c>
      <c r="C99">
        <v>0</v>
      </c>
      <c r="D99">
        <v>0</v>
      </c>
      <c r="E99">
        <f t="shared" si="1"/>
        <v>0.5</v>
      </c>
    </row>
    <row r="100" spans="1:5" x14ac:dyDescent="0.45">
      <c r="A100">
        <v>99</v>
      </c>
      <c r="B100">
        <v>0.5</v>
      </c>
      <c r="C100">
        <v>0.5</v>
      </c>
      <c r="D100">
        <v>0</v>
      </c>
      <c r="E100">
        <f t="shared" si="1"/>
        <v>1</v>
      </c>
    </row>
    <row r="101" spans="1:5" x14ac:dyDescent="0.45">
      <c r="A101">
        <v>100</v>
      </c>
      <c r="B101">
        <v>1</v>
      </c>
      <c r="C101">
        <v>1.5</v>
      </c>
      <c r="D101">
        <v>1</v>
      </c>
      <c r="E101">
        <f t="shared" si="1"/>
        <v>3.5</v>
      </c>
    </row>
    <row r="102" spans="1:5" x14ac:dyDescent="0.45">
      <c r="A102">
        <v>101</v>
      </c>
      <c r="B102">
        <v>0.5</v>
      </c>
      <c r="C102">
        <v>0</v>
      </c>
      <c r="D102">
        <v>0</v>
      </c>
      <c r="E102">
        <f t="shared" si="1"/>
        <v>0.5</v>
      </c>
    </row>
    <row r="103" spans="1:5" x14ac:dyDescent="0.45">
      <c r="A103">
        <v>102</v>
      </c>
      <c r="B103">
        <v>0.5</v>
      </c>
      <c r="C103">
        <v>0</v>
      </c>
      <c r="D103">
        <v>0</v>
      </c>
      <c r="E103">
        <f t="shared" si="1"/>
        <v>0.5</v>
      </c>
    </row>
    <row r="104" spans="1:5" x14ac:dyDescent="0.45">
      <c r="A104">
        <v>103</v>
      </c>
      <c r="B104">
        <v>0.5</v>
      </c>
      <c r="C104">
        <v>0.5</v>
      </c>
      <c r="D104">
        <v>0.5</v>
      </c>
      <c r="E104">
        <f t="shared" si="1"/>
        <v>1.5</v>
      </c>
    </row>
    <row r="105" spans="1:5" x14ac:dyDescent="0.45">
      <c r="A105">
        <v>104</v>
      </c>
      <c r="B105">
        <v>0.5</v>
      </c>
      <c r="C105">
        <v>0.5</v>
      </c>
      <c r="D105">
        <v>0</v>
      </c>
      <c r="E105">
        <f t="shared" si="1"/>
        <v>1</v>
      </c>
    </row>
    <row r="106" spans="1:5" x14ac:dyDescent="0.45">
      <c r="A106">
        <v>105</v>
      </c>
      <c r="B106">
        <v>0.5</v>
      </c>
      <c r="C106">
        <v>1</v>
      </c>
      <c r="D106">
        <v>1</v>
      </c>
      <c r="E106">
        <f t="shared" si="1"/>
        <v>2.5</v>
      </c>
    </row>
    <row r="107" spans="1:5" x14ac:dyDescent="0.45">
      <c r="A107">
        <v>106</v>
      </c>
      <c r="B107">
        <v>0.5</v>
      </c>
      <c r="C107">
        <v>0.5</v>
      </c>
      <c r="D107">
        <v>0</v>
      </c>
      <c r="E107">
        <f t="shared" si="1"/>
        <v>1</v>
      </c>
    </row>
    <row r="108" spans="1:5" x14ac:dyDescent="0.45">
      <c r="A108">
        <v>107</v>
      </c>
      <c r="B108">
        <v>0.5</v>
      </c>
      <c r="C108">
        <v>0.5</v>
      </c>
      <c r="D108">
        <v>0.5</v>
      </c>
      <c r="E108">
        <f t="shared" si="1"/>
        <v>1.5</v>
      </c>
    </row>
    <row r="109" spans="1:5" x14ac:dyDescent="0.45">
      <c r="A109">
        <v>108</v>
      </c>
      <c r="B109">
        <v>0.5</v>
      </c>
      <c r="C109">
        <v>0.5</v>
      </c>
      <c r="D109">
        <v>0.5</v>
      </c>
      <c r="E109">
        <f t="shared" si="1"/>
        <v>1.5</v>
      </c>
    </row>
    <row r="110" spans="1:5" x14ac:dyDescent="0.45">
      <c r="A110">
        <v>109</v>
      </c>
      <c r="B110">
        <v>0.5</v>
      </c>
      <c r="C110">
        <v>0</v>
      </c>
      <c r="D110">
        <v>0.5</v>
      </c>
      <c r="E110">
        <f t="shared" si="1"/>
        <v>1</v>
      </c>
    </row>
    <row r="111" spans="1:5" x14ac:dyDescent="0.45">
      <c r="A111">
        <v>110</v>
      </c>
      <c r="B111">
        <v>0</v>
      </c>
      <c r="C111">
        <v>0</v>
      </c>
      <c r="D111">
        <v>0</v>
      </c>
      <c r="E111">
        <f t="shared" si="1"/>
        <v>0</v>
      </c>
    </row>
    <row r="112" spans="1:5" x14ac:dyDescent="0.45">
      <c r="A112">
        <v>111</v>
      </c>
      <c r="B112">
        <v>0.5</v>
      </c>
      <c r="C112">
        <v>0</v>
      </c>
      <c r="D112">
        <v>0</v>
      </c>
      <c r="E112">
        <f t="shared" si="1"/>
        <v>0.5</v>
      </c>
    </row>
    <row r="113" spans="1:5" x14ac:dyDescent="0.45">
      <c r="A113">
        <v>112</v>
      </c>
      <c r="B113">
        <v>0.5</v>
      </c>
      <c r="C113">
        <v>0.5</v>
      </c>
      <c r="D113">
        <v>0.5</v>
      </c>
      <c r="E113">
        <f t="shared" si="1"/>
        <v>1.5</v>
      </c>
    </row>
    <row r="114" spans="1:5" x14ac:dyDescent="0.45">
      <c r="A114">
        <v>113</v>
      </c>
      <c r="B114">
        <v>0.5</v>
      </c>
      <c r="C114">
        <v>0</v>
      </c>
      <c r="D114">
        <v>0.5</v>
      </c>
      <c r="E114">
        <f t="shared" si="1"/>
        <v>1</v>
      </c>
    </row>
    <row r="115" spans="1:5" x14ac:dyDescent="0.45">
      <c r="A115">
        <v>114</v>
      </c>
      <c r="B115">
        <v>2</v>
      </c>
      <c r="C115">
        <v>2</v>
      </c>
      <c r="D115">
        <v>2.5</v>
      </c>
      <c r="E115">
        <f t="shared" si="1"/>
        <v>6.5</v>
      </c>
    </row>
    <row r="116" spans="1:5" x14ac:dyDescent="0.45">
      <c r="A116">
        <v>115</v>
      </c>
      <c r="B116">
        <v>0.5</v>
      </c>
      <c r="C116">
        <v>0.5</v>
      </c>
      <c r="D116">
        <v>1</v>
      </c>
      <c r="E116">
        <f t="shared" si="1"/>
        <v>2</v>
      </c>
    </row>
    <row r="117" spans="1:5" x14ac:dyDescent="0.45">
      <c r="A117">
        <v>116</v>
      </c>
      <c r="B117">
        <v>0.5</v>
      </c>
      <c r="C117">
        <v>0</v>
      </c>
      <c r="D117">
        <v>0.5</v>
      </c>
      <c r="E117">
        <f t="shared" si="1"/>
        <v>1</v>
      </c>
    </row>
    <row r="118" spans="1:5" x14ac:dyDescent="0.45">
      <c r="A118">
        <v>117</v>
      </c>
      <c r="B118">
        <v>1.5</v>
      </c>
      <c r="C118">
        <v>1</v>
      </c>
      <c r="D118">
        <v>2</v>
      </c>
      <c r="E118">
        <f t="shared" si="1"/>
        <v>4.5</v>
      </c>
    </row>
    <row r="119" spans="1:5" x14ac:dyDescent="0.45">
      <c r="A119">
        <v>118</v>
      </c>
      <c r="B119">
        <v>0.5</v>
      </c>
      <c r="C119">
        <v>1</v>
      </c>
      <c r="D119">
        <v>0.5</v>
      </c>
      <c r="E119">
        <f t="shared" si="1"/>
        <v>2</v>
      </c>
    </row>
    <row r="120" spans="1:5" x14ac:dyDescent="0.45">
      <c r="A120">
        <v>119</v>
      </c>
      <c r="B120">
        <v>0.5</v>
      </c>
      <c r="C120">
        <v>1</v>
      </c>
      <c r="D120">
        <v>1</v>
      </c>
      <c r="E120">
        <f t="shared" si="1"/>
        <v>2.5</v>
      </c>
    </row>
    <row r="121" spans="1:5" x14ac:dyDescent="0.45">
      <c r="A121">
        <v>120</v>
      </c>
      <c r="B121">
        <v>1</v>
      </c>
      <c r="C121">
        <v>1</v>
      </c>
      <c r="D121">
        <v>1</v>
      </c>
      <c r="E121">
        <f t="shared" si="1"/>
        <v>3</v>
      </c>
    </row>
    <row r="122" spans="1:5" x14ac:dyDescent="0.45">
      <c r="A122">
        <v>121</v>
      </c>
      <c r="B122">
        <v>0.5</v>
      </c>
      <c r="C122">
        <v>0.5</v>
      </c>
      <c r="D122">
        <v>0.5</v>
      </c>
      <c r="E122">
        <f t="shared" si="1"/>
        <v>1.5</v>
      </c>
    </row>
    <row r="123" spans="1:5" x14ac:dyDescent="0.45">
      <c r="A123">
        <v>122</v>
      </c>
      <c r="B123">
        <v>1</v>
      </c>
      <c r="C123">
        <v>1.5</v>
      </c>
      <c r="D123">
        <v>1</v>
      </c>
      <c r="E123">
        <f t="shared" si="1"/>
        <v>3.5</v>
      </c>
    </row>
    <row r="124" spans="1:5" x14ac:dyDescent="0.45">
      <c r="A124">
        <v>123</v>
      </c>
      <c r="B124">
        <v>1</v>
      </c>
      <c r="C124">
        <v>1.5</v>
      </c>
      <c r="D124">
        <v>2</v>
      </c>
      <c r="E124">
        <f t="shared" si="1"/>
        <v>4.5</v>
      </c>
    </row>
    <row r="125" spans="1:5" x14ac:dyDescent="0.45">
      <c r="A125">
        <v>124</v>
      </c>
      <c r="B125">
        <v>0</v>
      </c>
      <c r="C125">
        <v>0</v>
      </c>
      <c r="D125">
        <v>0</v>
      </c>
      <c r="E125">
        <f t="shared" si="1"/>
        <v>0</v>
      </c>
    </row>
    <row r="126" spans="1:5" x14ac:dyDescent="0.45">
      <c r="A126">
        <v>125</v>
      </c>
      <c r="B126">
        <v>0.5</v>
      </c>
      <c r="C126">
        <v>0.5</v>
      </c>
      <c r="D126">
        <v>1</v>
      </c>
      <c r="E126">
        <f t="shared" si="1"/>
        <v>2</v>
      </c>
    </row>
    <row r="127" spans="1:5" x14ac:dyDescent="0.45">
      <c r="A127">
        <v>126</v>
      </c>
      <c r="B127">
        <v>1.5</v>
      </c>
      <c r="C127">
        <v>1.5</v>
      </c>
      <c r="D127">
        <v>2</v>
      </c>
      <c r="E127">
        <f t="shared" si="1"/>
        <v>5</v>
      </c>
    </row>
    <row r="128" spans="1:5" x14ac:dyDescent="0.45">
      <c r="A128">
        <v>127</v>
      </c>
      <c r="B128">
        <v>0</v>
      </c>
      <c r="C128">
        <v>0</v>
      </c>
      <c r="D128">
        <v>0</v>
      </c>
      <c r="E128">
        <f t="shared" si="1"/>
        <v>0</v>
      </c>
    </row>
    <row r="129" spans="1:5" x14ac:dyDescent="0.45">
      <c r="A129">
        <v>128</v>
      </c>
      <c r="B129">
        <v>0.5</v>
      </c>
      <c r="C129">
        <v>0</v>
      </c>
      <c r="D129">
        <v>0</v>
      </c>
      <c r="E129">
        <f t="shared" si="1"/>
        <v>0.5</v>
      </c>
    </row>
    <row r="130" spans="1:5" x14ac:dyDescent="0.45">
      <c r="A130">
        <v>129</v>
      </c>
      <c r="B130">
        <v>0.5</v>
      </c>
      <c r="C130">
        <v>0</v>
      </c>
      <c r="D130">
        <v>0</v>
      </c>
      <c r="E130">
        <f t="shared" si="1"/>
        <v>0.5</v>
      </c>
    </row>
    <row r="131" spans="1:5" x14ac:dyDescent="0.45">
      <c r="A131">
        <v>130</v>
      </c>
      <c r="B131">
        <v>0.5</v>
      </c>
      <c r="C131">
        <v>0</v>
      </c>
      <c r="D131">
        <v>0.5</v>
      </c>
      <c r="E131">
        <f t="shared" ref="E131:E194" si="2">SUM(B131:D131)</f>
        <v>1</v>
      </c>
    </row>
    <row r="132" spans="1:5" x14ac:dyDescent="0.45">
      <c r="A132">
        <v>131</v>
      </c>
      <c r="B132">
        <v>2</v>
      </c>
      <c r="C132">
        <v>2</v>
      </c>
      <c r="D132">
        <v>2.5</v>
      </c>
      <c r="E132">
        <f t="shared" si="2"/>
        <v>6.5</v>
      </c>
    </row>
    <row r="133" spans="1:5" x14ac:dyDescent="0.45">
      <c r="A133">
        <v>132</v>
      </c>
      <c r="B133">
        <v>0.5</v>
      </c>
      <c r="C133">
        <v>0</v>
      </c>
      <c r="D133">
        <v>0</v>
      </c>
      <c r="E133">
        <f t="shared" si="2"/>
        <v>0.5</v>
      </c>
    </row>
    <row r="134" spans="1:5" x14ac:dyDescent="0.45">
      <c r="A134">
        <v>133</v>
      </c>
      <c r="B134">
        <v>2</v>
      </c>
      <c r="C134">
        <v>3</v>
      </c>
      <c r="D134">
        <v>3</v>
      </c>
      <c r="E134">
        <f t="shared" si="2"/>
        <v>8</v>
      </c>
    </row>
    <row r="135" spans="1:5" x14ac:dyDescent="0.45">
      <c r="A135">
        <v>134</v>
      </c>
      <c r="B135">
        <v>0</v>
      </c>
      <c r="C135">
        <v>0</v>
      </c>
      <c r="D135">
        <v>0</v>
      </c>
      <c r="E135">
        <f t="shared" si="2"/>
        <v>0</v>
      </c>
    </row>
    <row r="136" spans="1:5" x14ac:dyDescent="0.45">
      <c r="A136">
        <v>135</v>
      </c>
      <c r="B136">
        <v>0.5</v>
      </c>
      <c r="C136">
        <v>0</v>
      </c>
      <c r="D136">
        <v>0.5</v>
      </c>
      <c r="E136">
        <f t="shared" si="2"/>
        <v>1</v>
      </c>
    </row>
    <row r="137" spans="1:5" x14ac:dyDescent="0.45">
      <c r="A137">
        <v>136</v>
      </c>
      <c r="B137">
        <v>1.5</v>
      </c>
      <c r="C137">
        <v>1.5</v>
      </c>
      <c r="D137">
        <v>2</v>
      </c>
      <c r="E137">
        <f t="shared" si="2"/>
        <v>5</v>
      </c>
    </row>
    <row r="138" spans="1:5" x14ac:dyDescent="0.45">
      <c r="A138">
        <v>137</v>
      </c>
      <c r="B138">
        <v>1</v>
      </c>
      <c r="C138">
        <v>1</v>
      </c>
      <c r="D138">
        <v>2</v>
      </c>
      <c r="E138">
        <f t="shared" si="2"/>
        <v>4</v>
      </c>
    </row>
    <row r="139" spans="1:5" x14ac:dyDescent="0.45">
      <c r="A139">
        <v>138</v>
      </c>
      <c r="B139">
        <v>0</v>
      </c>
      <c r="C139">
        <v>0</v>
      </c>
      <c r="D139">
        <v>0</v>
      </c>
      <c r="E139">
        <f t="shared" si="2"/>
        <v>0</v>
      </c>
    </row>
    <row r="140" spans="1:5" x14ac:dyDescent="0.45">
      <c r="A140">
        <v>139</v>
      </c>
      <c r="B140">
        <v>0.5</v>
      </c>
      <c r="C140">
        <v>0</v>
      </c>
      <c r="D140">
        <v>0.5</v>
      </c>
      <c r="E140">
        <f t="shared" si="2"/>
        <v>1</v>
      </c>
    </row>
    <row r="141" spans="1:5" x14ac:dyDescent="0.45">
      <c r="A141">
        <v>140</v>
      </c>
      <c r="B141">
        <v>3</v>
      </c>
      <c r="C141">
        <v>2.5</v>
      </c>
      <c r="D141">
        <v>4</v>
      </c>
      <c r="E141">
        <f t="shared" si="2"/>
        <v>9.5</v>
      </c>
    </row>
    <row r="142" spans="1:5" x14ac:dyDescent="0.45">
      <c r="A142">
        <v>141</v>
      </c>
      <c r="B142">
        <v>0.5</v>
      </c>
      <c r="C142">
        <v>0.5</v>
      </c>
      <c r="D142">
        <v>0.5</v>
      </c>
      <c r="E142">
        <f t="shared" si="2"/>
        <v>1.5</v>
      </c>
    </row>
    <row r="143" spans="1:5" x14ac:dyDescent="0.45">
      <c r="A143">
        <v>142</v>
      </c>
      <c r="B143">
        <v>0.5</v>
      </c>
      <c r="C143">
        <v>1</v>
      </c>
      <c r="D143">
        <v>1.5</v>
      </c>
      <c r="E143">
        <f t="shared" si="2"/>
        <v>3</v>
      </c>
    </row>
    <row r="144" spans="1:5" x14ac:dyDescent="0.45">
      <c r="A144">
        <v>143</v>
      </c>
      <c r="B144">
        <v>0.5</v>
      </c>
      <c r="C144">
        <v>0</v>
      </c>
      <c r="D144">
        <v>0</v>
      </c>
      <c r="E144">
        <f t="shared" si="2"/>
        <v>0.5</v>
      </c>
    </row>
    <row r="145" spans="1:5" x14ac:dyDescent="0.45">
      <c r="A145">
        <v>144</v>
      </c>
      <c r="B145">
        <v>0.5</v>
      </c>
      <c r="C145">
        <v>0.5</v>
      </c>
      <c r="D145">
        <v>0.5</v>
      </c>
      <c r="E145">
        <f t="shared" si="2"/>
        <v>1.5</v>
      </c>
    </row>
    <row r="146" spans="1:5" x14ac:dyDescent="0.45">
      <c r="A146">
        <v>145</v>
      </c>
      <c r="B146">
        <v>0.5</v>
      </c>
      <c r="C146">
        <v>0</v>
      </c>
      <c r="D146">
        <v>0</v>
      </c>
      <c r="E146">
        <f t="shared" si="2"/>
        <v>0.5</v>
      </c>
    </row>
    <row r="147" spans="1:5" x14ac:dyDescent="0.45">
      <c r="A147">
        <v>146</v>
      </c>
      <c r="B147">
        <v>1.5</v>
      </c>
      <c r="C147">
        <v>1</v>
      </c>
      <c r="D147">
        <v>2</v>
      </c>
      <c r="E147">
        <f t="shared" si="2"/>
        <v>4.5</v>
      </c>
    </row>
    <row r="148" spans="1:5" x14ac:dyDescent="0.45">
      <c r="A148">
        <v>147</v>
      </c>
      <c r="B148">
        <v>0.5</v>
      </c>
      <c r="C148">
        <v>0.5</v>
      </c>
      <c r="D148">
        <v>0.5</v>
      </c>
      <c r="E148">
        <f t="shared" si="2"/>
        <v>1.5</v>
      </c>
    </row>
    <row r="149" spans="1:5" x14ac:dyDescent="0.45">
      <c r="A149">
        <v>148</v>
      </c>
      <c r="B149">
        <v>0.5</v>
      </c>
      <c r="C149">
        <v>0</v>
      </c>
      <c r="D149">
        <v>0</v>
      </c>
      <c r="E149">
        <f t="shared" si="2"/>
        <v>0.5</v>
      </c>
    </row>
    <row r="150" spans="1:5" x14ac:dyDescent="0.45">
      <c r="A150">
        <v>149</v>
      </c>
      <c r="B150">
        <v>0.5</v>
      </c>
      <c r="C150">
        <v>0.5</v>
      </c>
      <c r="D150">
        <v>0.5</v>
      </c>
      <c r="E150">
        <f t="shared" si="2"/>
        <v>1.5</v>
      </c>
    </row>
    <row r="151" spans="1:5" x14ac:dyDescent="0.45">
      <c r="A151">
        <v>150</v>
      </c>
      <c r="B151">
        <v>0.5</v>
      </c>
      <c r="C151">
        <v>0.5</v>
      </c>
      <c r="D151">
        <v>1</v>
      </c>
      <c r="E151">
        <f t="shared" si="2"/>
        <v>2</v>
      </c>
    </row>
    <row r="152" spans="1:5" x14ac:dyDescent="0.45">
      <c r="A152">
        <v>151</v>
      </c>
      <c r="B152">
        <v>2</v>
      </c>
      <c r="C152">
        <v>2</v>
      </c>
      <c r="D152">
        <v>2</v>
      </c>
      <c r="E152">
        <f t="shared" si="2"/>
        <v>6</v>
      </c>
    </row>
    <row r="153" spans="1:5" x14ac:dyDescent="0.45">
      <c r="A153">
        <v>152</v>
      </c>
      <c r="B153">
        <v>0.5</v>
      </c>
      <c r="C153">
        <v>0</v>
      </c>
      <c r="D153">
        <v>0</v>
      </c>
      <c r="E153">
        <f t="shared" si="2"/>
        <v>0.5</v>
      </c>
    </row>
    <row r="154" spans="1:5" x14ac:dyDescent="0.45">
      <c r="A154">
        <v>153</v>
      </c>
      <c r="B154">
        <v>4</v>
      </c>
      <c r="C154">
        <v>4.5</v>
      </c>
      <c r="D154">
        <v>4.5</v>
      </c>
      <c r="E154">
        <f t="shared" si="2"/>
        <v>13</v>
      </c>
    </row>
    <row r="155" spans="1:5" x14ac:dyDescent="0.45">
      <c r="A155">
        <v>154</v>
      </c>
      <c r="B155">
        <v>4.5</v>
      </c>
      <c r="C155">
        <v>5</v>
      </c>
      <c r="D155">
        <v>5</v>
      </c>
      <c r="E155">
        <f t="shared" si="2"/>
        <v>14.5</v>
      </c>
    </row>
    <row r="156" spans="1:5" x14ac:dyDescent="0.45">
      <c r="A156">
        <v>155</v>
      </c>
      <c r="B156">
        <v>4</v>
      </c>
      <c r="C156">
        <v>4.5</v>
      </c>
      <c r="D156">
        <v>4.5</v>
      </c>
      <c r="E156">
        <f t="shared" si="2"/>
        <v>13</v>
      </c>
    </row>
    <row r="157" spans="1:5" x14ac:dyDescent="0.45">
      <c r="A157">
        <v>156</v>
      </c>
      <c r="B157">
        <v>0.5</v>
      </c>
      <c r="C157">
        <v>0.5</v>
      </c>
      <c r="D157">
        <v>0</v>
      </c>
      <c r="E157">
        <f t="shared" si="2"/>
        <v>1</v>
      </c>
    </row>
    <row r="158" spans="1:5" x14ac:dyDescent="0.45">
      <c r="A158">
        <v>157</v>
      </c>
      <c r="B158">
        <v>5.5</v>
      </c>
      <c r="C158">
        <v>5.5</v>
      </c>
      <c r="D158">
        <v>5.5</v>
      </c>
      <c r="E158">
        <f t="shared" si="2"/>
        <v>16.5</v>
      </c>
    </row>
    <row r="159" spans="1:5" x14ac:dyDescent="0.45">
      <c r="A159">
        <v>158</v>
      </c>
      <c r="B159">
        <v>1.5</v>
      </c>
      <c r="C159">
        <v>1.5</v>
      </c>
      <c r="D159">
        <v>1</v>
      </c>
      <c r="E159">
        <f t="shared" si="2"/>
        <v>4</v>
      </c>
    </row>
    <row r="160" spans="1:5" x14ac:dyDescent="0.45">
      <c r="A160">
        <v>159</v>
      </c>
      <c r="B160">
        <v>5.5</v>
      </c>
      <c r="C160">
        <v>5.5</v>
      </c>
      <c r="D160">
        <v>5</v>
      </c>
      <c r="E160">
        <f t="shared" si="2"/>
        <v>16</v>
      </c>
    </row>
    <row r="161" spans="1:5" x14ac:dyDescent="0.45">
      <c r="A161">
        <v>160</v>
      </c>
      <c r="B161">
        <v>3</v>
      </c>
      <c r="C161">
        <v>3</v>
      </c>
      <c r="D161">
        <v>2.5</v>
      </c>
      <c r="E161">
        <f t="shared" si="2"/>
        <v>8.5</v>
      </c>
    </row>
    <row r="162" spans="1:5" x14ac:dyDescent="0.45">
      <c r="A162">
        <v>161</v>
      </c>
      <c r="B162">
        <v>3</v>
      </c>
      <c r="C162">
        <v>4</v>
      </c>
      <c r="D162">
        <v>4</v>
      </c>
      <c r="E162">
        <f t="shared" si="2"/>
        <v>11</v>
      </c>
    </row>
    <row r="163" spans="1:5" x14ac:dyDescent="0.45">
      <c r="A163">
        <v>162</v>
      </c>
      <c r="B163">
        <v>0.5</v>
      </c>
      <c r="C163">
        <v>0</v>
      </c>
      <c r="D163">
        <v>0.5</v>
      </c>
      <c r="E163">
        <f t="shared" si="2"/>
        <v>1</v>
      </c>
    </row>
    <row r="164" spans="1:5" x14ac:dyDescent="0.45">
      <c r="A164">
        <v>163</v>
      </c>
      <c r="B164">
        <v>0.5</v>
      </c>
      <c r="C164">
        <v>0.5</v>
      </c>
      <c r="D164">
        <v>0.5</v>
      </c>
      <c r="E164">
        <f t="shared" si="2"/>
        <v>1.5</v>
      </c>
    </row>
    <row r="165" spans="1:5" x14ac:dyDescent="0.45">
      <c r="A165">
        <v>164</v>
      </c>
      <c r="B165">
        <v>2</v>
      </c>
      <c r="C165">
        <v>1.5</v>
      </c>
      <c r="D165">
        <v>2</v>
      </c>
      <c r="E165">
        <f t="shared" si="2"/>
        <v>5.5</v>
      </c>
    </row>
    <row r="166" spans="1:5" x14ac:dyDescent="0.45">
      <c r="A166">
        <v>165</v>
      </c>
      <c r="B166">
        <v>1.5</v>
      </c>
      <c r="C166">
        <v>1</v>
      </c>
      <c r="D166">
        <v>1.5</v>
      </c>
      <c r="E166">
        <f t="shared" si="2"/>
        <v>4</v>
      </c>
    </row>
    <row r="167" spans="1:5" x14ac:dyDescent="0.45">
      <c r="A167">
        <v>166</v>
      </c>
      <c r="B167">
        <v>4.5</v>
      </c>
      <c r="C167">
        <v>4</v>
      </c>
      <c r="D167">
        <v>5</v>
      </c>
      <c r="E167">
        <f t="shared" si="2"/>
        <v>13.5</v>
      </c>
    </row>
    <row r="168" spans="1:5" x14ac:dyDescent="0.45">
      <c r="A168">
        <v>167</v>
      </c>
      <c r="B168">
        <v>1.5</v>
      </c>
      <c r="C168">
        <v>2</v>
      </c>
      <c r="D168">
        <v>3</v>
      </c>
      <c r="E168">
        <f t="shared" si="2"/>
        <v>6.5</v>
      </c>
    </row>
    <row r="169" spans="1:5" x14ac:dyDescent="0.45">
      <c r="A169">
        <v>168</v>
      </c>
      <c r="B169">
        <v>0.5</v>
      </c>
      <c r="C169">
        <v>0.5</v>
      </c>
      <c r="D169">
        <v>1</v>
      </c>
      <c r="E169">
        <f t="shared" si="2"/>
        <v>2</v>
      </c>
    </row>
    <row r="170" spans="1:5" x14ac:dyDescent="0.45">
      <c r="A170">
        <v>169</v>
      </c>
      <c r="B170">
        <v>0</v>
      </c>
      <c r="C170">
        <v>0</v>
      </c>
      <c r="D170">
        <v>0</v>
      </c>
      <c r="E170">
        <f t="shared" si="2"/>
        <v>0</v>
      </c>
    </row>
    <row r="171" spans="1:5" x14ac:dyDescent="0.45">
      <c r="A171">
        <v>170</v>
      </c>
      <c r="B171">
        <v>0.5</v>
      </c>
      <c r="C171">
        <v>0</v>
      </c>
      <c r="D171">
        <v>0.5</v>
      </c>
      <c r="E171">
        <f t="shared" si="2"/>
        <v>1</v>
      </c>
    </row>
    <row r="172" spans="1:5" x14ac:dyDescent="0.45">
      <c r="A172">
        <v>171</v>
      </c>
      <c r="B172">
        <v>4.5</v>
      </c>
      <c r="C172">
        <v>4.5</v>
      </c>
      <c r="D172">
        <v>5</v>
      </c>
      <c r="E172">
        <f t="shared" si="2"/>
        <v>14</v>
      </c>
    </row>
    <row r="173" spans="1:5" x14ac:dyDescent="0.45">
      <c r="A173">
        <v>172</v>
      </c>
      <c r="B173">
        <v>1.5</v>
      </c>
      <c r="C173">
        <v>1.5</v>
      </c>
      <c r="D173">
        <v>2</v>
      </c>
      <c r="E173">
        <f t="shared" si="2"/>
        <v>5</v>
      </c>
    </row>
    <row r="174" spans="1:5" x14ac:dyDescent="0.45">
      <c r="A174">
        <v>173</v>
      </c>
      <c r="B174">
        <v>0.5</v>
      </c>
      <c r="C174">
        <v>0</v>
      </c>
      <c r="D174">
        <v>0</v>
      </c>
      <c r="E174">
        <f t="shared" si="2"/>
        <v>0.5</v>
      </c>
    </row>
    <row r="175" spans="1:5" x14ac:dyDescent="0.45">
      <c r="A175">
        <v>174</v>
      </c>
      <c r="B175">
        <v>5</v>
      </c>
      <c r="C175">
        <v>5</v>
      </c>
      <c r="D175">
        <v>5.5</v>
      </c>
      <c r="E175">
        <f t="shared" si="2"/>
        <v>15.5</v>
      </c>
    </row>
    <row r="176" spans="1:5" x14ac:dyDescent="0.45">
      <c r="A176">
        <v>175</v>
      </c>
      <c r="B176">
        <v>1.5</v>
      </c>
      <c r="C176">
        <v>1</v>
      </c>
      <c r="D176">
        <v>1.5</v>
      </c>
      <c r="E176">
        <f t="shared" si="2"/>
        <v>4</v>
      </c>
    </row>
    <row r="177" spans="1:5" x14ac:dyDescent="0.45">
      <c r="A177">
        <v>176</v>
      </c>
      <c r="B177">
        <v>2</v>
      </c>
      <c r="C177">
        <v>2</v>
      </c>
      <c r="D177">
        <v>3</v>
      </c>
      <c r="E177">
        <f t="shared" si="2"/>
        <v>7</v>
      </c>
    </row>
    <row r="178" spans="1:5" x14ac:dyDescent="0.45">
      <c r="A178">
        <v>177</v>
      </c>
      <c r="B178">
        <v>0.5</v>
      </c>
      <c r="C178">
        <v>0</v>
      </c>
      <c r="D178">
        <v>0</v>
      </c>
      <c r="E178">
        <f t="shared" si="2"/>
        <v>0.5</v>
      </c>
    </row>
    <row r="179" spans="1:5" x14ac:dyDescent="0.45">
      <c r="A179">
        <v>178</v>
      </c>
      <c r="B179">
        <v>4.5</v>
      </c>
      <c r="C179">
        <v>4</v>
      </c>
      <c r="D179">
        <v>5</v>
      </c>
      <c r="E179">
        <f t="shared" si="2"/>
        <v>13.5</v>
      </c>
    </row>
    <row r="180" spans="1:5" x14ac:dyDescent="0.45">
      <c r="A180">
        <v>179</v>
      </c>
      <c r="B180">
        <v>0.5</v>
      </c>
      <c r="C180">
        <v>0.5</v>
      </c>
      <c r="D180">
        <v>0</v>
      </c>
      <c r="E180">
        <f t="shared" si="2"/>
        <v>1</v>
      </c>
    </row>
    <row r="181" spans="1:5" x14ac:dyDescent="0.45">
      <c r="A181">
        <v>180</v>
      </c>
      <c r="B181">
        <v>0.5</v>
      </c>
      <c r="C181">
        <v>0.5</v>
      </c>
      <c r="D181">
        <v>0.5</v>
      </c>
      <c r="E181">
        <f t="shared" si="2"/>
        <v>1.5</v>
      </c>
    </row>
    <row r="182" spans="1:5" x14ac:dyDescent="0.45">
      <c r="A182">
        <v>181</v>
      </c>
      <c r="B182">
        <v>2.5</v>
      </c>
      <c r="C182">
        <v>2</v>
      </c>
      <c r="D182">
        <v>3</v>
      </c>
      <c r="E182">
        <f t="shared" si="2"/>
        <v>7.5</v>
      </c>
    </row>
    <row r="183" spans="1:5" x14ac:dyDescent="0.45">
      <c r="A183">
        <v>182</v>
      </c>
      <c r="B183">
        <v>0.5</v>
      </c>
      <c r="C183">
        <v>0</v>
      </c>
      <c r="D183">
        <v>0.5</v>
      </c>
      <c r="E183">
        <f t="shared" si="2"/>
        <v>1</v>
      </c>
    </row>
    <row r="184" spans="1:5" x14ac:dyDescent="0.45">
      <c r="A184">
        <v>183</v>
      </c>
      <c r="B184">
        <v>5</v>
      </c>
      <c r="C184">
        <v>4.5</v>
      </c>
      <c r="D184">
        <v>5.5</v>
      </c>
      <c r="E184">
        <f t="shared" si="2"/>
        <v>15</v>
      </c>
    </row>
    <row r="185" spans="1:5" x14ac:dyDescent="0.45">
      <c r="A185">
        <v>184</v>
      </c>
      <c r="B185">
        <v>0.5</v>
      </c>
      <c r="C185">
        <v>0.5</v>
      </c>
      <c r="D185">
        <v>0.5</v>
      </c>
      <c r="E185">
        <f t="shared" si="2"/>
        <v>1.5</v>
      </c>
    </row>
    <row r="186" spans="1:5" x14ac:dyDescent="0.45">
      <c r="A186">
        <v>185</v>
      </c>
      <c r="B186">
        <v>0.5</v>
      </c>
      <c r="C186">
        <v>0.5</v>
      </c>
      <c r="D186">
        <v>0.5</v>
      </c>
      <c r="E186">
        <f t="shared" si="2"/>
        <v>1.5</v>
      </c>
    </row>
    <row r="187" spans="1:5" x14ac:dyDescent="0.45">
      <c r="A187">
        <v>186</v>
      </c>
      <c r="B187">
        <v>0.5</v>
      </c>
      <c r="C187">
        <v>0.5</v>
      </c>
      <c r="D187">
        <v>0</v>
      </c>
      <c r="E187">
        <f t="shared" si="2"/>
        <v>1</v>
      </c>
    </row>
    <row r="188" spans="1:5" x14ac:dyDescent="0.45">
      <c r="A188">
        <v>187</v>
      </c>
      <c r="B188">
        <v>0.5</v>
      </c>
      <c r="C188">
        <v>0.5</v>
      </c>
      <c r="D188">
        <v>0.5</v>
      </c>
      <c r="E188">
        <f t="shared" si="2"/>
        <v>1.5</v>
      </c>
    </row>
    <row r="189" spans="1:5" x14ac:dyDescent="0.45">
      <c r="A189">
        <v>188</v>
      </c>
      <c r="B189">
        <v>3</v>
      </c>
      <c r="C189">
        <v>3</v>
      </c>
      <c r="D189">
        <v>3</v>
      </c>
      <c r="E189">
        <f t="shared" si="2"/>
        <v>9</v>
      </c>
    </row>
    <row r="190" spans="1:5" x14ac:dyDescent="0.45">
      <c r="A190">
        <v>189</v>
      </c>
      <c r="B190">
        <v>0.5</v>
      </c>
      <c r="C190">
        <v>0</v>
      </c>
      <c r="D190">
        <v>0.5</v>
      </c>
      <c r="E190">
        <f t="shared" si="2"/>
        <v>1</v>
      </c>
    </row>
    <row r="191" spans="1:5" x14ac:dyDescent="0.45">
      <c r="A191">
        <v>190</v>
      </c>
      <c r="B191">
        <v>0.5</v>
      </c>
      <c r="C191">
        <v>0</v>
      </c>
      <c r="D191">
        <v>0.5</v>
      </c>
      <c r="E191">
        <f t="shared" si="2"/>
        <v>1</v>
      </c>
    </row>
    <row r="192" spans="1:5" x14ac:dyDescent="0.45">
      <c r="A192">
        <v>191</v>
      </c>
      <c r="B192">
        <v>0.5</v>
      </c>
      <c r="C192">
        <v>0.5</v>
      </c>
      <c r="D192">
        <v>1</v>
      </c>
      <c r="E192">
        <f t="shared" si="2"/>
        <v>2</v>
      </c>
    </row>
    <row r="193" spans="1:5" x14ac:dyDescent="0.45">
      <c r="A193">
        <v>192</v>
      </c>
      <c r="B193">
        <v>2.5</v>
      </c>
      <c r="C193">
        <v>3</v>
      </c>
      <c r="D193">
        <v>4</v>
      </c>
      <c r="E193">
        <f t="shared" si="2"/>
        <v>9.5</v>
      </c>
    </row>
    <row r="194" spans="1:5" x14ac:dyDescent="0.45">
      <c r="A194">
        <v>193</v>
      </c>
      <c r="B194">
        <v>0.5</v>
      </c>
      <c r="C194">
        <v>0</v>
      </c>
      <c r="D194">
        <v>0</v>
      </c>
      <c r="E194">
        <f t="shared" si="2"/>
        <v>0.5</v>
      </c>
    </row>
    <row r="195" spans="1:5" x14ac:dyDescent="0.45">
      <c r="A195">
        <v>194</v>
      </c>
      <c r="B195">
        <v>1.5</v>
      </c>
      <c r="C195">
        <v>1</v>
      </c>
      <c r="D195">
        <v>1.5</v>
      </c>
      <c r="E195">
        <f t="shared" ref="E195:E214" si="3">SUM(B195:D195)</f>
        <v>4</v>
      </c>
    </row>
    <row r="196" spans="1:5" x14ac:dyDescent="0.45">
      <c r="A196">
        <v>195</v>
      </c>
      <c r="B196">
        <v>1.5</v>
      </c>
      <c r="C196">
        <v>1.5</v>
      </c>
      <c r="D196">
        <v>2</v>
      </c>
      <c r="E196">
        <f t="shared" si="3"/>
        <v>5</v>
      </c>
    </row>
    <row r="197" spans="1:5" x14ac:dyDescent="0.45">
      <c r="A197">
        <v>196</v>
      </c>
      <c r="B197">
        <v>2</v>
      </c>
      <c r="C197">
        <v>3</v>
      </c>
      <c r="D197">
        <v>4</v>
      </c>
      <c r="E197">
        <f t="shared" si="3"/>
        <v>9</v>
      </c>
    </row>
    <row r="198" spans="1:5" x14ac:dyDescent="0.45">
      <c r="A198">
        <v>197</v>
      </c>
      <c r="B198">
        <v>0.5</v>
      </c>
      <c r="C198">
        <v>0.5</v>
      </c>
      <c r="D198">
        <v>0.5</v>
      </c>
      <c r="E198">
        <f t="shared" si="3"/>
        <v>1.5</v>
      </c>
    </row>
    <row r="199" spans="1:5" x14ac:dyDescent="0.45">
      <c r="A199">
        <v>198</v>
      </c>
      <c r="B199">
        <v>1.5</v>
      </c>
      <c r="C199">
        <v>1</v>
      </c>
      <c r="D199">
        <v>2</v>
      </c>
      <c r="E199">
        <f t="shared" si="3"/>
        <v>4.5</v>
      </c>
    </row>
    <row r="200" spans="1:5" x14ac:dyDescent="0.45">
      <c r="A200">
        <v>199</v>
      </c>
      <c r="B200">
        <v>1.5</v>
      </c>
      <c r="C200">
        <v>1</v>
      </c>
      <c r="D200">
        <v>2</v>
      </c>
      <c r="E200">
        <f t="shared" si="3"/>
        <v>4.5</v>
      </c>
    </row>
    <row r="201" spans="1:5" x14ac:dyDescent="0.45">
      <c r="A201">
        <v>200</v>
      </c>
      <c r="B201">
        <v>0.5</v>
      </c>
      <c r="C201">
        <v>0.5</v>
      </c>
      <c r="D201">
        <v>1</v>
      </c>
      <c r="E201">
        <f t="shared" si="3"/>
        <v>2</v>
      </c>
    </row>
    <row r="202" spans="1:5" x14ac:dyDescent="0.45">
      <c r="A202">
        <v>201</v>
      </c>
      <c r="B202">
        <v>3</v>
      </c>
      <c r="C202">
        <v>4</v>
      </c>
      <c r="D202">
        <v>3</v>
      </c>
      <c r="E202">
        <f t="shared" si="3"/>
        <v>10</v>
      </c>
    </row>
    <row r="203" spans="1:5" x14ac:dyDescent="0.45">
      <c r="A203">
        <v>202</v>
      </c>
      <c r="B203">
        <v>2.5</v>
      </c>
      <c r="C203">
        <v>3</v>
      </c>
      <c r="D203">
        <v>4</v>
      </c>
      <c r="E203">
        <f t="shared" si="3"/>
        <v>9.5</v>
      </c>
    </row>
    <row r="204" spans="1:5" x14ac:dyDescent="0.45">
      <c r="A204">
        <v>203</v>
      </c>
      <c r="B204">
        <v>1.5</v>
      </c>
      <c r="C204">
        <v>1</v>
      </c>
      <c r="D204">
        <v>1.5</v>
      </c>
      <c r="E204">
        <f t="shared" si="3"/>
        <v>4</v>
      </c>
    </row>
    <row r="205" spans="1:5" x14ac:dyDescent="0.45">
      <c r="A205">
        <v>204</v>
      </c>
      <c r="B205">
        <v>1.5</v>
      </c>
      <c r="C205">
        <v>1</v>
      </c>
      <c r="D205">
        <v>2</v>
      </c>
      <c r="E205">
        <f t="shared" si="3"/>
        <v>4.5</v>
      </c>
    </row>
    <row r="206" spans="1:5" x14ac:dyDescent="0.45">
      <c r="A206">
        <v>205</v>
      </c>
      <c r="B206">
        <v>1.5</v>
      </c>
      <c r="C206">
        <v>1.5</v>
      </c>
      <c r="D206">
        <v>1</v>
      </c>
      <c r="E206">
        <f t="shared" si="3"/>
        <v>4</v>
      </c>
    </row>
    <row r="207" spans="1:5" x14ac:dyDescent="0.45">
      <c r="A207">
        <v>206</v>
      </c>
      <c r="B207">
        <v>1.5</v>
      </c>
      <c r="C207">
        <v>1</v>
      </c>
      <c r="D207">
        <v>1</v>
      </c>
      <c r="E207">
        <f t="shared" si="3"/>
        <v>3.5</v>
      </c>
    </row>
    <row r="208" spans="1:5" x14ac:dyDescent="0.45">
      <c r="A208">
        <v>207</v>
      </c>
      <c r="B208">
        <v>0.5</v>
      </c>
      <c r="C208">
        <v>0.5</v>
      </c>
      <c r="D208">
        <v>0.5</v>
      </c>
      <c r="E208">
        <f t="shared" si="3"/>
        <v>1.5</v>
      </c>
    </row>
    <row r="209" spans="1:5" x14ac:dyDescent="0.45">
      <c r="A209">
        <v>208</v>
      </c>
      <c r="B209">
        <v>1</v>
      </c>
      <c r="C209">
        <v>1</v>
      </c>
      <c r="D209">
        <v>1.5</v>
      </c>
      <c r="E209">
        <f t="shared" si="3"/>
        <v>3.5</v>
      </c>
    </row>
    <row r="210" spans="1:5" x14ac:dyDescent="0.45">
      <c r="A210">
        <v>209</v>
      </c>
      <c r="B210">
        <v>1.5</v>
      </c>
      <c r="C210">
        <v>1</v>
      </c>
      <c r="D210">
        <v>1.5</v>
      </c>
      <c r="E210">
        <f t="shared" si="3"/>
        <v>4</v>
      </c>
    </row>
    <row r="211" spans="1:5" x14ac:dyDescent="0.45">
      <c r="A211">
        <v>210</v>
      </c>
      <c r="B211">
        <v>2.5</v>
      </c>
      <c r="C211">
        <v>3</v>
      </c>
      <c r="D211">
        <v>3</v>
      </c>
      <c r="E211">
        <f t="shared" si="3"/>
        <v>8.5</v>
      </c>
    </row>
    <row r="212" spans="1:5" x14ac:dyDescent="0.45">
      <c r="A212">
        <v>211</v>
      </c>
      <c r="B212">
        <v>4.5</v>
      </c>
      <c r="C212">
        <v>5</v>
      </c>
      <c r="D212">
        <v>5.5</v>
      </c>
      <c r="E212">
        <f t="shared" si="3"/>
        <v>15</v>
      </c>
    </row>
    <row r="213" spans="1:5" x14ac:dyDescent="0.45">
      <c r="A213">
        <v>212</v>
      </c>
      <c r="B213">
        <v>0.5</v>
      </c>
      <c r="C213">
        <v>0</v>
      </c>
      <c r="D213">
        <v>0.5</v>
      </c>
      <c r="E213">
        <f t="shared" si="3"/>
        <v>1</v>
      </c>
    </row>
    <row r="214" spans="1:5" x14ac:dyDescent="0.45">
      <c r="A214">
        <v>213</v>
      </c>
      <c r="B214">
        <v>0</v>
      </c>
      <c r="C214">
        <v>0</v>
      </c>
      <c r="D214">
        <v>0</v>
      </c>
      <c r="E214">
        <f t="shared" si="3"/>
        <v>0</v>
      </c>
    </row>
    <row r="215" spans="1:5" x14ac:dyDescent="0.45">
      <c r="A215" t="s">
        <v>239</v>
      </c>
      <c r="B215">
        <f>SUM(B2:B214)</f>
        <v>206</v>
      </c>
      <c r="C215">
        <f t="shared" ref="C215:D215" si="4">SUM(C2:C214)</f>
        <v>201</v>
      </c>
      <c r="D215">
        <f t="shared" si="4"/>
        <v>236</v>
      </c>
      <c r="E215">
        <f>SUM(B2:D214)</f>
        <v>643</v>
      </c>
    </row>
    <row r="216" spans="1:5" x14ac:dyDescent="0.45">
      <c r="A216" t="s">
        <v>259</v>
      </c>
      <c r="B216">
        <f>SUMSQ(B2:B214)</f>
        <v>447.5</v>
      </c>
      <c r="C216">
        <f t="shared" ref="C216:D216" si="5">SUMSQ(C2:C214)</f>
        <v>489.5</v>
      </c>
      <c r="D216">
        <f t="shared" si="5"/>
        <v>615</v>
      </c>
      <c r="E216">
        <f>SUMSQ(B2:D214)</f>
        <v>1552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workbookViewId="0">
      <selection activeCell="I16" sqref="I16"/>
    </sheetView>
  </sheetViews>
  <sheetFormatPr defaultRowHeight="16.149999999999999" x14ac:dyDescent="0.45"/>
  <cols>
    <col min="7" max="7" width="14.3984375" bestFit="1" customWidth="1"/>
    <col min="8" max="8" width="11.59765625" bestFit="1" customWidth="1"/>
    <col min="10" max="10" width="9.46484375" bestFit="1" customWidth="1"/>
    <col min="11" max="11" width="12.86328125" bestFit="1" customWidth="1"/>
    <col min="12" max="12" width="4.46484375" bestFit="1" customWidth="1"/>
    <col min="13" max="14" width="12.73046875" bestFit="1" customWidth="1"/>
    <col min="15" max="15" width="12.86328125" bestFit="1" customWidth="1"/>
  </cols>
  <sheetData>
    <row r="1" spans="1:19" x14ac:dyDescent="0.45">
      <c r="B1" t="s">
        <v>282</v>
      </c>
      <c r="C1" t="s">
        <v>283</v>
      </c>
      <c r="D1" t="s">
        <v>284</v>
      </c>
      <c r="E1" t="s">
        <v>239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R1" s="4" t="s">
        <v>263</v>
      </c>
      <c r="S1" s="4" t="s">
        <v>270</v>
      </c>
    </row>
    <row r="2" spans="1:19" x14ac:dyDescent="0.45">
      <c r="A2">
        <v>1</v>
      </c>
      <c r="B2">
        <v>1</v>
      </c>
      <c r="C2">
        <v>1</v>
      </c>
      <c r="D2">
        <v>1</v>
      </c>
      <c r="E2">
        <f>SUM(B2:D2)</f>
        <v>3</v>
      </c>
      <c r="G2" t="s">
        <v>264</v>
      </c>
      <c r="H2">
        <f>E214^2/COUNT(B2:D213)</f>
        <v>781.4858490566038</v>
      </c>
      <c r="J2" t="s">
        <v>249</v>
      </c>
      <c r="K2">
        <f>SUMSQ(B214:D214)/COUNTA(A2:A213)-H2</f>
        <v>4.1603773584905639</v>
      </c>
      <c r="L2">
        <v>2</v>
      </c>
      <c r="M2">
        <f>K2/L2</f>
        <v>2.0801886792452819</v>
      </c>
      <c r="N2">
        <f>M2/M4</f>
        <v>25.076625943226663</v>
      </c>
      <c r="O2">
        <f>_xlfn.F.DIST.RT(N2,L2,L4)</f>
        <v>5.1217370919362272E-11</v>
      </c>
      <c r="R2" s="3" t="s">
        <v>269</v>
      </c>
      <c r="S2" s="3" t="s">
        <v>271</v>
      </c>
    </row>
    <row r="3" spans="1:19" x14ac:dyDescent="0.45">
      <c r="A3">
        <v>2</v>
      </c>
      <c r="B3">
        <v>0.5</v>
      </c>
      <c r="C3">
        <v>0.5</v>
      </c>
      <c r="D3">
        <v>1</v>
      </c>
      <c r="E3">
        <f t="shared" ref="E3:E66" si="0">SUM(B3:D3)</f>
        <v>2</v>
      </c>
      <c r="J3" t="s">
        <v>250</v>
      </c>
      <c r="K3">
        <f>SUMSQ(E2:E213)/COUNTA(B1:D1)-H2</f>
        <v>948.84748427672946</v>
      </c>
      <c r="L3">
        <f>COUNT(A2:A213)-1</f>
        <v>211</v>
      </c>
      <c r="M3">
        <f>K3/L3</f>
        <v>4.4969075084205183</v>
      </c>
      <c r="N3">
        <f>M3/M4</f>
        <v>54.210114983830266</v>
      </c>
      <c r="O3">
        <f>_xlfn.F.DIST.RT(N3,L3,L4)</f>
        <v>2.2992252339311995E-222</v>
      </c>
      <c r="R3" s="3" t="s">
        <v>265</v>
      </c>
      <c r="S3" s="3" t="s">
        <v>272</v>
      </c>
    </row>
    <row r="4" spans="1:19" x14ac:dyDescent="0.45">
      <c r="A4">
        <v>3</v>
      </c>
      <c r="B4">
        <v>0.5</v>
      </c>
      <c r="C4">
        <v>1</v>
      </c>
      <c r="D4">
        <v>1</v>
      </c>
      <c r="E4">
        <f t="shared" si="0"/>
        <v>2.5</v>
      </c>
      <c r="J4" t="s">
        <v>251</v>
      </c>
      <c r="K4">
        <f>K5-K2-K3</f>
        <v>35.006289308176179</v>
      </c>
      <c r="L4">
        <f>L2*L3</f>
        <v>422</v>
      </c>
      <c r="M4">
        <f>K4/L4</f>
        <v>8.2953292199469619E-2</v>
      </c>
      <c r="R4" s="3" t="s">
        <v>266</v>
      </c>
      <c r="S4" s="3" t="s">
        <v>273</v>
      </c>
    </row>
    <row r="5" spans="1:19" x14ac:dyDescent="0.45">
      <c r="A5">
        <v>4</v>
      </c>
      <c r="B5">
        <v>0.5</v>
      </c>
      <c r="C5">
        <v>1</v>
      </c>
      <c r="D5">
        <v>1</v>
      </c>
      <c r="E5">
        <f t="shared" si="0"/>
        <v>2.5</v>
      </c>
      <c r="J5" t="s">
        <v>252</v>
      </c>
      <c r="K5">
        <f>E215-H2</f>
        <v>988.0141509433962</v>
      </c>
      <c r="L5">
        <f>SUM(L2:L4)</f>
        <v>635</v>
      </c>
      <c r="R5" s="3" t="s">
        <v>267</v>
      </c>
      <c r="S5" s="3" t="s">
        <v>274</v>
      </c>
    </row>
    <row r="6" spans="1:19" x14ac:dyDescent="0.45">
      <c r="A6">
        <v>5</v>
      </c>
      <c r="B6">
        <v>0.5</v>
      </c>
      <c r="C6">
        <v>0</v>
      </c>
      <c r="D6">
        <v>0</v>
      </c>
      <c r="E6">
        <f t="shared" si="0"/>
        <v>0.5</v>
      </c>
      <c r="R6" s="3" t="s">
        <v>268</v>
      </c>
      <c r="S6" s="3" t="s">
        <v>275</v>
      </c>
    </row>
    <row r="7" spans="1:19" x14ac:dyDescent="0.45">
      <c r="A7">
        <v>6</v>
      </c>
      <c r="B7">
        <v>0.5</v>
      </c>
      <c r="C7">
        <v>0.5</v>
      </c>
      <c r="D7">
        <v>0.5</v>
      </c>
      <c r="E7">
        <f t="shared" si="0"/>
        <v>1.5</v>
      </c>
      <c r="J7" t="s">
        <v>263</v>
      </c>
      <c r="K7" s="5">
        <f>(M3-M4)/(M3+L2*M4+COUNTA(B1:D1)*(M2-M4)/COUNTA(A2:A213))</f>
        <v>0.94092558064727472</v>
      </c>
    </row>
    <row r="8" spans="1:19" x14ac:dyDescent="0.45">
      <c r="A8">
        <v>7</v>
      </c>
      <c r="B8">
        <v>0</v>
      </c>
      <c r="C8">
        <v>0</v>
      </c>
      <c r="D8">
        <v>0</v>
      </c>
      <c r="E8">
        <f t="shared" si="0"/>
        <v>0</v>
      </c>
      <c r="J8" t="s">
        <v>248</v>
      </c>
      <c r="K8">
        <f>O3</f>
        <v>2.2992252339311995E-222</v>
      </c>
    </row>
    <row r="9" spans="1:19" x14ac:dyDescent="0.45">
      <c r="A9">
        <v>8</v>
      </c>
      <c r="B9">
        <v>0.5</v>
      </c>
      <c r="C9">
        <v>0.5</v>
      </c>
      <c r="D9">
        <v>1</v>
      </c>
      <c r="E9">
        <f t="shared" si="0"/>
        <v>2</v>
      </c>
    </row>
    <row r="10" spans="1:19" x14ac:dyDescent="0.45">
      <c r="A10">
        <v>9</v>
      </c>
      <c r="B10">
        <v>1</v>
      </c>
      <c r="C10">
        <v>1</v>
      </c>
      <c r="D10">
        <v>1</v>
      </c>
      <c r="E10">
        <f t="shared" si="0"/>
        <v>3</v>
      </c>
    </row>
    <row r="11" spans="1:19" x14ac:dyDescent="0.45">
      <c r="A11">
        <v>10</v>
      </c>
      <c r="B11">
        <v>0.5</v>
      </c>
      <c r="C11">
        <v>1</v>
      </c>
      <c r="D11">
        <v>1</v>
      </c>
      <c r="E11">
        <f t="shared" si="0"/>
        <v>2.5</v>
      </c>
    </row>
    <row r="12" spans="1:19" x14ac:dyDescent="0.45">
      <c r="A12">
        <v>11</v>
      </c>
      <c r="B12">
        <v>0.5</v>
      </c>
      <c r="C12">
        <v>0.5</v>
      </c>
      <c r="D12">
        <v>0.5</v>
      </c>
      <c r="E12">
        <f t="shared" si="0"/>
        <v>1.5</v>
      </c>
    </row>
    <row r="13" spans="1:19" x14ac:dyDescent="0.45">
      <c r="A13">
        <v>12</v>
      </c>
      <c r="B13">
        <v>0.5</v>
      </c>
      <c r="C13">
        <v>1</v>
      </c>
      <c r="D13">
        <v>1</v>
      </c>
      <c r="E13">
        <f t="shared" si="0"/>
        <v>2.5</v>
      </c>
    </row>
    <row r="14" spans="1:19" x14ac:dyDescent="0.45">
      <c r="A14">
        <v>13</v>
      </c>
      <c r="B14">
        <v>0.5</v>
      </c>
      <c r="C14">
        <v>1.5</v>
      </c>
      <c r="D14">
        <v>1</v>
      </c>
      <c r="E14">
        <f t="shared" si="0"/>
        <v>3</v>
      </c>
    </row>
    <row r="15" spans="1:19" x14ac:dyDescent="0.45">
      <c r="A15">
        <v>14</v>
      </c>
      <c r="B15">
        <v>0.5</v>
      </c>
      <c r="C15">
        <v>0.5</v>
      </c>
      <c r="D15">
        <v>0.5</v>
      </c>
      <c r="E15">
        <f t="shared" si="0"/>
        <v>1.5</v>
      </c>
    </row>
    <row r="16" spans="1:19" x14ac:dyDescent="0.45">
      <c r="A16">
        <v>15</v>
      </c>
      <c r="B16">
        <v>0.5</v>
      </c>
      <c r="C16">
        <v>1</v>
      </c>
      <c r="D16">
        <v>1</v>
      </c>
      <c r="E16">
        <f t="shared" si="0"/>
        <v>2.5</v>
      </c>
    </row>
    <row r="17" spans="1:5" x14ac:dyDescent="0.45">
      <c r="A17">
        <v>16</v>
      </c>
      <c r="B17">
        <v>0.5</v>
      </c>
      <c r="C17">
        <v>0.5</v>
      </c>
      <c r="D17">
        <v>0.5</v>
      </c>
      <c r="E17">
        <f t="shared" si="0"/>
        <v>1.5</v>
      </c>
    </row>
    <row r="18" spans="1:5" x14ac:dyDescent="0.45">
      <c r="A18">
        <v>17</v>
      </c>
      <c r="B18">
        <v>0.5</v>
      </c>
      <c r="C18">
        <v>1</v>
      </c>
      <c r="D18">
        <v>1</v>
      </c>
      <c r="E18">
        <f t="shared" si="0"/>
        <v>2.5</v>
      </c>
    </row>
    <row r="19" spans="1:5" x14ac:dyDescent="0.45">
      <c r="A19">
        <v>18</v>
      </c>
      <c r="B19">
        <v>0.5</v>
      </c>
      <c r="C19">
        <v>1.5</v>
      </c>
      <c r="D19">
        <v>1</v>
      </c>
      <c r="E19">
        <f t="shared" si="0"/>
        <v>3</v>
      </c>
    </row>
    <row r="20" spans="1:5" x14ac:dyDescent="0.45">
      <c r="A20">
        <v>19</v>
      </c>
      <c r="B20">
        <v>0.5</v>
      </c>
      <c r="C20">
        <v>0.5</v>
      </c>
      <c r="D20">
        <v>1</v>
      </c>
      <c r="E20">
        <f t="shared" si="0"/>
        <v>2</v>
      </c>
    </row>
    <row r="21" spans="1:5" x14ac:dyDescent="0.45">
      <c r="A21">
        <v>20</v>
      </c>
      <c r="B21">
        <v>1.5</v>
      </c>
      <c r="C21">
        <v>2</v>
      </c>
      <c r="D21">
        <v>2</v>
      </c>
      <c r="E21">
        <f t="shared" si="0"/>
        <v>5.5</v>
      </c>
    </row>
    <row r="22" spans="1:5" x14ac:dyDescent="0.45">
      <c r="A22">
        <v>21</v>
      </c>
      <c r="B22">
        <v>0.5</v>
      </c>
      <c r="C22">
        <v>0.5</v>
      </c>
      <c r="D22">
        <v>1</v>
      </c>
      <c r="E22">
        <f t="shared" si="0"/>
        <v>2</v>
      </c>
    </row>
    <row r="23" spans="1:5" x14ac:dyDescent="0.45">
      <c r="A23">
        <v>22</v>
      </c>
      <c r="B23">
        <v>0.5</v>
      </c>
      <c r="C23">
        <v>0</v>
      </c>
      <c r="D23">
        <v>0</v>
      </c>
      <c r="E23">
        <f t="shared" si="0"/>
        <v>0.5</v>
      </c>
    </row>
    <row r="24" spans="1:5" x14ac:dyDescent="0.45">
      <c r="A24">
        <v>23</v>
      </c>
      <c r="B24">
        <v>0.5</v>
      </c>
      <c r="C24">
        <v>0.5</v>
      </c>
      <c r="D24">
        <v>0.5</v>
      </c>
      <c r="E24">
        <f t="shared" si="0"/>
        <v>1.5</v>
      </c>
    </row>
    <row r="25" spans="1:5" x14ac:dyDescent="0.45">
      <c r="A25">
        <v>24</v>
      </c>
      <c r="B25">
        <v>0</v>
      </c>
      <c r="C25">
        <v>0</v>
      </c>
      <c r="D25">
        <v>0</v>
      </c>
      <c r="E25">
        <f t="shared" si="0"/>
        <v>0</v>
      </c>
    </row>
    <row r="26" spans="1:5" x14ac:dyDescent="0.45">
      <c r="A26">
        <v>25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45">
      <c r="A27">
        <v>26</v>
      </c>
      <c r="B27">
        <v>0.5</v>
      </c>
      <c r="C27">
        <v>1</v>
      </c>
      <c r="D27">
        <v>1</v>
      </c>
      <c r="E27">
        <f t="shared" si="0"/>
        <v>2.5</v>
      </c>
    </row>
    <row r="28" spans="1:5" x14ac:dyDescent="0.45">
      <c r="A28">
        <v>27</v>
      </c>
      <c r="B28">
        <v>0.5</v>
      </c>
      <c r="C28">
        <v>0</v>
      </c>
      <c r="D28">
        <v>0</v>
      </c>
      <c r="E28">
        <f t="shared" si="0"/>
        <v>0.5</v>
      </c>
    </row>
    <row r="29" spans="1:5" x14ac:dyDescent="0.45">
      <c r="A29">
        <v>28</v>
      </c>
      <c r="B29">
        <v>0.5</v>
      </c>
      <c r="C29">
        <v>0</v>
      </c>
      <c r="D29">
        <v>0.5</v>
      </c>
      <c r="E29">
        <f t="shared" si="0"/>
        <v>1</v>
      </c>
    </row>
    <row r="30" spans="1:5" x14ac:dyDescent="0.45">
      <c r="A30">
        <v>29</v>
      </c>
      <c r="B30">
        <v>0.5</v>
      </c>
      <c r="C30">
        <v>0.5</v>
      </c>
      <c r="D30">
        <v>0</v>
      </c>
      <c r="E30">
        <f t="shared" si="0"/>
        <v>1</v>
      </c>
    </row>
    <row r="31" spans="1:5" x14ac:dyDescent="0.45">
      <c r="A31">
        <v>30</v>
      </c>
      <c r="B31">
        <v>0.5</v>
      </c>
      <c r="C31">
        <v>0</v>
      </c>
      <c r="D31">
        <v>0</v>
      </c>
      <c r="E31">
        <f t="shared" si="0"/>
        <v>0.5</v>
      </c>
    </row>
    <row r="32" spans="1:5" x14ac:dyDescent="0.45">
      <c r="A32">
        <v>31</v>
      </c>
      <c r="B32">
        <v>0.5</v>
      </c>
      <c r="C32">
        <v>0.5</v>
      </c>
      <c r="D32">
        <v>1</v>
      </c>
      <c r="E32">
        <f t="shared" si="0"/>
        <v>2</v>
      </c>
    </row>
    <row r="33" spans="1:5" x14ac:dyDescent="0.45">
      <c r="A33">
        <v>32</v>
      </c>
      <c r="B33">
        <v>1.5</v>
      </c>
      <c r="C33">
        <v>1</v>
      </c>
      <c r="D33">
        <v>2</v>
      </c>
      <c r="E33">
        <f t="shared" si="0"/>
        <v>4.5</v>
      </c>
    </row>
    <row r="34" spans="1:5" x14ac:dyDescent="0.45">
      <c r="A34">
        <v>33</v>
      </c>
      <c r="B34">
        <v>0.5</v>
      </c>
      <c r="C34">
        <v>0.5</v>
      </c>
      <c r="D34">
        <v>1</v>
      </c>
      <c r="E34">
        <f t="shared" si="0"/>
        <v>2</v>
      </c>
    </row>
    <row r="35" spans="1:5" x14ac:dyDescent="0.45">
      <c r="A35">
        <v>34</v>
      </c>
      <c r="B35">
        <v>0.5</v>
      </c>
      <c r="C35">
        <v>0.5</v>
      </c>
      <c r="D35">
        <v>0.5</v>
      </c>
      <c r="E35">
        <f t="shared" si="0"/>
        <v>1.5</v>
      </c>
    </row>
    <row r="36" spans="1:5" x14ac:dyDescent="0.45">
      <c r="A36">
        <v>35</v>
      </c>
      <c r="B36">
        <v>0</v>
      </c>
      <c r="C36">
        <v>0</v>
      </c>
      <c r="D36">
        <v>0</v>
      </c>
      <c r="E36">
        <f t="shared" si="0"/>
        <v>0</v>
      </c>
    </row>
    <row r="37" spans="1:5" x14ac:dyDescent="0.45">
      <c r="A37">
        <v>36</v>
      </c>
      <c r="B37">
        <v>0.5</v>
      </c>
      <c r="C37">
        <v>0.5</v>
      </c>
      <c r="D37">
        <v>0</v>
      </c>
      <c r="E37">
        <f t="shared" si="0"/>
        <v>1</v>
      </c>
    </row>
    <row r="38" spans="1:5" x14ac:dyDescent="0.45">
      <c r="A38">
        <v>37</v>
      </c>
      <c r="B38">
        <v>0.5</v>
      </c>
      <c r="C38">
        <v>0.5</v>
      </c>
      <c r="D38">
        <v>0</v>
      </c>
      <c r="E38">
        <f t="shared" si="0"/>
        <v>1</v>
      </c>
    </row>
    <row r="39" spans="1:5" x14ac:dyDescent="0.45">
      <c r="A39">
        <v>38</v>
      </c>
      <c r="B39">
        <v>0.5</v>
      </c>
      <c r="C39">
        <v>0.5</v>
      </c>
      <c r="D39">
        <v>0.5</v>
      </c>
      <c r="E39">
        <f t="shared" si="0"/>
        <v>1.5</v>
      </c>
    </row>
    <row r="40" spans="1:5" x14ac:dyDescent="0.45">
      <c r="A40">
        <v>39</v>
      </c>
      <c r="B40">
        <v>2.5</v>
      </c>
      <c r="C40">
        <v>3</v>
      </c>
      <c r="D40">
        <v>2</v>
      </c>
      <c r="E40">
        <f t="shared" si="0"/>
        <v>7.5</v>
      </c>
    </row>
    <row r="41" spans="1:5" x14ac:dyDescent="0.45">
      <c r="A41">
        <v>40</v>
      </c>
      <c r="B41">
        <v>1.5</v>
      </c>
      <c r="C41">
        <v>1</v>
      </c>
      <c r="D41">
        <v>1</v>
      </c>
      <c r="E41">
        <f t="shared" si="0"/>
        <v>3.5</v>
      </c>
    </row>
    <row r="42" spans="1:5" x14ac:dyDescent="0.45">
      <c r="A42">
        <v>41</v>
      </c>
      <c r="B42">
        <v>0.5</v>
      </c>
      <c r="C42">
        <v>0.5</v>
      </c>
      <c r="D42">
        <v>0</v>
      </c>
      <c r="E42">
        <f t="shared" si="0"/>
        <v>1</v>
      </c>
    </row>
    <row r="43" spans="1:5" x14ac:dyDescent="0.45">
      <c r="A43">
        <v>42</v>
      </c>
      <c r="B43">
        <v>0.5</v>
      </c>
      <c r="C43">
        <v>0.5</v>
      </c>
      <c r="D43">
        <v>1</v>
      </c>
      <c r="E43">
        <f t="shared" si="0"/>
        <v>2</v>
      </c>
    </row>
    <row r="44" spans="1:5" x14ac:dyDescent="0.45">
      <c r="A44">
        <v>43</v>
      </c>
      <c r="B44">
        <v>0.5</v>
      </c>
      <c r="C44">
        <v>0.5</v>
      </c>
      <c r="D44">
        <v>1</v>
      </c>
      <c r="E44">
        <f t="shared" si="0"/>
        <v>2</v>
      </c>
    </row>
    <row r="45" spans="1:5" x14ac:dyDescent="0.45">
      <c r="A45">
        <v>44</v>
      </c>
      <c r="B45">
        <v>0.5</v>
      </c>
      <c r="C45">
        <v>1</v>
      </c>
      <c r="D45">
        <v>1</v>
      </c>
      <c r="E45">
        <f t="shared" si="0"/>
        <v>2.5</v>
      </c>
    </row>
    <row r="46" spans="1:5" x14ac:dyDescent="0.45">
      <c r="A46">
        <v>45</v>
      </c>
      <c r="B46">
        <v>0.5</v>
      </c>
      <c r="C46">
        <v>0.5</v>
      </c>
      <c r="D46">
        <v>0.5</v>
      </c>
      <c r="E46">
        <f t="shared" si="0"/>
        <v>1.5</v>
      </c>
    </row>
    <row r="47" spans="1:5" x14ac:dyDescent="0.45">
      <c r="A47">
        <v>46</v>
      </c>
      <c r="B47">
        <v>0.5</v>
      </c>
      <c r="C47">
        <v>0</v>
      </c>
      <c r="D47">
        <v>0</v>
      </c>
      <c r="E47">
        <f t="shared" si="0"/>
        <v>0.5</v>
      </c>
    </row>
    <row r="48" spans="1:5" x14ac:dyDescent="0.45">
      <c r="A48">
        <v>47</v>
      </c>
      <c r="B48">
        <v>1.5</v>
      </c>
      <c r="C48">
        <v>1.5</v>
      </c>
      <c r="D48">
        <v>1</v>
      </c>
      <c r="E48">
        <f t="shared" si="0"/>
        <v>4</v>
      </c>
    </row>
    <row r="49" spans="1:5" x14ac:dyDescent="0.45">
      <c r="A49">
        <v>48</v>
      </c>
      <c r="B49">
        <v>0.5</v>
      </c>
      <c r="C49">
        <v>1</v>
      </c>
      <c r="D49">
        <v>1</v>
      </c>
      <c r="E49">
        <f t="shared" si="0"/>
        <v>2.5</v>
      </c>
    </row>
    <row r="50" spans="1:5" x14ac:dyDescent="0.45">
      <c r="A50">
        <v>49</v>
      </c>
      <c r="B50">
        <v>1.5</v>
      </c>
      <c r="C50">
        <v>2</v>
      </c>
      <c r="D50">
        <v>2</v>
      </c>
      <c r="E50">
        <f t="shared" si="0"/>
        <v>5.5</v>
      </c>
    </row>
    <row r="51" spans="1:5" x14ac:dyDescent="0.45">
      <c r="A51">
        <v>50</v>
      </c>
      <c r="B51">
        <v>0.5</v>
      </c>
      <c r="C51">
        <v>1</v>
      </c>
      <c r="D51">
        <v>1</v>
      </c>
      <c r="E51">
        <f t="shared" si="0"/>
        <v>2.5</v>
      </c>
    </row>
    <row r="52" spans="1:5" x14ac:dyDescent="0.45">
      <c r="A52">
        <v>51</v>
      </c>
      <c r="B52">
        <v>0</v>
      </c>
      <c r="C52">
        <v>0</v>
      </c>
      <c r="D52">
        <v>0</v>
      </c>
      <c r="E52">
        <f t="shared" si="0"/>
        <v>0</v>
      </c>
    </row>
    <row r="53" spans="1:5" x14ac:dyDescent="0.45">
      <c r="A53">
        <v>52</v>
      </c>
      <c r="B53">
        <v>0.5</v>
      </c>
      <c r="C53">
        <v>0</v>
      </c>
      <c r="D53">
        <v>0</v>
      </c>
      <c r="E53">
        <f t="shared" si="0"/>
        <v>0.5</v>
      </c>
    </row>
    <row r="54" spans="1:5" x14ac:dyDescent="0.45">
      <c r="A54">
        <v>53</v>
      </c>
      <c r="B54">
        <v>1</v>
      </c>
      <c r="C54">
        <v>1</v>
      </c>
      <c r="D54">
        <v>1.5</v>
      </c>
      <c r="E54">
        <f t="shared" si="0"/>
        <v>3.5</v>
      </c>
    </row>
    <row r="55" spans="1:5" x14ac:dyDescent="0.45">
      <c r="A55">
        <v>54</v>
      </c>
      <c r="B55">
        <v>0.5</v>
      </c>
      <c r="C55">
        <v>1</v>
      </c>
      <c r="D55">
        <v>1</v>
      </c>
      <c r="E55">
        <f t="shared" si="0"/>
        <v>2.5</v>
      </c>
    </row>
    <row r="56" spans="1:5" x14ac:dyDescent="0.45">
      <c r="A56">
        <v>55</v>
      </c>
      <c r="B56">
        <v>0.5</v>
      </c>
      <c r="C56">
        <v>0</v>
      </c>
      <c r="D56">
        <v>0</v>
      </c>
      <c r="E56">
        <f t="shared" si="0"/>
        <v>0.5</v>
      </c>
    </row>
    <row r="57" spans="1:5" x14ac:dyDescent="0.45">
      <c r="A57">
        <v>56</v>
      </c>
      <c r="B57">
        <v>0.5</v>
      </c>
      <c r="C57">
        <v>0</v>
      </c>
      <c r="D57">
        <v>0.5</v>
      </c>
      <c r="E57">
        <f t="shared" si="0"/>
        <v>1</v>
      </c>
    </row>
    <row r="58" spans="1:5" x14ac:dyDescent="0.45">
      <c r="A58">
        <v>57</v>
      </c>
      <c r="B58">
        <v>1.5</v>
      </c>
      <c r="C58">
        <v>1.5</v>
      </c>
      <c r="D58">
        <v>2</v>
      </c>
      <c r="E58">
        <f t="shared" si="0"/>
        <v>5</v>
      </c>
    </row>
    <row r="59" spans="1:5" x14ac:dyDescent="0.45">
      <c r="A59">
        <v>58</v>
      </c>
      <c r="B59">
        <v>1.5</v>
      </c>
      <c r="C59">
        <v>1.5</v>
      </c>
      <c r="D59">
        <v>2</v>
      </c>
      <c r="E59">
        <f t="shared" si="0"/>
        <v>5</v>
      </c>
    </row>
    <row r="60" spans="1:5" x14ac:dyDescent="0.45">
      <c r="A60">
        <v>59</v>
      </c>
      <c r="B60">
        <v>0.5</v>
      </c>
      <c r="C60">
        <v>0</v>
      </c>
      <c r="D60">
        <v>0</v>
      </c>
      <c r="E60">
        <f t="shared" si="0"/>
        <v>0.5</v>
      </c>
    </row>
    <row r="61" spans="1:5" x14ac:dyDescent="0.45">
      <c r="A61">
        <v>60</v>
      </c>
      <c r="B61">
        <v>0.5</v>
      </c>
      <c r="C61">
        <v>0</v>
      </c>
      <c r="D61">
        <v>0</v>
      </c>
      <c r="E61">
        <f t="shared" si="0"/>
        <v>0.5</v>
      </c>
    </row>
    <row r="62" spans="1:5" x14ac:dyDescent="0.45">
      <c r="A62">
        <v>61</v>
      </c>
      <c r="B62">
        <v>0.5</v>
      </c>
      <c r="C62">
        <v>0.5</v>
      </c>
      <c r="D62">
        <v>1</v>
      </c>
      <c r="E62">
        <f t="shared" si="0"/>
        <v>2</v>
      </c>
    </row>
    <row r="63" spans="1:5" x14ac:dyDescent="0.45">
      <c r="A63">
        <v>62</v>
      </c>
      <c r="B63">
        <v>2</v>
      </c>
      <c r="C63">
        <v>2</v>
      </c>
      <c r="D63">
        <v>3</v>
      </c>
      <c r="E63">
        <f t="shared" si="0"/>
        <v>7</v>
      </c>
    </row>
    <row r="64" spans="1:5" x14ac:dyDescent="0.45">
      <c r="A64">
        <v>63</v>
      </c>
      <c r="B64">
        <v>0.5</v>
      </c>
      <c r="C64">
        <v>1</v>
      </c>
      <c r="D64">
        <v>1</v>
      </c>
      <c r="E64">
        <f t="shared" si="0"/>
        <v>2.5</v>
      </c>
    </row>
    <row r="65" spans="1:5" x14ac:dyDescent="0.45">
      <c r="A65">
        <v>64</v>
      </c>
      <c r="B65">
        <v>0.5</v>
      </c>
      <c r="C65">
        <v>1</v>
      </c>
      <c r="D65">
        <v>1</v>
      </c>
      <c r="E65">
        <f t="shared" si="0"/>
        <v>2.5</v>
      </c>
    </row>
    <row r="66" spans="1:5" x14ac:dyDescent="0.45">
      <c r="A66">
        <v>65</v>
      </c>
      <c r="B66">
        <v>0.5</v>
      </c>
      <c r="C66">
        <v>1</v>
      </c>
      <c r="D66">
        <v>1</v>
      </c>
      <c r="E66">
        <f t="shared" si="0"/>
        <v>2.5</v>
      </c>
    </row>
    <row r="67" spans="1:5" x14ac:dyDescent="0.45">
      <c r="A67">
        <v>66</v>
      </c>
      <c r="B67">
        <v>0.5</v>
      </c>
      <c r="C67">
        <v>0.5</v>
      </c>
      <c r="D67">
        <v>0</v>
      </c>
      <c r="E67">
        <f t="shared" ref="E67:E130" si="1">SUM(B67:D67)</f>
        <v>1</v>
      </c>
    </row>
    <row r="68" spans="1:5" x14ac:dyDescent="0.45">
      <c r="A68">
        <v>67</v>
      </c>
      <c r="B68">
        <v>0.5</v>
      </c>
      <c r="C68">
        <v>0</v>
      </c>
      <c r="D68">
        <v>0</v>
      </c>
      <c r="E68">
        <f t="shared" si="1"/>
        <v>0.5</v>
      </c>
    </row>
    <row r="69" spans="1:5" x14ac:dyDescent="0.45">
      <c r="A69">
        <v>68</v>
      </c>
      <c r="B69">
        <v>0.5</v>
      </c>
      <c r="C69">
        <v>0</v>
      </c>
      <c r="D69">
        <v>0.5</v>
      </c>
      <c r="E69">
        <f t="shared" si="1"/>
        <v>1</v>
      </c>
    </row>
    <row r="70" spans="1:5" x14ac:dyDescent="0.45">
      <c r="A70">
        <v>69</v>
      </c>
      <c r="B70">
        <v>0.5</v>
      </c>
      <c r="C70">
        <v>1</v>
      </c>
      <c r="D70">
        <v>1</v>
      </c>
      <c r="E70">
        <f t="shared" si="1"/>
        <v>2.5</v>
      </c>
    </row>
    <row r="71" spans="1:5" x14ac:dyDescent="0.45">
      <c r="A71">
        <v>70</v>
      </c>
      <c r="B71">
        <v>0.5</v>
      </c>
      <c r="C71">
        <v>0.5</v>
      </c>
      <c r="D71">
        <v>1</v>
      </c>
      <c r="E71">
        <f t="shared" si="1"/>
        <v>2</v>
      </c>
    </row>
    <row r="72" spans="1:5" x14ac:dyDescent="0.45">
      <c r="A72">
        <v>71</v>
      </c>
      <c r="B72">
        <v>1.5</v>
      </c>
      <c r="C72">
        <v>1</v>
      </c>
      <c r="D72">
        <v>1.5</v>
      </c>
      <c r="E72">
        <f t="shared" si="1"/>
        <v>4</v>
      </c>
    </row>
    <row r="73" spans="1:5" x14ac:dyDescent="0.45">
      <c r="A73">
        <v>72</v>
      </c>
      <c r="B73">
        <v>1.5</v>
      </c>
      <c r="C73">
        <v>1</v>
      </c>
      <c r="D73">
        <v>1</v>
      </c>
      <c r="E73">
        <f t="shared" si="1"/>
        <v>3.5</v>
      </c>
    </row>
    <row r="74" spans="1:5" x14ac:dyDescent="0.45">
      <c r="A74">
        <v>73</v>
      </c>
      <c r="B74">
        <v>2</v>
      </c>
      <c r="C74">
        <v>2</v>
      </c>
      <c r="D74">
        <v>3</v>
      </c>
      <c r="E74">
        <f t="shared" si="1"/>
        <v>7</v>
      </c>
    </row>
    <row r="75" spans="1:5" x14ac:dyDescent="0.45">
      <c r="A75">
        <v>74</v>
      </c>
      <c r="B75">
        <v>1</v>
      </c>
      <c r="C75">
        <v>1</v>
      </c>
      <c r="D75">
        <v>1.5</v>
      </c>
      <c r="E75">
        <f t="shared" si="1"/>
        <v>3.5</v>
      </c>
    </row>
    <row r="76" spans="1:5" x14ac:dyDescent="0.45">
      <c r="A76">
        <v>75</v>
      </c>
      <c r="B76">
        <v>0.5</v>
      </c>
      <c r="C76">
        <v>0.5</v>
      </c>
      <c r="D76">
        <v>0.5</v>
      </c>
      <c r="E76">
        <f t="shared" si="1"/>
        <v>1.5</v>
      </c>
    </row>
    <row r="77" spans="1:5" x14ac:dyDescent="0.45">
      <c r="A77">
        <v>76</v>
      </c>
      <c r="B77">
        <v>0.5</v>
      </c>
      <c r="C77">
        <v>0</v>
      </c>
      <c r="D77">
        <v>0</v>
      </c>
      <c r="E77">
        <f t="shared" si="1"/>
        <v>0.5</v>
      </c>
    </row>
    <row r="78" spans="1:5" x14ac:dyDescent="0.45">
      <c r="A78">
        <v>77</v>
      </c>
      <c r="B78">
        <v>0</v>
      </c>
      <c r="C78">
        <v>0</v>
      </c>
      <c r="D78">
        <v>0</v>
      </c>
      <c r="E78">
        <f t="shared" si="1"/>
        <v>0</v>
      </c>
    </row>
    <row r="79" spans="1:5" x14ac:dyDescent="0.45">
      <c r="A79">
        <v>78</v>
      </c>
      <c r="B79">
        <v>0.5</v>
      </c>
      <c r="C79">
        <v>0</v>
      </c>
      <c r="D79">
        <v>0</v>
      </c>
      <c r="E79">
        <f t="shared" si="1"/>
        <v>0.5</v>
      </c>
    </row>
    <row r="80" spans="1:5" x14ac:dyDescent="0.45">
      <c r="A80">
        <v>79</v>
      </c>
      <c r="B80">
        <v>0.5</v>
      </c>
      <c r="C80">
        <v>0</v>
      </c>
      <c r="D80">
        <v>0</v>
      </c>
      <c r="E80">
        <f t="shared" si="1"/>
        <v>0.5</v>
      </c>
    </row>
    <row r="81" spans="1:5" x14ac:dyDescent="0.45">
      <c r="A81">
        <v>80</v>
      </c>
      <c r="B81">
        <v>0.5</v>
      </c>
      <c r="C81">
        <v>0.5</v>
      </c>
      <c r="D81">
        <v>0.5</v>
      </c>
      <c r="E81">
        <f t="shared" si="1"/>
        <v>1.5</v>
      </c>
    </row>
    <row r="82" spans="1:5" x14ac:dyDescent="0.45">
      <c r="A82">
        <v>81</v>
      </c>
      <c r="B82">
        <v>0.5</v>
      </c>
      <c r="C82">
        <v>0</v>
      </c>
      <c r="D82">
        <v>0</v>
      </c>
      <c r="E82">
        <f t="shared" si="1"/>
        <v>0.5</v>
      </c>
    </row>
    <row r="83" spans="1:5" x14ac:dyDescent="0.45">
      <c r="A83">
        <v>82</v>
      </c>
      <c r="B83">
        <v>0.5</v>
      </c>
      <c r="C83">
        <v>0.5</v>
      </c>
      <c r="D83">
        <v>1</v>
      </c>
      <c r="E83">
        <f t="shared" si="1"/>
        <v>2</v>
      </c>
    </row>
    <row r="84" spans="1:5" x14ac:dyDescent="0.45">
      <c r="A84">
        <v>83</v>
      </c>
      <c r="B84">
        <v>0</v>
      </c>
      <c r="C84">
        <v>0</v>
      </c>
      <c r="D84">
        <v>0</v>
      </c>
      <c r="E84">
        <f t="shared" si="1"/>
        <v>0</v>
      </c>
    </row>
    <row r="85" spans="1:5" x14ac:dyDescent="0.45">
      <c r="A85">
        <v>84</v>
      </c>
      <c r="B85">
        <v>1</v>
      </c>
      <c r="C85">
        <v>1</v>
      </c>
      <c r="D85">
        <v>1.5</v>
      </c>
      <c r="E85">
        <f t="shared" si="1"/>
        <v>3.5</v>
      </c>
    </row>
    <row r="86" spans="1:5" x14ac:dyDescent="0.45">
      <c r="A86">
        <v>85</v>
      </c>
      <c r="B86">
        <v>0.5</v>
      </c>
      <c r="C86">
        <v>1</v>
      </c>
      <c r="D86">
        <v>1</v>
      </c>
      <c r="E86">
        <f t="shared" si="1"/>
        <v>2.5</v>
      </c>
    </row>
    <row r="87" spans="1:5" x14ac:dyDescent="0.45">
      <c r="A87">
        <v>86</v>
      </c>
      <c r="B87">
        <v>0.5</v>
      </c>
      <c r="C87">
        <v>1</v>
      </c>
      <c r="D87">
        <v>1</v>
      </c>
      <c r="E87">
        <f t="shared" si="1"/>
        <v>2.5</v>
      </c>
    </row>
    <row r="88" spans="1:5" x14ac:dyDescent="0.45">
      <c r="A88">
        <v>87</v>
      </c>
      <c r="B88">
        <v>0.5</v>
      </c>
      <c r="C88">
        <v>0.5</v>
      </c>
      <c r="D88">
        <v>0.5</v>
      </c>
      <c r="E88">
        <f t="shared" si="1"/>
        <v>1.5</v>
      </c>
    </row>
    <row r="89" spans="1:5" x14ac:dyDescent="0.45">
      <c r="A89">
        <v>88</v>
      </c>
      <c r="B89">
        <v>0.5</v>
      </c>
      <c r="C89">
        <v>0.5</v>
      </c>
      <c r="D89">
        <v>1</v>
      </c>
      <c r="E89">
        <f t="shared" si="1"/>
        <v>2</v>
      </c>
    </row>
    <row r="90" spans="1:5" x14ac:dyDescent="0.45">
      <c r="A90">
        <v>89</v>
      </c>
      <c r="B90">
        <v>0.5</v>
      </c>
      <c r="C90">
        <v>0</v>
      </c>
      <c r="D90">
        <v>0.5</v>
      </c>
      <c r="E90">
        <f t="shared" si="1"/>
        <v>1</v>
      </c>
    </row>
    <row r="91" spans="1:5" x14ac:dyDescent="0.45">
      <c r="A91">
        <v>90</v>
      </c>
      <c r="B91">
        <v>0</v>
      </c>
      <c r="C91">
        <v>0</v>
      </c>
      <c r="D91">
        <v>0</v>
      </c>
      <c r="E91">
        <f t="shared" si="1"/>
        <v>0</v>
      </c>
    </row>
    <row r="92" spans="1:5" x14ac:dyDescent="0.45">
      <c r="A92">
        <v>91</v>
      </c>
      <c r="B92">
        <v>0.5</v>
      </c>
      <c r="C92">
        <v>0.5</v>
      </c>
      <c r="D92">
        <v>0.5</v>
      </c>
      <c r="E92">
        <f t="shared" si="1"/>
        <v>1.5</v>
      </c>
    </row>
    <row r="93" spans="1:5" x14ac:dyDescent="0.45">
      <c r="A93">
        <v>92</v>
      </c>
      <c r="B93">
        <v>0.5</v>
      </c>
      <c r="C93">
        <v>0.5</v>
      </c>
      <c r="D93">
        <v>0.5</v>
      </c>
      <c r="E93">
        <f t="shared" si="1"/>
        <v>1.5</v>
      </c>
    </row>
    <row r="94" spans="1:5" x14ac:dyDescent="0.45">
      <c r="A94">
        <v>93</v>
      </c>
      <c r="B94">
        <v>0.5</v>
      </c>
      <c r="C94">
        <v>0</v>
      </c>
      <c r="D94">
        <v>0</v>
      </c>
      <c r="E94">
        <f t="shared" si="1"/>
        <v>0.5</v>
      </c>
    </row>
    <row r="95" spans="1:5" x14ac:dyDescent="0.45">
      <c r="A95">
        <v>94</v>
      </c>
      <c r="B95">
        <v>0.5</v>
      </c>
      <c r="C95">
        <v>0.5</v>
      </c>
      <c r="D95">
        <v>0.5</v>
      </c>
      <c r="E95">
        <f t="shared" si="1"/>
        <v>1.5</v>
      </c>
    </row>
    <row r="96" spans="1:5" x14ac:dyDescent="0.45">
      <c r="A96">
        <v>95</v>
      </c>
      <c r="B96">
        <v>0.5</v>
      </c>
      <c r="C96">
        <v>1.5</v>
      </c>
      <c r="D96">
        <v>1</v>
      </c>
      <c r="E96">
        <f t="shared" si="1"/>
        <v>3</v>
      </c>
    </row>
    <row r="97" spans="1:5" x14ac:dyDescent="0.45">
      <c r="A97">
        <v>96</v>
      </c>
      <c r="B97">
        <v>0.5</v>
      </c>
      <c r="C97">
        <v>1</v>
      </c>
      <c r="D97">
        <v>1</v>
      </c>
      <c r="E97">
        <f t="shared" si="1"/>
        <v>2.5</v>
      </c>
    </row>
    <row r="98" spans="1:5" x14ac:dyDescent="0.45">
      <c r="A98">
        <v>97</v>
      </c>
      <c r="B98">
        <v>0.5</v>
      </c>
      <c r="C98">
        <v>0.5</v>
      </c>
      <c r="D98">
        <v>0.5</v>
      </c>
      <c r="E98">
        <f t="shared" si="1"/>
        <v>1.5</v>
      </c>
    </row>
    <row r="99" spans="1:5" x14ac:dyDescent="0.45">
      <c r="A99">
        <v>98</v>
      </c>
      <c r="B99">
        <v>0.5</v>
      </c>
      <c r="C99">
        <v>0.5</v>
      </c>
      <c r="D99">
        <v>0.5</v>
      </c>
      <c r="E99">
        <f t="shared" si="1"/>
        <v>1.5</v>
      </c>
    </row>
    <row r="100" spans="1:5" x14ac:dyDescent="0.45">
      <c r="A100">
        <v>99</v>
      </c>
      <c r="B100">
        <v>1.5</v>
      </c>
      <c r="C100">
        <v>1.5</v>
      </c>
      <c r="D100">
        <v>2</v>
      </c>
      <c r="E100">
        <f t="shared" si="1"/>
        <v>5</v>
      </c>
    </row>
    <row r="101" spans="1:5" x14ac:dyDescent="0.45">
      <c r="A101">
        <v>100</v>
      </c>
      <c r="B101">
        <v>0.5</v>
      </c>
      <c r="C101">
        <v>0</v>
      </c>
      <c r="D101">
        <v>0</v>
      </c>
      <c r="E101">
        <f t="shared" si="1"/>
        <v>0.5</v>
      </c>
    </row>
    <row r="102" spans="1:5" x14ac:dyDescent="0.45">
      <c r="A102">
        <v>101</v>
      </c>
      <c r="B102">
        <v>0.5</v>
      </c>
      <c r="C102">
        <v>0</v>
      </c>
      <c r="D102">
        <v>0</v>
      </c>
      <c r="E102">
        <f t="shared" si="1"/>
        <v>0.5</v>
      </c>
    </row>
    <row r="103" spans="1:5" x14ac:dyDescent="0.45">
      <c r="A103">
        <v>102</v>
      </c>
      <c r="B103">
        <v>0.5</v>
      </c>
      <c r="C103">
        <v>0.5</v>
      </c>
      <c r="D103">
        <v>0.5</v>
      </c>
      <c r="E103">
        <f t="shared" si="1"/>
        <v>1.5</v>
      </c>
    </row>
    <row r="104" spans="1:5" x14ac:dyDescent="0.45">
      <c r="A104">
        <v>103</v>
      </c>
      <c r="B104">
        <v>0.5</v>
      </c>
      <c r="C104">
        <v>0.5</v>
      </c>
      <c r="D104">
        <v>0</v>
      </c>
      <c r="E104">
        <f t="shared" si="1"/>
        <v>1</v>
      </c>
    </row>
    <row r="105" spans="1:5" x14ac:dyDescent="0.45">
      <c r="A105">
        <v>104</v>
      </c>
      <c r="B105">
        <v>0.5</v>
      </c>
      <c r="C105">
        <v>1</v>
      </c>
      <c r="D105">
        <v>1</v>
      </c>
      <c r="E105">
        <f t="shared" si="1"/>
        <v>2.5</v>
      </c>
    </row>
    <row r="106" spans="1:5" x14ac:dyDescent="0.45">
      <c r="A106">
        <v>105</v>
      </c>
      <c r="B106">
        <v>0.5</v>
      </c>
      <c r="C106">
        <v>0.5</v>
      </c>
      <c r="D106">
        <v>0.5</v>
      </c>
      <c r="E106">
        <f t="shared" si="1"/>
        <v>1.5</v>
      </c>
    </row>
    <row r="107" spans="1:5" x14ac:dyDescent="0.45">
      <c r="A107">
        <v>106</v>
      </c>
      <c r="B107">
        <v>0.5</v>
      </c>
      <c r="C107">
        <v>0.5</v>
      </c>
      <c r="D107">
        <v>1</v>
      </c>
      <c r="E107">
        <f t="shared" si="1"/>
        <v>2</v>
      </c>
    </row>
    <row r="108" spans="1:5" x14ac:dyDescent="0.45">
      <c r="A108">
        <v>107</v>
      </c>
      <c r="B108">
        <v>0.5</v>
      </c>
      <c r="C108">
        <v>0.5</v>
      </c>
      <c r="D108">
        <v>0.5</v>
      </c>
      <c r="E108">
        <f t="shared" si="1"/>
        <v>1.5</v>
      </c>
    </row>
    <row r="109" spans="1:5" x14ac:dyDescent="0.45">
      <c r="A109">
        <v>108</v>
      </c>
      <c r="B109">
        <v>0.5</v>
      </c>
      <c r="C109">
        <v>0</v>
      </c>
      <c r="D109">
        <v>0.5</v>
      </c>
      <c r="E109">
        <f t="shared" si="1"/>
        <v>1</v>
      </c>
    </row>
    <row r="110" spans="1:5" x14ac:dyDescent="0.45">
      <c r="A110">
        <v>109</v>
      </c>
      <c r="B110">
        <v>0</v>
      </c>
      <c r="C110">
        <v>0</v>
      </c>
      <c r="D110">
        <v>0</v>
      </c>
      <c r="E110">
        <f t="shared" si="1"/>
        <v>0</v>
      </c>
    </row>
    <row r="111" spans="1:5" x14ac:dyDescent="0.45">
      <c r="A111">
        <v>110</v>
      </c>
      <c r="B111">
        <v>0.5</v>
      </c>
      <c r="C111">
        <v>0</v>
      </c>
      <c r="D111">
        <v>0.5</v>
      </c>
      <c r="E111">
        <f t="shared" si="1"/>
        <v>1</v>
      </c>
    </row>
    <row r="112" spans="1:5" x14ac:dyDescent="0.45">
      <c r="A112">
        <v>111</v>
      </c>
      <c r="B112">
        <v>0.5</v>
      </c>
      <c r="C112">
        <v>0.5</v>
      </c>
      <c r="D112">
        <v>1</v>
      </c>
      <c r="E112">
        <f t="shared" si="1"/>
        <v>2</v>
      </c>
    </row>
    <row r="113" spans="1:5" x14ac:dyDescent="0.45">
      <c r="A113">
        <v>112</v>
      </c>
      <c r="B113">
        <v>0.5</v>
      </c>
      <c r="C113">
        <v>0.5</v>
      </c>
      <c r="D113">
        <v>0.5</v>
      </c>
      <c r="E113">
        <f t="shared" si="1"/>
        <v>1.5</v>
      </c>
    </row>
    <row r="114" spans="1:5" x14ac:dyDescent="0.45">
      <c r="A114">
        <v>113</v>
      </c>
      <c r="B114">
        <v>2</v>
      </c>
      <c r="C114">
        <v>2</v>
      </c>
      <c r="D114">
        <v>3</v>
      </c>
      <c r="E114">
        <f t="shared" si="1"/>
        <v>7</v>
      </c>
    </row>
    <row r="115" spans="1:5" x14ac:dyDescent="0.45">
      <c r="A115">
        <v>114</v>
      </c>
      <c r="B115">
        <v>0.5</v>
      </c>
      <c r="C115">
        <v>0.5</v>
      </c>
      <c r="D115">
        <v>1</v>
      </c>
      <c r="E115">
        <f t="shared" si="1"/>
        <v>2</v>
      </c>
    </row>
    <row r="116" spans="1:5" x14ac:dyDescent="0.45">
      <c r="A116">
        <v>115</v>
      </c>
      <c r="B116">
        <v>0.5</v>
      </c>
      <c r="C116">
        <v>0</v>
      </c>
      <c r="D116">
        <v>0.5</v>
      </c>
      <c r="E116">
        <f t="shared" si="1"/>
        <v>1</v>
      </c>
    </row>
    <row r="117" spans="1:5" x14ac:dyDescent="0.45">
      <c r="A117">
        <v>116</v>
      </c>
      <c r="B117">
        <v>1.5</v>
      </c>
      <c r="C117">
        <v>1.5</v>
      </c>
      <c r="D117">
        <v>2</v>
      </c>
      <c r="E117">
        <f t="shared" si="1"/>
        <v>5</v>
      </c>
    </row>
    <row r="118" spans="1:5" x14ac:dyDescent="0.45">
      <c r="A118">
        <v>117</v>
      </c>
      <c r="B118">
        <v>0.5</v>
      </c>
      <c r="C118">
        <v>1</v>
      </c>
      <c r="D118">
        <v>1</v>
      </c>
      <c r="E118">
        <f t="shared" si="1"/>
        <v>2.5</v>
      </c>
    </row>
    <row r="119" spans="1:5" x14ac:dyDescent="0.45">
      <c r="A119">
        <v>118</v>
      </c>
      <c r="B119">
        <v>1.5</v>
      </c>
      <c r="C119">
        <v>1</v>
      </c>
      <c r="D119">
        <v>1</v>
      </c>
      <c r="E119">
        <f t="shared" si="1"/>
        <v>3.5</v>
      </c>
    </row>
    <row r="120" spans="1:5" x14ac:dyDescent="0.45">
      <c r="A120">
        <v>119</v>
      </c>
      <c r="B120">
        <v>1</v>
      </c>
      <c r="C120">
        <v>1</v>
      </c>
      <c r="D120">
        <v>1</v>
      </c>
      <c r="E120">
        <f t="shared" si="1"/>
        <v>3</v>
      </c>
    </row>
    <row r="121" spans="1:5" x14ac:dyDescent="0.45">
      <c r="A121">
        <v>120</v>
      </c>
      <c r="B121">
        <v>0.5</v>
      </c>
      <c r="C121">
        <v>0.5</v>
      </c>
      <c r="D121">
        <v>0.5</v>
      </c>
      <c r="E121">
        <f t="shared" si="1"/>
        <v>1.5</v>
      </c>
    </row>
    <row r="122" spans="1:5" x14ac:dyDescent="0.45">
      <c r="A122">
        <v>121</v>
      </c>
      <c r="B122">
        <v>1</v>
      </c>
      <c r="C122">
        <v>1.5</v>
      </c>
      <c r="D122">
        <v>1</v>
      </c>
      <c r="E122">
        <f t="shared" si="1"/>
        <v>3.5</v>
      </c>
    </row>
    <row r="123" spans="1:5" x14ac:dyDescent="0.45">
      <c r="A123">
        <v>122</v>
      </c>
      <c r="B123">
        <v>1.5</v>
      </c>
      <c r="C123">
        <v>1.5</v>
      </c>
      <c r="D123">
        <v>2</v>
      </c>
      <c r="E123">
        <f t="shared" si="1"/>
        <v>5</v>
      </c>
    </row>
    <row r="124" spans="1:5" x14ac:dyDescent="0.45">
      <c r="A124">
        <v>123</v>
      </c>
      <c r="B124">
        <v>0</v>
      </c>
      <c r="C124">
        <v>0</v>
      </c>
      <c r="D124">
        <v>0</v>
      </c>
      <c r="E124">
        <f t="shared" si="1"/>
        <v>0</v>
      </c>
    </row>
    <row r="125" spans="1:5" x14ac:dyDescent="0.45">
      <c r="A125">
        <v>124</v>
      </c>
      <c r="B125">
        <v>0.5</v>
      </c>
      <c r="C125">
        <v>0.5</v>
      </c>
      <c r="D125">
        <v>1</v>
      </c>
      <c r="E125">
        <f t="shared" si="1"/>
        <v>2</v>
      </c>
    </row>
    <row r="126" spans="1:5" x14ac:dyDescent="0.45">
      <c r="A126">
        <v>125</v>
      </c>
      <c r="B126">
        <v>1.5</v>
      </c>
      <c r="C126">
        <v>2</v>
      </c>
      <c r="D126">
        <v>2</v>
      </c>
      <c r="E126">
        <f t="shared" si="1"/>
        <v>5.5</v>
      </c>
    </row>
    <row r="127" spans="1:5" x14ac:dyDescent="0.45">
      <c r="A127">
        <v>126</v>
      </c>
      <c r="B127">
        <v>0.5</v>
      </c>
      <c r="C127">
        <v>0</v>
      </c>
      <c r="D127">
        <v>0</v>
      </c>
      <c r="E127">
        <f t="shared" si="1"/>
        <v>0.5</v>
      </c>
    </row>
    <row r="128" spans="1:5" x14ac:dyDescent="0.45">
      <c r="A128">
        <v>127</v>
      </c>
      <c r="B128">
        <v>0.5</v>
      </c>
      <c r="C128">
        <v>0</v>
      </c>
      <c r="D128">
        <v>0</v>
      </c>
      <c r="E128">
        <f t="shared" si="1"/>
        <v>0.5</v>
      </c>
    </row>
    <row r="129" spans="1:5" x14ac:dyDescent="0.45">
      <c r="A129">
        <v>128</v>
      </c>
      <c r="B129">
        <v>0.5</v>
      </c>
      <c r="C129">
        <v>0</v>
      </c>
      <c r="D129">
        <v>0</v>
      </c>
      <c r="E129">
        <f t="shared" si="1"/>
        <v>0.5</v>
      </c>
    </row>
    <row r="130" spans="1:5" x14ac:dyDescent="0.45">
      <c r="A130">
        <v>129</v>
      </c>
      <c r="B130">
        <v>0.5</v>
      </c>
      <c r="C130">
        <v>0</v>
      </c>
      <c r="D130">
        <v>0.5</v>
      </c>
      <c r="E130">
        <f t="shared" si="1"/>
        <v>1</v>
      </c>
    </row>
    <row r="131" spans="1:5" x14ac:dyDescent="0.45">
      <c r="A131">
        <v>130</v>
      </c>
      <c r="B131">
        <v>2</v>
      </c>
      <c r="C131">
        <v>2</v>
      </c>
      <c r="D131">
        <v>2.5</v>
      </c>
      <c r="E131">
        <f t="shared" ref="E131:E194" si="2">SUM(B131:D131)</f>
        <v>6.5</v>
      </c>
    </row>
    <row r="132" spans="1:5" x14ac:dyDescent="0.45">
      <c r="A132">
        <v>131</v>
      </c>
      <c r="B132">
        <v>0</v>
      </c>
      <c r="C132">
        <v>0</v>
      </c>
      <c r="D132">
        <v>0</v>
      </c>
      <c r="E132">
        <f t="shared" si="2"/>
        <v>0</v>
      </c>
    </row>
    <row r="133" spans="1:5" x14ac:dyDescent="0.45">
      <c r="A133">
        <v>132</v>
      </c>
      <c r="B133">
        <v>2.5</v>
      </c>
      <c r="C133">
        <v>3</v>
      </c>
      <c r="D133">
        <v>3</v>
      </c>
      <c r="E133">
        <f t="shared" si="2"/>
        <v>8.5</v>
      </c>
    </row>
    <row r="134" spans="1:5" x14ac:dyDescent="0.45">
      <c r="A134">
        <v>133</v>
      </c>
      <c r="B134">
        <v>0</v>
      </c>
      <c r="C134">
        <v>0</v>
      </c>
      <c r="D134">
        <v>0</v>
      </c>
      <c r="E134">
        <f t="shared" si="2"/>
        <v>0</v>
      </c>
    </row>
    <row r="135" spans="1:5" x14ac:dyDescent="0.45">
      <c r="A135">
        <v>134</v>
      </c>
      <c r="B135">
        <v>0.5</v>
      </c>
      <c r="C135">
        <v>0</v>
      </c>
      <c r="D135">
        <v>0.5</v>
      </c>
      <c r="E135">
        <f t="shared" si="2"/>
        <v>1</v>
      </c>
    </row>
    <row r="136" spans="1:5" x14ac:dyDescent="0.45">
      <c r="A136">
        <v>135</v>
      </c>
      <c r="B136">
        <v>1.5</v>
      </c>
      <c r="C136">
        <v>1.5</v>
      </c>
      <c r="D136">
        <v>2</v>
      </c>
      <c r="E136">
        <f t="shared" si="2"/>
        <v>5</v>
      </c>
    </row>
    <row r="137" spans="1:5" x14ac:dyDescent="0.45">
      <c r="A137">
        <v>136</v>
      </c>
      <c r="B137">
        <v>1.5</v>
      </c>
      <c r="C137">
        <v>1</v>
      </c>
      <c r="D137">
        <v>2</v>
      </c>
      <c r="E137">
        <f t="shared" si="2"/>
        <v>4.5</v>
      </c>
    </row>
    <row r="138" spans="1:5" x14ac:dyDescent="0.45">
      <c r="A138">
        <v>137</v>
      </c>
      <c r="B138">
        <v>0</v>
      </c>
      <c r="C138">
        <v>0</v>
      </c>
      <c r="D138">
        <v>0</v>
      </c>
      <c r="E138">
        <f t="shared" si="2"/>
        <v>0</v>
      </c>
    </row>
    <row r="139" spans="1:5" x14ac:dyDescent="0.45">
      <c r="A139">
        <v>138</v>
      </c>
      <c r="B139">
        <v>0.5</v>
      </c>
      <c r="C139">
        <v>0.5</v>
      </c>
      <c r="D139">
        <v>1</v>
      </c>
      <c r="E139">
        <f t="shared" si="2"/>
        <v>2</v>
      </c>
    </row>
    <row r="140" spans="1:5" x14ac:dyDescent="0.45">
      <c r="A140">
        <v>139</v>
      </c>
      <c r="B140">
        <v>3</v>
      </c>
      <c r="C140">
        <v>3</v>
      </c>
      <c r="D140">
        <v>4</v>
      </c>
      <c r="E140">
        <f t="shared" si="2"/>
        <v>10</v>
      </c>
    </row>
    <row r="141" spans="1:5" x14ac:dyDescent="0.45">
      <c r="A141">
        <v>140</v>
      </c>
      <c r="B141">
        <v>0.5</v>
      </c>
      <c r="C141">
        <v>0</v>
      </c>
      <c r="D141">
        <v>0.5</v>
      </c>
      <c r="E141">
        <f t="shared" si="2"/>
        <v>1</v>
      </c>
    </row>
    <row r="142" spans="1:5" x14ac:dyDescent="0.45">
      <c r="A142">
        <v>141</v>
      </c>
      <c r="B142">
        <v>1.5</v>
      </c>
      <c r="C142">
        <v>1</v>
      </c>
      <c r="D142">
        <v>1.5</v>
      </c>
      <c r="E142">
        <f t="shared" si="2"/>
        <v>4</v>
      </c>
    </row>
    <row r="143" spans="1:5" x14ac:dyDescent="0.45">
      <c r="A143">
        <v>142</v>
      </c>
      <c r="B143">
        <v>0.5</v>
      </c>
      <c r="C143">
        <v>0</v>
      </c>
      <c r="D143">
        <v>0</v>
      </c>
      <c r="E143">
        <f t="shared" si="2"/>
        <v>0.5</v>
      </c>
    </row>
    <row r="144" spans="1:5" x14ac:dyDescent="0.45">
      <c r="A144">
        <v>143</v>
      </c>
      <c r="B144">
        <v>0.5</v>
      </c>
      <c r="C144">
        <v>0.5</v>
      </c>
      <c r="D144">
        <v>0.5</v>
      </c>
      <c r="E144">
        <f t="shared" si="2"/>
        <v>1.5</v>
      </c>
    </row>
    <row r="145" spans="1:5" x14ac:dyDescent="0.45">
      <c r="A145">
        <v>144</v>
      </c>
      <c r="B145">
        <v>0.5</v>
      </c>
      <c r="C145">
        <v>0.5</v>
      </c>
      <c r="D145">
        <v>0</v>
      </c>
      <c r="E145">
        <f t="shared" si="2"/>
        <v>1</v>
      </c>
    </row>
    <row r="146" spans="1:5" x14ac:dyDescent="0.45">
      <c r="A146">
        <v>145</v>
      </c>
      <c r="B146">
        <v>1.5</v>
      </c>
      <c r="C146">
        <v>1.5</v>
      </c>
      <c r="D146">
        <v>2</v>
      </c>
      <c r="E146">
        <f t="shared" si="2"/>
        <v>5</v>
      </c>
    </row>
    <row r="147" spans="1:5" x14ac:dyDescent="0.45">
      <c r="A147">
        <v>146</v>
      </c>
      <c r="B147">
        <v>0.5</v>
      </c>
      <c r="C147">
        <v>0.5</v>
      </c>
      <c r="D147">
        <v>0.5</v>
      </c>
      <c r="E147">
        <f t="shared" si="2"/>
        <v>1.5</v>
      </c>
    </row>
    <row r="148" spans="1:5" x14ac:dyDescent="0.45">
      <c r="A148">
        <v>147</v>
      </c>
      <c r="B148">
        <v>0.5</v>
      </c>
      <c r="C148">
        <v>0</v>
      </c>
      <c r="D148">
        <v>0.5</v>
      </c>
      <c r="E148">
        <f t="shared" si="2"/>
        <v>1</v>
      </c>
    </row>
    <row r="149" spans="1:5" x14ac:dyDescent="0.45">
      <c r="A149">
        <v>148</v>
      </c>
      <c r="B149">
        <v>0.5</v>
      </c>
      <c r="C149">
        <v>0.5</v>
      </c>
      <c r="D149">
        <v>0.5</v>
      </c>
      <c r="E149">
        <f t="shared" si="2"/>
        <v>1.5</v>
      </c>
    </row>
    <row r="150" spans="1:5" x14ac:dyDescent="0.45">
      <c r="A150">
        <v>149</v>
      </c>
      <c r="B150">
        <v>1.5</v>
      </c>
      <c r="C150">
        <v>1</v>
      </c>
      <c r="D150">
        <v>1</v>
      </c>
      <c r="E150">
        <f t="shared" si="2"/>
        <v>3.5</v>
      </c>
    </row>
    <row r="151" spans="1:5" x14ac:dyDescent="0.45">
      <c r="A151">
        <v>150</v>
      </c>
      <c r="B151">
        <v>2.5</v>
      </c>
      <c r="C151">
        <v>2.5</v>
      </c>
      <c r="D151">
        <v>2</v>
      </c>
      <c r="E151">
        <f t="shared" si="2"/>
        <v>7</v>
      </c>
    </row>
    <row r="152" spans="1:5" x14ac:dyDescent="0.45">
      <c r="A152">
        <v>151</v>
      </c>
      <c r="B152">
        <v>0.5</v>
      </c>
      <c r="C152">
        <v>0.5</v>
      </c>
      <c r="D152">
        <v>0</v>
      </c>
      <c r="E152">
        <f t="shared" si="2"/>
        <v>1</v>
      </c>
    </row>
    <row r="153" spans="1:5" x14ac:dyDescent="0.45">
      <c r="A153">
        <v>152</v>
      </c>
      <c r="B153">
        <v>4.5</v>
      </c>
      <c r="C153">
        <v>4.5</v>
      </c>
      <c r="D153">
        <v>5</v>
      </c>
      <c r="E153">
        <f t="shared" si="2"/>
        <v>14</v>
      </c>
    </row>
    <row r="154" spans="1:5" x14ac:dyDescent="0.45">
      <c r="A154">
        <v>153</v>
      </c>
      <c r="B154">
        <v>5</v>
      </c>
      <c r="C154">
        <v>5</v>
      </c>
      <c r="D154">
        <v>5</v>
      </c>
      <c r="E154">
        <f t="shared" si="2"/>
        <v>15</v>
      </c>
    </row>
    <row r="155" spans="1:5" x14ac:dyDescent="0.45">
      <c r="A155">
        <v>154</v>
      </c>
      <c r="B155">
        <v>4.5</v>
      </c>
      <c r="C155">
        <v>4.5</v>
      </c>
      <c r="D155">
        <v>5</v>
      </c>
      <c r="E155">
        <f t="shared" si="2"/>
        <v>14</v>
      </c>
    </row>
    <row r="156" spans="1:5" x14ac:dyDescent="0.45">
      <c r="A156">
        <v>155</v>
      </c>
      <c r="B156">
        <v>0.5</v>
      </c>
      <c r="C156">
        <v>0.5</v>
      </c>
      <c r="D156">
        <v>0.5</v>
      </c>
      <c r="E156">
        <f t="shared" si="2"/>
        <v>1.5</v>
      </c>
    </row>
    <row r="157" spans="1:5" x14ac:dyDescent="0.45">
      <c r="A157">
        <v>156</v>
      </c>
      <c r="B157">
        <v>5.5</v>
      </c>
      <c r="C157">
        <v>5.5</v>
      </c>
      <c r="D157">
        <v>5.5</v>
      </c>
      <c r="E157">
        <f t="shared" si="2"/>
        <v>16.5</v>
      </c>
    </row>
    <row r="158" spans="1:5" x14ac:dyDescent="0.45">
      <c r="A158">
        <v>157</v>
      </c>
      <c r="B158">
        <v>1.5</v>
      </c>
      <c r="C158">
        <v>1.5</v>
      </c>
      <c r="D158">
        <v>2</v>
      </c>
      <c r="E158">
        <f t="shared" si="2"/>
        <v>5</v>
      </c>
    </row>
    <row r="159" spans="1:5" x14ac:dyDescent="0.45">
      <c r="A159">
        <v>158</v>
      </c>
      <c r="B159">
        <v>5.5</v>
      </c>
      <c r="C159">
        <v>5.5</v>
      </c>
      <c r="D159">
        <v>5.5</v>
      </c>
      <c r="E159">
        <f t="shared" si="2"/>
        <v>16.5</v>
      </c>
    </row>
    <row r="160" spans="1:5" x14ac:dyDescent="0.45">
      <c r="A160">
        <v>159</v>
      </c>
      <c r="B160">
        <v>3</v>
      </c>
      <c r="C160">
        <v>3</v>
      </c>
      <c r="D160">
        <v>3</v>
      </c>
      <c r="E160">
        <f t="shared" si="2"/>
        <v>9</v>
      </c>
    </row>
    <row r="161" spans="1:5" x14ac:dyDescent="0.45">
      <c r="A161">
        <v>160</v>
      </c>
      <c r="B161">
        <v>3</v>
      </c>
      <c r="C161">
        <v>4</v>
      </c>
      <c r="D161">
        <v>4.5</v>
      </c>
      <c r="E161">
        <f t="shared" si="2"/>
        <v>11.5</v>
      </c>
    </row>
    <row r="162" spans="1:5" x14ac:dyDescent="0.45">
      <c r="A162">
        <v>161</v>
      </c>
      <c r="B162">
        <v>0.5</v>
      </c>
      <c r="C162">
        <v>0.5</v>
      </c>
      <c r="D162">
        <v>0.5</v>
      </c>
      <c r="E162">
        <f t="shared" si="2"/>
        <v>1.5</v>
      </c>
    </row>
    <row r="163" spans="1:5" x14ac:dyDescent="0.45">
      <c r="A163">
        <v>162</v>
      </c>
      <c r="B163">
        <v>0.5</v>
      </c>
      <c r="C163">
        <v>0.5</v>
      </c>
      <c r="D163">
        <v>0.5</v>
      </c>
      <c r="E163">
        <f t="shared" si="2"/>
        <v>1.5</v>
      </c>
    </row>
    <row r="164" spans="1:5" x14ac:dyDescent="0.45">
      <c r="A164">
        <v>163</v>
      </c>
      <c r="B164">
        <v>2.5</v>
      </c>
      <c r="C164">
        <v>2</v>
      </c>
      <c r="D164">
        <v>3</v>
      </c>
      <c r="E164">
        <f t="shared" si="2"/>
        <v>7.5</v>
      </c>
    </row>
    <row r="165" spans="1:5" x14ac:dyDescent="0.45">
      <c r="A165">
        <v>164</v>
      </c>
      <c r="B165">
        <v>1.5</v>
      </c>
      <c r="C165">
        <v>1</v>
      </c>
      <c r="D165">
        <v>1.5</v>
      </c>
      <c r="E165">
        <f t="shared" si="2"/>
        <v>4</v>
      </c>
    </row>
    <row r="166" spans="1:5" x14ac:dyDescent="0.45">
      <c r="A166">
        <v>165</v>
      </c>
      <c r="B166">
        <v>5</v>
      </c>
      <c r="C166">
        <v>4</v>
      </c>
      <c r="D166">
        <v>5</v>
      </c>
      <c r="E166">
        <f t="shared" si="2"/>
        <v>14</v>
      </c>
    </row>
    <row r="167" spans="1:5" x14ac:dyDescent="0.45">
      <c r="A167">
        <v>166</v>
      </c>
      <c r="B167">
        <v>1.5</v>
      </c>
      <c r="C167">
        <v>2</v>
      </c>
      <c r="D167">
        <v>3</v>
      </c>
      <c r="E167">
        <f t="shared" si="2"/>
        <v>6.5</v>
      </c>
    </row>
    <row r="168" spans="1:5" x14ac:dyDescent="0.45">
      <c r="A168">
        <v>167</v>
      </c>
      <c r="B168">
        <v>0.5</v>
      </c>
      <c r="C168">
        <v>1</v>
      </c>
      <c r="D168">
        <v>1.5</v>
      </c>
      <c r="E168">
        <f t="shared" si="2"/>
        <v>3</v>
      </c>
    </row>
    <row r="169" spans="1:5" x14ac:dyDescent="0.45">
      <c r="A169">
        <v>168</v>
      </c>
      <c r="B169">
        <v>0</v>
      </c>
      <c r="C169">
        <v>0</v>
      </c>
      <c r="D169">
        <v>0</v>
      </c>
      <c r="E169">
        <f t="shared" si="2"/>
        <v>0</v>
      </c>
    </row>
    <row r="170" spans="1:5" x14ac:dyDescent="0.45">
      <c r="A170">
        <v>169</v>
      </c>
      <c r="B170">
        <v>0.5</v>
      </c>
      <c r="C170">
        <v>0</v>
      </c>
      <c r="D170">
        <v>0.5</v>
      </c>
      <c r="E170">
        <f t="shared" si="2"/>
        <v>1</v>
      </c>
    </row>
    <row r="171" spans="1:5" x14ac:dyDescent="0.45">
      <c r="A171">
        <v>170</v>
      </c>
      <c r="B171">
        <v>4.5</v>
      </c>
      <c r="C171">
        <v>4.5</v>
      </c>
      <c r="D171">
        <v>5</v>
      </c>
      <c r="E171">
        <f t="shared" si="2"/>
        <v>14</v>
      </c>
    </row>
    <row r="172" spans="1:5" x14ac:dyDescent="0.45">
      <c r="A172">
        <v>171</v>
      </c>
      <c r="B172">
        <v>1.5</v>
      </c>
      <c r="C172">
        <v>2</v>
      </c>
      <c r="D172">
        <v>2</v>
      </c>
      <c r="E172">
        <f t="shared" si="2"/>
        <v>5.5</v>
      </c>
    </row>
    <row r="173" spans="1:5" x14ac:dyDescent="0.45">
      <c r="A173">
        <v>172</v>
      </c>
      <c r="B173">
        <v>0.5</v>
      </c>
      <c r="C173">
        <v>0</v>
      </c>
      <c r="D173">
        <v>0.5</v>
      </c>
      <c r="E173">
        <f t="shared" si="2"/>
        <v>1</v>
      </c>
    </row>
    <row r="174" spans="1:5" x14ac:dyDescent="0.45">
      <c r="A174">
        <v>173</v>
      </c>
      <c r="B174">
        <v>5</v>
      </c>
      <c r="C174">
        <v>5</v>
      </c>
      <c r="D174">
        <v>5.5</v>
      </c>
      <c r="E174">
        <f t="shared" si="2"/>
        <v>15.5</v>
      </c>
    </row>
    <row r="175" spans="1:5" x14ac:dyDescent="0.45">
      <c r="A175">
        <v>174</v>
      </c>
      <c r="B175">
        <v>2</v>
      </c>
      <c r="C175">
        <v>1.5</v>
      </c>
      <c r="D175">
        <v>2</v>
      </c>
      <c r="E175">
        <f t="shared" si="2"/>
        <v>5.5</v>
      </c>
    </row>
    <row r="176" spans="1:5" x14ac:dyDescent="0.45">
      <c r="A176">
        <v>175</v>
      </c>
      <c r="B176">
        <v>2</v>
      </c>
      <c r="C176">
        <v>2</v>
      </c>
      <c r="D176">
        <v>3</v>
      </c>
      <c r="E176">
        <f t="shared" si="2"/>
        <v>7</v>
      </c>
    </row>
    <row r="177" spans="1:5" x14ac:dyDescent="0.45">
      <c r="A177">
        <v>176</v>
      </c>
      <c r="B177">
        <v>0.5</v>
      </c>
      <c r="C177">
        <v>0</v>
      </c>
      <c r="D177">
        <v>0</v>
      </c>
      <c r="E177">
        <f t="shared" si="2"/>
        <v>0.5</v>
      </c>
    </row>
    <row r="178" spans="1:5" x14ac:dyDescent="0.45">
      <c r="A178">
        <v>177</v>
      </c>
      <c r="B178">
        <v>4.5</v>
      </c>
      <c r="C178">
        <v>4</v>
      </c>
      <c r="D178">
        <v>5</v>
      </c>
      <c r="E178">
        <f t="shared" si="2"/>
        <v>13.5</v>
      </c>
    </row>
    <row r="179" spans="1:5" x14ac:dyDescent="0.45">
      <c r="A179">
        <v>178</v>
      </c>
      <c r="B179">
        <v>0.5</v>
      </c>
      <c r="C179">
        <v>0.5</v>
      </c>
      <c r="D179">
        <v>0</v>
      </c>
      <c r="E179">
        <f t="shared" si="2"/>
        <v>1</v>
      </c>
    </row>
    <row r="180" spans="1:5" x14ac:dyDescent="0.45">
      <c r="A180">
        <v>179</v>
      </c>
      <c r="B180">
        <v>0.5</v>
      </c>
      <c r="C180">
        <v>0.5</v>
      </c>
      <c r="D180">
        <v>0.5</v>
      </c>
      <c r="E180">
        <f t="shared" si="2"/>
        <v>1.5</v>
      </c>
    </row>
    <row r="181" spans="1:5" x14ac:dyDescent="0.45">
      <c r="A181">
        <v>180</v>
      </c>
      <c r="B181">
        <v>3</v>
      </c>
      <c r="C181">
        <v>3</v>
      </c>
      <c r="D181">
        <v>3</v>
      </c>
      <c r="E181">
        <f t="shared" si="2"/>
        <v>9</v>
      </c>
    </row>
    <row r="182" spans="1:5" x14ac:dyDescent="0.45">
      <c r="A182">
        <v>181</v>
      </c>
      <c r="B182">
        <v>0.5</v>
      </c>
      <c r="C182">
        <v>0</v>
      </c>
      <c r="D182">
        <v>0.5</v>
      </c>
      <c r="E182">
        <f t="shared" si="2"/>
        <v>1</v>
      </c>
    </row>
    <row r="183" spans="1:5" x14ac:dyDescent="0.45">
      <c r="A183">
        <v>182</v>
      </c>
      <c r="B183">
        <v>5</v>
      </c>
      <c r="C183">
        <v>4.5</v>
      </c>
      <c r="D183">
        <v>5.5</v>
      </c>
      <c r="E183">
        <f t="shared" si="2"/>
        <v>15</v>
      </c>
    </row>
    <row r="184" spans="1:5" x14ac:dyDescent="0.45">
      <c r="A184">
        <v>183</v>
      </c>
      <c r="B184">
        <v>0.5</v>
      </c>
      <c r="C184">
        <v>0.5</v>
      </c>
      <c r="D184">
        <v>0.5</v>
      </c>
      <c r="E184">
        <f t="shared" si="2"/>
        <v>1.5</v>
      </c>
    </row>
    <row r="185" spans="1:5" x14ac:dyDescent="0.45">
      <c r="A185">
        <v>184</v>
      </c>
      <c r="B185">
        <v>0.5</v>
      </c>
      <c r="C185">
        <v>0.5</v>
      </c>
      <c r="D185">
        <v>1</v>
      </c>
      <c r="E185">
        <f t="shared" si="2"/>
        <v>2</v>
      </c>
    </row>
    <row r="186" spans="1:5" x14ac:dyDescent="0.45">
      <c r="A186">
        <v>185</v>
      </c>
      <c r="B186">
        <v>0.5</v>
      </c>
      <c r="C186">
        <v>0.5</v>
      </c>
      <c r="D186">
        <v>0.5</v>
      </c>
      <c r="E186">
        <f t="shared" si="2"/>
        <v>1.5</v>
      </c>
    </row>
    <row r="187" spans="1:5" x14ac:dyDescent="0.45">
      <c r="A187">
        <v>186</v>
      </c>
      <c r="B187">
        <v>0.5</v>
      </c>
      <c r="C187">
        <v>0.5</v>
      </c>
      <c r="D187">
        <v>0.5</v>
      </c>
      <c r="E187">
        <f t="shared" si="2"/>
        <v>1.5</v>
      </c>
    </row>
    <row r="188" spans="1:5" x14ac:dyDescent="0.45">
      <c r="A188">
        <v>187</v>
      </c>
      <c r="B188">
        <v>3.5</v>
      </c>
      <c r="C188">
        <v>3</v>
      </c>
      <c r="D188">
        <v>4</v>
      </c>
      <c r="E188">
        <f t="shared" si="2"/>
        <v>10.5</v>
      </c>
    </row>
    <row r="189" spans="1:5" x14ac:dyDescent="0.45">
      <c r="A189">
        <v>188</v>
      </c>
      <c r="B189">
        <v>0.5</v>
      </c>
      <c r="C189">
        <v>0</v>
      </c>
      <c r="D189">
        <v>0.5</v>
      </c>
      <c r="E189">
        <f t="shared" si="2"/>
        <v>1</v>
      </c>
    </row>
    <row r="190" spans="1:5" x14ac:dyDescent="0.45">
      <c r="A190">
        <v>189</v>
      </c>
      <c r="B190">
        <v>0.5</v>
      </c>
      <c r="C190">
        <v>0</v>
      </c>
      <c r="D190">
        <v>0</v>
      </c>
      <c r="E190">
        <f t="shared" si="2"/>
        <v>0.5</v>
      </c>
    </row>
    <row r="191" spans="1:5" x14ac:dyDescent="0.45">
      <c r="A191">
        <v>190</v>
      </c>
      <c r="B191">
        <v>0.5</v>
      </c>
      <c r="C191">
        <v>0.5</v>
      </c>
      <c r="D191">
        <v>1</v>
      </c>
      <c r="E191">
        <f t="shared" si="2"/>
        <v>2</v>
      </c>
    </row>
    <row r="192" spans="1:5" x14ac:dyDescent="0.45">
      <c r="A192">
        <v>191</v>
      </c>
      <c r="B192">
        <v>3</v>
      </c>
      <c r="C192">
        <v>4</v>
      </c>
      <c r="D192">
        <v>4</v>
      </c>
      <c r="E192">
        <f t="shared" si="2"/>
        <v>11</v>
      </c>
    </row>
    <row r="193" spans="1:5" x14ac:dyDescent="0.45">
      <c r="A193">
        <v>192</v>
      </c>
      <c r="B193">
        <v>0.5</v>
      </c>
      <c r="C193">
        <v>0</v>
      </c>
      <c r="D193">
        <v>0</v>
      </c>
      <c r="E193">
        <f t="shared" si="2"/>
        <v>0.5</v>
      </c>
    </row>
    <row r="194" spans="1:5" x14ac:dyDescent="0.45">
      <c r="A194">
        <v>193</v>
      </c>
      <c r="B194">
        <v>1.5</v>
      </c>
      <c r="C194">
        <v>1.5</v>
      </c>
      <c r="D194">
        <v>1.5</v>
      </c>
      <c r="E194">
        <f t="shared" si="2"/>
        <v>4.5</v>
      </c>
    </row>
    <row r="195" spans="1:5" x14ac:dyDescent="0.45">
      <c r="A195">
        <v>194</v>
      </c>
      <c r="B195">
        <v>1.5</v>
      </c>
      <c r="C195">
        <v>2</v>
      </c>
      <c r="D195">
        <v>2</v>
      </c>
      <c r="E195">
        <f t="shared" ref="E195:E213" si="3">SUM(B195:D195)</f>
        <v>5.5</v>
      </c>
    </row>
    <row r="196" spans="1:5" x14ac:dyDescent="0.45">
      <c r="A196">
        <v>195</v>
      </c>
      <c r="B196">
        <v>2.5</v>
      </c>
      <c r="C196">
        <v>3</v>
      </c>
      <c r="D196">
        <v>4</v>
      </c>
      <c r="E196">
        <f t="shared" si="3"/>
        <v>9.5</v>
      </c>
    </row>
    <row r="197" spans="1:5" x14ac:dyDescent="0.45">
      <c r="A197">
        <v>196</v>
      </c>
      <c r="B197">
        <v>0.5</v>
      </c>
      <c r="C197">
        <v>0.5</v>
      </c>
      <c r="D197">
        <v>0.5</v>
      </c>
      <c r="E197">
        <f t="shared" si="3"/>
        <v>1.5</v>
      </c>
    </row>
    <row r="198" spans="1:5" x14ac:dyDescent="0.45">
      <c r="A198">
        <v>197</v>
      </c>
      <c r="B198">
        <v>1.5</v>
      </c>
      <c r="C198">
        <v>1</v>
      </c>
      <c r="D198">
        <v>3</v>
      </c>
      <c r="E198">
        <f t="shared" si="3"/>
        <v>5.5</v>
      </c>
    </row>
    <row r="199" spans="1:5" x14ac:dyDescent="0.45">
      <c r="A199">
        <v>198</v>
      </c>
      <c r="B199">
        <v>1.5</v>
      </c>
      <c r="C199">
        <v>1.5</v>
      </c>
      <c r="D199">
        <v>2</v>
      </c>
      <c r="E199">
        <f t="shared" si="3"/>
        <v>5</v>
      </c>
    </row>
    <row r="200" spans="1:5" x14ac:dyDescent="0.45">
      <c r="A200">
        <v>199</v>
      </c>
      <c r="B200">
        <v>0.5</v>
      </c>
      <c r="C200">
        <v>0.5</v>
      </c>
      <c r="D200">
        <v>1</v>
      </c>
      <c r="E200">
        <f t="shared" si="3"/>
        <v>2</v>
      </c>
    </row>
    <row r="201" spans="1:5" x14ac:dyDescent="0.45">
      <c r="A201">
        <v>200</v>
      </c>
      <c r="B201">
        <v>3.5</v>
      </c>
      <c r="C201">
        <v>4.5</v>
      </c>
      <c r="D201">
        <v>4</v>
      </c>
      <c r="E201">
        <f t="shared" si="3"/>
        <v>12</v>
      </c>
    </row>
    <row r="202" spans="1:5" x14ac:dyDescent="0.45">
      <c r="A202">
        <v>201</v>
      </c>
      <c r="B202">
        <v>3</v>
      </c>
      <c r="C202">
        <v>4</v>
      </c>
      <c r="D202">
        <v>4</v>
      </c>
      <c r="E202">
        <f t="shared" si="3"/>
        <v>11</v>
      </c>
    </row>
    <row r="203" spans="1:5" x14ac:dyDescent="0.45">
      <c r="A203">
        <v>202</v>
      </c>
      <c r="B203">
        <v>1.5</v>
      </c>
      <c r="C203">
        <v>1.5</v>
      </c>
      <c r="D203">
        <v>1.5</v>
      </c>
      <c r="E203">
        <f t="shared" si="3"/>
        <v>4.5</v>
      </c>
    </row>
    <row r="204" spans="1:5" x14ac:dyDescent="0.45">
      <c r="A204">
        <v>203</v>
      </c>
      <c r="B204">
        <v>1.5</v>
      </c>
      <c r="C204">
        <v>1</v>
      </c>
      <c r="D204">
        <v>2</v>
      </c>
      <c r="E204">
        <f t="shared" si="3"/>
        <v>4.5</v>
      </c>
    </row>
    <row r="205" spans="1:5" x14ac:dyDescent="0.45">
      <c r="A205">
        <v>204</v>
      </c>
      <c r="B205">
        <v>2</v>
      </c>
      <c r="C205">
        <v>2</v>
      </c>
      <c r="D205">
        <v>1.5</v>
      </c>
      <c r="E205">
        <f t="shared" si="3"/>
        <v>5.5</v>
      </c>
    </row>
    <row r="206" spans="1:5" x14ac:dyDescent="0.45">
      <c r="A206">
        <v>205</v>
      </c>
      <c r="B206">
        <v>1.5</v>
      </c>
      <c r="C206">
        <v>1.5</v>
      </c>
      <c r="D206">
        <v>1.5</v>
      </c>
      <c r="E206">
        <f t="shared" si="3"/>
        <v>4.5</v>
      </c>
    </row>
    <row r="207" spans="1:5" x14ac:dyDescent="0.45">
      <c r="A207">
        <v>206</v>
      </c>
      <c r="B207">
        <v>0.5</v>
      </c>
      <c r="C207">
        <v>0.5</v>
      </c>
      <c r="D207">
        <v>0.5</v>
      </c>
      <c r="E207">
        <f t="shared" si="3"/>
        <v>1.5</v>
      </c>
    </row>
    <row r="208" spans="1:5" x14ac:dyDescent="0.45">
      <c r="A208">
        <v>207</v>
      </c>
      <c r="B208">
        <v>1.5</v>
      </c>
      <c r="C208">
        <v>1.5</v>
      </c>
      <c r="D208">
        <v>2</v>
      </c>
      <c r="E208">
        <f t="shared" si="3"/>
        <v>5</v>
      </c>
    </row>
    <row r="209" spans="1:5" x14ac:dyDescent="0.45">
      <c r="A209">
        <v>208</v>
      </c>
      <c r="B209">
        <v>1.5</v>
      </c>
      <c r="C209">
        <v>1.5</v>
      </c>
      <c r="D209">
        <v>2</v>
      </c>
      <c r="E209">
        <f t="shared" si="3"/>
        <v>5</v>
      </c>
    </row>
    <row r="210" spans="1:5" x14ac:dyDescent="0.45">
      <c r="A210">
        <v>209</v>
      </c>
      <c r="B210">
        <v>2.5</v>
      </c>
      <c r="C210">
        <v>3</v>
      </c>
      <c r="D210">
        <v>3.5</v>
      </c>
      <c r="E210">
        <f t="shared" si="3"/>
        <v>9</v>
      </c>
    </row>
    <row r="211" spans="1:5" x14ac:dyDescent="0.45">
      <c r="A211">
        <v>210</v>
      </c>
      <c r="B211">
        <v>5</v>
      </c>
      <c r="C211">
        <v>5</v>
      </c>
      <c r="D211">
        <v>5.5</v>
      </c>
      <c r="E211">
        <f t="shared" si="3"/>
        <v>15.5</v>
      </c>
    </row>
    <row r="212" spans="1:5" x14ac:dyDescent="0.45">
      <c r="A212">
        <v>211</v>
      </c>
      <c r="B212">
        <v>0.5</v>
      </c>
      <c r="C212">
        <v>0</v>
      </c>
      <c r="D212">
        <v>0.5</v>
      </c>
      <c r="E212">
        <f t="shared" si="3"/>
        <v>1</v>
      </c>
    </row>
    <row r="213" spans="1:5" x14ac:dyDescent="0.45">
      <c r="A213">
        <v>212</v>
      </c>
      <c r="B213">
        <v>0</v>
      </c>
      <c r="C213">
        <v>0</v>
      </c>
      <c r="D213">
        <v>0</v>
      </c>
      <c r="E213">
        <f t="shared" si="3"/>
        <v>0</v>
      </c>
    </row>
    <row r="214" spans="1:5" x14ac:dyDescent="0.45">
      <c r="A214" t="s">
        <v>239</v>
      </c>
      <c r="B214">
        <f>SUM(B2:B213)</f>
        <v>226</v>
      </c>
      <c r="C214">
        <f>SUM(C2:C213)</f>
        <v>220</v>
      </c>
      <c r="D214">
        <f>SUM(D2:D213)</f>
        <v>259</v>
      </c>
      <c r="E214">
        <f>SUM(B2:D213)</f>
        <v>705</v>
      </c>
    </row>
    <row r="215" spans="1:5" x14ac:dyDescent="0.45">
      <c r="A215" t="s">
        <v>259</v>
      </c>
      <c r="B215">
        <f>SUMSQ(B2:B213)</f>
        <v>521</v>
      </c>
      <c r="C215">
        <f>SUMSQ(C2:C213)</f>
        <v>545.5</v>
      </c>
      <c r="D215">
        <f>SUMSQ(D2:D213)</f>
        <v>703</v>
      </c>
      <c r="E215">
        <f>SUMSQ(B2:D213)</f>
        <v>1769.5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7" sqref="H27"/>
    </sheetView>
  </sheetViews>
  <sheetFormatPr defaultRowHeight="16.149999999999999" x14ac:dyDescent="0.45"/>
  <cols>
    <col min="8" max="8" width="12.265625" customWidth="1"/>
    <col min="9" max="9" width="18.3984375" bestFit="1" customWidth="1"/>
    <col min="13" max="13" width="12.86328125" bestFit="1" customWidth="1"/>
  </cols>
  <sheetData>
    <row r="1" spans="1:13" x14ac:dyDescent="0.45">
      <c r="B1" t="s">
        <v>240</v>
      </c>
      <c r="C1" t="s">
        <v>241</v>
      </c>
      <c r="D1" t="s">
        <v>242</v>
      </c>
      <c r="E1" t="s">
        <v>253</v>
      </c>
      <c r="H1" t="s">
        <v>255</v>
      </c>
      <c r="I1">
        <f>E23^2/COUNT(B2:D22)</f>
        <v>7267168.3968253965</v>
      </c>
    </row>
    <row r="2" spans="1:13" x14ac:dyDescent="0.45">
      <c r="A2">
        <v>1</v>
      </c>
      <c r="B2">
        <v>490</v>
      </c>
      <c r="C2">
        <v>494</v>
      </c>
      <c r="D2">
        <v>343</v>
      </c>
      <c r="E2">
        <f>SUM(B2:D2)</f>
        <v>1327</v>
      </c>
      <c r="H2" t="s">
        <v>256</v>
      </c>
      <c r="I2" s="1">
        <f>E24-I1</f>
        <v>1692354.6031746035</v>
      </c>
    </row>
    <row r="3" spans="1:13" x14ac:dyDescent="0.45">
      <c r="A3">
        <v>2</v>
      </c>
      <c r="B3">
        <v>146</v>
      </c>
      <c r="C3">
        <v>131</v>
      </c>
      <c r="D3">
        <v>111</v>
      </c>
      <c r="E3">
        <f t="shared" ref="E3:E22" si="0">SUM(B3:D3)</f>
        <v>388</v>
      </c>
      <c r="H3" t="s">
        <v>257</v>
      </c>
      <c r="I3">
        <f>(B23^2+C23^2+D23^2)/COUNT(A2:A22)-I1</f>
        <v>4717.1746031753719</v>
      </c>
    </row>
    <row r="4" spans="1:13" x14ac:dyDescent="0.45">
      <c r="A4">
        <v>3</v>
      </c>
      <c r="B4">
        <v>203</v>
      </c>
      <c r="C4">
        <v>275</v>
      </c>
      <c r="D4">
        <v>240</v>
      </c>
      <c r="E4">
        <f t="shared" si="0"/>
        <v>718</v>
      </c>
      <c r="H4" t="s">
        <v>258</v>
      </c>
      <c r="I4">
        <f>SUMSQ(E2:E22)/COUNT(B2:D2)-I1</f>
        <v>1653601.9365079375</v>
      </c>
    </row>
    <row r="5" spans="1:13" x14ac:dyDescent="0.45">
      <c r="A5">
        <v>4</v>
      </c>
      <c r="B5">
        <v>308</v>
      </c>
      <c r="C5">
        <v>364</v>
      </c>
      <c r="D5">
        <v>322</v>
      </c>
      <c r="E5">
        <f t="shared" si="0"/>
        <v>994</v>
      </c>
      <c r="H5" t="s">
        <v>251</v>
      </c>
      <c r="I5" s="2">
        <f>I2-I3-I4</f>
        <v>34035.492063490674</v>
      </c>
    </row>
    <row r="6" spans="1:13" x14ac:dyDescent="0.45">
      <c r="A6">
        <v>5</v>
      </c>
      <c r="B6">
        <v>270</v>
      </c>
      <c r="C6">
        <v>264</v>
      </c>
      <c r="D6">
        <v>258</v>
      </c>
      <c r="E6">
        <f t="shared" si="0"/>
        <v>792</v>
      </c>
    </row>
    <row r="7" spans="1:13" x14ac:dyDescent="0.45">
      <c r="A7">
        <v>6</v>
      </c>
      <c r="B7">
        <v>104</v>
      </c>
      <c r="C7">
        <v>181</v>
      </c>
      <c r="D7">
        <v>113</v>
      </c>
      <c r="E7">
        <f t="shared" si="0"/>
        <v>398</v>
      </c>
    </row>
    <row r="8" spans="1:13" x14ac:dyDescent="0.45">
      <c r="A8">
        <v>7</v>
      </c>
      <c r="B8">
        <v>97</v>
      </c>
      <c r="C8">
        <v>76</v>
      </c>
      <c r="D8">
        <v>83</v>
      </c>
      <c r="E8">
        <f t="shared" si="0"/>
        <v>256</v>
      </c>
    </row>
    <row r="9" spans="1:13" x14ac:dyDescent="0.45">
      <c r="A9">
        <v>8</v>
      </c>
      <c r="B9">
        <v>163</v>
      </c>
      <c r="C9">
        <v>184</v>
      </c>
      <c r="D9">
        <v>152</v>
      </c>
      <c r="E9">
        <f t="shared" si="0"/>
        <v>499</v>
      </c>
    </row>
    <row r="10" spans="1:13" x14ac:dyDescent="0.45">
      <c r="A10">
        <v>9</v>
      </c>
      <c r="B10">
        <v>520</v>
      </c>
      <c r="C10">
        <v>500</v>
      </c>
      <c r="D10">
        <v>524</v>
      </c>
      <c r="E10">
        <f t="shared" si="0"/>
        <v>1544</v>
      </c>
      <c r="I10" t="s">
        <v>244</v>
      </c>
      <c r="J10" t="s">
        <v>245</v>
      </c>
      <c r="K10" t="s">
        <v>246</v>
      </c>
      <c r="L10" t="s">
        <v>247</v>
      </c>
      <c r="M10" t="s">
        <v>248</v>
      </c>
    </row>
    <row r="11" spans="1:13" x14ac:dyDescent="0.45">
      <c r="A11">
        <v>10</v>
      </c>
      <c r="B11">
        <v>265</v>
      </c>
      <c r="C11">
        <v>296</v>
      </c>
      <c r="D11">
        <v>285</v>
      </c>
      <c r="E11">
        <f t="shared" si="0"/>
        <v>846</v>
      </c>
      <c r="H11" t="s">
        <v>262</v>
      </c>
      <c r="I11">
        <f>I3</f>
        <v>4717.1746031753719</v>
      </c>
      <c r="J11">
        <f>COUNTA(B1:D1)-1</f>
        <v>2</v>
      </c>
      <c r="K11">
        <f>I11/J11</f>
        <v>2358.5873015876859</v>
      </c>
      <c r="L11">
        <f>K11/K13</f>
        <v>2.7719150317414738</v>
      </c>
      <c r="M11">
        <f>_xlfn.F.DIST.RT(L11,J11,J13)</f>
        <v>7.4577671565136436E-2</v>
      </c>
    </row>
    <row r="12" spans="1:13" x14ac:dyDescent="0.45">
      <c r="A12">
        <v>11</v>
      </c>
      <c r="B12">
        <v>312</v>
      </c>
      <c r="C12">
        <v>319</v>
      </c>
      <c r="D12">
        <v>334</v>
      </c>
      <c r="E12">
        <f t="shared" si="0"/>
        <v>965</v>
      </c>
      <c r="H12" t="s">
        <v>261</v>
      </c>
      <c r="I12">
        <f>I4</f>
        <v>1653601.9365079375</v>
      </c>
      <c r="J12">
        <f>COUNTA(A2:A22)-1</f>
        <v>20</v>
      </c>
      <c r="K12">
        <f t="shared" ref="K12:K13" si="1">I12/J12</f>
        <v>82680.096825396875</v>
      </c>
      <c r="L12">
        <f>K12/K13</f>
        <v>97.169268681249932</v>
      </c>
      <c r="M12">
        <f>_xlfn.F.DIST.RT(L12,J12,J13)</f>
        <v>1.0421207797705447E-27</v>
      </c>
    </row>
    <row r="13" spans="1:13" x14ac:dyDescent="0.45">
      <c r="A13">
        <v>12</v>
      </c>
      <c r="B13">
        <v>320</v>
      </c>
      <c r="C13">
        <v>333</v>
      </c>
      <c r="D13">
        <v>307</v>
      </c>
      <c r="E13">
        <f t="shared" si="0"/>
        <v>960</v>
      </c>
      <c r="H13" t="s">
        <v>251</v>
      </c>
      <c r="I13" s="2">
        <f>I5</f>
        <v>34035.492063490674</v>
      </c>
      <c r="J13">
        <f>J11*J12</f>
        <v>40</v>
      </c>
      <c r="K13">
        <f t="shared" si="1"/>
        <v>850.88730158726685</v>
      </c>
    </row>
    <row r="14" spans="1:13" x14ac:dyDescent="0.45">
      <c r="A14">
        <v>13</v>
      </c>
      <c r="B14">
        <v>535</v>
      </c>
      <c r="C14">
        <v>569</v>
      </c>
      <c r="D14">
        <v>538</v>
      </c>
      <c r="E14">
        <f t="shared" si="0"/>
        <v>1642</v>
      </c>
      <c r="H14" t="s">
        <v>260</v>
      </c>
      <c r="I14" s="1">
        <f>I2</f>
        <v>1692354.6031746035</v>
      </c>
      <c r="J14">
        <f>SUM(J11:J13)</f>
        <v>62</v>
      </c>
    </row>
    <row r="15" spans="1:13" x14ac:dyDescent="0.45">
      <c r="A15">
        <v>14</v>
      </c>
      <c r="B15">
        <v>495</v>
      </c>
      <c r="C15">
        <v>467</v>
      </c>
      <c r="D15">
        <v>496</v>
      </c>
      <c r="E15">
        <f t="shared" si="0"/>
        <v>1458</v>
      </c>
    </row>
    <row r="16" spans="1:13" x14ac:dyDescent="0.45">
      <c r="A16">
        <v>15</v>
      </c>
      <c r="B16">
        <v>191</v>
      </c>
      <c r="C16">
        <v>170</v>
      </c>
      <c r="D16">
        <v>175</v>
      </c>
      <c r="E16">
        <f t="shared" si="0"/>
        <v>536</v>
      </c>
    </row>
    <row r="17" spans="1:9" x14ac:dyDescent="0.45">
      <c r="A17">
        <v>16</v>
      </c>
      <c r="B17">
        <v>628</v>
      </c>
      <c r="C17">
        <v>684</v>
      </c>
      <c r="D17">
        <v>649</v>
      </c>
      <c r="E17">
        <f t="shared" si="0"/>
        <v>1961</v>
      </c>
    </row>
    <row r="18" spans="1:9" x14ac:dyDescent="0.45">
      <c r="A18">
        <v>17</v>
      </c>
      <c r="B18">
        <v>284</v>
      </c>
      <c r="C18">
        <v>243</v>
      </c>
      <c r="D18">
        <v>227</v>
      </c>
      <c r="E18">
        <f t="shared" si="0"/>
        <v>754</v>
      </c>
    </row>
    <row r="19" spans="1:9" x14ac:dyDescent="0.45">
      <c r="A19">
        <v>18</v>
      </c>
      <c r="B19">
        <v>225</v>
      </c>
      <c r="C19">
        <v>277</v>
      </c>
      <c r="D19">
        <v>219</v>
      </c>
      <c r="E19">
        <f t="shared" si="0"/>
        <v>721</v>
      </c>
      <c r="H19" t="s">
        <v>263</v>
      </c>
      <c r="I19">
        <f>(K12-K13)/(K12+(J11)*K13+COUNTA(B1:D1)*(K11-K13)/COUNTA(A2:A22))</f>
        <v>0.96727970016364428</v>
      </c>
    </row>
    <row r="20" spans="1:9" x14ac:dyDescent="0.45">
      <c r="A20">
        <v>19</v>
      </c>
      <c r="B20">
        <v>513</v>
      </c>
      <c r="C20">
        <v>578</v>
      </c>
      <c r="D20">
        <v>547</v>
      </c>
      <c r="E20">
        <f t="shared" si="0"/>
        <v>1638</v>
      </c>
    </row>
    <row r="21" spans="1:9" x14ac:dyDescent="0.45">
      <c r="A21">
        <v>20</v>
      </c>
      <c r="B21">
        <v>480</v>
      </c>
      <c r="C21">
        <v>401</v>
      </c>
      <c r="D21">
        <v>434</v>
      </c>
      <c r="E21">
        <f t="shared" si="0"/>
        <v>1315</v>
      </c>
    </row>
    <row r="22" spans="1:9" x14ac:dyDescent="0.45">
      <c r="A22">
        <v>21</v>
      </c>
      <c r="B22">
        <v>589</v>
      </c>
      <c r="C22">
        <v>546</v>
      </c>
      <c r="D22">
        <v>550</v>
      </c>
      <c r="E22">
        <f t="shared" si="0"/>
        <v>1685</v>
      </c>
    </row>
    <row r="23" spans="1:9" x14ac:dyDescent="0.45">
      <c r="A23" t="s">
        <v>253</v>
      </c>
      <c r="B23">
        <f>SUM(B2:B22)</f>
        <v>7138</v>
      </c>
      <c r="C23">
        <f t="shared" ref="C23:D23" si="2">SUM(C2:C22)</f>
        <v>7352</v>
      </c>
      <c r="D23">
        <f t="shared" si="2"/>
        <v>6907</v>
      </c>
      <c r="E23">
        <f>SUM(B2:D22)</f>
        <v>21397</v>
      </c>
    </row>
    <row r="24" spans="1:9" x14ac:dyDescent="0.45">
      <c r="A24" t="s">
        <v>254</v>
      </c>
      <c r="B24">
        <f>SUMSQ(B2:B22)</f>
        <v>2991438</v>
      </c>
      <c r="C24">
        <f t="shared" ref="C24:D24" si="3">SUMSQ(C2:C22)</f>
        <v>3129058</v>
      </c>
      <c r="D24">
        <f t="shared" si="3"/>
        <v>2839027</v>
      </c>
      <c r="E24">
        <f>SUMSQ(B2:D22)</f>
        <v>8959523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</vt:i4>
      </vt:variant>
    </vt:vector>
  </HeadingPairs>
  <TitlesOfParts>
    <vt:vector size="8" baseType="lpstr">
      <vt:lpstr>RawData</vt:lpstr>
      <vt:lpstr>20分鐘</vt:lpstr>
      <vt:lpstr>30分鐘</vt:lpstr>
      <vt:lpstr>40分鐘</vt:lpstr>
      <vt:lpstr>60分鐘</vt:lpstr>
      <vt:lpstr>test</vt:lpstr>
      <vt:lpstr>'20分鐘'!elab</vt:lpstr>
      <vt:lpstr>'20分鐘'!top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</dc:creator>
  <cp:lastModifiedBy>chienhua</cp:lastModifiedBy>
  <dcterms:created xsi:type="dcterms:W3CDTF">2019-10-08T02:25:41Z</dcterms:created>
  <dcterms:modified xsi:type="dcterms:W3CDTF">2021-11-18T07:54:13Z</dcterms:modified>
</cp:coreProperties>
</file>