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Reports_s\demo_4v1\demo_4v1_f\"/>
    </mc:Choice>
  </mc:AlternateContent>
  <xr:revisionPtr revIDLastSave="0" documentId="13_ncr:1_{4AFEA810-5E86-411F-A13B-623925449BC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一月" sheetId="1" r:id="rId1"/>
    <sheet name="二月" sheetId="2" r:id="rId2"/>
    <sheet name="三月" sheetId="3" r:id="rId3"/>
    <sheet name="四月" sheetId="4" r:id="rId4"/>
    <sheet name="五月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4" i="5" l="1"/>
  <c r="AL34" i="5"/>
  <c r="AJ34" i="5"/>
  <c r="AH34" i="5"/>
  <c r="AE34" i="5"/>
  <c r="AB34" i="5"/>
  <c r="Y34" i="5"/>
  <c r="V34" i="5"/>
  <c r="S34" i="5"/>
  <c r="P34" i="5"/>
  <c r="M34" i="5"/>
  <c r="J34" i="5"/>
  <c r="G34" i="5"/>
  <c r="E34" i="5"/>
  <c r="C34" i="5"/>
  <c r="AP34" i="5" s="1"/>
  <c r="AO33" i="5"/>
  <c r="AL33" i="5"/>
  <c r="AJ33" i="5"/>
  <c r="AH33" i="5"/>
  <c r="AE33" i="5"/>
  <c r="AB33" i="5"/>
  <c r="Y33" i="5"/>
  <c r="V33" i="5"/>
  <c r="S33" i="5"/>
  <c r="P33" i="5"/>
  <c r="M33" i="5"/>
  <c r="J33" i="5"/>
  <c r="G33" i="5"/>
  <c r="E33" i="5"/>
  <c r="C33" i="5"/>
  <c r="AP33" i="5" s="1"/>
  <c r="AO32" i="5"/>
  <c r="AL32" i="5"/>
  <c r="AJ32" i="5"/>
  <c r="AH32" i="5"/>
  <c r="AE32" i="5"/>
  <c r="AB32" i="5"/>
  <c r="Y32" i="5"/>
  <c r="V32" i="5"/>
  <c r="S32" i="5"/>
  <c r="P32" i="5"/>
  <c r="M32" i="5"/>
  <c r="J32" i="5"/>
  <c r="G32" i="5"/>
  <c r="E32" i="5"/>
  <c r="C32" i="5"/>
  <c r="AP32" i="5" s="1"/>
  <c r="AO31" i="5"/>
  <c r="AL31" i="5"/>
  <c r="AJ31" i="5"/>
  <c r="AH31" i="5"/>
  <c r="AE31" i="5"/>
  <c r="AB31" i="5"/>
  <c r="Y31" i="5"/>
  <c r="V31" i="5"/>
  <c r="S31" i="5"/>
  <c r="P31" i="5"/>
  <c r="M31" i="5"/>
  <c r="J31" i="5"/>
  <c r="G31" i="5"/>
  <c r="E31" i="5"/>
  <c r="C31" i="5"/>
  <c r="AP31" i="5" s="1"/>
  <c r="AO30" i="5"/>
  <c r="AL30" i="5"/>
  <c r="AJ30" i="5"/>
  <c r="AH30" i="5"/>
  <c r="AE30" i="5"/>
  <c r="AB30" i="5"/>
  <c r="Y30" i="5"/>
  <c r="V30" i="5"/>
  <c r="S30" i="5"/>
  <c r="P30" i="5"/>
  <c r="M30" i="5"/>
  <c r="J30" i="5"/>
  <c r="G30" i="5"/>
  <c r="E30" i="5"/>
  <c r="C30" i="5"/>
  <c r="AP30" i="5" s="1"/>
  <c r="AO29" i="5"/>
  <c r="AL29" i="5"/>
  <c r="AJ29" i="5"/>
  <c r="AH29" i="5"/>
  <c r="AE29" i="5"/>
  <c r="AB29" i="5"/>
  <c r="Y29" i="5"/>
  <c r="V29" i="5"/>
  <c r="S29" i="5"/>
  <c r="P29" i="5"/>
  <c r="M29" i="5"/>
  <c r="J29" i="5"/>
  <c r="G29" i="5"/>
  <c r="E29" i="5"/>
  <c r="C29" i="5"/>
  <c r="AP29" i="5" s="1"/>
  <c r="AO28" i="5"/>
  <c r="AL28" i="5"/>
  <c r="AJ28" i="5"/>
  <c r="AH28" i="5"/>
  <c r="AE28" i="5"/>
  <c r="AB28" i="5"/>
  <c r="Y28" i="5"/>
  <c r="V28" i="5"/>
  <c r="S28" i="5"/>
  <c r="P28" i="5"/>
  <c r="M28" i="5"/>
  <c r="J28" i="5"/>
  <c r="G28" i="5"/>
  <c r="E28" i="5"/>
  <c r="C28" i="5"/>
  <c r="AP28" i="5" s="1"/>
  <c r="AO27" i="5"/>
  <c r="AL27" i="5"/>
  <c r="AJ27" i="5"/>
  <c r="AH27" i="5"/>
  <c r="AE27" i="5"/>
  <c r="AB27" i="5"/>
  <c r="Y27" i="5"/>
  <c r="V27" i="5"/>
  <c r="S27" i="5"/>
  <c r="P27" i="5"/>
  <c r="M27" i="5"/>
  <c r="J27" i="5"/>
  <c r="G27" i="5"/>
  <c r="E27" i="5"/>
  <c r="C27" i="5"/>
  <c r="AP27" i="5" s="1"/>
  <c r="AO26" i="5"/>
  <c r="AL26" i="5"/>
  <c r="AJ26" i="5"/>
  <c r="AH26" i="5"/>
  <c r="AE26" i="5"/>
  <c r="AB26" i="5"/>
  <c r="Y26" i="5"/>
  <c r="V26" i="5"/>
  <c r="S26" i="5"/>
  <c r="P26" i="5"/>
  <c r="M26" i="5"/>
  <c r="J26" i="5"/>
  <c r="G26" i="5"/>
  <c r="E26" i="5"/>
  <c r="C26" i="5"/>
  <c r="AP26" i="5" s="1"/>
  <c r="AO25" i="5"/>
  <c r="AL25" i="5"/>
  <c r="AJ25" i="5"/>
  <c r="AH25" i="5"/>
  <c r="AE25" i="5"/>
  <c r="AB25" i="5"/>
  <c r="Y25" i="5"/>
  <c r="V25" i="5"/>
  <c r="S25" i="5"/>
  <c r="P25" i="5"/>
  <c r="M25" i="5"/>
  <c r="J25" i="5"/>
  <c r="G25" i="5"/>
  <c r="E25" i="5"/>
  <c r="C25" i="5"/>
  <c r="AP25" i="5" s="1"/>
  <c r="AO24" i="5"/>
  <c r="AL24" i="5"/>
  <c r="AJ24" i="5"/>
  <c r="AH24" i="5"/>
  <c r="AE24" i="5"/>
  <c r="AB24" i="5"/>
  <c r="Y24" i="5"/>
  <c r="V24" i="5"/>
  <c r="S24" i="5"/>
  <c r="P24" i="5"/>
  <c r="M24" i="5"/>
  <c r="J24" i="5"/>
  <c r="G24" i="5"/>
  <c r="E24" i="5"/>
  <c r="C24" i="5"/>
  <c r="AP24" i="5" s="1"/>
  <c r="AO23" i="5"/>
  <c r="AL23" i="5"/>
  <c r="AJ23" i="5"/>
  <c r="AH23" i="5"/>
  <c r="AE23" i="5"/>
  <c r="AB23" i="5"/>
  <c r="Y23" i="5"/>
  <c r="V23" i="5"/>
  <c r="S23" i="5"/>
  <c r="P23" i="5"/>
  <c r="M23" i="5"/>
  <c r="J23" i="5"/>
  <c r="G23" i="5"/>
  <c r="E23" i="5"/>
  <c r="C23" i="5"/>
  <c r="AP23" i="5" s="1"/>
  <c r="AO22" i="5"/>
  <c r="AL22" i="5"/>
  <c r="AJ22" i="5"/>
  <c r="AH22" i="5"/>
  <c r="AE22" i="5"/>
  <c r="AB22" i="5"/>
  <c r="Y22" i="5"/>
  <c r="V22" i="5"/>
  <c r="S22" i="5"/>
  <c r="P22" i="5"/>
  <c r="M22" i="5"/>
  <c r="J22" i="5"/>
  <c r="G22" i="5"/>
  <c r="E22" i="5"/>
  <c r="C22" i="5"/>
  <c r="AP22" i="5" s="1"/>
  <c r="AO21" i="5"/>
  <c r="AL21" i="5"/>
  <c r="AJ21" i="5"/>
  <c r="AH21" i="5"/>
  <c r="AE21" i="5"/>
  <c r="AB21" i="5"/>
  <c r="Y21" i="5"/>
  <c r="V21" i="5"/>
  <c r="S21" i="5"/>
  <c r="P21" i="5"/>
  <c r="M21" i="5"/>
  <c r="J21" i="5"/>
  <c r="G21" i="5"/>
  <c r="E21" i="5"/>
  <c r="C21" i="5"/>
  <c r="AP21" i="5" s="1"/>
  <c r="AO20" i="5"/>
  <c r="AL20" i="5"/>
  <c r="AJ20" i="5"/>
  <c r="AH20" i="5"/>
  <c r="AE20" i="5"/>
  <c r="AB20" i="5"/>
  <c r="Y20" i="5"/>
  <c r="V20" i="5"/>
  <c r="S20" i="5"/>
  <c r="P20" i="5"/>
  <c r="M20" i="5"/>
  <c r="J20" i="5"/>
  <c r="G20" i="5"/>
  <c r="E20" i="5"/>
  <c r="C20" i="5"/>
  <c r="AP20" i="5" s="1"/>
  <c r="AO19" i="5"/>
  <c r="AL19" i="5"/>
  <c r="AJ19" i="5"/>
  <c r="AH19" i="5"/>
  <c r="AE19" i="5"/>
  <c r="AB19" i="5"/>
  <c r="Y19" i="5"/>
  <c r="V19" i="5"/>
  <c r="S19" i="5"/>
  <c r="P19" i="5"/>
  <c r="M19" i="5"/>
  <c r="J19" i="5"/>
  <c r="G19" i="5"/>
  <c r="E19" i="5"/>
  <c r="C19" i="5"/>
  <c r="AP19" i="5" s="1"/>
  <c r="AO18" i="5"/>
  <c r="AL18" i="5"/>
  <c r="AJ18" i="5"/>
  <c r="AH18" i="5"/>
  <c r="AE18" i="5"/>
  <c r="AB18" i="5"/>
  <c r="Y18" i="5"/>
  <c r="V18" i="5"/>
  <c r="S18" i="5"/>
  <c r="P18" i="5"/>
  <c r="M18" i="5"/>
  <c r="J18" i="5"/>
  <c r="G18" i="5"/>
  <c r="E18" i="5"/>
  <c r="C18" i="5"/>
  <c r="AP18" i="5" s="1"/>
  <c r="AO17" i="5"/>
  <c r="AL17" i="5"/>
  <c r="AJ17" i="5"/>
  <c r="AH17" i="5"/>
  <c r="AE17" i="5"/>
  <c r="AB17" i="5"/>
  <c r="Y17" i="5"/>
  <c r="V17" i="5"/>
  <c r="S17" i="5"/>
  <c r="P17" i="5"/>
  <c r="M17" i="5"/>
  <c r="J17" i="5"/>
  <c r="G17" i="5"/>
  <c r="E17" i="5"/>
  <c r="C17" i="5"/>
  <c r="AP17" i="5" s="1"/>
  <c r="AO16" i="5"/>
  <c r="AL16" i="5"/>
  <c r="AJ16" i="5"/>
  <c r="AH16" i="5"/>
  <c r="AE16" i="5"/>
  <c r="AB16" i="5"/>
  <c r="Y16" i="5"/>
  <c r="V16" i="5"/>
  <c r="S16" i="5"/>
  <c r="P16" i="5"/>
  <c r="M16" i="5"/>
  <c r="J16" i="5"/>
  <c r="G16" i="5"/>
  <c r="E16" i="5"/>
  <c r="C16" i="5"/>
  <c r="AP16" i="5" s="1"/>
  <c r="AO15" i="5"/>
  <c r="AL15" i="5"/>
  <c r="AJ15" i="5"/>
  <c r="AH15" i="5"/>
  <c r="AE15" i="5"/>
  <c r="AB15" i="5"/>
  <c r="Y15" i="5"/>
  <c r="V15" i="5"/>
  <c r="S15" i="5"/>
  <c r="P15" i="5"/>
  <c r="M15" i="5"/>
  <c r="J15" i="5"/>
  <c r="G15" i="5"/>
  <c r="E15" i="5"/>
  <c r="C15" i="5"/>
  <c r="AP15" i="5" s="1"/>
  <c r="AO14" i="5"/>
  <c r="AL14" i="5"/>
  <c r="AJ14" i="5"/>
  <c r="AH14" i="5"/>
  <c r="AE14" i="5"/>
  <c r="AB14" i="5"/>
  <c r="Y14" i="5"/>
  <c r="V14" i="5"/>
  <c r="S14" i="5"/>
  <c r="P14" i="5"/>
  <c r="M14" i="5"/>
  <c r="J14" i="5"/>
  <c r="G14" i="5"/>
  <c r="E14" i="5"/>
  <c r="C14" i="5"/>
  <c r="AP14" i="5" s="1"/>
  <c r="AO13" i="5"/>
  <c r="AL13" i="5"/>
  <c r="AJ13" i="5"/>
  <c r="AH13" i="5"/>
  <c r="AE13" i="5"/>
  <c r="AB13" i="5"/>
  <c r="Y13" i="5"/>
  <c r="V13" i="5"/>
  <c r="S13" i="5"/>
  <c r="P13" i="5"/>
  <c r="M13" i="5"/>
  <c r="J13" i="5"/>
  <c r="G13" i="5"/>
  <c r="E13" i="5"/>
  <c r="C13" i="5"/>
  <c r="AP13" i="5" s="1"/>
  <c r="AO12" i="5"/>
  <c r="AL12" i="5"/>
  <c r="AJ12" i="5"/>
  <c r="AH12" i="5"/>
  <c r="AE12" i="5"/>
  <c r="AB12" i="5"/>
  <c r="Y12" i="5"/>
  <c r="V12" i="5"/>
  <c r="S12" i="5"/>
  <c r="P12" i="5"/>
  <c r="M12" i="5"/>
  <c r="J12" i="5"/>
  <c r="G12" i="5"/>
  <c r="E12" i="5"/>
  <c r="C12" i="5"/>
  <c r="AP12" i="5" s="1"/>
  <c r="AO11" i="5"/>
  <c r="AL11" i="5"/>
  <c r="AJ11" i="5"/>
  <c r="AH11" i="5"/>
  <c r="AE11" i="5"/>
  <c r="AB11" i="5"/>
  <c r="Y11" i="5"/>
  <c r="V11" i="5"/>
  <c r="S11" i="5"/>
  <c r="P11" i="5"/>
  <c r="M11" i="5"/>
  <c r="J11" i="5"/>
  <c r="G11" i="5"/>
  <c r="E11" i="5"/>
  <c r="C11" i="5"/>
  <c r="AP11" i="5" s="1"/>
  <c r="AO9" i="5"/>
  <c r="AL9" i="5"/>
  <c r="AJ9" i="5"/>
  <c r="AH9" i="5"/>
  <c r="AE9" i="5"/>
  <c r="AB9" i="5"/>
  <c r="Y9" i="5"/>
  <c r="V9" i="5"/>
  <c r="S9" i="5"/>
  <c r="P9" i="5"/>
  <c r="M9" i="5"/>
  <c r="J9" i="5"/>
  <c r="G9" i="5"/>
  <c r="E9" i="5"/>
  <c r="C9" i="5"/>
  <c r="AP9" i="5" s="1"/>
  <c r="AO8" i="5"/>
  <c r="AL8" i="5"/>
  <c r="AJ8" i="5"/>
  <c r="AH8" i="5"/>
  <c r="AE8" i="5"/>
  <c r="AB8" i="5"/>
  <c r="Y8" i="5"/>
  <c r="V8" i="5"/>
  <c r="S8" i="5"/>
  <c r="P8" i="5"/>
  <c r="M8" i="5"/>
  <c r="J8" i="5"/>
  <c r="G8" i="5"/>
  <c r="E8" i="5"/>
  <c r="C8" i="5"/>
  <c r="AP8" i="5" s="1"/>
  <c r="AO7" i="5"/>
  <c r="AL7" i="5"/>
  <c r="AJ7" i="5"/>
  <c r="AH7" i="5"/>
  <c r="AE7" i="5"/>
  <c r="AB7" i="5"/>
  <c r="Y7" i="5"/>
  <c r="V7" i="5"/>
  <c r="S7" i="5"/>
  <c r="P7" i="5"/>
  <c r="M7" i="5"/>
  <c r="J7" i="5"/>
  <c r="G7" i="5"/>
  <c r="E7" i="5"/>
  <c r="C7" i="5"/>
  <c r="AP7" i="5" s="1"/>
  <c r="AO6" i="5"/>
  <c r="AL6" i="5"/>
  <c r="AJ6" i="5"/>
  <c r="AH6" i="5"/>
  <c r="AE6" i="5"/>
  <c r="AB6" i="5"/>
  <c r="Y6" i="5"/>
  <c r="V6" i="5"/>
  <c r="S6" i="5"/>
  <c r="P6" i="5"/>
  <c r="M6" i="5"/>
  <c r="J6" i="5"/>
  <c r="G6" i="5"/>
  <c r="E6" i="5"/>
  <c r="C6" i="5"/>
  <c r="AP6" i="5" s="1"/>
  <c r="AO5" i="5"/>
  <c r="AL5" i="5"/>
  <c r="AJ5" i="5"/>
  <c r="AH5" i="5"/>
  <c r="AE5" i="5"/>
  <c r="AB5" i="5"/>
  <c r="Y5" i="5"/>
  <c r="V5" i="5"/>
  <c r="S5" i="5"/>
  <c r="P5" i="5"/>
  <c r="M5" i="5"/>
  <c r="J5" i="5"/>
  <c r="G5" i="5"/>
  <c r="E5" i="5"/>
  <c r="C5" i="5"/>
  <c r="AP5" i="5" s="1"/>
  <c r="AO4" i="5"/>
  <c r="AL4" i="5"/>
  <c r="AJ4" i="5"/>
  <c r="AH4" i="5"/>
  <c r="AE4" i="5"/>
  <c r="AB4" i="5"/>
  <c r="Y4" i="5"/>
  <c r="V4" i="5"/>
  <c r="S4" i="5"/>
  <c r="P4" i="5"/>
  <c r="M4" i="5"/>
  <c r="J4" i="5"/>
  <c r="G4" i="5"/>
  <c r="E4" i="5"/>
  <c r="C4" i="5"/>
  <c r="AP4" i="5" s="1"/>
  <c r="AO33" i="4"/>
  <c r="AL33" i="4"/>
  <c r="AJ33" i="4"/>
  <c r="AH33" i="4"/>
  <c r="AE33" i="4"/>
  <c r="AB33" i="4"/>
  <c r="Y33" i="4"/>
  <c r="V33" i="4"/>
  <c r="S33" i="4"/>
  <c r="P33" i="4"/>
  <c r="M33" i="4"/>
  <c r="J33" i="4"/>
  <c r="G33" i="4"/>
  <c r="E33" i="4"/>
  <c r="C33" i="4"/>
  <c r="AP33" i="4" s="1"/>
  <c r="AO32" i="4"/>
  <c r="AL32" i="4"/>
  <c r="AJ32" i="4"/>
  <c r="AH32" i="4"/>
  <c r="AE32" i="4"/>
  <c r="AB32" i="4"/>
  <c r="Y32" i="4"/>
  <c r="V32" i="4"/>
  <c r="S32" i="4"/>
  <c r="P32" i="4"/>
  <c r="M32" i="4"/>
  <c r="J32" i="4"/>
  <c r="G32" i="4"/>
  <c r="E32" i="4"/>
  <c r="C32" i="4"/>
  <c r="AP32" i="4" s="1"/>
  <c r="AO31" i="4"/>
  <c r="AL31" i="4"/>
  <c r="AJ31" i="4"/>
  <c r="AH31" i="4"/>
  <c r="AE31" i="4"/>
  <c r="AB31" i="4"/>
  <c r="Y31" i="4"/>
  <c r="V31" i="4"/>
  <c r="S31" i="4"/>
  <c r="P31" i="4"/>
  <c r="M31" i="4"/>
  <c r="J31" i="4"/>
  <c r="G31" i="4"/>
  <c r="E31" i="4"/>
  <c r="C31" i="4"/>
  <c r="AP31" i="4" s="1"/>
  <c r="AO30" i="4"/>
  <c r="AL30" i="4"/>
  <c r="AJ30" i="4"/>
  <c r="AH30" i="4"/>
  <c r="AE30" i="4"/>
  <c r="AB30" i="4"/>
  <c r="Y30" i="4"/>
  <c r="V30" i="4"/>
  <c r="S30" i="4"/>
  <c r="P30" i="4"/>
  <c r="M30" i="4"/>
  <c r="J30" i="4"/>
  <c r="G30" i="4"/>
  <c r="E30" i="4"/>
  <c r="C30" i="4"/>
  <c r="AP30" i="4" s="1"/>
  <c r="AO29" i="4"/>
  <c r="AL29" i="4"/>
  <c r="AJ29" i="4"/>
  <c r="AH29" i="4"/>
  <c r="AE29" i="4"/>
  <c r="AB29" i="4"/>
  <c r="Y29" i="4"/>
  <c r="V29" i="4"/>
  <c r="S29" i="4"/>
  <c r="P29" i="4"/>
  <c r="M29" i="4"/>
  <c r="J29" i="4"/>
  <c r="G29" i="4"/>
  <c r="E29" i="4"/>
  <c r="C29" i="4"/>
  <c r="AP29" i="4" s="1"/>
  <c r="AO28" i="4"/>
  <c r="AL28" i="4"/>
  <c r="AJ28" i="4"/>
  <c r="AH28" i="4"/>
  <c r="AE28" i="4"/>
  <c r="AB28" i="4"/>
  <c r="Y28" i="4"/>
  <c r="V28" i="4"/>
  <c r="S28" i="4"/>
  <c r="P28" i="4"/>
  <c r="M28" i="4"/>
  <c r="J28" i="4"/>
  <c r="G28" i="4"/>
  <c r="E28" i="4"/>
  <c r="C28" i="4"/>
  <c r="AP28" i="4" s="1"/>
  <c r="AO27" i="4"/>
  <c r="AL27" i="4"/>
  <c r="AJ27" i="4"/>
  <c r="AH27" i="4"/>
  <c r="AE27" i="4"/>
  <c r="AB27" i="4"/>
  <c r="Y27" i="4"/>
  <c r="V27" i="4"/>
  <c r="S27" i="4"/>
  <c r="P27" i="4"/>
  <c r="M27" i="4"/>
  <c r="J27" i="4"/>
  <c r="G27" i="4"/>
  <c r="E27" i="4"/>
  <c r="C27" i="4"/>
  <c r="AP27" i="4" s="1"/>
  <c r="AO26" i="4"/>
  <c r="AL26" i="4"/>
  <c r="AJ26" i="4"/>
  <c r="AH26" i="4"/>
  <c r="AE26" i="4"/>
  <c r="AB26" i="4"/>
  <c r="Y26" i="4"/>
  <c r="V26" i="4"/>
  <c r="S26" i="4"/>
  <c r="P26" i="4"/>
  <c r="M26" i="4"/>
  <c r="J26" i="4"/>
  <c r="G26" i="4"/>
  <c r="E26" i="4"/>
  <c r="C26" i="4"/>
  <c r="AP26" i="4" s="1"/>
  <c r="AO25" i="4"/>
  <c r="AL25" i="4"/>
  <c r="AJ25" i="4"/>
  <c r="AH25" i="4"/>
  <c r="AE25" i="4"/>
  <c r="AB25" i="4"/>
  <c r="V25" i="4"/>
  <c r="S25" i="4"/>
  <c r="P25" i="4"/>
  <c r="M25" i="4"/>
  <c r="J25" i="4"/>
  <c r="G25" i="4"/>
  <c r="E25" i="4"/>
  <c r="C25" i="4"/>
  <c r="AO24" i="4"/>
  <c r="AL24" i="4"/>
  <c r="AJ24" i="4"/>
  <c r="AH24" i="4"/>
  <c r="AE24" i="4"/>
  <c r="AB24" i="4"/>
  <c r="Y24" i="4"/>
  <c r="V24" i="4"/>
  <c r="AP24" i="4" s="1"/>
  <c r="S24" i="4"/>
  <c r="P24" i="4"/>
  <c r="M24" i="4"/>
  <c r="J24" i="4"/>
  <c r="G24" i="4"/>
  <c r="E24" i="4"/>
  <c r="C24" i="4"/>
  <c r="AP23" i="4"/>
  <c r="AO23" i="4"/>
  <c r="AJ23" i="4"/>
  <c r="AH23" i="4"/>
  <c r="AE23" i="4"/>
  <c r="AB23" i="4"/>
  <c r="Y23" i="4"/>
  <c r="V23" i="4"/>
  <c r="P23" i="4"/>
  <c r="M23" i="4"/>
  <c r="G23" i="4"/>
  <c r="C23" i="4"/>
  <c r="AO22" i="4"/>
  <c r="AL22" i="4"/>
  <c r="AJ22" i="4"/>
  <c r="AH22" i="4"/>
  <c r="AE22" i="4"/>
  <c r="AB22" i="4"/>
  <c r="Y22" i="4"/>
  <c r="V22" i="4"/>
  <c r="S22" i="4"/>
  <c r="P22" i="4"/>
  <c r="M22" i="4"/>
  <c r="J22" i="4"/>
  <c r="G22" i="4"/>
  <c r="E22" i="4"/>
  <c r="C22" i="4"/>
  <c r="AO21" i="4"/>
  <c r="AL21" i="4"/>
  <c r="AH21" i="4"/>
  <c r="AE21" i="4"/>
  <c r="AB21" i="4"/>
  <c r="Y21" i="4"/>
  <c r="S21" i="4"/>
  <c r="P21" i="4"/>
  <c r="J21" i="4"/>
  <c r="E21" i="4"/>
  <c r="C21" i="4"/>
  <c r="AO20" i="4"/>
  <c r="AL20" i="4"/>
  <c r="AJ20" i="4"/>
  <c r="AH20" i="4"/>
  <c r="AE20" i="4"/>
  <c r="AB20" i="4"/>
  <c r="Y20" i="4"/>
  <c r="V20" i="4"/>
  <c r="AP20" i="4" s="1"/>
  <c r="S20" i="4"/>
  <c r="P20" i="4"/>
  <c r="M20" i="4"/>
  <c r="J20" i="4"/>
  <c r="G20" i="4"/>
  <c r="E20" i="4"/>
  <c r="C20" i="4"/>
  <c r="AO19" i="4"/>
  <c r="AL19" i="4"/>
  <c r="AJ19" i="4"/>
  <c r="AH19" i="4"/>
  <c r="AE19" i="4"/>
  <c r="AB19" i="4"/>
  <c r="Y19" i="4"/>
  <c r="V19" i="4"/>
  <c r="AP19" i="4" s="1"/>
  <c r="S19" i="4"/>
  <c r="P19" i="4"/>
  <c r="M19" i="4"/>
  <c r="J19" i="4"/>
  <c r="G19" i="4"/>
  <c r="E19" i="4"/>
  <c r="C19" i="4"/>
  <c r="AO18" i="4"/>
  <c r="AL18" i="4"/>
  <c r="AJ18" i="4"/>
  <c r="AH18" i="4"/>
  <c r="AE18" i="4"/>
  <c r="AB18" i="4"/>
  <c r="Y18" i="4"/>
  <c r="V18" i="4"/>
  <c r="AP18" i="4" s="1"/>
  <c r="S18" i="4"/>
  <c r="P18" i="4"/>
  <c r="M18" i="4"/>
  <c r="J18" i="4"/>
  <c r="G18" i="4"/>
  <c r="E18" i="4"/>
  <c r="C18" i="4"/>
  <c r="AO17" i="4"/>
  <c r="AL17" i="4"/>
  <c r="AJ17" i="4"/>
  <c r="AH17" i="4"/>
  <c r="AE17" i="4"/>
  <c r="AB17" i="4"/>
  <c r="Y17" i="4"/>
  <c r="V17" i="4"/>
  <c r="AP17" i="4" s="1"/>
  <c r="S17" i="4"/>
  <c r="P17" i="4"/>
  <c r="M17" i="4"/>
  <c r="J17" i="4"/>
  <c r="G17" i="4"/>
  <c r="E17" i="4"/>
  <c r="C17" i="4"/>
  <c r="AO16" i="4"/>
  <c r="AL16" i="4"/>
  <c r="AJ16" i="4"/>
  <c r="AH16" i="4"/>
  <c r="AE16" i="4"/>
  <c r="AB16" i="4"/>
  <c r="Y16" i="4"/>
  <c r="V16" i="4"/>
  <c r="AP16" i="4" s="1"/>
  <c r="S16" i="4"/>
  <c r="P16" i="4"/>
  <c r="M16" i="4"/>
  <c r="J16" i="4"/>
  <c r="G16" i="4"/>
  <c r="E16" i="4"/>
  <c r="C16" i="4"/>
  <c r="AO15" i="4"/>
  <c r="AL15" i="4"/>
  <c r="AJ15" i="4"/>
  <c r="AH15" i="4"/>
  <c r="AE15" i="4"/>
  <c r="AB15" i="4"/>
  <c r="Y15" i="4"/>
  <c r="V15" i="4"/>
  <c r="AP15" i="4" s="1"/>
  <c r="S15" i="4"/>
  <c r="P15" i="4"/>
  <c r="M15" i="4"/>
  <c r="J15" i="4"/>
  <c r="G15" i="4"/>
  <c r="E15" i="4"/>
  <c r="C15" i="4"/>
  <c r="AO14" i="4"/>
  <c r="AL14" i="4"/>
  <c r="AJ14" i="4"/>
  <c r="AH14" i="4"/>
  <c r="AE14" i="4"/>
  <c r="AB14" i="4"/>
  <c r="Y14" i="4"/>
  <c r="V14" i="4"/>
  <c r="AP14" i="4" s="1"/>
  <c r="S14" i="4"/>
  <c r="P14" i="4"/>
  <c r="M14" i="4"/>
  <c r="J14" i="4"/>
  <c r="G14" i="4"/>
  <c r="E14" i="4"/>
  <c r="C14" i="4"/>
  <c r="AO13" i="4"/>
  <c r="AL13" i="4"/>
  <c r="AJ13" i="4"/>
  <c r="AH13" i="4"/>
  <c r="AE13" i="4"/>
  <c r="AB13" i="4"/>
  <c r="Y13" i="4"/>
  <c r="V13" i="4"/>
  <c r="AP13" i="4" s="1"/>
  <c r="S13" i="4"/>
  <c r="P13" i="4"/>
  <c r="M13" i="4"/>
  <c r="J13" i="4"/>
  <c r="G13" i="4"/>
  <c r="E13" i="4"/>
  <c r="C13" i="4"/>
  <c r="AO12" i="4"/>
  <c r="AL12" i="4"/>
  <c r="AJ12" i="4"/>
  <c r="AH12" i="4"/>
  <c r="AE12" i="4"/>
  <c r="AB12" i="4"/>
  <c r="Y12" i="4"/>
  <c r="V12" i="4"/>
  <c r="AP12" i="4" s="1"/>
  <c r="S12" i="4"/>
  <c r="P12" i="4"/>
  <c r="M12" i="4"/>
  <c r="J12" i="4"/>
  <c r="G12" i="4"/>
  <c r="E12" i="4"/>
  <c r="C12" i="4"/>
  <c r="AO11" i="4"/>
  <c r="AL11" i="4"/>
  <c r="AJ11" i="4"/>
  <c r="AH11" i="4"/>
  <c r="AE11" i="4"/>
  <c r="AB11" i="4"/>
  <c r="Y11" i="4"/>
  <c r="V11" i="4"/>
  <c r="AP11" i="4" s="1"/>
  <c r="S11" i="4"/>
  <c r="P11" i="4"/>
  <c r="M11" i="4"/>
  <c r="J11" i="4"/>
  <c r="G11" i="4"/>
  <c r="E11" i="4"/>
  <c r="C11" i="4"/>
  <c r="AO10" i="4"/>
  <c r="AL10" i="4"/>
  <c r="AJ10" i="4"/>
  <c r="AH10" i="4"/>
  <c r="AE10" i="4"/>
  <c r="AB10" i="4"/>
  <c r="Y10" i="4"/>
  <c r="V10" i="4"/>
  <c r="AP10" i="4" s="1"/>
  <c r="S10" i="4"/>
  <c r="P10" i="4"/>
  <c r="M10" i="4"/>
  <c r="J10" i="4"/>
  <c r="G10" i="4"/>
  <c r="E10" i="4"/>
  <c r="C10" i="4"/>
  <c r="AO9" i="4"/>
  <c r="AL9" i="4"/>
  <c r="AJ9" i="4"/>
  <c r="AH9" i="4"/>
  <c r="AE9" i="4"/>
  <c r="AB9" i="4"/>
  <c r="Y9" i="4"/>
  <c r="V9" i="4"/>
  <c r="AP9" i="4" s="1"/>
  <c r="S9" i="4"/>
  <c r="P9" i="4"/>
  <c r="M9" i="4"/>
  <c r="J9" i="4"/>
  <c r="G9" i="4"/>
  <c r="E9" i="4"/>
  <c r="C9" i="4"/>
  <c r="AO8" i="4"/>
  <c r="AL8" i="4"/>
  <c r="AJ8" i="4"/>
  <c r="AH8" i="4"/>
  <c r="AE8" i="4"/>
  <c r="AB8" i="4"/>
  <c r="Y8" i="4"/>
  <c r="V8" i="4"/>
  <c r="AP8" i="4" s="1"/>
  <c r="S8" i="4"/>
  <c r="P8" i="4"/>
  <c r="M8" i="4"/>
  <c r="J8" i="4"/>
  <c r="G8" i="4"/>
  <c r="E8" i="4"/>
  <c r="C8" i="4"/>
  <c r="AO7" i="4"/>
  <c r="AL7" i="4"/>
  <c r="AJ7" i="4"/>
  <c r="AH7" i="4"/>
  <c r="AE7" i="4"/>
  <c r="AB7" i="4"/>
  <c r="Y7" i="4"/>
  <c r="V7" i="4"/>
  <c r="AP7" i="4" s="1"/>
  <c r="S7" i="4"/>
  <c r="P7" i="4"/>
  <c r="M7" i="4"/>
  <c r="J7" i="4"/>
  <c r="G7" i="4"/>
  <c r="E7" i="4"/>
  <c r="C7" i="4"/>
  <c r="AO6" i="4"/>
  <c r="AL6" i="4"/>
  <c r="AJ6" i="4"/>
  <c r="AH6" i="4"/>
  <c r="AE6" i="4"/>
  <c r="AB6" i="4"/>
  <c r="Y6" i="4"/>
  <c r="V6" i="4"/>
  <c r="AP6" i="4" s="1"/>
  <c r="S6" i="4"/>
  <c r="P6" i="4"/>
  <c r="M6" i="4"/>
  <c r="J6" i="4"/>
  <c r="G6" i="4"/>
  <c r="E6" i="4"/>
  <c r="C6" i="4"/>
  <c r="AO5" i="4"/>
  <c r="AL5" i="4"/>
  <c r="AJ5" i="4"/>
  <c r="AH5" i="4"/>
  <c r="AE5" i="4"/>
  <c r="AB5" i="4"/>
  <c r="Y5" i="4"/>
  <c r="V5" i="4"/>
  <c r="AP5" i="4" s="1"/>
  <c r="S5" i="4"/>
  <c r="P5" i="4"/>
  <c r="M5" i="4"/>
  <c r="J5" i="4"/>
  <c r="G5" i="4"/>
  <c r="E5" i="4"/>
  <c r="C5" i="4"/>
  <c r="AO4" i="4"/>
  <c r="AL4" i="4"/>
  <c r="AJ4" i="4"/>
  <c r="AH4" i="4"/>
  <c r="AE4" i="4"/>
  <c r="AB4" i="4"/>
  <c r="Y4" i="4"/>
  <c r="V4" i="4"/>
  <c r="AP4" i="4" s="1"/>
  <c r="S4" i="4"/>
  <c r="P4" i="4"/>
  <c r="M4" i="4"/>
  <c r="J4" i="4"/>
  <c r="G4" i="4"/>
  <c r="E4" i="4"/>
  <c r="C4" i="4"/>
  <c r="AO34" i="3"/>
  <c r="AL34" i="3"/>
  <c r="AJ34" i="3"/>
  <c r="AH34" i="3"/>
  <c r="AE34" i="3"/>
  <c r="AB34" i="3"/>
  <c r="Y34" i="3"/>
  <c r="V34" i="3"/>
  <c r="AP34" i="3" s="1"/>
  <c r="S34" i="3"/>
  <c r="P34" i="3"/>
  <c r="M34" i="3"/>
  <c r="J34" i="3"/>
  <c r="G34" i="3"/>
  <c r="E34" i="3"/>
  <c r="C34" i="3"/>
  <c r="AO33" i="3"/>
  <c r="AL33" i="3"/>
  <c r="AJ33" i="3"/>
  <c r="AH33" i="3"/>
  <c r="AE33" i="3"/>
  <c r="AB33" i="3"/>
  <c r="Y33" i="3"/>
  <c r="V33" i="3"/>
  <c r="AP33" i="3" s="1"/>
  <c r="S33" i="3"/>
  <c r="P33" i="3"/>
  <c r="M33" i="3"/>
  <c r="J33" i="3"/>
  <c r="G33" i="3"/>
  <c r="E33" i="3"/>
  <c r="C33" i="3"/>
  <c r="AO32" i="3"/>
  <c r="AL32" i="3"/>
  <c r="AJ32" i="3"/>
  <c r="AH32" i="3"/>
  <c r="AE32" i="3"/>
  <c r="AB32" i="3"/>
  <c r="Y32" i="3"/>
  <c r="V32" i="3"/>
  <c r="AP32" i="3" s="1"/>
  <c r="S32" i="3"/>
  <c r="P32" i="3"/>
  <c r="M32" i="3"/>
  <c r="J32" i="3"/>
  <c r="G32" i="3"/>
  <c r="E32" i="3"/>
  <c r="C32" i="3"/>
  <c r="AO31" i="3"/>
  <c r="AL31" i="3"/>
  <c r="AJ31" i="3"/>
  <c r="AH31" i="3"/>
  <c r="AE31" i="3"/>
  <c r="AB31" i="3"/>
  <c r="Y31" i="3"/>
  <c r="V31" i="3"/>
  <c r="AP31" i="3" s="1"/>
  <c r="S31" i="3"/>
  <c r="P31" i="3"/>
  <c r="M31" i="3"/>
  <c r="J31" i="3"/>
  <c r="G31" i="3"/>
  <c r="E31" i="3"/>
  <c r="C31" i="3"/>
  <c r="AO30" i="3"/>
  <c r="AL30" i="3"/>
  <c r="AJ30" i="3"/>
  <c r="AH30" i="3"/>
  <c r="AE30" i="3"/>
  <c r="AB30" i="3"/>
  <c r="Y30" i="3"/>
  <c r="V30" i="3"/>
  <c r="AP30" i="3" s="1"/>
  <c r="S30" i="3"/>
  <c r="P30" i="3"/>
  <c r="M30" i="3"/>
  <c r="J30" i="3"/>
  <c r="G30" i="3"/>
  <c r="E30" i="3"/>
  <c r="C30" i="3"/>
  <c r="AO29" i="3"/>
  <c r="AL29" i="3"/>
  <c r="AJ29" i="3"/>
  <c r="AH29" i="3"/>
  <c r="AE29" i="3"/>
  <c r="AB29" i="3"/>
  <c r="Y29" i="3"/>
  <c r="V29" i="3"/>
  <c r="AP29" i="3" s="1"/>
  <c r="S29" i="3"/>
  <c r="P29" i="3"/>
  <c r="M29" i="3"/>
  <c r="J29" i="3"/>
  <c r="G29" i="3"/>
  <c r="E29" i="3"/>
  <c r="C29" i="3"/>
  <c r="AO28" i="3"/>
  <c r="AL28" i="3"/>
  <c r="AJ28" i="3"/>
  <c r="AH28" i="3"/>
  <c r="AE28" i="3"/>
  <c r="AB28" i="3"/>
  <c r="Y28" i="3"/>
  <c r="V28" i="3"/>
  <c r="AP28" i="3" s="1"/>
  <c r="S28" i="3"/>
  <c r="P28" i="3"/>
  <c r="M28" i="3"/>
  <c r="J28" i="3"/>
  <c r="G28" i="3"/>
  <c r="E28" i="3"/>
  <c r="C28" i="3"/>
  <c r="AO27" i="3"/>
  <c r="AL27" i="3"/>
  <c r="AJ27" i="3"/>
  <c r="AH27" i="3"/>
  <c r="AE27" i="3"/>
  <c r="AB27" i="3"/>
  <c r="Y27" i="3"/>
  <c r="V27" i="3"/>
  <c r="AP27" i="3" s="1"/>
  <c r="S27" i="3"/>
  <c r="P27" i="3"/>
  <c r="M27" i="3"/>
  <c r="J27" i="3"/>
  <c r="G27" i="3"/>
  <c r="E27" i="3"/>
  <c r="C27" i="3"/>
  <c r="AO26" i="3"/>
  <c r="AL26" i="3"/>
  <c r="AJ26" i="3"/>
  <c r="AH26" i="3"/>
  <c r="AE26" i="3"/>
  <c r="AB26" i="3"/>
  <c r="Y26" i="3"/>
  <c r="V26" i="3"/>
  <c r="AP26" i="3" s="1"/>
  <c r="S26" i="3"/>
  <c r="P26" i="3"/>
  <c r="M26" i="3"/>
  <c r="J26" i="3"/>
  <c r="G26" i="3"/>
  <c r="E26" i="3"/>
  <c r="C26" i="3"/>
  <c r="AO25" i="3"/>
  <c r="AL25" i="3"/>
  <c r="AJ25" i="3"/>
  <c r="AH25" i="3"/>
  <c r="AE25" i="3"/>
  <c r="AB25" i="3"/>
  <c r="Y25" i="3"/>
  <c r="V25" i="3"/>
  <c r="AP25" i="3" s="1"/>
  <c r="S25" i="3"/>
  <c r="P25" i="3"/>
  <c r="M25" i="3"/>
  <c r="J25" i="3"/>
  <c r="G25" i="3"/>
  <c r="E25" i="3"/>
  <c r="C25" i="3"/>
  <c r="AO24" i="3"/>
  <c r="AL24" i="3"/>
  <c r="AJ24" i="3"/>
  <c r="AH24" i="3"/>
  <c r="AE24" i="3"/>
  <c r="AB24" i="3"/>
  <c r="Y24" i="3"/>
  <c r="V24" i="3"/>
  <c r="AP24" i="3" s="1"/>
  <c r="S24" i="3"/>
  <c r="P24" i="3"/>
  <c r="M24" i="3"/>
  <c r="J24" i="3"/>
  <c r="G24" i="3"/>
  <c r="E24" i="3"/>
  <c r="C24" i="3"/>
  <c r="AO23" i="3"/>
  <c r="AL23" i="3"/>
  <c r="AJ23" i="3"/>
  <c r="AH23" i="3"/>
  <c r="AE23" i="3"/>
  <c r="AB23" i="3"/>
  <c r="Y23" i="3"/>
  <c r="V23" i="3"/>
  <c r="AP23" i="3" s="1"/>
  <c r="S23" i="3"/>
  <c r="P23" i="3"/>
  <c r="M23" i="3"/>
  <c r="J23" i="3"/>
  <c r="G23" i="3"/>
  <c r="E23" i="3"/>
  <c r="C23" i="3"/>
  <c r="AO22" i="3"/>
  <c r="AL22" i="3"/>
  <c r="AJ22" i="3"/>
  <c r="AH22" i="3"/>
  <c r="AE22" i="3"/>
  <c r="AB22" i="3"/>
  <c r="Y22" i="3"/>
  <c r="V22" i="3"/>
  <c r="AP22" i="3" s="1"/>
  <c r="S22" i="3"/>
  <c r="P22" i="3"/>
  <c r="M22" i="3"/>
  <c r="J22" i="3"/>
  <c r="G22" i="3"/>
  <c r="E22" i="3"/>
  <c r="C22" i="3"/>
  <c r="AO21" i="3"/>
  <c r="AL21" i="3"/>
  <c r="AJ21" i="3"/>
  <c r="AH21" i="3"/>
  <c r="AE21" i="3"/>
  <c r="AB21" i="3"/>
  <c r="Y21" i="3"/>
  <c r="V21" i="3"/>
  <c r="AP21" i="3" s="1"/>
  <c r="S21" i="3"/>
  <c r="P21" i="3"/>
  <c r="M21" i="3"/>
  <c r="J21" i="3"/>
  <c r="G21" i="3"/>
  <c r="E21" i="3"/>
  <c r="C21" i="3"/>
  <c r="AO20" i="3"/>
  <c r="AL20" i="3"/>
  <c r="AJ20" i="3"/>
  <c r="AH20" i="3"/>
  <c r="AE20" i="3"/>
  <c r="AB20" i="3"/>
  <c r="Y20" i="3"/>
  <c r="V20" i="3"/>
  <c r="AP20" i="3" s="1"/>
  <c r="S20" i="3"/>
  <c r="P20" i="3"/>
  <c r="M20" i="3"/>
  <c r="J20" i="3"/>
  <c r="G20" i="3"/>
  <c r="E20" i="3"/>
  <c r="C20" i="3"/>
  <c r="AO19" i="3"/>
  <c r="AL19" i="3"/>
  <c r="AJ19" i="3"/>
  <c r="AH19" i="3"/>
  <c r="AE19" i="3"/>
  <c r="AB19" i="3"/>
  <c r="Y19" i="3"/>
  <c r="V19" i="3"/>
  <c r="AP19" i="3" s="1"/>
  <c r="S19" i="3"/>
  <c r="P19" i="3"/>
  <c r="M19" i="3"/>
  <c r="J19" i="3"/>
  <c r="G19" i="3"/>
  <c r="E19" i="3"/>
  <c r="C19" i="3"/>
  <c r="AO18" i="3"/>
  <c r="AL18" i="3"/>
  <c r="AJ18" i="3"/>
  <c r="AH18" i="3"/>
  <c r="AE18" i="3"/>
  <c r="AB18" i="3"/>
  <c r="Y18" i="3"/>
  <c r="V18" i="3"/>
  <c r="AP18" i="3" s="1"/>
  <c r="S18" i="3"/>
  <c r="P18" i="3"/>
  <c r="M18" i="3"/>
  <c r="J18" i="3"/>
  <c r="G18" i="3"/>
  <c r="E18" i="3"/>
  <c r="C18" i="3"/>
  <c r="AO17" i="3"/>
  <c r="AL17" i="3"/>
  <c r="AJ17" i="3"/>
  <c r="AH17" i="3"/>
  <c r="AE17" i="3"/>
  <c r="AB17" i="3"/>
  <c r="Y17" i="3"/>
  <c r="V17" i="3"/>
  <c r="AP17" i="3" s="1"/>
  <c r="S17" i="3"/>
  <c r="P17" i="3"/>
  <c r="M17" i="3"/>
  <c r="J17" i="3"/>
  <c r="G17" i="3"/>
  <c r="E17" i="3"/>
  <c r="C17" i="3"/>
  <c r="AO16" i="3"/>
  <c r="AL16" i="3"/>
  <c r="AJ16" i="3"/>
  <c r="AH16" i="3"/>
  <c r="AE16" i="3"/>
  <c r="AB16" i="3"/>
  <c r="Y16" i="3"/>
  <c r="V16" i="3"/>
  <c r="AP16" i="3" s="1"/>
  <c r="S16" i="3"/>
  <c r="P16" i="3"/>
  <c r="M16" i="3"/>
  <c r="J16" i="3"/>
  <c r="G16" i="3"/>
  <c r="E16" i="3"/>
  <c r="C16" i="3"/>
  <c r="AO15" i="3"/>
  <c r="AL15" i="3"/>
  <c r="AJ15" i="3"/>
  <c r="AH15" i="3"/>
  <c r="AE15" i="3"/>
  <c r="AB15" i="3"/>
  <c r="Y15" i="3"/>
  <c r="V15" i="3"/>
  <c r="AP15" i="3" s="1"/>
  <c r="S15" i="3"/>
  <c r="P15" i="3"/>
  <c r="M15" i="3"/>
  <c r="J15" i="3"/>
  <c r="G15" i="3"/>
  <c r="E15" i="3"/>
  <c r="C15" i="3"/>
  <c r="AO14" i="3"/>
  <c r="AL14" i="3"/>
  <c r="AJ14" i="3"/>
  <c r="AH14" i="3"/>
  <c r="AE14" i="3"/>
  <c r="AB14" i="3"/>
  <c r="Y14" i="3"/>
  <c r="V14" i="3"/>
  <c r="AP14" i="3" s="1"/>
  <c r="S14" i="3"/>
  <c r="P14" i="3"/>
  <c r="M14" i="3"/>
  <c r="J14" i="3"/>
  <c r="G14" i="3"/>
  <c r="E14" i="3"/>
  <c r="C14" i="3"/>
  <c r="AO13" i="3"/>
  <c r="AL13" i="3"/>
  <c r="AJ13" i="3"/>
  <c r="AH13" i="3"/>
  <c r="AE13" i="3"/>
  <c r="AB13" i="3"/>
  <c r="Y13" i="3"/>
  <c r="V13" i="3"/>
  <c r="AP13" i="3" s="1"/>
  <c r="S13" i="3"/>
  <c r="P13" i="3"/>
  <c r="M13" i="3"/>
  <c r="J13" i="3"/>
  <c r="G13" i="3"/>
  <c r="E13" i="3"/>
  <c r="C13" i="3"/>
  <c r="AO12" i="3"/>
  <c r="AL12" i="3"/>
  <c r="AJ12" i="3"/>
  <c r="AH12" i="3"/>
  <c r="AE12" i="3"/>
  <c r="AB12" i="3"/>
  <c r="Y12" i="3"/>
  <c r="V12" i="3"/>
  <c r="AP12" i="3" s="1"/>
  <c r="S12" i="3"/>
  <c r="P12" i="3"/>
  <c r="M12" i="3"/>
  <c r="J12" i="3"/>
  <c r="G12" i="3"/>
  <c r="E12" i="3"/>
  <c r="C12" i="3"/>
  <c r="AO11" i="3"/>
  <c r="AL11" i="3"/>
  <c r="AJ11" i="3"/>
  <c r="AH11" i="3"/>
  <c r="AE11" i="3"/>
  <c r="AB11" i="3"/>
  <c r="Y11" i="3"/>
  <c r="V11" i="3"/>
  <c r="AP11" i="3" s="1"/>
  <c r="S11" i="3"/>
  <c r="P11" i="3"/>
  <c r="M11" i="3"/>
  <c r="J11" i="3"/>
  <c r="G11" i="3"/>
  <c r="E11" i="3"/>
  <c r="C11" i="3"/>
  <c r="AO10" i="3"/>
  <c r="AL10" i="3"/>
  <c r="AJ10" i="3"/>
  <c r="AH10" i="3"/>
  <c r="AE10" i="3"/>
  <c r="AB10" i="3"/>
  <c r="Y10" i="3"/>
  <c r="V10" i="3"/>
  <c r="AP10" i="3" s="1"/>
  <c r="S10" i="3"/>
  <c r="P10" i="3"/>
  <c r="M10" i="3"/>
  <c r="J10" i="3"/>
  <c r="G10" i="3"/>
  <c r="E10" i="3"/>
  <c r="C10" i="3"/>
  <c r="AO9" i="3"/>
  <c r="AL9" i="3"/>
  <c r="AJ9" i="3"/>
  <c r="AH9" i="3"/>
  <c r="AE9" i="3"/>
  <c r="AB9" i="3"/>
  <c r="Y9" i="3"/>
  <c r="V9" i="3"/>
  <c r="AP9" i="3" s="1"/>
  <c r="S9" i="3"/>
  <c r="P9" i="3"/>
  <c r="M9" i="3"/>
  <c r="J9" i="3"/>
  <c r="G9" i="3"/>
  <c r="E9" i="3"/>
  <c r="C9" i="3"/>
  <c r="AO8" i="3"/>
  <c r="AL8" i="3"/>
  <c r="AJ8" i="3"/>
  <c r="AH8" i="3"/>
  <c r="AE8" i="3"/>
  <c r="AB8" i="3"/>
  <c r="Y8" i="3"/>
  <c r="V8" i="3"/>
  <c r="AP8" i="3" s="1"/>
  <c r="S8" i="3"/>
  <c r="P8" i="3"/>
  <c r="M8" i="3"/>
  <c r="J8" i="3"/>
  <c r="G8" i="3"/>
  <c r="E8" i="3"/>
  <c r="C8" i="3"/>
  <c r="AO7" i="3"/>
  <c r="AL7" i="3"/>
  <c r="AJ7" i="3"/>
  <c r="AH7" i="3"/>
  <c r="AE7" i="3"/>
  <c r="AB7" i="3"/>
  <c r="Y7" i="3"/>
  <c r="V7" i="3"/>
  <c r="AP7" i="3" s="1"/>
  <c r="S7" i="3"/>
  <c r="P7" i="3"/>
  <c r="M7" i="3"/>
  <c r="J7" i="3"/>
  <c r="G7" i="3"/>
  <c r="E7" i="3"/>
  <c r="C7" i="3"/>
  <c r="AO6" i="3"/>
  <c r="AL6" i="3"/>
  <c r="AJ6" i="3"/>
  <c r="AH6" i="3"/>
  <c r="AE6" i="3"/>
  <c r="AB6" i="3"/>
  <c r="Y6" i="3"/>
  <c r="V6" i="3"/>
  <c r="AP6" i="3" s="1"/>
  <c r="S6" i="3"/>
  <c r="P6" i="3"/>
  <c r="M6" i="3"/>
  <c r="J6" i="3"/>
  <c r="G6" i="3"/>
  <c r="E6" i="3"/>
  <c r="C6" i="3"/>
  <c r="AO5" i="3"/>
  <c r="AL5" i="3"/>
  <c r="AJ5" i="3"/>
  <c r="AH5" i="3"/>
  <c r="AE5" i="3"/>
  <c r="AB5" i="3"/>
  <c r="Y5" i="3"/>
  <c r="V5" i="3"/>
  <c r="AP5" i="3" s="1"/>
  <c r="S5" i="3"/>
  <c r="P5" i="3"/>
  <c r="M5" i="3"/>
  <c r="J5" i="3"/>
  <c r="G5" i="3"/>
  <c r="E5" i="3"/>
  <c r="C5" i="3"/>
  <c r="AO4" i="3"/>
  <c r="AL4" i="3"/>
  <c r="AJ4" i="3"/>
  <c r="AH4" i="3"/>
  <c r="AE4" i="3"/>
  <c r="AB4" i="3"/>
  <c r="Y4" i="3"/>
  <c r="V4" i="3"/>
  <c r="AP4" i="3" s="1"/>
  <c r="S4" i="3"/>
  <c r="P4" i="3"/>
  <c r="M4" i="3"/>
  <c r="J4" i="3"/>
  <c r="G4" i="3"/>
  <c r="E4" i="3"/>
  <c r="C4" i="3"/>
  <c r="AO31" i="2"/>
  <c r="AL31" i="2"/>
  <c r="AJ31" i="2"/>
  <c r="AH31" i="2"/>
  <c r="AE31" i="2"/>
  <c r="AB31" i="2"/>
  <c r="Y31" i="2"/>
  <c r="V31" i="2"/>
  <c r="AP31" i="2" s="1"/>
  <c r="S31" i="2"/>
  <c r="P31" i="2"/>
  <c r="M31" i="2"/>
  <c r="J31" i="2"/>
  <c r="G31" i="2"/>
  <c r="E31" i="2"/>
  <c r="C31" i="2"/>
  <c r="AO30" i="2"/>
  <c r="AL30" i="2"/>
  <c r="AJ30" i="2"/>
  <c r="AH30" i="2"/>
  <c r="AE30" i="2"/>
  <c r="AB30" i="2"/>
  <c r="Y30" i="2"/>
  <c r="V30" i="2"/>
  <c r="AP30" i="2" s="1"/>
  <c r="S30" i="2"/>
  <c r="P30" i="2"/>
  <c r="M30" i="2"/>
  <c r="J30" i="2"/>
  <c r="G30" i="2"/>
  <c r="E30" i="2"/>
  <c r="C30" i="2"/>
  <c r="AO29" i="2"/>
  <c r="AL29" i="2"/>
  <c r="AJ29" i="2"/>
  <c r="AH29" i="2"/>
  <c r="AE29" i="2"/>
  <c r="AB29" i="2"/>
  <c r="Y29" i="2"/>
  <c r="V29" i="2"/>
  <c r="AP29" i="2" s="1"/>
  <c r="S29" i="2"/>
  <c r="P29" i="2"/>
  <c r="M29" i="2"/>
  <c r="J29" i="2"/>
  <c r="G29" i="2"/>
  <c r="E29" i="2"/>
  <c r="C29" i="2"/>
  <c r="AO28" i="2"/>
  <c r="AL28" i="2"/>
  <c r="AJ28" i="2"/>
  <c r="AH28" i="2"/>
  <c r="AE28" i="2"/>
  <c r="AB28" i="2"/>
  <c r="Y28" i="2"/>
  <c r="V28" i="2"/>
  <c r="AP28" i="2" s="1"/>
  <c r="S28" i="2"/>
  <c r="P28" i="2"/>
  <c r="M28" i="2"/>
  <c r="J28" i="2"/>
  <c r="G28" i="2"/>
  <c r="E28" i="2"/>
  <c r="C28" i="2"/>
  <c r="AP27" i="2"/>
  <c r="AO27" i="2"/>
  <c r="AL27" i="2"/>
  <c r="AJ27" i="2"/>
  <c r="AH27" i="2"/>
  <c r="AE27" i="2"/>
  <c r="AB27" i="2"/>
  <c r="Y27" i="2"/>
  <c r="V27" i="2"/>
  <c r="S27" i="2"/>
  <c r="P27" i="2"/>
  <c r="M27" i="2"/>
  <c r="J27" i="2"/>
  <c r="G27" i="2"/>
  <c r="E27" i="2"/>
  <c r="C27" i="2"/>
  <c r="AP26" i="2"/>
  <c r="AO26" i="2"/>
  <c r="AL26" i="2"/>
  <c r="AJ26" i="2"/>
  <c r="AH26" i="2"/>
  <c r="AE26" i="2"/>
  <c r="AB26" i="2"/>
  <c r="Y26" i="2"/>
  <c r="V26" i="2"/>
  <c r="S26" i="2"/>
  <c r="P26" i="2"/>
  <c r="M26" i="2"/>
  <c r="J26" i="2"/>
  <c r="G26" i="2"/>
  <c r="E26" i="2"/>
  <c r="C26" i="2"/>
  <c r="AO25" i="2"/>
  <c r="AL25" i="2"/>
  <c r="AJ25" i="2"/>
  <c r="AH25" i="2"/>
  <c r="AE25" i="2"/>
  <c r="AB25" i="2"/>
  <c r="Y25" i="2"/>
  <c r="V25" i="2"/>
  <c r="AP25" i="2" s="1"/>
  <c r="S25" i="2"/>
  <c r="P25" i="2"/>
  <c r="M25" i="2"/>
  <c r="J25" i="2"/>
  <c r="G25" i="2"/>
  <c r="E25" i="2"/>
  <c r="C25" i="2"/>
  <c r="AO24" i="2"/>
  <c r="AL24" i="2"/>
  <c r="AJ24" i="2"/>
  <c r="AH24" i="2"/>
  <c r="AE24" i="2"/>
  <c r="AB24" i="2"/>
  <c r="Y24" i="2"/>
  <c r="V24" i="2"/>
  <c r="AP24" i="2" s="1"/>
  <c r="S24" i="2"/>
  <c r="P24" i="2"/>
  <c r="M24" i="2"/>
  <c r="J24" i="2"/>
  <c r="G24" i="2"/>
  <c r="E24" i="2"/>
  <c r="C24" i="2"/>
  <c r="AO23" i="2"/>
  <c r="AL23" i="2"/>
  <c r="AJ23" i="2"/>
  <c r="AH23" i="2"/>
  <c r="AE23" i="2"/>
  <c r="AB23" i="2"/>
  <c r="Y23" i="2"/>
  <c r="V23" i="2"/>
  <c r="AP23" i="2" s="1"/>
  <c r="S23" i="2"/>
  <c r="P23" i="2"/>
  <c r="M23" i="2"/>
  <c r="J23" i="2"/>
  <c r="G23" i="2"/>
  <c r="E23" i="2"/>
  <c r="C23" i="2"/>
  <c r="AO22" i="2"/>
  <c r="AL22" i="2"/>
  <c r="AJ22" i="2"/>
  <c r="AH22" i="2"/>
  <c r="AE22" i="2"/>
  <c r="AB22" i="2"/>
  <c r="Y22" i="2"/>
  <c r="V22" i="2"/>
  <c r="AP22" i="2" s="1"/>
  <c r="S22" i="2"/>
  <c r="P22" i="2"/>
  <c r="M22" i="2"/>
  <c r="J22" i="2"/>
  <c r="G22" i="2"/>
  <c r="E22" i="2"/>
  <c r="C22" i="2"/>
  <c r="AO21" i="2"/>
  <c r="AJ21" i="2"/>
  <c r="AH21" i="2"/>
  <c r="AE21" i="2"/>
  <c r="AB21" i="2"/>
  <c r="Y21" i="2"/>
  <c r="V21" i="2"/>
  <c r="S21" i="2"/>
  <c r="P21" i="2"/>
  <c r="M21" i="2"/>
  <c r="J21" i="2"/>
  <c r="G21" i="2"/>
  <c r="E21" i="2"/>
  <c r="C21" i="2"/>
  <c r="AO20" i="2"/>
  <c r="AL20" i="2"/>
  <c r="AK20" i="2"/>
  <c r="AL21" i="2" s="1"/>
  <c r="AP21" i="2" s="1"/>
  <c r="AJ20" i="2"/>
  <c r="AH20" i="2"/>
  <c r="AE20" i="2"/>
  <c r="AB20" i="2"/>
  <c r="Y20" i="2"/>
  <c r="V20" i="2"/>
  <c r="S20" i="2"/>
  <c r="P20" i="2"/>
  <c r="M20" i="2"/>
  <c r="J20" i="2"/>
  <c r="G20" i="2"/>
  <c r="E20" i="2"/>
  <c r="C20" i="2"/>
  <c r="AP20" i="2" s="1"/>
  <c r="AO19" i="2"/>
  <c r="AL19" i="2"/>
  <c r="AJ19" i="2"/>
  <c r="AH19" i="2"/>
  <c r="AE19" i="2"/>
  <c r="AB19" i="2"/>
  <c r="Y19" i="2"/>
  <c r="V19" i="2"/>
  <c r="S19" i="2"/>
  <c r="P19" i="2"/>
  <c r="M19" i="2"/>
  <c r="J19" i="2"/>
  <c r="G19" i="2"/>
  <c r="E19" i="2"/>
  <c r="C19" i="2"/>
  <c r="AP19" i="2" s="1"/>
  <c r="AO18" i="2"/>
  <c r="AL18" i="2"/>
  <c r="AJ18" i="2"/>
  <c r="AH18" i="2"/>
  <c r="AE18" i="2"/>
  <c r="AB18" i="2"/>
  <c r="Y18" i="2"/>
  <c r="V18" i="2"/>
  <c r="S18" i="2"/>
  <c r="P18" i="2"/>
  <c r="M18" i="2"/>
  <c r="J18" i="2"/>
  <c r="G18" i="2"/>
  <c r="E18" i="2"/>
  <c r="C18" i="2"/>
  <c r="AP18" i="2" s="1"/>
  <c r="AO17" i="2"/>
  <c r="AL17" i="2"/>
  <c r="AJ17" i="2"/>
  <c r="AH17" i="2"/>
  <c r="AE17" i="2"/>
  <c r="AB17" i="2"/>
  <c r="Y17" i="2"/>
  <c r="V17" i="2"/>
  <c r="S17" i="2"/>
  <c r="P17" i="2"/>
  <c r="M17" i="2"/>
  <c r="J17" i="2"/>
  <c r="G17" i="2"/>
  <c r="E17" i="2"/>
  <c r="C17" i="2"/>
  <c r="AP17" i="2" s="1"/>
  <c r="AO16" i="2"/>
  <c r="AL16" i="2"/>
  <c r="AJ16" i="2"/>
  <c r="AH16" i="2"/>
  <c r="AE16" i="2"/>
  <c r="AB16" i="2"/>
  <c r="Y16" i="2"/>
  <c r="V16" i="2"/>
  <c r="S16" i="2"/>
  <c r="P16" i="2"/>
  <c r="M16" i="2"/>
  <c r="J16" i="2"/>
  <c r="G16" i="2"/>
  <c r="E16" i="2"/>
  <c r="C16" i="2"/>
  <c r="AP16" i="2" s="1"/>
  <c r="AO15" i="2"/>
  <c r="AL15" i="2"/>
  <c r="AJ15" i="2"/>
  <c r="AH15" i="2"/>
  <c r="AE15" i="2"/>
  <c r="AB15" i="2"/>
  <c r="Y15" i="2"/>
  <c r="V15" i="2"/>
  <c r="S15" i="2"/>
  <c r="P15" i="2"/>
  <c r="M15" i="2"/>
  <c r="J15" i="2"/>
  <c r="G15" i="2"/>
  <c r="E15" i="2"/>
  <c r="C15" i="2"/>
  <c r="AP15" i="2" s="1"/>
  <c r="AO14" i="2"/>
  <c r="AL14" i="2"/>
  <c r="AJ14" i="2"/>
  <c r="AH14" i="2"/>
  <c r="AE14" i="2"/>
  <c r="AB14" i="2"/>
  <c r="Y14" i="2"/>
  <c r="V14" i="2"/>
  <c r="S14" i="2"/>
  <c r="P14" i="2"/>
  <c r="M14" i="2"/>
  <c r="J14" i="2"/>
  <c r="G14" i="2"/>
  <c r="E14" i="2"/>
  <c r="C14" i="2"/>
  <c r="AP14" i="2" s="1"/>
  <c r="AO13" i="2"/>
  <c r="AL13" i="2"/>
  <c r="AJ13" i="2"/>
  <c r="AH13" i="2"/>
  <c r="AE13" i="2"/>
  <c r="AB13" i="2"/>
  <c r="Y13" i="2"/>
  <c r="V13" i="2"/>
  <c r="S13" i="2"/>
  <c r="P13" i="2"/>
  <c r="M13" i="2"/>
  <c r="J13" i="2"/>
  <c r="G13" i="2"/>
  <c r="E13" i="2"/>
  <c r="C13" i="2"/>
  <c r="AP13" i="2" s="1"/>
  <c r="AO12" i="2"/>
  <c r="AL12" i="2"/>
  <c r="AJ12" i="2"/>
  <c r="AH12" i="2"/>
  <c r="AE12" i="2"/>
  <c r="AB12" i="2"/>
  <c r="Y12" i="2"/>
  <c r="V12" i="2"/>
  <c r="S12" i="2"/>
  <c r="P12" i="2"/>
  <c r="M12" i="2"/>
  <c r="J12" i="2"/>
  <c r="G12" i="2"/>
  <c r="E12" i="2"/>
  <c r="C12" i="2"/>
  <c r="AP12" i="2" s="1"/>
  <c r="AO11" i="2"/>
  <c r="AL11" i="2"/>
  <c r="AJ11" i="2"/>
  <c r="AH11" i="2"/>
  <c r="AE11" i="2"/>
  <c r="AB11" i="2"/>
  <c r="Y11" i="2"/>
  <c r="V11" i="2"/>
  <c r="S11" i="2"/>
  <c r="P11" i="2"/>
  <c r="M11" i="2"/>
  <c r="J11" i="2"/>
  <c r="G11" i="2"/>
  <c r="E11" i="2"/>
  <c r="C11" i="2"/>
  <c r="AP11" i="2" s="1"/>
  <c r="AO10" i="2"/>
  <c r="AL10" i="2"/>
  <c r="AJ10" i="2"/>
  <c r="AH10" i="2"/>
  <c r="AE10" i="2"/>
  <c r="AB10" i="2"/>
  <c r="Y10" i="2"/>
  <c r="V10" i="2"/>
  <c r="S10" i="2"/>
  <c r="P10" i="2"/>
  <c r="M10" i="2"/>
  <c r="J10" i="2"/>
  <c r="G10" i="2"/>
  <c r="E10" i="2"/>
  <c r="C10" i="2"/>
  <c r="AP10" i="2" s="1"/>
  <c r="AO9" i="2"/>
  <c r="AL9" i="2"/>
  <c r="AJ9" i="2"/>
  <c r="AH9" i="2"/>
  <c r="AE9" i="2"/>
  <c r="AB9" i="2"/>
  <c r="Y9" i="2"/>
  <c r="V9" i="2"/>
  <c r="S9" i="2"/>
  <c r="P9" i="2"/>
  <c r="M9" i="2"/>
  <c r="J9" i="2"/>
  <c r="G9" i="2"/>
  <c r="E9" i="2"/>
  <c r="C9" i="2"/>
  <c r="AP9" i="2" s="1"/>
  <c r="AO8" i="2"/>
  <c r="AL8" i="2"/>
  <c r="AJ8" i="2"/>
  <c r="AH8" i="2"/>
  <c r="AE8" i="2"/>
  <c r="AB8" i="2"/>
  <c r="Y8" i="2"/>
  <c r="V8" i="2"/>
  <c r="S8" i="2"/>
  <c r="P8" i="2"/>
  <c r="M8" i="2"/>
  <c r="J8" i="2"/>
  <c r="G8" i="2"/>
  <c r="E8" i="2"/>
  <c r="C8" i="2"/>
  <c r="AP8" i="2" s="1"/>
  <c r="AO7" i="2"/>
  <c r="AL7" i="2"/>
  <c r="AJ7" i="2"/>
  <c r="AH7" i="2"/>
  <c r="AE7" i="2"/>
  <c r="AB7" i="2"/>
  <c r="Y7" i="2"/>
  <c r="V7" i="2"/>
  <c r="S7" i="2"/>
  <c r="P7" i="2"/>
  <c r="M7" i="2"/>
  <c r="J7" i="2"/>
  <c r="G7" i="2"/>
  <c r="E7" i="2"/>
  <c r="C7" i="2"/>
  <c r="AP7" i="2" s="1"/>
  <c r="AO6" i="2"/>
  <c r="AL6" i="2"/>
  <c r="AJ6" i="2"/>
  <c r="AH6" i="2"/>
  <c r="AE6" i="2"/>
  <c r="AB6" i="2"/>
  <c r="Y6" i="2"/>
  <c r="V6" i="2"/>
  <c r="S6" i="2"/>
  <c r="P6" i="2"/>
  <c r="M6" i="2"/>
  <c r="J6" i="2"/>
  <c r="G6" i="2"/>
  <c r="E6" i="2"/>
  <c r="C6" i="2"/>
  <c r="AP6" i="2" s="1"/>
  <c r="AO5" i="2"/>
  <c r="AL5" i="2"/>
  <c r="AJ5" i="2"/>
  <c r="AH5" i="2"/>
  <c r="AE5" i="2"/>
  <c r="AB5" i="2"/>
  <c r="Y5" i="2"/>
  <c r="V5" i="2"/>
  <c r="S5" i="2"/>
  <c r="P5" i="2"/>
  <c r="M5" i="2"/>
  <c r="J5" i="2"/>
  <c r="G5" i="2"/>
  <c r="E5" i="2"/>
  <c r="C5" i="2"/>
  <c r="AP5" i="2" s="1"/>
  <c r="AO4" i="2"/>
  <c r="AL4" i="2"/>
  <c r="AJ4" i="2"/>
  <c r="AH4" i="2"/>
  <c r="AE4" i="2"/>
  <c r="AB4" i="2"/>
  <c r="Y4" i="2"/>
  <c r="V4" i="2"/>
  <c r="S4" i="2"/>
  <c r="P4" i="2"/>
  <c r="M4" i="2"/>
  <c r="J4" i="2"/>
  <c r="G4" i="2"/>
  <c r="E4" i="2"/>
  <c r="C4" i="2"/>
  <c r="AP4" i="2" s="1"/>
  <c r="AO34" i="1"/>
  <c r="AL34" i="1"/>
  <c r="AJ34" i="1"/>
  <c r="AH34" i="1"/>
  <c r="AE34" i="1"/>
  <c r="AB34" i="1"/>
  <c r="Y34" i="1"/>
  <c r="V34" i="1"/>
  <c r="S34" i="1"/>
  <c r="P34" i="1"/>
  <c r="M34" i="1"/>
  <c r="J34" i="1"/>
  <c r="G34" i="1"/>
  <c r="E34" i="1"/>
  <c r="C34" i="1"/>
  <c r="AP34" i="1" s="1"/>
  <c r="AO33" i="1"/>
  <c r="AL33" i="1"/>
  <c r="AJ33" i="1"/>
  <c r="AH33" i="1"/>
  <c r="AE33" i="1"/>
  <c r="AB33" i="1"/>
  <c r="Y33" i="1"/>
  <c r="V33" i="1"/>
  <c r="S33" i="1"/>
  <c r="P33" i="1"/>
  <c r="M33" i="1"/>
  <c r="J33" i="1"/>
  <c r="G33" i="1"/>
  <c r="E33" i="1"/>
  <c r="C33" i="1"/>
  <c r="AP33" i="1" s="1"/>
  <c r="AO32" i="1"/>
  <c r="AL32" i="1"/>
  <c r="AJ32" i="1"/>
  <c r="AH32" i="1"/>
  <c r="AE32" i="1"/>
  <c r="AB32" i="1"/>
  <c r="Y32" i="1"/>
  <c r="V32" i="1"/>
  <c r="S32" i="1"/>
  <c r="P32" i="1"/>
  <c r="M32" i="1"/>
  <c r="J32" i="1"/>
  <c r="G32" i="1"/>
  <c r="E32" i="1"/>
  <c r="C32" i="1"/>
  <c r="AP32" i="1" s="1"/>
  <c r="AO31" i="1"/>
  <c r="AL31" i="1"/>
  <c r="AJ31" i="1"/>
  <c r="AH31" i="1"/>
  <c r="AE31" i="1"/>
  <c r="AB31" i="1"/>
  <c r="Y31" i="1"/>
  <c r="V31" i="1"/>
  <c r="S31" i="1"/>
  <c r="P31" i="1"/>
  <c r="M31" i="1"/>
  <c r="J31" i="1"/>
  <c r="G31" i="1"/>
  <c r="E31" i="1"/>
  <c r="C31" i="1"/>
  <c r="AP31" i="1" s="1"/>
  <c r="AO30" i="1"/>
  <c r="AL30" i="1"/>
  <c r="AJ30" i="1"/>
  <c r="AH30" i="1"/>
  <c r="AE30" i="1"/>
  <c r="AB30" i="1"/>
  <c r="Y30" i="1"/>
  <c r="V30" i="1"/>
  <c r="S30" i="1"/>
  <c r="P30" i="1"/>
  <c r="M30" i="1"/>
  <c r="J30" i="1"/>
  <c r="G30" i="1"/>
  <c r="E30" i="1"/>
  <c r="C30" i="1"/>
  <c r="AP30" i="1" s="1"/>
  <c r="AO29" i="1"/>
  <c r="AL29" i="1"/>
  <c r="AJ29" i="1"/>
  <c r="AH29" i="1"/>
  <c r="AE29" i="1"/>
  <c r="AB29" i="1"/>
  <c r="Y29" i="1"/>
  <c r="V29" i="1"/>
  <c r="S29" i="1"/>
  <c r="P29" i="1"/>
  <c r="M29" i="1"/>
  <c r="J29" i="1"/>
  <c r="G29" i="1"/>
  <c r="E29" i="1"/>
  <c r="C29" i="1"/>
  <c r="AP29" i="1" s="1"/>
  <c r="AO28" i="1"/>
  <c r="AL28" i="1"/>
  <c r="AJ28" i="1"/>
  <c r="AH28" i="1"/>
  <c r="AE28" i="1"/>
  <c r="AB28" i="1"/>
  <c r="Y28" i="1"/>
  <c r="V28" i="1"/>
  <c r="S28" i="1"/>
  <c r="P28" i="1"/>
  <c r="M28" i="1"/>
  <c r="J28" i="1"/>
  <c r="G28" i="1"/>
  <c r="E28" i="1"/>
  <c r="C28" i="1"/>
  <c r="AP28" i="1" s="1"/>
  <c r="AO27" i="1"/>
  <c r="AL27" i="1"/>
  <c r="AJ27" i="1"/>
  <c r="AH27" i="1"/>
  <c r="AE27" i="1"/>
  <c r="AB27" i="1"/>
  <c r="Y27" i="1"/>
  <c r="V27" i="1"/>
  <c r="S27" i="1"/>
  <c r="P27" i="1"/>
  <c r="M27" i="1"/>
  <c r="J27" i="1"/>
  <c r="G27" i="1"/>
  <c r="E27" i="1"/>
  <c r="C27" i="1"/>
  <c r="AP27" i="1" s="1"/>
  <c r="AO26" i="1"/>
  <c r="AL26" i="1"/>
  <c r="AJ26" i="1"/>
  <c r="AH26" i="1"/>
  <c r="AE26" i="1"/>
  <c r="AB26" i="1"/>
  <c r="Y26" i="1"/>
  <c r="V26" i="1"/>
  <c r="S26" i="1"/>
  <c r="P26" i="1"/>
  <c r="M26" i="1"/>
  <c r="J26" i="1"/>
  <c r="G26" i="1"/>
  <c r="E26" i="1"/>
  <c r="C26" i="1"/>
  <c r="AP26" i="1" s="1"/>
  <c r="AO25" i="1"/>
  <c r="AL25" i="1"/>
  <c r="AJ25" i="1"/>
  <c r="AH25" i="1"/>
  <c r="AE25" i="1"/>
  <c r="AB25" i="1"/>
  <c r="Y25" i="1"/>
  <c r="V25" i="1"/>
  <c r="S25" i="1"/>
  <c r="P25" i="1"/>
  <c r="M25" i="1"/>
  <c r="J25" i="1"/>
  <c r="G25" i="1"/>
  <c r="E25" i="1"/>
  <c r="C25" i="1"/>
  <c r="AP25" i="1" s="1"/>
  <c r="AO24" i="1"/>
  <c r="AL24" i="1"/>
  <c r="AJ24" i="1"/>
  <c r="AH24" i="1"/>
  <c r="AE24" i="1"/>
  <c r="AB24" i="1"/>
  <c r="Y24" i="1"/>
  <c r="V24" i="1"/>
  <c r="S24" i="1"/>
  <c r="P24" i="1"/>
  <c r="M24" i="1"/>
  <c r="J24" i="1"/>
  <c r="G24" i="1"/>
  <c r="E24" i="1"/>
  <c r="C24" i="1"/>
  <c r="AP24" i="1" s="1"/>
  <c r="AO23" i="1"/>
  <c r="AL23" i="1"/>
  <c r="AJ23" i="1"/>
  <c r="AH23" i="1"/>
  <c r="AE23" i="1"/>
  <c r="AB23" i="1"/>
  <c r="Y23" i="1"/>
  <c r="V23" i="1"/>
  <c r="S23" i="1"/>
  <c r="P23" i="1"/>
  <c r="M23" i="1"/>
  <c r="J23" i="1"/>
  <c r="G23" i="1"/>
  <c r="E23" i="1"/>
  <c r="C23" i="1"/>
  <c r="AP23" i="1" s="1"/>
  <c r="AO22" i="1"/>
  <c r="AL22" i="1"/>
  <c r="AJ22" i="1"/>
  <c r="AH22" i="1"/>
  <c r="AE22" i="1"/>
  <c r="AB22" i="1"/>
  <c r="Y22" i="1"/>
  <c r="V22" i="1"/>
  <c r="S22" i="1"/>
  <c r="P22" i="1"/>
  <c r="M22" i="1"/>
  <c r="J22" i="1"/>
  <c r="G22" i="1"/>
  <c r="E22" i="1"/>
  <c r="C22" i="1"/>
  <c r="AO21" i="1"/>
  <c r="AL21" i="1"/>
  <c r="AJ21" i="1"/>
  <c r="AH21" i="1"/>
  <c r="AE21" i="1"/>
  <c r="AB21" i="1"/>
  <c r="Y21" i="1"/>
  <c r="V21" i="1"/>
  <c r="S21" i="1"/>
  <c r="P21" i="1"/>
  <c r="M21" i="1"/>
  <c r="J21" i="1"/>
  <c r="G21" i="1"/>
  <c r="E21" i="1"/>
  <c r="C21" i="1"/>
  <c r="AP21" i="1" s="1"/>
  <c r="AO20" i="1"/>
  <c r="AL20" i="1"/>
  <c r="AJ20" i="1"/>
  <c r="AH20" i="1"/>
  <c r="AE20" i="1"/>
  <c r="AB20" i="1"/>
  <c r="Y20" i="1"/>
  <c r="V20" i="1"/>
  <c r="S20" i="1"/>
  <c r="P20" i="1"/>
  <c r="M20" i="1"/>
  <c r="J20" i="1"/>
  <c r="G20" i="1"/>
  <c r="E20" i="1"/>
  <c r="C20" i="1"/>
  <c r="AP20" i="1" s="1"/>
  <c r="AO19" i="1"/>
  <c r="AL19" i="1"/>
  <c r="AJ19" i="1"/>
  <c r="AH19" i="1"/>
  <c r="AE19" i="1"/>
  <c r="AB19" i="1"/>
  <c r="Y19" i="1"/>
  <c r="V19" i="1"/>
  <c r="S19" i="1"/>
  <c r="P19" i="1"/>
  <c r="M19" i="1"/>
  <c r="J19" i="1"/>
  <c r="G19" i="1"/>
  <c r="E19" i="1"/>
  <c r="C19" i="1"/>
  <c r="AP19" i="1" s="1"/>
  <c r="AO18" i="1"/>
  <c r="AL18" i="1"/>
  <c r="AJ18" i="1"/>
  <c r="AH18" i="1"/>
  <c r="AE18" i="1"/>
  <c r="AB18" i="1"/>
  <c r="Y18" i="1"/>
  <c r="V18" i="1"/>
  <c r="S18" i="1"/>
  <c r="P18" i="1"/>
  <c r="M18" i="1"/>
  <c r="J18" i="1"/>
  <c r="G18" i="1"/>
  <c r="E18" i="1"/>
  <c r="C18" i="1"/>
  <c r="AP18" i="1" s="1"/>
  <c r="AO17" i="1"/>
  <c r="AL17" i="1"/>
  <c r="AJ17" i="1"/>
  <c r="AH17" i="1"/>
  <c r="AE17" i="1"/>
  <c r="AB17" i="1"/>
  <c r="Y17" i="1"/>
  <c r="V17" i="1"/>
  <c r="S17" i="1"/>
  <c r="P17" i="1"/>
  <c r="M17" i="1"/>
  <c r="J17" i="1"/>
  <c r="G17" i="1"/>
  <c r="E17" i="1"/>
  <c r="C17" i="1"/>
  <c r="AP17" i="1" s="1"/>
  <c r="AO16" i="1"/>
  <c r="AL16" i="1"/>
  <c r="AJ16" i="1"/>
  <c r="AH16" i="1"/>
  <c r="AE16" i="1"/>
  <c r="AB16" i="1"/>
  <c r="Y16" i="1"/>
  <c r="V16" i="1"/>
  <c r="S16" i="1"/>
  <c r="P16" i="1"/>
  <c r="M16" i="1"/>
  <c r="J16" i="1"/>
  <c r="G16" i="1"/>
  <c r="E16" i="1"/>
  <c r="C16" i="1"/>
  <c r="AP16" i="1" s="1"/>
  <c r="AO15" i="1"/>
  <c r="AL15" i="1"/>
  <c r="AJ15" i="1"/>
  <c r="AH15" i="1"/>
  <c r="AE15" i="1"/>
  <c r="AB15" i="1"/>
  <c r="Y15" i="1"/>
  <c r="V15" i="1"/>
  <c r="S15" i="1"/>
  <c r="P15" i="1"/>
  <c r="M15" i="1"/>
  <c r="J15" i="1"/>
  <c r="G15" i="1"/>
  <c r="E15" i="1"/>
  <c r="C15" i="1"/>
  <c r="AP15" i="1" s="1"/>
  <c r="AO14" i="1"/>
  <c r="AL14" i="1"/>
  <c r="AJ14" i="1"/>
  <c r="AH14" i="1"/>
  <c r="AE14" i="1"/>
  <c r="AB14" i="1"/>
  <c r="Y14" i="1"/>
  <c r="V14" i="1"/>
  <c r="S14" i="1"/>
  <c r="P14" i="1"/>
  <c r="M14" i="1"/>
  <c r="J14" i="1"/>
  <c r="G14" i="1"/>
  <c r="E14" i="1"/>
  <c r="C14" i="1"/>
  <c r="AP14" i="1" s="1"/>
  <c r="AO13" i="1"/>
  <c r="AL13" i="1"/>
  <c r="AJ13" i="1"/>
  <c r="AH13" i="1"/>
  <c r="AE13" i="1"/>
  <c r="AB13" i="1"/>
  <c r="Y13" i="1"/>
  <c r="V13" i="1"/>
  <c r="S13" i="1"/>
  <c r="P13" i="1"/>
  <c r="M13" i="1"/>
  <c r="J13" i="1"/>
  <c r="G13" i="1"/>
  <c r="E13" i="1"/>
  <c r="C13" i="1"/>
  <c r="AP13" i="1" s="1"/>
  <c r="AO12" i="1"/>
  <c r="AL12" i="1"/>
  <c r="AJ12" i="1"/>
  <c r="AH12" i="1"/>
  <c r="AE12" i="1"/>
  <c r="AB12" i="1"/>
  <c r="Y12" i="1"/>
  <c r="V12" i="1"/>
  <c r="S12" i="1"/>
  <c r="P12" i="1"/>
  <c r="M12" i="1"/>
  <c r="J12" i="1"/>
  <c r="G12" i="1"/>
  <c r="E12" i="1"/>
  <c r="C12" i="1"/>
  <c r="AO11" i="1"/>
  <c r="AL11" i="1"/>
  <c r="AJ11" i="1"/>
  <c r="AH11" i="1"/>
  <c r="AE11" i="1"/>
  <c r="AB11" i="1"/>
  <c r="Y11" i="1"/>
  <c r="V11" i="1"/>
  <c r="S11" i="1"/>
  <c r="P11" i="1"/>
  <c r="M11" i="1"/>
  <c r="J11" i="1"/>
  <c r="G11" i="1"/>
  <c r="E11" i="1"/>
  <c r="C11" i="1"/>
  <c r="AP11" i="1" s="1"/>
  <c r="AO10" i="1"/>
  <c r="AL10" i="1"/>
  <c r="AJ10" i="1"/>
  <c r="AH10" i="1"/>
  <c r="AE10" i="1"/>
  <c r="AB10" i="1"/>
  <c r="Y10" i="1"/>
  <c r="V10" i="1"/>
  <c r="S10" i="1"/>
  <c r="P10" i="1"/>
  <c r="M10" i="1"/>
  <c r="J10" i="1"/>
  <c r="G10" i="1"/>
  <c r="E10" i="1"/>
  <c r="C10" i="1"/>
  <c r="AP10" i="1" s="1"/>
  <c r="AO9" i="1"/>
  <c r="AL9" i="1"/>
  <c r="AJ9" i="1"/>
  <c r="AH9" i="1"/>
  <c r="AE9" i="1"/>
  <c r="AB9" i="1"/>
  <c r="Y9" i="1"/>
  <c r="V9" i="1"/>
  <c r="S9" i="1"/>
  <c r="P9" i="1"/>
  <c r="M9" i="1"/>
  <c r="J9" i="1"/>
  <c r="G9" i="1"/>
  <c r="E9" i="1"/>
  <c r="C9" i="1"/>
  <c r="AP9" i="1" s="1"/>
  <c r="AO8" i="1"/>
  <c r="AL8" i="1"/>
  <c r="AJ8" i="1"/>
  <c r="AH8" i="1"/>
  <c r="AE8" i="1"/>
  <c r="AB8" i="1"/>
  <c r="Y8" i="1"/>
  <c r="V8" i="1"/>
  <c r="S8" i="1"/>
  <c r="P8" i="1"/>
  <c r="M8" i="1"/>
  <c r="J8" i="1"/>
  <c r="G8" i="1"/>
  <c r="E8" i="1"/>
  <c r="C8" i="1"/>
  <c r="AO7" i="1"/>
  <c r="AL7" i="1"/>
  <c r="AJ7" i="1"/>
  <c r="AH7" i="1"/>
  <c r="AE7" i="1"/>
  <c r="AB7" i="1"/>
  <c r="Y7" i="1"/>
  <c r="V7" i="1"/>
  <c r="S7" i="1"/>
  <c r="P7" i="1"/>
  <c r="M7" i="1"/>
  <c r="J7" i="1"/>
  <c r="G7" i="1"/>
  <c r="E7" i="1"/>
  <c r="C7" i="1"/>
  <c r="AO6" i="1"/>
  <c r="AL6" i="1"/>
  <c r="AJ6" i="1"/>
  <c r="AH6" i="1"/>
  <c r="AE6" i="1"/>
  <c r="AB6" i="1"/>
  <c r="Y6" i="1"/>
  <c r="V6" i="1"/>
  <c r="S6" i="1"/>
  <c r="P6" i="1"/>
  <c r="M6" i="1"/>
  <c r="J6" i="1"/>
  <c r="G6" i="1"/>
  <c r="E6" i="1"/>
  <c r="C6" i="1"/>
  <c r="AO5" i="1"/>
  <c r="AL5" i="1"/>
  <c r="AJ5" i="1"/>
  <c r="AH5" i="1"/>
  <c r="AE5" i="1"/>
  <c r="AB5" i="1"/>
  <c r="Y5" i="1"/>
  <c r="V5" i="1"/>
  <c r="S5" i="1"/>
  <c r="P5" i="1"/>
  <c r="M5" i="1"/>
  <c r="J5" i="1"/>
  <c r="G5" i="1"/>
  <c r="E5" i="1"/>
  <c r="C5" i="1"/>
  <c r="AP5" i="1" s="1"/>
  <c r="AO4" i="1"/>
  <c r="AL4" i="1"/>
  <c r="AJ4" i="1"/>
  <c r="AH4" i="1"/>
  <c r="AE4" i="1"/>
  <c r="AB4" i="1"/>
  <c r="Y4" i="1"/>
  <c r="V4" i="1"/>
  <c r="S4" i="1"/>
  <c r="P4" i="1"/>
  <c r="M4" i="1"/>
  <c r="J4" i="1"/>
  <c r="G4" i="1"/>
  <c r="E4" i="1"/>
  <c r="C4" i="1"/>
  <c r="AP4" i="1" s="1"/>
  <c r="AP25" i="4" l="1"/>
  <c r="AP22" i="1"/>
  <c r="AP12" i="1"/>
  <c r="AP21" i="4"/>
  <c r="AP6" i="1"/>
  <c r="AP8" i="1"/>
  <c r="AP22" i="4"/>
  <c r="AP7" i="1"/>
</calcChain>
</file>

<file path=xl/sharedStrings.xml><?xml version="1.0" encoding="utf-8"?>
<sst xmlns="http://schemas.openxmlformats.org/spreadsheetml/2006/main" count="371" uniqueCount="192">
  <si>
    <t>T2航站楼每日用电统计表（一月）</t>
  </si>
  <si>
    <t>日期</t>
  </si>
  <si>
    <t>变比</t>
  </si>
  <si>
    <t>总用电量</t>
  </si>
  <si>
    <t>2021.12.31</t>
  </si>
  <si>
    <t>2022.1.1</t>
  </si>
  <si>
    <t>2022.1.2</t>
  </si>
  <si>
    <t>2022.1.4</t>
  </si>
  <si>
    <t>2022.1.5</t>
  </si>
  <si>
    <t>2022.1.6</t>
  </si>
  <si>
    <t>2022.1.7</t>
  </si>
  <si>
    <t>2022.1.8</t>
  </si>
  <si>
    <t>2022.1.9</t>
  </si>
  <si>
    <t>2022.1.10</t>
  </si>
  <si>
    <t>2022.1.11</t>
  </si>
  <si>
    <t>2022.1.12</t>
  </si>
  <si>
    <t>2022.1.13</t>
  </si>
  <si>
    <t>2022.1.14</t>
  </si>
  <si>
    <t>2022.1.15</t>
  </si>
  <si>
    <t>2022.1.16</t>
  </si>
  <si>
    <t>2022.1.17</t>
  </si>
  <si>
    <t>2022.1.18</t>
  </si>
  <si>
    <t>2022.1.19</t>
  </si>
  <si>
    <t>2022.1.20</t>
  </si>
  <si>
    <t>2022.1.21</t>
  </si>
  <si>
    <t>2022.1.22</t>
  </si>
  <si>
    <t>2022.1.23</t>
  </si>
  <si>
    <t>2022.1.24</t>
  </si>
  <si>
    <t>2022.1.25</t>
  </si>
  <si>
    <t>2022.1.26</t>
  </si>
  <si>
    <t>2022.1.27</t>
  </si>
  <si>
    <t>2022.1.28</t>
  </si>
  <si>
    <t>2022.1.29</t>
  </si>
  <si>
    <t>2022.1.30</t>
  </si>
  <si>
    <t>2022.1.31</t>
  </si>
  <si>
    <t>T2航站楼每日用电统计表（二月）</t>
  </si>
  <si>
    <t>2022.2.1</t>
  </si>
  <si>
    <t>2022.2.2</t>
  </si>
  <si>
    <t>2022.2.3</t>
  </si>
  <si>
    <t>2022.2.4</t>
  </si>
  <si>
    <t>2022.2.5</t>
  </si>
  <si>
    <t>2022.2.6</t>
  </si>
  <si>
    <t>2022.2.7</t>
  </si>
  <si>
    <t>2022.2.8</t>
  </si>
  <si>
    <t>2022.2.9</t>
  </si>
  <si>
    <t>2022.2.10</t>
  </si>
  <si>
    <t>2022.2.11</t>
  </si>
  <si>
    <t>2022.2.12</t>
  </si>
  <si>
    <t>2022.2.13</t>
  </si>
  <si>
    <t>2022.2.14</t>
  </si>
  <si>
    <t>2022.2.15</t>
  </si>
  <si>
    <t>2022.2.16</t>
  </si>
  <si>
    <t>2022.2.17</t>
  </si>
  <si>
    <t>2022.2.18</t>
  </si>
  <si>
    <t>2022.2.19</t>
  </si>
  <si>
    <t>2022.2.20</t>
  </si>
  <si>
    <t>2022.2.21</t>
  </si>
  <si>
    <t>2022.2.22</t>
  </si>
  <si>
    <t>2022.2.23</t>
  </si>
  <si>
    <t>2022.2.24</t>
  </si>
  <si>
    <t>2022.2.25</t>
  </si>
  <si>
    <t>2022.2.26</t>
  </si>
  <si>
    <t>2022.2.27</t>
  </si>
  <si>
    <t>2022.2.28</t>
  </si>
  <si>
    <t>T2航站楼每日用电统计表（三月）</t>
  </si>
  <si>
    <t>2022.3.1</t>
  </si>
  <si>
    <t>2022.3.2</t>
  </si>
  <si>
    <t>2022.3.3</t>
  </si>
  <si>
    <t>2022.3.4</t>
  </si>
  <si>
    <t>2022.3.5</t>
  </si>
  <si>
    <t>2022.3.6</t>
  </si>
  <si>
    <t>2022.3.7</t>
  </si>
  <si>
    <t>2022.3.8</t>
  </si>
  <si>
    <t>2022.3.9</t>
  </si>
  <si>
    <t>2022.3.10</t>
  </si>
  <si>
    <t>2022.3.11</t>
  </si>
  <si>
    <t>2022.3.12</t>
  </si>
  <si>
    <t>2022.3.13</t>
  </si>
  <si>
    <t>2022.3.14</t>
  </si>
  <si>
    <t>2022.3.15</t>
  </si>
  <si>
    <t>2022.3.16</t>
  </si>
  <si>
    <t>2022.3.17</t>
  </si>
  <si>
    <t>2022.3.18</t>
  </si>
  <si>
    <t>2022.3.19</t>
  </si>
  <si>
    <t>2022.3.20</t>
  </si>
  <si>
    <t>2022.3.21</t>
  </si>
  <si>
    <t>2022.3.22</t>
  </si>
  <si>
    <t>2022.3.23</t>
  </si>
  <si>
    <t>2022.3.24</t>
  </si>
  <si>
    <t>2022.3.25</t>
  </si>
  <si>
    <t>2022.3.26</t>
  </si>
  <si>
    <t>2022.3.27</t>
  </si>
  <si>
    <t>2022.3.28</t>
  </si>
  <si>
    <t>2022.3.29</t>
  </si>
  <si>
    <t>2022.3.30</t>
  </si>
  <si>
    <t>2022.3.31</t>
  </si>
  <si>
    <t>T2航站楼每日用电统计表（四月）</t>
  </si>
  <si>
    <t>2022.4.1</t>
  </si>
  <si>
    <t>2022.4.2</t>
  </si>
  <si>
    <t>2022.4.3</t>
  </si>
  <si>
    <t>2022.4.4</t>
  </si>
  <si>
    <t>2022.4.5</t>
  </si>
  <si>
    <t>2022.4.6</t>
  </si>
  <si>
    <t>2022.4.7</t>
  </si>
  <si>
    <t>2022.4.8</t>
  </si>
  <si>
    <t>2022.4.9</t>
  </si>
  <si>
    <t>2022.4.10</t>
  </si>
  <si>
    <t>2022.4.11</t>
  </si>
  <si>
    <t>2022.4.12</t>
  </si>
  <si>
    <t>2022.4.13</t>
  </si>
  <si>
    <t>2022.4.14</t>
  </si>
  <si>
    <t>2022.4.15</t>
  </si>
  <si>
    <t>2022.4.16</t>
  </si>
  <si>
    <t>2022.4.17</t>
  </si>
  <si>
    <t>2022.4.18</t>
  </si>
  <si>
    <t>2022.4.19</t>
  </si>
  <si>
    <t>2022.4.20</t>
  </si>
  <si>
    <t>2022.4.21</t>
  </si>
  <si>
    <t>2022.4.22</t>
  </si>
  <si>
    <t>2022.4.23</t>
  </si>
  <si>
    <t>2022.4.24</t>
  </si>
  <si>
    <t>2022.4.25</t>
  </si>
  <si>
    <t>2022.4.26</t>
  </si>
  <si>
    <t>2022.4.27</t>
  </si>
  <si>
    <t>2022.4.28</t>
  </si>
  <si>
    <t>2022.4.29</t>
  </si>
  <si>
    <t>2022.4.30</t>
  </si>
  <si>
    <t>T2航站楼每日用电统计表（五月）</t>
  </si>
  <si>
    <t>2022.5.1</t>
  </si>
  <si>
    <t>2022.5.2</t>
  </si>
  <si>
    <t>2022.5.3</t>
  </si>
  <si>
    <t>2022.5.4</t>
  </si>
  <si>
    <t>2022.5.5</t>
  </si>
  <si>
    <t>2022.5.6</t>
  </si>
  <si>
    <t>2022.5.7</t>
  </si>
  <si>
    <t>2022.5.8</t>
  </si>
  <si>
    <t>2022.5.9</t>
  </si>
  <si>
    <t>2022.5.10</t>
  </si>
  <si>
    <t>2022.5.11</t>
  </si>
  <si>
    <t>2022.5.12</t>
  </si>
  <si>
    <t>2022.5.13</t>
  </si>
  <si>
    <t>2022.5.14</t>
  </si>
  <si>
    <t>2022.5.15</t>
  </si>
  <si>
    <t>2022.5.16</t>
  </si>
  <si>
    <t>2022.5.17</t>
  </si>
  <si>
    <t>2022.5.18</t>
  </si>
  <si>
    <t>2022.5.19</t>
  </si>
  <si>
    <t>2022.5.20</t>
  </si>
  <si>
    <t>2022.5.21</t>
  </si>
  <si>
    <t>2022.5.22</t>
  </si>
  <si>
    <t>2022.5.23</t>
  </si>
  <si>
    <t>2022.5.24</t>
  </si>
  <si>
    <t>2022.5.25</t>
  </si>
  <si>
    <t>2022.5.26</t>
  </si>
  <si>
    <t>2022.5.27</t>
  </si>
  <si>
    <t>2022.5.28</t>
  </si>
  <si>
    <t>2022.5.29</t>
  </si>
  <si>
    <t>2022.5.30</t>
  </si>
  <si>
    <t>2022.5.31</t>
  </si>
  <si>
    <t>T1一号配电室桥载变压器</t>
    <phoneticPr fontId="6" type="noConversion"/>
  </si>
  <si>
    <t>2022.1.3</t>
    <phoneticPr fontId="6" type="noConversion"/>
  </si>
  <si>
    <t>2022.1.31</t>
    <phoneticPr fontId="6" type="noConversion"/>
  </si>
  <si>
    <t>T2C段配电室1号桥载</t>
    <phoneticPr fontId="6" type="noConversion"/>
  </si>
  <si>
    <t>T2C段配电室1号变压器</t>
    <phoneticPr fontId="6" type="noConversion"/>
  </si>
  <si>
    <t>变比</t>
    <phoneticPr fontId="6" type="noConversion"/>
  </si>
  <si>
    <t>T2C段配电室2号变压器</t>
    <phoneticPr fontId="6" type="noConversion"/>
  </si>
  <si>
    <t>T2C段配电室3号变压器</t>
    <phoneticPr fontId="6" type="noConversion"/>
  </si>
  <si>
    <t>T2C段配电室4号变压器</t>
    <phoneticPr fontId="6" type="noConversion"/>
  </si>
  <si>
    <t>T2A段配电室5号变压器</t>
    <phoneticPr fontId="6" type="noConversion"/>
  </si>
  <si>
    <t>T2A段配电室6号变压器</t>
    <phoneticPr fontId="6" type="noConversion"/>
  </si>
  <si>
    <t>T2A段配电室7号变压器</t>
    <phoneticPr fontId="6" type="noConversion"/>
  </si>
  <si>
    <t>T2A段配电室8号变压器</t>
    <phoneticPr fontId="6" type="noConversion"/>
  </si>
  <si>
    <t>T2A段配电室9号变压器</t>
    <phoneticPr fontId="6" type="noConversion"/>
  </si>
  <si>
    <t>枢纽站1号变压器</t>
    <phoneticPr fontId="6" type="noConversion"/>
  </si>
  <si>
    <t>枢纽站2号变压器</t>
    <phoneticPr fontId="6" type="noConversion"/>
  </si>
  <si>
    <t>T2A段配电室西货库</t>
    <phoneticPr fontId="6" type="noConversion"/>
  </si>
  <si>
    <t>T1一号配电室桥载变压器电表读数</t>
    <phoneticPr fontId="6" type="noConversion"/>
  </si>
  <si>
    <t>T2C段配电室1号桥载电表读数</t>
    <phoneticPr fontId="6" type="noConversion"/>
  </si>
  <si>
    <t>T2C段配电室2号桥载变压器电表读数</t>
    <phoneticPr fontId="6" type="noConversion"/>
  </si>
  <si>
    <t>T2C段配电室1号变压器电表读数</t>
    <phoneticPr fontId="6" type="noConversion"/>
  </si>
  <si>
    <t>T2C段配电室2号变压器电表读数</t>
    <phoneticPr fontId="6" type="noConversion"/>
  </si>
  <si>
    <t>T2C段配电室3号变压器电表读数</t>
    <phoneticPr fontId="6" type="noConversion"/>
  </si>
  <si>
    <t>T2C段配电室4号变压器电表读数</t>
    <phoneticPr fontId="6" type="noConversion"/>
  </si>
  <si>
    <t>T2A段配电室5号变压器电表读数</t>
    <phoneticPr fontId="6" type="noConversion"/>
  </si>
  <si>
    <t>T2A段配电室6号变压器电表读数</t>
    <phoneticPr fontId="6" type="noConversion"/>
  </si>
  <si>
    <t>T2A段配电室7号变压器电表读数</t>
    <phoneticPr fontId="6" type="noConversion"/>
  </si>
  <si>
    <t>T2A段配电室8号变压器电表读数</t>
    <phoneticPr fontId="6" type="noConversion"/>
  </si>
  <si>
    <t>T2A段配电室9号变压器电表读数</t>
    <phoneticPr fontId="6" type="noConversion"/>
  </si>
  <si>
    <t>枢纽站1号变压器电表读数</t>
    <phoneticPr fontId="6" type="noConversion"/>
  </si>
  <si>
    <t>枢纽站2号变压器电表读数</t>
    <phoneticPr fontId="6" type="noConversion"/>
  </si>
  <si>
    <t>T2A段配电室西货库电表读数</t>
    <phoneticPr fontId="6" type="noConversion"/>
  </si>
  <si>
    <t>T2C段配电室2号桥载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</si>
</sst>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0" xfId="5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0" borderId="1" xfId="5" applyFill="1" applyBorder="1" applyAlignment="1">
      <alignment horizontal="center" vertical="center"/>
    </xf>
    <xf numFmtId="0" fontId="4" fillId="0" borderId="1" xfId="2" applyFill="1" applyBorder="1" applyAlignment="1">
      <alignment horizontal="center" vertical="center" wrapText="1"/>
    </xf>
    <xf numFmtId="0" fontId="4" fillId="0" borderId="1" xfId="3" applyFill="1" applyBorder="1" applyAlignment="1">
      <alignment horizontal="center" vertical="center"/>
    </xf>
    <xf numFmtId="0" fontId="4" fillId="0" borderId="1" xfId="6" applyFill="1" applyBorder="1" applyAlignment="1">
      <alignment horizontal="center" vertical="center"/>
    </xf>
    <xf numFmtId="0" fontId="4" fillId="0" borderId="1" xfId="7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4" fillId="0" borderId="1" xfId="8" applyFill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</cellXfs>
  <cellStyles count="9">
    <cellStyle name="常规" xfId="0" builtinId="0"/>
    <cellStyle name="常规_1月" xfId="5" xr:uid="{00000000-0005-0000-0000-000030000000}"/>
    <cellStyle name="常规_1月_1" xfId="2" xr:uid="{00000000-0005-0000-0000-00001A000000}"/>
    <cellStyle name="常规_1月_2" xfId="3" xr:uid="{00000000-0005-0000-0000-000021000000}"/>
    <cellStyle name="常规_1月_3" xfId="6" xr:uid="{00000000-0005-0000-0000-000036000000}"/>
    <cellStyle name="常规_1月_4" xfId="7" xr:uid="{00000000-0005-0000-0000-000037000000}"/>
    <cellStyle name="常规_1月_5" xfId="1" xr:uid="{00000000-0005-0000-0000-00000B000000}"/>
    <cellStyle name="常规_1月_6" xfId="8" xr:uid="{00000000-0005-0000-0000-000038000000}"/>
    <cellStyle name="常规_1月_7" xfId="4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3"/>
  <sheetViews>
    <sheetView workbookViewId="0">
      <pane xSplit="1" topLeftCell="B1" activePane="topRight" state="frozen"/>
      <selection pane="topRight" activeCell="G2" sqref="G2"/>
    </sheetView>
  </sheetViews>
  <sheetFormatPr defaultColWidth="9" defaultRowHeight="14" x14ac:dyDescent="0.25"/>
  <cols>
    <col min="1" max="1" width="10.90625" style="1" customWidth="1"/>
    <col min="2" max="2" width="11.36328125" style="1" customWidth="1"/>
    <col min="3" max="3" width="8.453125" style="4" customWidth="1"/>
    <col min="4" max="4" width="10.7265625" style="1" customWidth="1"/>
    <col min="5" max="5" width="8.453125" style="4" customWidth="1"/>
    <col min="6" max="6" width="10.26953125" style="1" customWidth="1"/>
    <col min="7" max="7" width="9" style="4"/>
    <col min="8" max="8" width="9" style="1" customWidth="1"/>
    <col min="9" max="9" width="11.453125" style="1" customWidth="1"/>
    <col min="10" max="10" width="11.90625" style="4" customWidth="1"/>
    <col min="11" max="11" width="10" style="1" customWidth="1"/>
    <col min="12" max="12" width="7.90625" style="1" customWidth="1"/>
    <col min="13" max="13" width="8.6328125" style="4" customWidth="1"/>
    <col min="14" max="14" width="10.6328125" style="1" customWidth="1"/>
    <col min="15" max="15" width="8.90625" style="1" customWidth="1"/>
    <col min="16" max="16" width="8.08984375" style="4" customWidth="1"/>
    <col min="17" max="17" width="11.6328125" style="1" customWidth="1"/>
    <col min="18" max="18" width="9.08984375" style="1" customWidth="1"/>
    <col min="19" max="19" width="9.6328125" style="4" customWidth="1"/>
    <col min="20" max="20" width="12.26953125" style="1" customWidth="1"/>
    <col min="21" max="21" width="8" style="1" customWidth="1"/>
    <col min="22" max="22" width="8.453125" style="4" customWidth="1"/>
    <col min="23" max="23" width="11.453125" style="1" customWidth="1"/>
    <col min="24" max="24" width="9.08984375" style="1" customWidth="1"/>
    <col min="25" max="25" width="10.453125" style="4" customWidth="1"/>
    <col min="26" max="26" width="10.81640625" style="1" customWidth="1"/>
    <col min="27" max="27" width="9.08984375" style="1" customWidth="1"/>
    <col min="28" max="28" width="12.08984375" style="4" customWidth="1"/>
    <col min="29" max="30" width="12.90625" style="1" customWidth="1"/>
    <col min="31" max="31" width="14.26953125" style="4" customWidth="1"/>
    <col min="32" max="33" width="10" style="1" customWidth="1"/>
    <col min="34" max="34" width="10.6328125" style="4" customWidth="1"/>
    <col min="35" max="35" width="9.453125" style="1" customWidth="1"/>
    <col min="36" max="36" width="11.7265625" style="4" customWidth="1"/>
    <col min="37" max="37" width="9.453125" style="1" customWidth="1"/>
    <col min="38" max="38" width="9.6328125" style="4" customWidth="1"/>
    <col min="39" max="40" width="11.36328125" style="1" customWidth="1"/>
    <col min="41" max="41" width="10.08984375" style="4" customWidth="1"/>
    <col min="42" max="42" width="11.26953125" style="4" customWidth="1"/>
    <col min="43" max="16384" width="9" style="1"/>
  </cols>
  <sheetData>
    <row r="1" spans="1:42" ht="31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2" customFormat="1" ht="62" customHeight="1" x14ac:dyDescent="0.25">
      <c r="A2" s="5" t="s">
        <v>1</v>
      </c>
      <c r="B2" s="35" t="s">
        <v>176</v>
      </c>
      <c r="C2" s="37" t="s">
        <v>159</v>
      </c>
      <c r="D2" s="35" t="s">
        <v>177</v>
      </c>
      <c r="E2" s="37" t="s">
        <v>162</v>
      </c>
      <c r="F2" s="35" t="s">
        <v>178</v>
      </c>
      <c r="G2" s="37" t="s">
        <v>191</v>
      </c>
      <c r="H2" s="35" t="s">
        <v>179</v>
      </c>
      <c r="I2" s="35" t="s">
        <v>164</v>
      </c>
      <c r="J2" s="37" t="s">
        <v>163</v>
      </c>
      <c r="K2" s="35" t="s">
        <v>180</v>
      </c>
      <c r="L2" s="5" t="s">
        <v>2</v>
      </c>
      <c r="M2" s="37" t="s">
        <v>165</v>
      </c>
      <c r="N2" s="35" t="s">
        <v>181</v>
      </c>
      <c r="O2" s="5" t="s">
        <v>2</v>
      </c>
      <c r="P2" s="37" t="s">
        <v>166</v>
      </c>
      <c r="Q2" s="35" t="s">
        <v>182</v>
      </c>
      <c r="R2" s="5" t="s">
        <v>2</v>
      </c>
      <c r="S2" s="37" t="s">
        <v>167</v>
      </c>
      <c r="T2" s="35" t="s">
        <v>183</v>
      </c>
      <c r="U2" s="5" t="s">
        <v>2</v>
      </c>
      <c r="V2" s="37" t="s">
        <v>168</v>
      </c>
      <c r="W2" s="20" t="s">
        <v>184</v>
      </c>
      <c r="X2" s="20" t="s">
        <v>2</v>
      </c>
      <c r="Y2" s="37" t="s">
        <v>169</v>
      </c>
      <c r="Z2" s="20" t="s">
        <v>185</v>
      </c>
      <c r="AA2" s="20" t="s">
        <v>2</v>
      </c>
      <c r="AB2" s="37" t="s">
        <v>170</v>
      </c>
      <c r="AC2" s="20" t="s">
        <v>186</v>
      </c>
      <c r="AD2" s="20" t="s">
        <v>2</v>
      </c>
      <c r="AE2" s="37" t="s">
        <v>171</v>
      </c>
      <c r="AF2" s="20" t="s">
        <v>187</v>
      </c>
      <c r="AG2" s="20" t="s">
        <v>2</v>
      </c>
      <c r="AH2" s="37" t="s">
        <v>172</v>
      </c>
      <c r="AI2" s="35" t="s">
        <v>188</v>
      </c>
      <c r="AJ2" s="37" t="s">
        <v>173</v>
      </c>
      <c r="AK2" s="35" t="s">
        <v>189</v>
      </c>
      <c r="AL2" s="37" t="s">
        <v>174</v>
      </c>
      <c r="AM2" s="35" t="s">
        <v>190</v>
      </c>
      <c r="AN2" s="5" t="s">
        <v>2</v>
      </c>
      <c r="AO2" s="37" t="s">
        <v>175</v>
      </c>
      <c r="AP2" s="6" t="s">
        <v>3</v>
      </c>
    </row>
    <row r="3" spans="1:42" s="3" customFormat="1" ht="13" customHeight="1" x14ac:dyDescent="0.25">
      <c r="A3" s="5" t="s">
        <v>4</v>
      </c>
      <c r="B3" s="8">
        <v>1335766</v>
      </c>
      <c r="C3" s="6"/>
      <c r="D3" s="8">
        <v>1700571</v>
      </c>
      <c r="E3" s="6"/>
      <c r="F3" s="13">
        <v>0</v>
      </c>
      <c r="G3" s="6"/>
      <c r="H3" s="8">
        <v>88133</v>
      </c>
      <c r="I3" s="8"/>
      <c r="J3" s="6"/>
      <c r="K3" s="13">
        <v>0</v>
      </c>
      <c r="L3" s="13"/>
      <c r="M3" s="6"/>
      <c r="N3" s="8">
        <v>26136</v>
      </c>
      <c r="O3" s="8"/>
      <c r="P3" s="6"/>
      <c r="Q3" s="8">
        <v>71836</v>
      </c>
      <c r="R3" s="8"/>
      <c r="S3" s="6"/>
      <c r="T3" s="13">
        <v>0</v>
      </c>
      <c r="U3" s="13"/>
      <c r="V3" s="6"/>
      <c r="W3" s="8">
        <v>76495</v>
      </c>
      <c r="X3" s="8"/>
      <c r="Y3" s="6"/>
      <c r="Z3" s="8">
        <v>13643</v>
      </c>
      <c r="AA3" s="8"/>
      <c r="AB3" s="6"/>
      <c r="AC3" s="8">
        <v>16142</v>
      </c>
      <c r="AD3" s="8"/>
      <c r="AE3" s="6"/>
      <c r="AF3" s="8">
        <v>24958</v>
      </c>
      <c r="AG3" s="8"/>
      <c r="AH3" s="6"/>
      <c r="AI3" s="13">
        <v>0</v>
      </c>
      <c r="AJ3" s="6"/>
      <c r="AK3" s="8">
        <v>3410188</v>
      </c>
      <c r="AL3" s="6"/>
      <c r="AM3" s="8">
        <v>98092</v>
      </c>
      <c r="AN3" s="8"/>
      <c r="AO3" s="6"/>
      <c r="AP3" s="6"/>
    </row>
    <row r="4" spans="1:42" x14ac:dyDescent="0.25">
      <c r="A4" s="9" t="s">
        <v>5</v>
      </c>
      <c r="B4" s="8">
        <v>1336702</v>
      </c>
      <c r="C4" s="11">
        <f>B4-B3</f>
        <v>936</v>
      </c>
      <c r="D4" s="8">
        <v>1702265</v>
      </c>
      <c r="E4" s="11">
        <f>D4-D3</f>
        <v>1694</v>
      </c>
      <c r="F4" s="13">
        <v>0</v>
      </c>
      <c r="G4" s="11">
        <f>F4-F3</f>
        <v>0</v>
      </c>
      <c r="H4" s="8">
        <v>88168</v>
      </c>
      <c r="I4" s="8">
        <v>400</v>
      </c>
      <c r="J4" s="11">
        <f>(H4-H3)*I4</f>
        <v>14000</v>
      </c>
      <c r="K4" s="13">
        <v>0</v>
      </c>
      <c r="L4" s="13">
        <v>400</v>
      </c>
      <c r="M4" s="11">
        <f>(K4-K3)*L4</f>
        <v>0</v>
      </c>
      <c r="N4" s="8">
        <v>26140</v>
      </c>
      <c r="O4" s="8">
        <v>400</v>
      </c>
      <c r="P4" s="11">
        <f>(N4-N3)*O4</f>
        <v>1600</v>
      </c>
      <c r="Q4" s="8">
        <v>71847</v>
      </c>
      <c r="R4" s="8">
        <v>400</v>
      </c>
      <c r="S4" s="11">
        <f>(Q4-Q3)*R4</f>
        <v>4400</v>
      </c>
      <c r="T4" s="13">
        <v>0</v>
      </c>
      <c r="U4" s="13">
        <v>400</v>
      </c>
      <c r="V4" s="11">
        <f>(T4-T3)*U4</f>
        <v>0</v>
      </c>
      <c r="W4" s="8">
        <v>76520</v>
      </c>
      <c r="X4" s="8">
        <v>400</v>
      </c>
      <c r="Y4" s="11">
        <f>(W4-W3)*X4</f>
        <v>10000</v>
      </c>
      <c r="Z4" s="8">
        <v>13646</v>
      </c>
      <c r="AA4" s="8">
        <v>400</v>
      </c>
      <c r="AB4" s="11">
        <f>(Z4-Z3)*AA4</f>
        <v>1200</v>
      </c>
      <c r="AC4" s="8">
        <v>16143</v>
      </c>
      <c r="AD4" s="8">
        <v>400</v>
      </c>
      <c r="AE4" s="11">
        <f>(AC4-AC3)*AD4</f>
        <v>400</v>
      </c>
      <c r="AF4" s="8">
        <v>24958</v>
      </c>
      <c r="AG4" s="8">
        <v>400</v>
      </c>
      <c r="AH4" s="11">
        <f>(AF4-AF3)*AG4</f>
        <v>0</v>
      </c>
      <c r="AI4" s="13">
        <v>0</v>
      </c>
      <c r="AJ4" s="11">
        <f>AI4-AI3</f>
        <v>0</v>
      </c>
      <c r="AK4" s="8">
        <v>3418782</v>
      </c>
      <c r="AL4" s="11">
        <f>AK4-AK3</f>
        <v>8594</v>
      </c>
      <c r="AM4" s="8">
        <v>98089</v>
      </c>
      <c r="AN4" s="8">
        <v>3000</v>
      </c>
      <c r="AO4" s="11">
        <f>(AM3-AM4)*AN4</f>
        <v>9000</v>
      </c>
      <c r="AP4" s="11">
        <f>C4+E4+G4+J4+M4+P4+S4+V4+Y4+AB4+AE4+AH4+AJ4+AL4+AO4</f>
        <v>51824</v>
      </c>
    </row>
    <row r="5" spans="1:42" x14ac:dyDescent="0.25">
      <c r="A5" s="9" t="s">
        <v>6</v>
      </c>
      <c r="B5" s="8">
        <v>1337611</v>
      </c>
      <c r="C5" s="11">
        <f t="shared" ref="C5:C34" si="0">B5-B4</f>
        <v>909</v>
      </c>
      <c r="D5" s="8">
        <v>1704563</v>
      </c>
      <c r="E5" s="11">
        <f t="shared" ref="E5:E34" si="1">D5-D4</f>
        <v>2298</v>
      </c>
      <c r="F5" s="13">
        <v>0</v>
      </c>
      <c r="G5" s="11">
        <f t="shared" ref="G5:G34" si="2">F5-F4</f>
        <v>0</v>
      </c>
      <c r="H5" s="8">
        <v>88202</v>
      </c>
      <c r="I5" s="8">
        <v>400</v>
      </c>
      <c r="J5" s="11">
        <f t="shared" ref="J5:J34" si="3">(H5-H4)*I5</f>
        <v>13600</v>
      </c>
      <c r="K5" s="13">
        <v>0</v>
      </c>
      <c r="L5" s="13">
        <v>400</v>
      </c>
      <c r="M5" s="11">
        <f t="shared" ref="M5:M34" si="4">(K5-K4)*L5</f>
        <v>0</v>
      </c>
      <c r="N5" s="8">
        <v>26144</v>
      </c>
      <c r="O5" s="8">
        <v>400</v>
      </c>
      <c r="P5" s="11">
        <f t="shared" ref="P5:P34" si="5">(N5-N4)*O5</f>
        <v>1600</v>
      </c>
      <c r="Q5" s="8">
        <v>71859</v>
      </c>
      <c r="R5" s="8">
        <v>400</v>
      </c>
      <c r="S5" s="11">
        <f t="shared" ref="S5:S34" si="6">(Q5-Q4)*R5</f>
        <v>4800</v>
      </c>
      <c r="T5" s="13">
        <v>0</v>
      </c>
      <c r="U5" s="13">
        <v>400</v>
      </c>
      <c r="V5" s="11">
        <f t="shared" ref="V5:V34" si="7">(T5-T4)*U5</f>
        <v>0</v>
      </c>
      <c r="W5" s="8">
        <v>76544</v>
      </c>
      <c r="X5" s="8">
        <v>400</v>
      </c>
      <c r="Y5" s="11">
        <f t="shared" ref="Y5:Y34" si="8">(W5-W4)*X5</f>
        <v>9600</v>
      </c>
      <c r="Z5" s="8">
        <v>13649</v>
      </c>
      <c r="AA5" s="8">
        <v>400</v>
      </c>
      <c r="AB5" s="11">
        <f t="shared" ref="AB5:AB34" si="9">(Z5-Z4)*AA5</f>
        <v>1200</v>
      </c>
      <c r="AC5" s="8">
        <v>16144</v>
      </c>
      <c r="AD5" s="8">
        <v>400</v>
      </c>
      <c r="AE5" s="11">
        <f t="shared" ref="AE5:AE34" si="10">(AC5-AC4)*AD5</f>
        <v>400</v>
      </c>
      <c r="AF5" s="8">
        <v>24958</v>
      </c>
      <c r="AG5" s="8">
        <v>400</v>
      </c>
      <c r="AH5" s="11">
        <f t="shared" ref="AH5:AH34" si="11">(AF5-AF4)*AG5</f>
        <v>0</v>
      </c>
      <c r="AI5" s="13">
        <v>0</v>
      </c>
      <c r="AJ5" s="11">
        <f t="shared" ref="AJ5:AJ34" si="12">AI5-AI4</f>
        <v>0</v>
      </c>
      <c r="AK5" s="8">
        <v>3426873</v>
      </c>
      <c r="AL5" s="11">
        <f t="shared" ref="AL5:AL34" si="13">AK5-AK4</f>
        <v>8091</v>
      </c>
      <c r="AM5" s="8">
        <v>98086</v>
      </c>
      <c r="AN5" s="8">
        <v>3000</v>
      </c>
      <c r="AO5" s="11">
        <f t="shared" ref="AO5:AO34" si="14">(AM4-AM5)*AN5</f>
        <v>9000</v>
      </c>
      <c r="AP5" s="11">
        <f t="shared" ref="AP5:AP34" si="15">C5+E5+G5+J5+M5+P5+S5+V5+Y5+AB5+AE5+AH5+AJ5+AL5+AO5</f>
        <v>51498</v>
      </c>
    </row>
    <row r="6" spans="1:42" x14ac:dyDescent="0.25">
      <c r="A6" s="36" t="s">
        <v>160</v>
      </c>
      <c r="B6" s="8">
        <v>1338247</v>
      </c>
      <c r="C6" s="11">
        <f t="shared" si="0"/>
        <v>636</v>
      </c>
      <c r="D6" s="8">
        <v>1706082</v>
      </c>
      <c r="E6" s="11">
        <f t="shared" si="1"/>
        <v>1519</v>
      </c>
      <c r="F6" s="13">
        <v>0</v>
      </c>
      <c r="G6" s="11">
        <f t="shared" si="2"/>
        <v>0</v>
      </c>
      <c r="H6" s="8">
        <v>88237</v>
      </c>
      <c r="I6" s="8">
        <v>400</v>
      </c>
      <c r="J6" s="11">
        <f t="shared" si="3"/>
        <v>14000</v>
      </c>
      <c r="K6" s="13">
        <v>0</v>
      </c>
      <c r="L6" s="13">
        <v>400</v>
      </c>
      <c r="M6" s="11">
        <f t="shared" si="4"/>
        <v>0</v>
      </c>
      <c r="N6" s="8">
        <v>26147</v>
      </c>
      <c r="O6" s="8">
        <v>400</v>
      </c>
      <c r="P6" s="11">
        <f t="shared" si="5"/>
        <v>1200</v>
      </c>
      <c r="Q6" s="8">
        <v>71870</v>
      </c>
      <c r="R6" s="8">
        <v>400</v>
      </c>
      <c r="S6" s="11">
        <f t="shared" si="6"/>
        <v>4400</v>
      </c>
      <c r="T6" s="13">
        <v>0</v>
      </c>
      <c r="U6" s="13">
        <v>400</v>
      </c>
      <c r="V6" s="11">
        <f t="shared" si="7"/>
        <v>0</v>
      </c>
      <c r="W6" s="8">
        <v>76568</v>
      </c>
      <c r="X6" s="8">
        <v>400</v>
      </c>
      <c r="Y6" s="11">
        <f t="shared" si="8"/>
        <v>9600</v>
      </c>
      <c r="Z6" s="8">
        <v>13652</v>
      </c>
      <c r="AA6" s="8">
        <v>400</v>
      </c>
      <c r="AB6" s="11">
        <f t="shared" si="9"/>
        <v>1200</v>
      </c>
      <c r="AC6" s="8">
        <v>16145</v>
      </c>
      <c r="AD6" s="8">
        <v>400</v>
      </c>
      <c r="AE6" s="11">
        <f t="shared" si="10"/>
        <v>400</v>
      </c>
      <c r="AF6" s="8">
        <v>24958</v>
      </c>
      <c r="AG6" s="8">
        <v>400</v>
      </c>
      <c r="AH6" s="11">
        <f t="shared" si="11"/>
        <v>0</v>
      </c>
      <c r="AI6" s="13">
        <v>0</v>
      </c>
      <c r="AJ6" s="11">
        <f t="shared" si="12"/>
        <v>0</v>
      </c>
      <c r="AK6" s="8">
        <v>3435138</v>
      </c>
      <c r="AL6" s="11">
        <f t="shared" si="13"/>
        <v>8265</v>
      </c>
      <c r="AM6" s="8">
        <v>98085</v>
      </c>
      <c r="AN6" s="8">
        <v>3000</v>
      </c>
      <c r="AO6" s="11">
        <f t="shared" si="14"/>
        <v>3000</v>
      </c>
      <c r="AP6" s="11">
        <f t="shared" si="15"/>
        <v>44220</v>
      </c>
    </row>
    <row r="7" spans="1:42" x14ac:dyDescent="0.25">
      <c r="A7" s="9" t="s">
        <v>7</v>
      </c>
      <c r="B7" s="8">
        <v>1338976</v>
      </c>
      <c r="C7" s="11">
        <f t="shared" si="0"/>
        <v>729</v>
      </c>
      <c r="D7" s="8">
        <v>1708517</v>
      </c>
      <c r="E7" s="11">
        <f t="shared" si="1"/>
        <v>2435</v>
      </c>
      <c r="F7" s="13">
        <v>0</v>
      </c>
      <c r="G7" s="11">
        <f t="shared" si="2"/>
        <v>0</v>
      </c>
      <c r="H7" s="8">
        <v>88272</v>
      </c>
      <c r="I7" s="8">
        <v>400</v>
      </c>
      <c r="J7" s="11">
        <f t="shared" si="3"/>
        <v>14000</v>
      </c>
      <c r="K7" s="13">
        <v>0</v>
      </c>
      <c r="L7" s="13">
        <v>400</v>
      </c>
      <c r="M7" s="11">
        <f t="shared" si="4"/>
        <v>0</v>
      </c>
      <c r="N7" s="8">
        <v>26151</v>
      </c>
      <c r="O7" s="8">
        <v>400</v>
      </c>
      <c r="P7" s="11">
        <f t="shared" si="5"/>
        <v>1600</v>
      </c>
      <c r="Q7" s="8">
        <v>71882</v>
      </c>
      <c r="R7" s="8">
        <v>400</v>
      </c>
      <c r="S7" s="11">
        <f t="shared" si="6"/>
        <v>4800</v>
      </c>
      <c r="T7" s="13">
        <v>0</v>
      </c>
      <c r="U7" s="13">
        <v>400</v>
      </c>
      <c r="V7" s="11">
        <f t="shared" si="7"/>
        <v>0</v>
      </c>
      <c r="W7" s="8">
        <v>76592</v>
      </c>
      <c r="X7" s="8">
        <v>400</v>
      </c>
      <c r="Y7" s="11">
        <f t="shared" si="8"/>
        <v>9600</v>
      </c>
      <c r="Z7" s="8">
        <v>13655</v>
      </c>
      <c r="AA7" s="8">
        <v>400</v>
      </c>
      <c r="AB7" s="11">
        <f t="shared" si="9"/>
        <v>1200</v>
      </c>
      <c r="AC7" s="8">
        <v>16146</v>
      </c>
      <c r="AD7" s="8">
        <v>400</v>
      </c>
      <c r="AE7" s="11">
        <f t="shared" si="10"/>
        <v>400</v>
      </c>
      <c r="AF7" s="8">
        <v>24958</v>
      </c>
      <c r="AG7" s="8">
        <v>400</v>
      </c>
      <c r="AH7" s="11">
        <f t="shared" si="11"/>
        <v>0</v>
      </c>
      <c r="AI7" s="13">
        <v>0</v>
      </c>
      <c r="AJ7" s="11">
        <f t="shared" si="12"/>
        <v>0</v>
      </c>
      <c r="AK7" s="8">
        <v>3444162</v>
      </c>
      <c r="AL7" s="11">
        <f t="shared" si="13"/>
        <v>9024</v>
      </c>
      <c r="AM7" s="8">
        <v>98083</v>
      </c>
      <c r="AN7" s="8">
        <v>3000</v>
      </c>
      <c r="AO7" s="11">
        <f t="shared" si="14"/>
        <v>6000</v>
      </c>
      <c r="AP7" s="11">
        <f t="shared" si="15"/>
        <v>49788</v>
      </c>
    </row>
    <row r="8" spans="1:42" x14ac:dyDescent="0.25">
      <c r="A8" s="9" t="s">
        <v>8</v>
      </c>
      <c r="B8" s="8">
        <v>1340341</v>
      </c>
      <c r="C8" s="11">
        <f t="shared" si="0"/>
        <v>1365</v>
      </c>
      <c r="D8" s="8">
        <v>1710617</v>
      </c>
      <c r="E8" s="11">
        <f t="shared" si="1"/>
        <v>2100</v>
      </c>
      <c r="F8" s="13">
        <v>0</v>
      </c>
      <c r="G8" s="11">
        <f t="shared" si="2"/>
        <v>0</v>
      </c>
      <c r="H8" s="8">
        <v>88307</v>
      </c>
      <c r="I8" s="8">
        <v>400</v>
      </c>
      <c r="J8" s="11">
        <f t="shared" si="3"/>
        <v>14000</v>
      </c>
      <c r="K8" s="13">
        <v>0</v>
      </c>
      <c r="L8" s="13">
        <v>400</v>
      </c>
      <c r="M8" s="11">
        <f t="shared" si="4"/>
        <v>0</v>
      </c>
      <c r="N8" s="8">
        <v>26155</v>
      </c>
      <c r="O8" s="8">
        <v>400</v>
      </c>
      <c r="P8" s="11">
        <f t="shared" si="5"/>
        <v>1600</v>
      </c>
      <c r="Q8" s="8">
        <v>71894</v>
      </c>
      <c r="R8" s="8">
        <v>400</v>
      </c>
      <c r="S8" s="11">
        <f t="shared" si="6"/>
        <v>4800</v>
      </c>
      <c r="T8" s="13">
        <v>0</v>
      </c>
      <c r="U8" s="13">
        <v>400</v>
      </c>
      <c r="V8" s="11">
        <f t="shared" si="7"/>
        <v>0</v>
      </c>
      <c r="W8" s="8">
        <v>76617</v>
      </c>
      <c r="X8" s="8">
        <v>400</v>
      </c>
      <c r="Y8" s="11">
        <f t="shared" si="8"/>
        <v>10000</v>
      </c>
      <c r="Z8" s="8">
        <v>13658</v>
      </c>
      <c r="AA8" s="8">
        <v>400</v>
      </c>
      <c r="AB8" s="11">
        <f t="shared" si="9"/>
        <v>1200</v>
      </c>
      <c r="AC8" s="8">
        <v>16147</v>
      </c>
      <c r="AD8" s="8">
        <v>400</v>
      </c>
      <c r="AE8" s="11">
        <f t="shared" si="10"/>
        <v>400</v>
      </c>
      <c r="AF8" s="8">
        <v>24958</v>
      </c>
      <c r="AG8" s="8">
        <v>400</v>
      </c>
      <c r="AH8" s="11">
        <f t="shared" si="11"/>
        <v>0</v>
      </c>
      <c r="AI8" s="13">
        <v>0</v>
      </c>
      <c r="AJ8" s="11">
        <f t="shared" si="12"/>
        <v>0</v>
      </c>
      <c r="AK8" s="8">
        <v>3452610</v>
      </c>
      <c r="AL8" s="11">
        <f t="shared" si="13"/>
        <v>8448</v>
      </c>
      <c r="AM8" s="8">
        <v>98081</v>
      </c>
      <c r="AN8" s="8">
        <v>3000</v>
      </c>
      <c r="AO8" s="11">
        <f t="shared" si="14"/>
        <v>6000</v>
      </c>
      <c r="AP8" s="11">
        <f t="shared" si="15"/>
        <v>49913</v>
      </c>
    </row>
    <row r="9" spans="1:42" x14ac:dyDescent="0.25">
      <c r="A9" s="9" t="s">
        <v>9</v>
      </c>
      <c r="B9" s="8">
        <v>1341343</v>
      </c>
      <c r="C9" s="11">
        <f t="shared" si="0"/>
        <v>1002</v>
      </c>
      <c r="D9" s="8">
        <v>1712397</v>
      </c>
      <c r="E9" s="11">
        <f t="shared" si="1"/>
        <v>1780</v>
      </c>
      <c r="F9" s="13">
        <v>0</v>
      </c>
      <c r="G9" s="11">
        <f t="shared" si="2"/>
        <v>0</v>
      </c>
      <c r="H9" s="8">
        <v>88341</v>
      </c>
      <c r="I9" s="8">
        <v>400</v>
      </c>
      <c r="J9" s="11">
        <f t="shared" si="3"/>
        <v>13600</v>
      </c>
      <c r="K9" s="13">
        <v>0</v>
      </c>
      <c r="L9" s="13">
        <v>400</v>
      </c>
      <c r="M9" s="11">
        <f t="shared" si="4"/>
        <v>0</v>
      </c>
      <c r="N9" s="8">
        <v>26159</v>
      </c>
      <c r="O9" s="8">
        <v>400</v>
      </c>
      <c r="P9" s="11">
        <f t="shared" si="5"/>
        <v>1600</v>
      </c>
      <c r="Q9" s="8">
        <v>71906</v>
      </c>
      <c r="R9" s="8">
        <v>400</v>
      </c>
      <c r="S9" s="11">
        <f t="shared" si="6"/>
        <v>4800</v>
      </c>
      <c r="T9" s="13">
        <v>0</v>
      </c>
      <c r="U9" s="13">
        <v>400</v>
      </c>
      <c r="V9" s="11">
        <f t="shared" si="7"/>
        <v>0</v>
      </c>
      <c r="W9" s="8">
        <v>76642</v>
      </c>
      <c r="X9" s="8">
        <v>400</v>
      </c>
      <c r="Y9" s="11">
        <f t="shared" si="8"/>
        <v>10000</v>
      </c>
      <c r="Z9" s="8">
        <v>13661</v>
      </c>
      <c r="AA9" s="8">
        <v>400</v>
      </c>
      <c r="AB9" s="11">
        <f t="shared" si="9"/>
        <v>1200</v>
      </c>
      <c r="AC9" s="8">
        <v>16147</v>
      </c>
      <c r="AD9" s="8">
        <v>400</v>
      </c>
      <c r="AE9" s="11">
        <f t="shared" si="10"/>
        <v>0</v>
      </c>
      <c r="AF9" s="8">
        <v>24958</v>
      </c>
      <c r="AG9" s="8">
        <v>400</v>
      </c>
      <c r="AH9" s="11">
        <f t="shared" si="11"/>
        <v>0</v>
      </c>
      <c r="AI9" s="13">
        <v>0</v>
      </c>
      <c r="AJ9" s="11">
        <f t="shared" si="12"/>
        <v>0</v>
      </c>
      <c r="AK9" s="8">
        <v>3461154</v>
      </c>
      <c r="AL9" s="11">
        <f t="shared" si="13"/>
        <v>8544</v>
      </c>
      <c r="AM9" s="8">
        <v>98078</v>
      </c>
      <c r="AN9" s="8">
        <v>3000</v>
      </c>
      <c r="AO9" s="11">
        <f t="shared" si="14"/>
        <v>9000</v>
      </c>
      <c r="AP9" s="11">
        <f t="shared" si="15"/>
        <v>51526</v>
      </c>
    </row>
    <row r="10" spans="1:42" x14ac:dyDescent="0.25">
      <c r="A10" s="9" t="s">
        <v>10</v>
      </c>
      <c r="B10" s="8">
        <v>1342071</v>
      </c>
      <c r="C10" s="11">
        <f t="shared" si="0"/>
        <v>728</v>
      </c>
      <c r="D10" s="8">
        <v>1715317</v>
      </c>
      <c r="E10" s="11">
        <f t="shared" si="1"/>
        <v>2920</v>
      </c>
      <c r="F10" s="13">
        <v>0</v>
      </c>
      <c r="G10" s="11">
        <f t="shared" si="2"/>
        <v>0</v>
      </c>
      <c r="H10" s="8">
        <v>88375</v>
      </c>
      <c r="I10" s="8">
        <v>400</v>
      </c>
      <c r="J10" s="11">
        <f t="shared" si="3"/>
        <v>13600</v>
      </c>
      <c r="K10" s="13">
        <v>0</v>
      </c>
      <c r="L10" s="13">
        <v>400</v>
      </c>
      <c r="M10" s="11">
        <f t="shared" si="4"/>
        <v>0</v>
      </c>
      <c r="N10" s="8">
        <v>26162</v>
      </c>
      <c r="O10" s="8">
        <v>400</v>
      </c>
      <c r="P10" s="11">
        <f t="shared" si="5"/>
        <v>1200</v>
      </c>
      <c r="Q10" s="8">
        <v>71919</v>
      </c>
      <c r="R10" s="8">
        <v>400</v>
      </c>
      <c r="S10" s="11">
        <f t="shared" si="6"/>
        <v>5200</v>
      </c>
      <c r="T10" s="13">
        <v>0</v>
      </c>
      <c r="U10" s="13">
        <v>400</v>
      </c>
      <c r="V10" s="11">
        <f t="shared" si="7"/>
        <v>0</v>
      </c>
      <c r="W10" s="8">
        <v>76669</v>
      </c>
      <c r="X10" s="8">
        <v>400</v>
      </c>
      <c r="Y10" s="11">
        <f t="shared" si="8"/>
        <v>10800</v>
      </c>
      <c r="Z10" s="8">
        <v>13664</v>
      </c>
      <c r="AA10" s="8">
        <v>400</v>
      </c>
      <c r="AB10" s="11">
        <f t="shared" si="9"/>
        <v>1200</v>
      </c>
      <c r="AC10" s="8">
        <v>16148</v>
      </c>
      <c r="AD10" s="8">
        <v>400</v>
      </c>
      <c r="AE10" s="11">
        <f t="shared" si="10"/>
        <v>400</v>
      </c>
      <c r="AF10" s="8">
        <v>24958</v>
      </c>
      <c r="AG10" s="8">
        <v>400</v>
      </c>
      <c r="AH10" s="11">
        <f t="shared" si="11"/>
        <v>0</v>
      </c>
      <c r="AI10" s="13">
        <v>0</v>
      </c>
      <c r="AJ10" s="11">
        <f t="shared" si="12"/>
        <v>0</v>
      </c>
      <c r="AK10" s="8">
        <v>3469938</v>
      </c>
      <c r="AL10" s="11">
        <f t="shared" si="13"/>
        <v>8784</v>
      </c>
      <c r="AM10" s="8">
        <v>98076</v>
      </c>
      <c r="AN10" s="8">
        <v>3000</v>
      </c>
      <c r="AO10" s="11">
        <f t="shared" si="14"/>
        <v>6000</v>
      </c>
      <c r="AP10" s="11">
        <f t="shared" si="15"/>
        <v>50832</v>
      </c>
    </row>
    <row r="11" spans="1:42" x14ac:dyDescent="0.25">
      <c r="A11" s="9" t="s">
        <v>11</v>
      </c>
      <c r="B11" s="8">
        <v>1343483</v>
      </c>
      <c r="C11" s="11">
        <f t="shared" si="0"/>
        <v>1412</v>
      </c>
      <c r="D11" s="8">
        <v>1717704</v>
      </c>
      <c r="E11" s="11">
        <f t="shared" si="1"/>
        <v>2387</v>
      </c>
      <c r="F11" s="13">
        <v>0</v>
      </c>
      <c r="G11" s="11">
        <f t="shared" si="2"/>
        <v>0</v>
      </c>
      <c r="H11" s="8">
        <v>88410</v>
      </c>
      <c r="I11" s="8">
        <v>400</v>
      </c>
      <c r="J11" s="11">
        <f t="shared" si="3"/>
        <v>14000</v>
      </c>
      <c r="K11" s="13">
        <v>0</v>
      </c>
      <c r="L11" s="13">
        <v>400</v>
      </c>
      <c r="M11" s="11">
        <f t="shared" si="4"/>
        <v>0</v>
      </c>
      <c r="N11" s="8">
        <v>26166</v>
      </c>
      <c r="O11" s="8">
        <v>400</v>
      </c>
      <c r="P11" s="11">
        <f t="shared" si="5"/>
        <v>1600</v>
      </c>
      <c r="Q11" s="8">
        <v>71931</v>
      </c>
      <c r="R11" s="8">
        <v>400</v>
      </c>
      <c r="S11" s="11">
        <f t="shared" si="6"/>
        <v>4800</v>
      </c>
      <c r="T11" s="13">
        <v>0</v>
      </c>
      <c r="U11" s="13">
        <v>400</v>
      </c>
      <c r="V11" s="11">
        <f t="shared" si="7"/>
        <v>0</v>
      </c>
      <c r="W11" s="8">
        <v>76694</v>
      </c>
      <c r="X11" s="8">
        <v>400</v>
      </c>
      <c r="Y11" s="11">
        <f t="shared" si="8"/>
        <v>10000</v>
      </c>
      <c r="Z11" s="8">
        <v>13667</v>
      </c>
      <c r="AA11" s="8">
        <v>400</v>
      </c>
      <c r="AB11" s="11">
        <f t="shared" si="9"/>
        <v>1200</v>
      </c>
      <c r="AC11" s="8">
        <v>16149</v>
      </c>
      <c r="AD11" s="8">
        <v>400</v>
      </c>
      <c r="AE11" s="11">
        <f t="shared" si="10"/>
        <v>400</v>
      </c>
      <c r="AF11" s="8">
        <v>24958</v>
      </c>
      <c r="AG11" s="8">
        <v>400</v>
      </c>
      <c r="AH11" s="11">
        <f t="shared" si="11"/>
        <v>0</v>
      </c>
      <c r="AI11" s="13">
        <v>0</v>
      </c>
      <c r="AJ11" s="11">
        <f t="shared" si="12"/>
        <v>0</v>
      </c>
      <c r="AK11" s="8">
        <v>3478158</v>
      </c>
      <c r="AL11" s="11">
        <f t="shared" si="13"/>
        <v>8220</v>
      </c>
      <c r="AM11" s="8">
        <v>98074</v>
      </c>
      <c r="AN11" s="8">
        <v>3000</v>
      </c>
      <c r="AO11" s="11">
        <f t="shared" si="14"/>
        <v>6000</v>
      </c>
      <c r="AP11" s="11">
        <f t="shared" si="15"/>
        <v>50019</v>
      </c>
    </row>
    <row r="12" spans="1:42" x14ac:dyDescent="0.25">
      <c r="A12" s="9" t="s">
        <v>12</v>
      </c>
      <c r="B12" s="8">
        <v>1344092</v>
      </c>
      <c r="C12" s="11">
        <f t="shared" si="0"/>
        <v>609</v>
      </c>
      <c r="D12" s="8">
        <v>1719994</v>
      </c>
      <c r="E12" s="11">
        <f t="shared" si="1"/>
        <v>2290</v>
      </c>
      <c r="F12" s="13">
        <v>0</v>
      </c>
      <c r="G12" s="11">
        <f t="shared" si="2"/>
        <v>0</v>
      </c>
      <c r="H12" s="8">
        <v>88443</v>
      </c>
      <c r="I12" s="8">
        <v>400</v>
      </c>
      <c r="J12" s="11">
        <f t="shared" si="3"/>
        <v>13200</v>
      </c>
      <c r="K12" s="13">
        <v>0</v>
      </c>
      <c r="L12" s="13">
        <v>400</v>
      </c>
      <c r="M12" s="11">
        <f t="shared" si="4"/>
        <v>0</v>
      </c>
      <c r="N12" s="8">
        <v>26170</v>
      </c>
      <c r="O12" s="8">
        <v>400</v>
      </c>
      <c r="P12" s="11">
        <f t="shared" si="5"/>
        <v>1600</v>
      </c>
      <c r="Q12" s="8">
        <v>71943</v>
      </c>
      <c r="R12" s="8">
        <v>400</v>
      </c>
      <c r="S12" s="11">
        <f t="shared" si="6"/>
        <v>4800</v>
      </c>
      <c r="T12" s="13">
        <v>0</v>
      </c>
      <c r="U12" s="13">
        <v>400</v>
      </c>
      <c r="V12" s="11">
        <f t="shared" si="7"/>
        <v>0</v>
      </c>
      <c r="W12" s="8">
        <v>76720</v>
      </c>
      <c r="X12" s="8">
        <v>400</v>
      </c>
      <c r="Y12" s="11">
        <f t="shared" si="8"/>
        <v>10400</v>
      </c>
      <c r="Z12" s="8">
        <v>13670</v>
      </c>
      <c r="AA12" s="8">
        <v>400</v>
      </c>
      <c r="AB12" s="11">
        <f t="shared" si="9"/>
        <v>1200</v>
      </c>
      <c r="AC12" s="8">
        <v>16150</v>
      </c>
      <c r="AD12" s="8">
        <v>400</v>
      </c>
      <c r="AE12" s="11">
        <f t="shared" si="10"/>
        <v>400</v>
      </c>
      <c r="AF12" s="8">
        <v>24958</v>
      </c>
      <c r="AG12" s="8">
        <v>400</v>
      </c>
      <c r="AH12" s="11">
        <f t="shared" si="11"/>
        <v>0</v>
      </c>
      <c r="AI12" s="13">
        <v>0</v>
      </c>
      <c r="AJ12" s="11">
        <f t="shared" si="12"/>
        <v>0</v>
      </c>
      <c r="AK12" s="8">
        <v>3486693</v>
      </c>
      <c r="AL12" s="11">
        <f t="shared" si="13"/>
        <v>8535</v>
      </c>
      <c r="AM12" s="8">
        <v>98072</v>
      </c>
      <c r="AN12" s="8">
        <v>3000</v>
      </c>
      <c r="AO12" s="11">
        <f t="shared" si="14"/>
        <v>6000</v>
      </c>
      <c r="AP12" s="11">
        <f t="shared" si="15"/>
        <v>49034</v>
      </c>
    </row>
    <row r="13" spans="1:42" x14ac:dyDescent="0.25">
      <c r="A13" s="9" t="s">
        <v>13</v>
      </c>
      <c r="B13" s="8">
        <v>1345092</v>
      </c>
      <c r="C13" s="11">
        <f t="shared" si="0"/>
        <v>1000</v>
      </c>
      <c r="D13" s="8">
        <v>1722041</v>
      </c>
      <c r="E13" s="11">
        <f t="shared" si="1"/>
        <v>2047</v>
      </c>
      <c r="F13" s="13">
        <v>0</v>
      </c>
      <c r="G13" s="11">
        <f t="shared" si="2"/>
        <v>0</v>
      </c>
      <c r="H13" s="8">
        <v>88479</v>
      </c>
      <c r="I13" s="8">
        <v>400</v>
      </c>
      <c r="J13" s="11">
        <f t="shared" si="3"/>
        <v>14400</v>
      </c>
      <c r="K13" s="13">
        <v>0</v>
      </c>
      <c r="L13" s="13">
        <v>400</v>
      </c>
      <c r="M13" s="11">
        <f t="shared" si="4"/>
        <v>0</v>
      </c>
      <c r="N13" s="8">
        <v>26174</v>
      </c>
      <c r="O13" s="8">
        <v>400</v>
      </c>
      <c r="P13" s="11">
        <f t="shared" si="5"/>
        <v>1600</v>
      </c>
      <c r="Q13" s="8">
        <v>71955</v>
      </c>
      <c r="R13" s="8">
        <v>400</v>
      </c>
      <c r="S13" s="11">
        <f t="shared" si="6"/>
        <v>4800</v>
      </c>
      <c r="T13" s="13">
        <v>0</v>
      </c>
      <c r="U13" s="13">
        <v>400</v>
      </c>
      <c r="V13" s="11">
        <f t="shared" si="7"/>
        <v>0</v>
      </c>
      <c r="W13" s="8">
        <v>76745</v>
      </c>
      <c r="X13" s="8">
        <v>400</v>
      </c>
      <c r="Y13" s="11">
        <f t="shared" si="8"/>
        <v>10000</v>
      </c>
      <c r="Z13" s="8">
        <v>13673</v>
      </c>
      <c r="AA13" s="8">
        <v>400</v>
      </c>
      <c r="AB13" s="11">
        <f t="shared" si="9"/>
        <v>1200</v>
      </c>
      <c r="AC13" s="8">
        <v>16151</v>
      </c>
      <c r="AD13" s="8">
        <v>400</v>
      </c>
      <c r="AE13" s="11">
        <f t="shared" si="10"/>
        <v>400</v>
      </c>
      <c r="AF13" s="8">
        <v>24958</v>
      </c>
      <c r="AG13" s="8">
        <v>400</v>
      </c>
      <c r="AH13" s="11">
        <f t="shared" si="11"/>
        <v>0</v>
      </c>
      <c r="AI13" s="13">
        <v>0</v>
      </c>
      <c r="AJ13" s="11">
        <f t="shared" si="12"/>
        <v>0</v>
      </c>
      <c r="AK13" s="8">
        <v>3495201</v>
      </c>
      <c r="AL13" s="11">
        <f t="shared" si="13"/>
        <v>8508</v>
      </c>
      <c r="AM13" s="8">
        <v>98070</v>
      </c>
      <c r="AN13" s="8">
        <v>3000</v>
      </c>
      <c r="AO13" s="11">
        <f t="shared" si="14"/>
        <v>6000</v>
      </c>
      <c r="AP13" s="11">
        <f t="shared" si="15"/>
        <v>49955</v>
      </c>
    </row>
    <row r="14" spans="1:42" x14ac:dyDescent="0.25">
      <c r="A14" s="9" t="s">
        <v>14</v>
      </c>
      <c r="B14" s="8">
        <v>1345719</v>
      </c>
      <c r="C14" s="11">
        <f t="shared" si="0"/>
        <v>627</v>
      </c>
      <c r="D14" s="8">
        <v>1724368</v>
      </c>
      <c r="E14" s="11">
        <f t="shared" si="1"/>
        <v>2327</v>
      </c>
      <c r="F14" s="13">
        <v>0</v>
      </c>
      <c r="G14" s="11">
        <f t="shared" si="2"/>
        <v>0</v>
      </c>
      <c r="H14" s="8">
        <v>88516</v>
      </c>
      <c r="I14" s="8">
        <v>400</v>
      </c>
      <c r="J14" s="11">
        <f t="shared" si="3"/>
        <v>14800</v>
      </c>
      <c r="K14" s="13">
        <v>0</v>
      </c>
      <c r="L14" s="13">
        <v>400</v>
      </c>
      <c r="M14" s="11">
        <f t="shared" si="4"/>
        <v>0</v>
      </c>
      <c r="N14" s="8">
        <v>26179</v>
      </c>
      <c r="O14" s="8">
        <v>400</v>
      </c>
      <c r="P14" s="11">
        <f t="shared" si="5"/>
        <v>2000</v>
      </c>
      <c r="Q14" s="8">
        <v>71967</v>
      </c>
      <c r="R14" s="8">
        <v>400</v>
      </c>
      <c r="S14" s="11">
        <f t="shared" si="6"/>
        <v>4800</v>
      </c>
      <c r="T14" s="13">
        <v>0</v>
      </c>
      <c r="U14" s="13">
        <v>400</v>
      </c>
      <c r="V14" s="11">
        <f t="shared" si="7"/>
        <v>0</v>
      </c>
      <c r="W14" s="8">
        <v>76772</v>
      </c>
      <c r="X14" s="8">
        <v>400</v>
      </c>
      <c r="Y14" s="11">
        <f t="shared" si="8"/>
        <v>10800</v>
      </c>
      <c r="Z14" s="8">
        <v>13677</v>
      </c>
      <c r="AA14" s="8">
        <v>400</v>
      </c>
      <c r="AB14" s="11">
        <f t="shared" si="9"/>
        <v>1600</v>
      </c>
      <c r="AC14" s="8">
        <v>16152</v>
      </c>
      <c r="AD14" s="8">
        <v>400</v>
      </c>
      <c r="AE14" s="11">
        <f t="shared" si="10"/>
        <v>400</v>
      </c>
      <c r="AF14" s="8">
        <v>24958</v>
      </c>
      <c r="AG14" s="8">
        <v>400</v>
      </c>
      <c r="AH14" s="11">
        <f t="shared" si="11"/>
        <v>0</v>
      </c>
      <c r="AI14" s="13">
        <v>0</v>
      </c>
      <c r="AJ14" s="11">
        <f t="shared" si="12"/>
        <v>0</v>
      </c>
      <c r="AK14" s="8">
        <v>3503811</v>
      </c>
      <c r="AL14" s="11">
        <f t="shared" si="13"/>
        <v>8610</v>
      </c>
      <c r="AM14" s="8">
        <v>98068</v>
      </c>
      <c r="AN14" s="8">
        <v>3000</v>
      </c>
      <c r="AO14" s="11">
        <f t="shared" si="14"/>
        <v>6000</v>
      </c>
      <c r="AP14" s="11">
        <f t="shared" si="15"/>
        <v>51964</v>
      </c>
    </row>
    <row r="15" spans="1:42" x14ac:dyDescent="0.25">
      <c r="A15" s="9" t="s">
        <v>15</v>
      </c>
      <c r="B15" s="8">
        <v>1346402</v>
      </c>
      <c r="C15" s="11">
        <f t="shared" si="0"/>
        <v>683</v>
      </c>
      <c r="D15" s="8">
        <v>1726001</v>
      </c>
      <c r="E15" s="11">
        <f t="shared" si="1"/>
        <v>1633</v>
      </c>
      <c r="F15" s="13">
        <v>0</v>
      </c>
      <c r="G15" s="11">
        <f t="shared" si="2"/>
        <v>0</v>
      </c>
      <c r="H15" s="24">
        <v>88552</v>
      </c>
      <c r="I15" s="8">
        <v>400</v>
      </c>
      <c r="J15" s="11">
        <f t="shared" si="3"/>
        <v>14400</v>
      </c>
      <c r="K15" s="13">
        <v>0</v>
      </c>
      <c r="L15" s="13">
        <v>400</v>
      </c>
      <c r="M15" s="11">
        <f t="shared" si="4"/>
        <v>0</v>
      </c>
      <c r="N15" s="24">
        <v>26184</v>
      </c>
      <c r="O15" s="8">
        <v>400</v>
      </c>
      <c r="P15" s="11">
        <f t="shared" si="5"/>
        <v>2000</v>
      </c>
      <c r="Q15" s="24">
        <v>71979</v>
      </c>
      <c r="R15" s="8">
        <v>400</v>
      </c>
      <c r="S15" s="11">
        <f t="shared" si="6"/>
        <v>4800</v>
      </c>
      <c r="T15" s="13">
        <v>0</v>
      </c>
      <c r="U15" s="13">
        <v>400</v>
      </c>
      <c r="V15" s="11">
        <f t="shared" si="7"/>
        <v>0</v>
      </c>
      <c r="W15" s="24">
        <v>76798</v>
      </c>
      <c r="X15" s="8">
        <v>400</v>
      </c>
      <c r="Y15" s="11">
        <f t="shared" si="8"/>
        <v>10400</v>
      </c>
      <c r="Z15" s="24">
        <v>13680</v>
      </c>
      <c r="AA15" s="8">
        <v>400</v>
      </c>
      <c r="AB15" s="11">
        <f t="shared" si="9"/>
        <v>1200</v>
      </c>
      <c r="AC15" s="24">
        <v>16153</v>
      </c>
      <c r="AD15" s="8">
        <v>400</v>
      </c>
      <c r="AE15" s="11">
        <f t="shared" si="10"/>
        <v>400</v>
      </c>
      <c r="AF15" s="24">
        <v>24958</v>
      </c>
      <c r="AG15" s="8">
        <v>400</v>
      </c>
      <c r="AH15" s="11">
        <f t="shared" si="11"/>
        <v>0</v>
      </c>
      <c r="AI15" s="13">
        <v>0</v>
      </c>
      <c r="AJ15" s="11">
        <f t="shared" si="12"/>
        <v>0</v>
      </c>
      <c r="AK15" s="24">
        <v>3512146</v>
      </c>
      <c r="AL15" s="11">
        <f t="shared" si="13"/>
        <v>8335</v>
      </c>
      <c r="AM15" s="8">
        <v>98065</v>
      </c>
      <c r="AN15" s="8">
        <v>3000</v>
      </c>
      <c r="AO15" s="11">
        <f t="shared" si="14"/>
        <v>9000</v>
      </c>
      <c r="AP15" s="11">
        <f t="shared" si="15"/>
        <v>52851</v>
      </c>
    </row>
    <row r="16" spans="1:42" x14ac:dyDescent="0.25">
      <c r="A16" s="9" t="s">
        <v>16</v>
      </c>
      <c r="B16" s="8">
        <v>1347239</v>
      </c>
      <c r="C16" s="11">
        <f t="shared" si="0"/>
        <v>837</v>
      </c>
      <c r="D16" s="8">
        <v>1728528</v>
      </c>
      <c r="E16" s="11">
        <f t="shared" si="1"/>
        <v>2527</v>
      </c>
      <c r="F16" s="13">
        <v>0</v>
      </c>
      <c r="G16" s="11">
        <f t="shared" si="2"/>
        <v>0</v>
      </c>
      <c r="H16" s="8">
        <v>88590</v>
      </c>
      <c r="I16" s="8">
        <v>400</v>
      </c>
      <c r="J16" s="11">
        <f t="shared" si="3"/>
        <v>15200</v>
      </c>
      <c r="K16" s="13">
        <v>0</v>
      </c>
      <c r="L16" s="13">
        <v>400</v>
      </c>
      <c r="M16" s="11">
        <f t="shared" si="4"/>
        <v>0</v>
      </c>
      <c r="N16" s="8">
        <v>26189</v>
      </c>
      <c r="O16" s="8">
        <v>400</v>
      </c>
      <c r="P16" s="11">
        <f t="shared" si="5"/>
        <v>2000</v>
      </c>
      <c r="Q16" s="8">
        <v>71992</v>
      </c>
      <c r="R16" s="8">
        <v>400</v>
      </c>
      <c r="S16" s="11">
        <f t="shared" si="6"/>
        <v>5200</v>
      </c>
      <c r="T16" s="13">
        <v>0</v>
      </c>
      <c r="U16" s="13">
        <v>400</v>
      </c>
      <c r="V16" s="11">
        <f t="shared" si="7"/>
        <v>0</v>
      </c>
      <c r="W16" s="8">
        <v>76824</v>
      </c>
      <c r="X16" s="8">
        <v>400</v>
      </c>
      <c r="Y16" s="11">
        <f t="shared" si="8"/>
        <v>10400</v>
      </c>
      <c r="Z16" s="8">
        <v>13683</v>
      </c>
      <c r="AA16" s="8">
        <v>400</v>
      </c>
      <c r="AB16" s="11">
        <f t="shared" si="9"/>
        <v>1200</v>
      </c>
      <c r="AC16" s="8">
        <v>16154</v>
      </c>
      <c r="AD16" s="8">
        <v>400</v>
      </c>
      <c r="AE16" s="11">
        <f t="shared" si="10"/>
        <v>400</v>
      </c>
      <c r="AF16" s="8">
        <v>24958</v>
      </c>
      <c r="AG16" s="8">
        <v>400</v>
      </c>
      <c r="AH16" s="11">
        <f t="shared" si="11"/>
        <v>0</v>
      </c>
      <c r="AI16" s="13">
        <v>0</v>
      </c>
      <c r="AJ16" s="11">
        <f t="shared" si="12"/>
        <v>0</v>
      </c>
      <c r="AK16" s="8">
        <v>3520689</v>
      </c>
      <c r="AL16" s="11">
        <f t="shared" si="13"/>
        <v>8543</v>
      </c>
      <c r="AM16" s="8">
        <v>98063</v>
      </c>
      <c r="AN16" s="8">
        <v>3000</v>
      </c>
      <c r="AO16" s="11">
        <f t="shared" si="14"/>
        <v>6000</v>
      </c>
      <c r="AP16" s="11">
        <f t="shared" si="15"/>
        <v>52307</v>
      </c>
    </row>
    <row r="17" spans="1:42" x14ac:dyDescent="0.25">
      <c r="A17" s="9" t="s">
        <v>17</v>
      </c>
      <c r="B17" s="8">
        <v>1348243</v>
      </c>
      <c r="C17" s="11">
        <f t="shared" si="0"/>
        <v>1004</v>
      </c>
      <c r="D17" s="8">
        <v>1731078</v>
      </c>
      <c r="E17" s="11">
        <f t="shared" si="1"/>
        <v>2550</v>
      </c>
      <c r="F17" s="13">
        <v>0</v>
      </c>
      <c r="G17" s="11">
        <f t="shared" si="2"/>
        <v>0</v>
      </c>
      <c r="H17" s="8">
        <v>88626</v>
      </c>
      <c r="I17" s="8">
        <v>400</v>
      </c>
      <c r="J17" s="11">
        <f t="shared" si="3"/>
        <v>14400</v>
      </c>
      <c r="K17" s="13">
        <v>0</v>
      </c>
      <c r="L17" s="13">
        <v>400</v>
      </c>
      <c r="M17" s="11">
        <f t="shared" si="4"/>
        <v>0</v>
      </c>
      <c r="N17" s="8">
        <v>26193</v>
      </c>
      <c r="O17" s="8">
        <v>400</v>
      </c>
      <c r="P17" s="11">
        <f t="shared" si="5"/>
        <v>1600</v>
      </c>
      <c r="Q17" s="8">
        <v>72004</v>
      </c>
      <c r="R17" s="8">
        <v>400</v>
      </c>
      <c r="S17" s="11">
        <f t="shared" si="6"/>
        <v>4800</v>
      </c>
      <c r="T17" s="13">
        <v>0</v>
      </c>
      <c r="U17" s="13">
        <v>400</v>
      </c>
      <c r="V17" s="11">
        <f t="shared" si="7"/>
        <v>0</v>
      </c>
      <c r="W17" s="8">
        <v>76850</v>
      </c>
      <c r="X17" s="8">
        <v>400</v>
      </c>
      <c r="Y17" s="11">
        <f t="shared" si="8"/>
        <v>10400</v>
      </c>
      <c r="Z17" s="8">
        <v>13686</v>
      </c>
      <c r="AA17" s="8">
        <v>400</v>
      </c>
      <c r="AB17" s="11">
        <f t="shared" si="9"/>
        <v>1200</v>
      </c>
      <c r="AC17" s="8">
        <v>16154</v>
      </c>
      <c r="AD17" s="8">
        <v>400</v>
      </c>
      <c r="AE17" s="11">
        <f t="shared" si="10"/>
        <v>0</v>
      </c>
      <c r="AF17" s="8">
        <v>24958</v>
      </c>
      <c r="AG17" s="8">
        <v>400</v>
      </c>
      <c r="AH17" s="11">
        <f t="shared" si="11"/>
        <v>0</v>
      </c>
      <c r="AI17" s="13">
        <v>0</v>
      </c>
      <c r="AJ17" s="11">
        <f t="shared" si="12"/>
        <v>0</v>
      </c>
      <c r="AK17" s="8">
        <v>3529593</v>
      </c>
      <c r="AL17" s="11">
        <f t="shared" si="13"/>
        <v>8904</v>
      </c>
      <c r="AM17" s="8">
        <v>98061</v>
      </c>
      <c r="AN17" s="8">
        <v>3000</v>
      </c>
      <c r="AO17" s="11">
        <f t="shared" si="14"/>
        <v>6000</v>
      </c>
      <c r="AP17" s="11">
        <f t="shared" si="15"/>
        <v>50858</v>
      </c>
    </row>
    <row r="18" spans="1:42" x14ac:dyDescent="0.25">
      <c r="A18" s="9" t="s">
        <v>18</v>
      </c>
      <c r="B18" s="24">
        <v>1349155</v>
      </c>
      <c r="C18" s="11">
        <f t="shared" si="0"/>
        <v>912</v>
      </c>
      <c r="D18" s="24">
        <v>1733324</v>
      </c>
      <c r="E18" s="11">
        <f t="shared" si="1"/>
        <v>2246</v>
      </c>
      <c r="F18" s="13">
        <v>0</v>
      </c>
      <c r="G18" s="11">
        <f t="shared" si="2"/>
        <v>0</v>
      </c>
      <c r="H18" s="24">
        <v>88662</v>
      </c>
      <c r="I18" s="8">
        <v>400</v>
      </c>
      <c r="J18" s="11">
        <f t="shared" si="3"/>
        <v>14400</v>
      </c>
      <c r="K18" s="13">
        <v>0</v>
      </c>
      <c r="L18" s="13">
        <v>400</v>
      </c>
      <c r="M18" s="11">
        <f t="shared" si="4"/>
        <v>0</v>
      </c>
      <c r="N18" s="24">
        <v>26199</v>
      </c>
      <c r="O18" s="8">
        <v>400</v>
      </c>
      <c r="P18" s="11">
        <f t="shared" si="5"/>
        <v>2400</v>
      </c>
      <c r="Q18" s="24">
        <v>72016</v>
      </c>
      <c r="R18" s="8">
        <v>400</v>
      </c>
      <c r="S18" s="11">
        <f t="shared" si="6"/>
        <v>4800</v>
      </c>
      <c r="T18" s="13">
        <v>0</v>
      </c>
      <c r="U18" s="13">
        <v>400</v>
      </c>
      <c r="V18" s="11">
        <f t="shared" si="7"/>
        <v>0</v>
      </c>
      <c r="W18" s="24">
        <v>76876</v>
      </c>
      <c r="X18" s="8">
        <v>400</v>
      </c>
      <c r="Y18" s="11">
        <f t="shared" si="8"/>
        <v>10400</v>
      </c>
      <c r="Z18" s="24">
        <v>13689</v>
      </c>
      <c r="AA18" s="8">
        <v>400</v>
      </c>
      <c r="AB18" s="11">
        <f t="shared" si="9"/>
        <v>1200</v>
      </c>
      <c r="AC18" s="24">
        <v>16155</v>
      </c>
      <c r="AD18" s="8">
        <v>400</v>
      </c>
      <c r="AE18" s="11">
        <f t="shared" si="10"/>
        <v>400</v>
      </c>
      <c r="AF18" s="24">
        <v>24958</v>
      </c>
      <c r="AG18" s="8">
        <v>400</v>
      </c>
      <c r="AH18" s="11">
        <f t="shared" si="11"/>
        <v>0</v>
      </c>
      <c r="AI18" s="13">
        <v>0</v>
      </c>
      <c r="AJ18" s="11">
        <f t="shared" si="12"/>
        <v>0</v>
      </c>
      <c r="AK18" s="24">
        <v>3537816</v>
      </c>
      <c r="AL18" s="11">
        <f t="shared" si="13"/>
        <v>8223</v>
      </c>
      <c r="AM18" s="24">
        <v>98059</v>
      </c>
      <c r="AN18" s="8">
        <v>3000</v>
      </c>
      <c r="AO18" s="11">
        <f t="shared" si="14"/>
        <v>6000</v>
      </c>
      <c r="AP18" s="11">
        <f t="shared" si="15"/>
        <v>50981</v>
      </c>
    </row>
    <row r="19" spans="1:42" x14ac:dyDescent="0.25">
      <c r="A19" s="9" t="s">
        <v>19</v>
      </c>
      <c r="B19" s="25">
        <v>1349889</v>
      </c>
      <c r="C19" s="11">
        <f t="shared" si="0"/>
        <v>734</v>
      </c>
      <c r="D19" s="25">
        <v>1735225</v>
      </c>
      <c r="E19" s="11">
        <f t="shared" si="1"/>
        <v>1901</v>
      </c>
      <c r="F19" s="13">
        <v>0</v>
      </c>
      <c r="G19" s="11">
        <f t="shared" si="2"/>
        <v>0</v>
      </c>
      <c r="H19" s="25">
        <v>88698</v>
      </c>
      <c r="I19" s="8">
        <v>400</v>
      </c>
      <c r="J19" s="11">
        <f t="shared" si="3"/>
        <v>14400</v>
      </c>
      <c r="K19" s="13">
        <v>0</v>
      </c>
      <c r="L19" s="13">
        <v>400</v>
      </c>
      <c r="M19" s="11">
        <f t="shared" si="4"/>
        <v>0</v>
      </c>
      <c r="N19" s="25">
        <v>26204</v>
      </c>
      <c r="O19" s="8">
        <v>400</v>
      </c>
      <c r="P19" s="11">
        <f t="shared" si="5"/>
        <v>2000</v>
      </c>
      <c r="Q19" s="25">
        <v>72028</v>
      </c>
      <c r="R19" s="8">
        <v>400</v>
      </c>
      <c r="S19" s="11">
        <f t="shared" si="6"/>
        <v>4800</v>
      </c>
      <c r="T19" s="13">
        <v>0</v>
      </c>
      <c r="U19" s="13">
        <v>400</v>
      </c>
      <c r="V19" s="11">
        <f t="shared" si="7"/>
        <v>0</v>
      </c>
      <c r="W19" s="25">
        <v>76901</v>
      </c>
      <c r="X19" s="8">
        <v>400</v>
      </c>
      <c r="Y19" s="11">
        <f t="shared" si="8"/>
        <v>10000</v>
      </c>
      <c r="Z19" s="25">
        <v>13692</v>
      </c>
      <c r="AA19" s="8">
        <v>400</v>
      </c>
      <c r="AB19" s="11">
        <f t="shared" si="9"/>
        <v>1200</v>
      </c>
      <c r="AC19" s="25">
        <v>16156</v>
      </c>
      <c r="AD19" s="8">
        <v>400</v>
      </c>
      <c r="AE19" s="11">
        <f t="shared" si="10"/>
        <v>400</v>
      </c>
      <c r="AF19" s="25">
        <v>24958</v>
      </c>
      <c r="AG19" s="8">
        <v>400</v>
      </c>
      <c r="AH19" s="11">
        <f t="shared" si="11"/>
        <v>0</v>
      </c>
      <c r="AI19" s="13">
        <v>0</v>
      </c>
      <c r="AJ19" s="11">
        <f t="shared" si="12"/>
        <v>0</v>
      </c>
      <c r="AK19" s="25">
        <v>3545913</v>
      </c>
      <c r="AL19" s="11">
        <f t="shared" si="13"/>
        <v>8097</v>
      </c>
      <c r="AM19" s="25">
        <v>98057</v>
      </c>
      <c r="AN19" s="8">
        <v>3000</v>
      </c>
      <c r="AO19" s="11">
        <f t="shared" si="14"/>
        <v>6000</v>
      </c>
      <c r="AP19" s="11">
        <f t="shared" si="15"/>
        <v>49532</v>
      </c>
    </row>
    <row r="20" spans="1:42" x14ac:dyDescent="0.25">
      <c r="A20" s="9" t="s">
        <v>20</v>
      </c>
      <c r="B20" s="26">
        <v>1351113</v>
      </c>
      <c r="C20" s="11">
        <f t="shared" si="0"/>
        <v>1224</v>
      </c>
      <c r="D20" s="26">
        <v>1737921</v>
      </c>
      <c r="E20" s="11">
        <f t="shared" si="1"/>
        <v>2696</v>
      </c>
      <c r="F20" s="13">
        <v>0</v>
      </c>
      <c r="G20" s="11">
        <f t="shared" si="2"/>
        <v>0</v>
      </c>
      <c r="H20" s="26">
        <v>88734</v>
      </c>
      <c r="I20" s="8">
        <v>400</v>
      </c>
      <c r="J20" s="11">
        <f t="shared" si="3"/>
        <v>14400</v>
      </c>
      <c r="K20" s="13">
        <v>0</v>
      </c>
      <c r="L20" s="13">
        <v>400</v>
      </c>
      <c r="M20" s="11">
        <f t="shared" si="4"/>
        <v>0</v>
      </c>
      <c r="N20" s="26">
        <v>26209</v>
      </c>
      <c r="O20" s="8">
        <v>400</v>
      </c>
      <c r="P20" s="11">
        <f t="shared" si="5"/>
        <v>2000</v>
      </c>
      <c r="Q20" s="26">
        <v>72040</v>
      </c>
      <c r="R20" s="8">
        <v>400</v>
      </c>
      <c r="S20" s="11">
        <f t="shared" si="6"/>
        <v>4800</v>
      </c>
      <c r="T20" s="13">
        <v>0</v>
      </c>
      <c r="U20" s="13">
        <v>400</v>
      </c>
      <c r="V20" s="11">
        <f t="shared" si="7"/>
        <v>0</v>
      </c>
      <c r="W20" s="26">
        <v>76927</v>
      </c>
      <c r="X20" s="8">
        <v>400</v>
      </c>
      <c r="Y20" s="11">
        <f t="shared" si="8"/>
        <v>10400</v>
      </c>
      <c r="Z20" s="26">
        <v>13694</v>
      </c>
      <c r="AA20" s="8">
        <v>400</v>
      </c>
      <c r="AB20" s="11">
        <f t="shared" si="9"/>
        <v>800</v>
      </c>
      <c r="AC20" s="26">
        <v>16157</v>
      </c>
      <c r="AD20" s="8">
        <v>400</v>
      </c>
      <c r="AE20" s="11">
        <f t="shared" si="10"/>
        <v>400</v>
      </c>
      <c r="AF20" s="26">
        <v>24958</v>
      </c>
      <c r="AG20" s="8">
        <v>400</v>
      </c>
      <c r="AH20" s="11">
        <f t="shared" si="11"/>
        <v>0</v>
      </c>
      <c r="AI20" s="13">
        <v>0</v>
      </c>
      <c r="AJ20" s="11">
        <f t="shared" si="12"/>
        <v>0</v>
      </c>
      <c r="AK20" s="26">
        <v>3554841</v>
      </c>
      <c r="AL20" s="11">
        <f t="shared" si="13"/>
        <v>8928</v>
      </c>
      <c r="AM20" s="26">
        <v>98055</v>
      </c>
      <c r="AN20" s="8">
        <v>3000</v>
      </c>
      <c r="AO20" s="11">
        <f t="shared" si="14"/>
        <v>6000</v>
      </c>
      <c r="AP20" s="11">
        <f t="shared" si="15"/>
        <v>51648</v>
      </c>
    </row>
    <row r="21" spans="1:42" x14ac:dyDescent="0.25">
      <c r="A21" s="9" t="s">
        <v>21</v>
      </c>
      <c r="B21" s="26">
        <v>1352122</v>
      </c>
      <c r="C21" s="11">
        <f t="shared" si="0"/>
        <v>1009</v>
      </c>
      <c r="D21" s="26">
        <v>1739785</v>
      </c>
      <c r="E21" s="11">
        <f t="shared" si="1"/>
        <v>1864</v>
      </c>
      <c r="F21" s="13">
        <v>0</v>
      </c>
      <c r="G21" s="11">
        <f t="shared" si="2"/>
        <v>0</v>
      </c>
      <c r="H21" s="26">
        <v>88770</v>
      </c>
      <c r="I21" s="8">
        <v>400</v>
      </c>
      <c r="J21" s="11">
        <f t="shared" si="3"/>
        <v>14400</v>
      </c>
      <c r="K21" s="13">
        <v>0</v>
      </c>
      <c r="L21" s="13">
        <v>400</v>
      </c>
      <c r="M21" s="11">
        <f t="shared" si="4"/>
        <v>0</v>
      </c>
      <c r="N21" s="26">
        <v>26214</v>
      </c>
      <c r="O21" s="8">
        <v>400</v>
      </c>
      <c r="P21" s="11">
        <f t="shared" si="5"/>
        <v>2000</v>
      </c>
      <c r="Q21" s="26">
        <v>72052</v>
      </c>
      <c r="R21" s="8">
        <v>400</v>
      </c>
      <c r="S21" s="11">
        <f t="shared" si="6"/>
        <v>4800</v>
      </c>
      <c r="T21" s="13">
        <v>0</v>
      </c>
      <c r="U21" s="13">
        <v>400</v>
      </c>
      <c r="V21" s="11">
        <f t="shared" si="7"/>
        <v>0</v>
      </c>
      <c r="W21" s="26">
        <v>76953</v>
      </c>
      <c r="X21" s="8">
        <v>400</v>
      </c>
      <c r="Y21" s="11">
        <f t="shared" si="8"/>
        <v>10400</v>
      </c>
      <c r="Z21" s="26">
        <v>13697</v>
      </c>
      <c r="AA21" s="8">
        <v>400</v>
      </c>
      <c r="AB21" s="11">
        <f t="shared" si="9"/>
        <v>1200</v>
      </c>
      <c r="AC21" s="26">
        <v>16158</v>
      </c>
      <c r="AD21" s="8">
        <v>400</v>
      </c>
      <c r="AE21" s="11">
        <f t="shared" si="10"/>
        <v>400</v>
      </c>
      <c r="AF21" s="26">
        <v>24958</v>
      </c>
      <c r="AG21" s="8">
        <v>400</v>
      </c>
      <c r="AH21" s="11">
        <f t="shared" si="11"/>
        <v>0</v>
      </c>
      <c r="AI21" s="13">
        <v>0</v>
      </c>
      <c r="AJ21" s="11">
        <f t="shared" si="12"/>
        <v>0</v>
      </c>
      <c r="AK21" s="26">
        <v>3563496</v>
      </c>
      <c r="AL21" s="11">
        <f t="shared" si="13"/>
        <v>8655</v>
      </c>
      <c r="AM21" s="26">
        <v>98053</v>
      </c>
      <c r="AN21" s="8">
        <v>3000</v>
      </c>
      <c r="AO21" s="11">
        <f t="shared" si="14"/>
        <v>6000</v>
      </c>
      <c r="AP21" s="11">
        <f t="shared" si="15"/>
        <v>50728</v>
      </c>
    </row>
    <row r="22" spans="1:42" x14ac:dyDescent="0.25">
      <c r="A22" s="9" t="s">
        <v>22</v>
      </c>
      <c r="B22" s="26">
        <v>1352920</v>
      </c>
      <c r="C22" s="11">
        <f t="shared" si="0"/>
        <v>798</v>
      </c>
      <c r="D22" s="26">
        <v>1742164</v>
      </c>
      <c r="E22" s="11">
        <f t="shared" si="1"/>
        <v>2379</v>
      </c>
      <c r="F22" s="13">
        <v>0</v>
      </c>
      <c r="G22" s="11">
        <f t="shared" si="2"/>
        <v>0</v>
      </c>
      <c r="H22" s="26">
        <v>88805</v>
      </c>
      <c r="I22" s="8">
        <v>400</v>
      </c>
      <c r="J22" s="11">
        <f t="shared" si="3"/>
        <v>14000</v>
      </c>
      <c r="K22" s="13">
        <v>0</v>
      </c>
      <c r="L22" s="13">
        <v>400</v>
      </c>
      <c r="M22" s="11">
        <f t="shared" si="4"/>
        <v>0</v>
      </c>
      <c r="N22" s="26">
        <v>26218</v>
      </c>
      <c r="O22" s="8">
        <v>400</v>
      </c>
      <c r="P22" s="11">
        <f t="shared" si="5"/>
        <v>1600</v>
      </c>
      <c r="Q22" s="26">
        <v>72064</v>
      </c>
      <c r="R22" s="8">
        <v>400</v>
      </c>
      <c r="S22" s="11">
        <f t="shared" si="6"/>
        <v>4800</v>
      </c>
      <c r="T22" s="13">
        <v>0</v>
      </c>
      <c r="U22" s="13">
        <v>400</v>
      </c>
      <c r="V22" s="11">
        <f t="shared" si="7"/>
        <v>0</v>
      </c>
      <c r="W22" s="26">
        <v>76979</v>
      </c>
      <c r="X22" s="8">
        <v>400</v>
      </c>
      <c r="Y22" s="11">
        <f t="shared" si="8"/>
        <v>10400</v>
      </c>
      <c r="Z22" s="26">
        <v>13700</v>
      </c>
      <c r="AA22" s="8">
        <v>400</v>
      </c>
      <c r="AB22" s="11">
        <f t="shared" si="9"/>
        <v>1200</v>
      </c>
      <c r="AC22" s="26">
        <v>16159</v>
      </c>
      <c r="AD22" s="8">
        <v>400</v>
      </c>
      <c r="AE22" s="11">
        <f t="shared" si="10"/>
        <v>400</v>
      </c>
      <c r="AF22" s="26">
        <v>24958</v>
      </c>
      <c r="AG22" s="8">
        <v>400</v>
      </c>
      <c r="AH22" s="11">
        <f t="shared" si="11"/>
        <v>0</v>
      </c>
      <c r="AI22" s="13">
        <v>0</v>
      </c>
      <c r="AJ22" s="11">
        <f t="shared" si="12"/>
        <v>0</v>
      </c>
      <c r="AK22" s="26">
        <v>3572124</v>
      </c>
      <c r="AL22" s="11">
        <f t="shared" si="13"/>
        <v>8628</v>
      </c>
      <c r="AM22" s="26">
        <v>98051</v>
      </c>
      <c r="AN22" s="8">
        <v>3000</v>
      </c>
      <c r="AO22" s="11">
        <f t="shared" si="14"/>
        <v>6000</v>
      </c>
      <c r="AP22" s="11">
        <f t="shared" si="15"/>
        <v>50205</v>
      </c>
    </row>
    <row r="23" spans="1:42" x14ac:dyDescent="0.25">
      <c r="A23" s="9" t="s">
        <v>23</v>
      </c>
      <c r="B23" s="26">
        <v>1353858</v>
      </c>
      <c r="C23" s="11">
        <f t="shared" si="0"/>
        <v>938</v>
      </c>
      <c r="D23" s="26">
        <v>1744574</v>
      </c>
      <c r="E23" s="11">
        <f t="shared" si="1"/>
        <v>2410</v>
      </c>
      <c r="F23" s="13">
        <v>0</v>
      </c>
      <c r="G23" s="11">
        <f t="shared" si="2"/>
        <v>0</v>
      </c>
      <c r="H23" s="26">
        <v>88841</v>
      </c>
      <c r="I23" s="8">
        <v>400</v>
      </c>
      <c r="J23" s="11">
        <f t="shared" si="3"/>
        <v>14400</v>
      </c>
      <c r="K23" s="13">
        <v>0</v>
      </c>
      <c r="L23" s="13">
        <v>400</v>
      </c>
      <c r="M23" s="11">
        <f t="shared" si="4"/>
        <v>0</v>
      </c>
      <c r="N23" s="26">
        <v>26223</v>
      </c>
      <c r="O23" s="8">
        <v>400</v>
      </c>
      <c r="P23" s="11">
        <f t="shared" si="5"/>
        <v>2000</v>
      </c>
      <c r="Q23" s="26">
        <v>72077</v>
      </c>
      <c r="R23" s="8">
        <v>400</v>
      </c>
      <c r="S23" s="11">
        <f t="shared" si="6"/>
        <v>5200</v>
      </c>
      <c r="T23" s="13">
        <v>0</v>
      </c>
      <c r="U23" s="13">
        <v>400</v>
      </c>
      <c r="V23" s="11">
        <f t="shared" si="7"/>
        <v>0</v>
      </c>
      <c r="W23" s="26">
        <v>77005</v>
      </c>
      <c r="X23" s="8">
        <v>400</v>
      </c>
      <c r="Y23" s="11">
        <f t="shared" si="8"/>
        <v>10400</v>
      </c>
      <c r="Z23" s="26">
        <v>13704</v>
      </c>
      <c r="AA23" s="8">
        <v>400</v>
      </c>
      <c r="AB23" s="11">
        <f t="shared" si="9"/>
        <v>1600</v>
      </c>
      <c r="AC23" s="26">
        <v>16160</v>
      </c>
      <c r="AD23" s="8">
        <v>400</v>
      </c>
      <c r="AE23" s="11">
        <f t="shared" si="10"/>
        <v>400</v>
      </c>
      <c r="AF23" s="26">
        <v>24958</v>
      </c>
      <c r="AG23" s="8">
        <v>400</v>
      </c>
      <c r="AH23" s="11">
        <f t="shared" si="11"/>
        <v>0</v>
      </c>
      <c r="AI23" s="13">
        <v>0</v>
      </c>
      <c r="AJ23" s="11">
        <f t="shared" si="12"/>
        <v>0</v>
      </c>
      <c r="AK23" s="26">
        <v>3580848</v>
      </c>
      <c r="AL23" s="11">
        <f t="shared" si="13"/>
        <v>8724</v>
      </c>
      <c r="AM23" s="26">
        <v>98049</v>
      </c>
      <c r="AN23" s="8">
        <v>3000</v>
      </c>
      <c r="AO23" s="11">
        <f t="shared" si="14"/>
        <v>6000</v>
      </c>
      <c r="AP23" s="11">
        <f t="shared" si="15"/>
        <v>52072</v>
      </c>
    </row>
    <row r="24" spans="1:42" x14ac:dyDescent="0.25">
      <c r="A24" s="9" t="s">
        <v>24</v>
      </c>
      <c r="B24" s="8">
        <v>1354784</v>
      </c>
      <c r="C24" s="11">
        <f t="shared" si="0"/>
        <v>926</v>
      </c>
      <c r="D24" s="8">
        <v>1746761</v>
      </c>
      <c r="E24" s="11">
        <f t="shared" si="1"/>
        <v>2187</v>
      </c>
      <c r="F24" s="13">
        <v>0</v>
      </c>
      <c r="G24" s="11">
        <f t="shared" si="2"/>
        <v>0</v>
      </c>
      <c r="H24" s="8">
        <v>88877</v>
      </c>
      <c r="I24" s="8">
        <v>400</v>
      </c>
      <c r="J24" s="11">
        <f t="shared" si="3"/>
        <v>14400</v>
      </c>
      <c r="K24" s="13">
        <v>0</v>
      </c>
      <c r="L24" s="13">
        <v>400</v>
      </c>
      <c r="M24" s="11">
        <f t="shared" si="4"/>
        <v>0</v>
      </c>
      <c r="N24" s="8">
        <v>26227</v>
      </c>
      <c r="O24" s="8">
        <v>400</v>
      </c>
      <c r="P24" s="11">
        <f t="shared" si="5"/>
        <v>1600</v>
      </c>
      <c r="Q24" s="8">
        <v>72089</v>
      </c>
      <c r="R24" s="8">
        <v>400</v>
      </c>
      <c r="S24" s="11">
        <f t="shared" si="6"/>
        <v>4800</v>
      </c>
      <c r="T24" s="13">
        <v>0</v>
      </c>
      <c r="U24" s="13">
        <v>400</v>
      </c>
      <c r="V24" s="11">
        <f t="shared" si="7"/>
        <v>0</v>
      </c>
      <c r="W24" s="8">
        <v>77032</v>
      </c>
      <c r="X24" s="8">
        <v>400</v>
      </c>
      <c r="Y24" s="11">
        <f t="shared" si="8"/>
        <v>10800</v>
      </c>
      <c r="Z24" s="8">
        <v>13706</v>
      </c>
      <c r="AA24" s="8">
        <v>400</v>
      </c>
      <c r="AB24" s="11">
        <f t="shared" si="9"/>
        <v>800</v>
      </c>
      <c r="AC24" s="8">
        <v>16160</v>
      </c>
      <c r="AD24" s="8">
        <v>400</v>
      </c>
      <c r="AE24" s="11">
        <f t="shared" si="10"/>
        <v>0</v>
      </c>
      <c r="AF24" s="8">
        <v>24958</v>
      </c>
      <c r="AG24" s="8">
        <v>400</v>
      </c>
      <c r="AH24" s="11">
        <f t="shared" si="11"/>
        <v>0</v>
      </c>
      <c r="AI24" s="13">
        <v>0</v>
      </c>
      <c r="AJ24" s="11">
        <f t="shared" si="12"/>
        <v>0</v>
      </c>
      <c r="AK24" s="8">
        <v>3589344</v>
      </c>
      <c r="AL24" s="11">
        <f t="shared" si="13"/>
        <v>8496</v>
      </c>
      <c r="AM24" s="8">
        <v>98047</v>
      </c>
      <c r="AN24" s="8">
        <v>3000</v>
      </c>
      <c r="AO24" s="11">
        <f t="shared" si="14"/>
        <v>6000</v>
      </c>
      <c r="AP24" s="11">
        <f t="shared" si="15"/>
        <v>50009</v>
      </c>
    </row>
    <row r="25" spans="1:42" x14ac:dyDescent="0.25">
      <c r="A25" s="9" t="s">
        <v>25</v>
      </c>
      <c r="B25" s="24">
        <v>1354966</v>
      </c>
      <c r="C25" s="11">
        <f t="shared" si="0"/>
        <v>182</v>
      </c>
      <c r="D25" s="24">
        <v>1747778</v>
      </c>
      <c r="E25" s="11">
        <f t="shared" si="1"/>
        <v>1017</v>
      </c>
      <c r="F25" s="13">
        <v>0</v>
      </c>
      <c r="G25" s="11">
        <f t="shared" si="2"/>
        <v>0</v>
      </c>
      <c r="H25" s="24">
        <v>88913</v>
      </c>
      <c r="I25" s="8">
        <v>400</v>
      </c>
      <c r="J25" s="11">
        <f t="shared" si="3"/>
        <v>14400</v>
      </c>
      <c r="K25" s="13">
        <v>0</v>
      </c>
      <c r="L25" s="13">
        <v>400</v>
      </c>
      <c r="M25" s="11">
        <f t="shared" si="4"/>
        <v>0</v>
      </c>
      <c r="N25" s="24">
        <v>26231</v>
      </c>
      <c r="O25" s="8">
        <v>400</v>
      </c>
      <c r="P25" s="11">
        <f t="shared" si="5"/>
        <v>1600</v>
      </c>
      <c r="Q25" s="24">
        <v>72101</v>
      </c>
      <c r="R25" s="8">
        <v>400</v>
      </c>
      <c r="S25" s="11">
        <f t="shared" si="6"/>
        <v>4800</v>
      </c>
      <c r="T25" s="13">
        <v>0</v>
      </c>
      <c r="U25" s="13">
        <v>400</v>
      </c>
      <c r="V25" s="11">
        <f t="shared" si="7"/>
        <v>0</v>
      </c>
      <c r="W25" s="24">
        <v>77059</v>
      </c>
      <c r="X25" s="8">
        <v>400</v>
      </c>
      <c r="Y25" s="11">
        <f t="shared" si="8"/>
        <v>10800</v>
      </c>
      <c r="Z25" s="24">
        <v>13709</v>
      </c>
      <c r="AA25" s="8">
        <v>400</v>
      </c>
      <c r="AB25" s="11">
        <f t="shared" si="9"/>
        <v>1200</v>
      </c>
      <c r="AC25" s="24">
        <v>16161</v>
      </c>
      <c r="AD25" s="8">
        <v>400</v>
      </c>
      <c r="AE25" s="11">
        <f t="shared" si="10"/>
        <v>400</v>
      </c>
      <c r="AF25" s="24">
        <v>24958</v>
      </c>
      <c r="AG25" s="8">
        <v>400</v>
      </c>
      <c r="AH25" s="11">
        <f t="shared" si="11"/>
        <v>0</v>
      </c>
      <c r="AI25" s="13">
        <v>0</v>
      </c>
      <c r="AJ25" s="11">
        <f t="shared" si="12"/>
        <v>0</v>
      </c>
      <c r="AK25" s="24">
        <v>3598209</v>
      </c>
      <c r="AL25" s="11">
        <f t="shared" si="13"/>
        <v>8865</v>
      </c>
      <c r="AM25" s="24">
        <v>98045</v>
      </c>
      <c r="AN25" s="8">
        <v>3000</v>
      </c>
      <c r="AO25" s="11">
        <f t="shared" si="14"/>
        <v>6000</v>
      </c>
      <c r="AP25" s="11">
        <f t="shared" si="15"/>
        <v>49264</v>
      </c>
    </row>
    <row r="26" spans="1:42" x14ac:dyDescent="0.25">
      <c r="A26" s="9" t="s">
        <v>26</v>
      </c>
      <c r="B26" s="24">
        <v>1355969</v>
      </c>
      <c r="C26" s="11">
        <f t="shared" si="0"/>
        <v>1003</v>
      </c>
      <c r="D26" s="24">
        <v>1750341</v>
      </c>
      <c r="E26" s="11">
        <f t="shared" si="1"/>
        <v>2563</v>
      </c>
      <c r="F26" s="13">
        <v>0</v>
      </c>
      <c r="G26" s="11">
        <f t="shared" si="2"/>
        <v>0</v>
      </c>
      <c r="H26" s="24">
        <v>88950</v>
      </c>
      <c r="I26" s="8">
        <v>400</v>
      </c>
      <c r="J26" s="11">
        <f t="shared" si="3"/>
        <v>14800</v>
      </c>
      <c r="K26" s="13">
        <v>0</v>
      </c>
      <c r="L26" s="13">
        <v>400</v>
      </c>
      <c r="M26" s="11">
        <f t="shared" si="4"/>
        <v>0</v>
      </c>
      <c r="N26" s="24">
        <v>26236</v>
      </c>
      <c r="O26" s="8">
        <v>400</v>
      </c>
      <c r="P26" s="11">
        <f t="shared" si="5"/>
        <v>2000</v>
      </c>
      <c r="Q26" s="24">
        <v>72113</v>
      </c>
      <c r="R26" s="8">
        <v>400</v>
      </c>
      <c r="S26" s="11">
        <f t="shared" si="6"/>
        <v>4800</v>
      </c>
      <c r="T26" s="13">
        <v>0</v>
      </c>
      <c r="U26" s="13">
        <v>400</v>
      </c>
      <c r="V26" s="11">
        <f t="shared" si="7"/>
        <v>0</v>
      </c>
      <c r="W26" s="24">
        <v>77085</v>
      </c>
      <c r="X26" s="8">
        <v>400</v>
      </c>
      <c r="Y26" s="11">
        <f t="shared" si="8"/>
        <v>10400</v>
      </c>
      <c r="Z26" s="24">
        <v>13712</v>
      </c>
      <c r="AA26" s="8">
        <v>400</v>
      </c>
      <c r="AB26" s="11">
        <f t="shared" si="9"/>
        <v>1200</v>
      </c>
      <c r="AC26" s="24">
        <v>16162</v>
      </c>
      <c r="AD26" s="8">
        <v>400</v>
      </c>
      <c r="AE26" s="11">
        <f t="shared" si="10"/>
        <v>400</v>
      </c>
      <c r="AF26" s="24">
        <v>24958</v>
      </c>
      <c r="AG26" s="8">
        <v>400</v>
      </c>
      <c r="AH26" s="11">
        <f t="shared" si="11"/>
        <v>0</v>
      </c>
      <c r="AI26" s="13">
        <v>0</v>
      </c>
      <c r="AJ26" s="11">
        <f t="shared" si="12"/>
        <v>0</v>
      </c>
      <c r="AK26" s="24">
        <v>3606768</v>
      </c>
      <c r="AL26" s="11">
        <f t="shared" si="13"/>
        <v>8559</v>
      </c>
      <c r="AM26" s="24">
        <v>98043</v>
      </c>
      <c r="AN26" s="8">
        <v>3000</v>
      </c>
      <c r="AO26" s="11">
        <f t="shared" si="14"/>
        <v>6000</v>
      </c>
      <c r="AP26" s="11">
        <f t="shared" si="15"/>
        <v>51725</v>
      </c>
    </row>
    <row r="27" spans="1:42" x14ac:dyDescent="0.25">
      <c r="A27" s="9" t="s">
        <v>27</v>
      </c>
      <c r="B27" s="24">
        <v>1356656</v>
      </c>
      <c r="C27" s="11">
        <f t="shared" si="0"/>
        <v>687</v>
      </c>
      <c r="D27" s="24">
        <v>1752265</v>
      </c>
      <c r="E27" s="11">
        <f t="shared" si="1"/>
        <v>1924</v>
      </c>
      <c r="F27" s="13">
        <v>0</v>
      </c>
      <c r="G27" s="11">
        <f t="shared" si="2"/>
        <v>0</v>
      </c>
      <c r="H27" s="24">
        <v>88985</v>
      </c>
      <c r="I27" s="8">
        <v>400</v>
      </c>
      <c r="J27" s="11">
        <f t="shared" si="3"/>
        <v>14000</v>
      </c>
      <c r="K27" s="13">
        <v>0</v>
      </c>
      <c r="L27" s="13">
        <v>400</v>
      </c>
      <c r="M27" s="11">
        <f t="shared" si="4"/>
        <v>0</v>
      </c>
      <c r="N27" s="24">
        <v>26240</v>
      </c>
      <c r="O27" s="8">
        <v>400</v>
      </c>
      <c r="P27" s="11">
        <f t="shared" si="5"/>
        <v>1600</v>
      </c>
      <c r="Q27" s="24">
        <v>72124</v>
      </c>
      <c r="R27" s="8">
        <v>400</v>
      </c>
      <c r="S27" s="11">
        <f t="shared" si="6"/>
        <v>4400</v>
      </c>
      <c r="T27" s="13">
        <v>0</v>
      </c>
      <c r="U27" s="13">
        <v>400</v>
      </c>
      <c r="V27" s="11">
        <f t="shared" si="7"/>
        <v>0</v>
      </c>
      <c r="W27" s="24">
        <v>77111</v>
      </c>
      <c r="X27" s="8">
        <v>400</v>
      </c>
      <c r="Y27" s="11">
        <f t="shared" si="8"/>
        <v>10400</v>
      </c>
      <c r="Z27" s="24">
        <v>13715</v>
      </c>
      <c r="AA27" s="8">
        <v>400</v>
      </c>
      <c r="AB27" s="11">
        <f t="shared" si="9"/>
        <v>1200</v>
      </c>
      <c r="AC27" s="24">
        <v>16163</v>
      </c>
      <c r="AD27" s="8">
        <v>400</v>
      </c>
      <c r="AE27" s="11">
        <f t="shared" si="10"/>
        <v>400</v>
      </c>
      <c r="AF27" s="24">
        <v>24958</v>
      </c>
      <c r="AG27" s="8">
        <v>400</v>
      </c>
      <c r="AH27" s="11">
        <f t="shared" si="11"/>
        <v>0</v>
      </c>
      <c r="AI27" s="13">
        <v>0</v>
      </c>
      <c r="AJ27" s="11">
        <f t="shared" si="12"/>
        <v>0</v>
      </c>
      <c r="AK27" s="24">
        <v>3615423</v>
      </c>
      <c r="AL27" s="11">
        <f t="shared" si="13"/>
        <v>8655</v>
      </c>
      <c r="AM27" s="24">
        <v>98041</v>
      </c>
      <c r="AN27" s="8">
        <v>3000</v>
      </c>
      <c r="AO27" s="11">
        <f t="shared" si="14"/>
        <v>6000</v>
      </c>
      <c r="AP27" s="11">
        <f t="shared" si="15"/>
        <v>49266</v>
      </c>
    </row>
    <row r="28" spans="1:42" x14ac:dyDescent="0.25">
      <c r="A28" s="9" t="s">
        <v>28</v>
      </c>
      <c r="B28" s="8">
        <v>1357287</v>
      </c>
      <c r="C28" s="11">
        <f t="shared" si="0"/>
        <v>631</v>
      </c>
      <c r="D28" s="8">
        <v>1753915</v>
      </c>
      <c r="E28" s="11">
        <f t="shared" si="1"/>
        <v>1650</v>
      </c>
      <c r="F28" s="13">
        <v>0</v>
      </c>
      <c r="G28" s="11">
        <f t="shared" si="2"/>
        <v>0</v>
      </c>
      <c r="H28" s="8">
        <v>89021</v>
      </c>
      <c r="I28" s="8">
        <v>400</v>
      </c>
      <c r="J28" s="11">
        <f t="shared" si="3"/>
        <v>14400</v>
      </c>
      <c r="K28" s="13">
        <v>0</v>
      </c>
      <c r="L28" s="13">
        <v>400</v>
      </c>
      <c r="M28" s="11">
        <f t="shared" si="4"/>
        <v>0</v>
      </c>
      <c r="N28" s="8">
        <v>26244</v>
      </c>
      <c r="O28" s="8">
        <v>400</v>
      </c>
      <c r="P28" s="11">
        <f t="shared" si="5"/>
        <v>1600</v>
      </c>
      <c r="Q28" s="8">
        <v>72137</v>
      </c>
      <c r="R28" s="8">
        <v>400</v>
      </c>
      <c r="S28" s="11">
        <f t="shared" si="6"/>
        <v>5200</v>
      </c>
      <c r="T28" s="13">
        <v>0</v>
      </c>
      <c r="U28" s="13">
        <v>400</v>
      </c>
      <c r="V28" s="11">
        <f t="shared" si="7"/>
        <v>0</v>
      </c>
      <c r="W28" s="8">
        <v>77138</v>
      </c>
      <c r="X28" s="8">
        <v>400</v>
      </c>
      <c r="Y28" s="11">
        <f t="shared" si="8"/>
        <v>10800</v>
      </c>
      <c r="Z28" s="8">
        <v>13718</v>
      </c>
      <c r="AA28" s="8">
        <v>400</v>
      </c>
      <c r="AB28" s="11">
        <f t="shared" si="9"/>
        <v>1200</v>
      </c>
      <c r="AC28" s="8">
        <v>16164</v>
      </c>
      <c r="AD28" s="8">
        <v>400</v>
      </c>
      <c r="AE28" s="11">
        <f t="shared" si="10"/>
        <v>400</v>
      </c>
      <c r="AF28" s="8">
        <v>24958</v>
      </c>
      <c r="AG28" s="8">
        <v>400</v>
      </c>
      <c r="AH28" s="11">
        <f t="shared" si="11"/>
        <v>0</v>
      </c>
      <c r="AI28" s="13">
        <v>0</v>
      </c>
      <c r="AJ28" s="11">
        <f t="shared" si="12"/>
        <v>0</v>
      </c>
      <c r="AK28" s="8">
        <v>3624345</v>
      </c>
      <c r="AL28" s="11">
        <f t="shared" si="13"/>
        <v>8922</v>
      </c>
      <c r="AM28" s="8">
        <v>98040</v>
      </c>
      <c r="AN28" s="8">
        <v>3000</v>
      </c>
      <c r="AO28" s="11">
        <f t="shared" si="14"/>
        <v>3000</v>
      </c>
      <c r="AP28" s="11">
        <f t="shared" si="15"/>
        <v>47803</v>
      </c>
    </row>
    <row r="29" spans="1:42" x14ac:dyDescent="0.25">
      <c r="A29" s="9" t="s">
        <v>29</v>
      </c>
      <c r="B29" s="8">
        <v>1358441</v>
      </c>
      <c r="C29" s="11">
        <f t="shared" si="0"/>
        <v>1154</v>
      </c>
      <c r="D29" s="8">
        <v>1755954</v>
      </c>
      <c r="E29" s="11">
        <f t="shared" si="1"/>
        <v>2039</v>
      </c>
      <c r="F29" s="13">
        <v>0</v>
      </c>
      <c r="G29" s="11">
        <f t="shared" si="2"/>
        <v>0</v>
      </c>
      <c r="H29" s="8">
        <v>89057</v>
      </c>
      <c r="I29" s="8">
        <v>400</v>
      </c>
      <c r="J29" s="11">
        <f t="shared" si="3"/>
        <v>14400</v>
      </c>
      <c r="K29" s="13">
        <v>0</v>
      </c>
      <c r="L29" s="13">
        <v>400</v>
      </c>
      <c r="M29" s="11">
        <f t="shared" si="4"/>
        <v>0</v>
      </c>
      <c r="N29" s="8">
        <v>26248</v>
      </c>
      <c r="O29" s="8">
        <v>400</v>
      </c>
      <c r="P29" s="11">
        <f t="shared" si="5"/>
        <v>1600</v>
      </c>
      <c r="Q29" s="8">
        <v>72149</v>
      </c>
      <c r="R29" s="8">
        <v>400</v>
      </c>
      <c r="S29" s="11">
        <f t="shared" si="6"/>
        <v>4800</v>
      </c>
      <c r="T29" s="13">
        <v>0</v>
      </c>
      <c r="U29" s="13">
        <v>400</v>
      </c>
      <c r="V29" s="11">
        <f t="shared" si="7"/>
        <v>0</v>
      </c>
      <c r="W29" s="8">
        <v>77166</v>
      </c>
      <c r="X29" s="8">
        <v>400</v>
      </c>
      <c r="Y29" s="11">
        <f t="shared" si="8"/>
        <v>11200</v>
      </c>
      <c r="Z29" s="8">
        <v>13721</v>
      </c>
      <c r="AA29" s="8">
        <v>400</v>
      </c>
      <c r="AB29" s="11">
        <f t="shared" si="9"/>
        <v>1200</v>
      </c>
      <c r="AC29" s="8">
        <v>16165</v>
      </c>
      <c r="AD29" s="8">
        <v>400</v>
      </c>
      <c r="AE29" s="11">
        <f t="shared" si="10"/>
        <v>400</v>
      </c>
      <c r="AF29" s="8">
        <v>24958</v>
      </c>
      <c r="AG29" s="8">
        <v>400</v>
      </c>
      <c r="AH29" s="11">
        <f t="shared" si="11"/>
        <v>0</v>
      </c>
      <c r="AI29" s="13">
        <v>0</v>
      </c>
      <c r="AJ29" s="11">
        <f t="shared" si="12"/>
        <v>0</v>
      </c>
      <c r="AK29" s="8">
        <v>3632868</v>
      </c>
      <c r="AL29" s="11">
        <f t="shared" si="13"/>
        <v>8523</v>
      </c>
      <c r="AM29" s="8">
        <v>98038</v>
      </c>
      <c r="AN29" s="8">
        <v>3000</v>
      </c>
      <c r="AO29" s="11">
        <f t="shared" si="14"/>
        <v>6000</v>
      </c>
      <c r="AP29" s="11">
        <f t="shared" si="15"/>
        <v>51316</v>
      </c>
    </row>
    <row r="30" spans="1:42" x14ac:dyDescent="0.25">
      <c r="A30" s="9" t="s">
        <v>30</v>
      </c>
      <c r="B30" s="8">
        <v>1359041</v>
      </c>
      <c r="C30" s="11">
        <f t="shared" si="0"/>
        <v>600</v>
      </c>
      <c r="D30" s="8">
        <v>1758158</v>
      </c>
      <c r="E30" s="11">
        <f t="shared" si="1"/>
        <v>2204</v>
      </c>
      <c r="F30" s="13">
        <v>0</v>
      </c>
      <c r="G30" s="11">
        <f t="shared" si="2"/>
        <v>0</v>
      </c>
      <c r="H30" s="8">
        <v>89092</v>
      </c>
      <c r="I30" s="8">
        <v>400</v>
      </c>
      <c r="J30" s="11">
        <f t="shared" si="3"/>
        <v>14000</v>
      </c>
      <c r="K30" s="13">
        <v>0</v>
      </c>
      <c r="L30" s="13">
        <v>400</v>
      </c>
      <c r="M30" s="11">
        <f t="shared" si="4"/>
        <v>0</v>
      </c>
      <c r="N30" s="8">
        <v>26252</v>
      </c>
      <c r="O30" s="8">
        <v>400</v>
      </c>
      <c r="P30" s="11">
        <f t="shared" si="5"/>
        <v>1600</v>
      </c>
      <c r="Q30" s="8">
        <v>72161</v>
      </c>
      <c r="R30" s="8">
        <v>400</v>
      </c>
      <c r="S30" s="11">
        <f t="shared" si="6"/>
        <v>4800</v>
      </c>
      <c r="T30" s="13">
        <v>0</v>
      </c>
      <c r="U30" s="13">
        <v>400</v>
      </c>
      <c r="V30" s="11">
        <f t="shared" si="7"/>
        <v>0</v>
      </c>
      <c r="W30" s="8">
        <v>77192</v>
      </c>
      <c r="X30" s="8">
        <v>400</v>
      </c>
      <c r="Y30" s="11">
        <f t="shared" si="8"/>
        <v>10400</v>
      </c>
      <c r="Z30" s="8">
        <v>13724</v>
      </c>
      <c r="AA30" s="8">
        <v>400</v>
      </c>
      <c r="AB30" s="11">
        <f t="shared" si="9"/>
        <v>1200</v>
      </c>
      <c r="AC30" s="8">
        <v>16166</v>
      </c>
      <c r="AD30" s="8">
        <v>400</v>
      </c>
      <c r="AE30" s="11">
        <f t="shared" si="10"/>
        <v>400</v>
      </c>
      <c r="AF30" s="8">
        <v>24958</v>
      </c>
      <c r="AG30" s="8">
        <v>400</v>
      </c>
      <c r="AH30" s="11">
        <f t="shared" si="11"/>
        <v>0</v>
      </c>
      <c r="AI30" s="13">
        <v>0</v>
      </c>
      <c r="AJ30" s="11">
        <f t="shared" si="12"/>
        <v>0</v>
      </c>
      <c r="AK30" s="8">
        <v>3641835</v>
      </c>
      <c r="AL30" s="11">
        <f t="shared" si="13"/>
        <v>8967</v>
      </c>
      <c r="AM30" s="8">
        <v>98036</v>
      </c>
      <c r="AN30" s="8">
        <v>3000</v>
      </c>
      <c r="AO30" s="11">
        <f t="shared" si="14"/>
        <v>6000</v>
      </c>
      <c r="AP30" s="11">
        <f t="shared" si="15"/>
        <v>50171</v>
      </c>
    </row>
    <row r="31" spans="1:42" x14ac:dyDescent="0.25">
      <c r="A31" s="9" t="s">
        <v>31</v>
      </c>
      <c r="B31" s="8">
        <v>1359908</v>
      </c>
      <c r="C31" s="11">
        <f t="shared" si="0"/>
        <v>867</v>
      </c>
      <c r="D31" s="8">
        <v>1760444</v>
      </c>
      <c r="E31" s="11">
        <f t="shared" si="1"/>
        <v>2286</v>
      </c>
      <c r="F31" s="13">
        <v>0</v>
      </c>
      <c r="G31" s="11">
        <f t="shared" si="2"/>
        <v>0</v>
      </c>
      <c r="H31" s="8">
        <v>89129</v>
      </c>
      <c r="I31" s="8">
        <v>400</v>
      </c>
      <c r="J31" s="11">
        <f t="shared" si="3"/>
        <v>14800</v>
      </c>
      <c r="K31" s="13">
        <v>0</v>
      </c>
      <c r="L31" s="13">
        <v>400</v>
      </c>
      <c r="M31" s="11">
        <f t="shared" si="4"/>
        <v>0</v>
      </c>
      <c r="N31" s="8">
        <v>26256</v>
      </c>
      <c r="O31" s="8">
        <v>400</v>
      </c>
      <c r="P31" s="11">
        <f t="shared" si="5"/>
        <v>1600</v>
      </c>
      <c r="Q31" s="8">
        <v>72173</v>
      </c>
      <c r="R31" s="8">
        <v>400</v>
      </c>
      <c r="S31" s="11">
        <f t="shared" si="6"/>
        <v>4800</v>
      </c>
      <c r="T31" s="13">
        <v>0</v>
      </c>
      <c r="U31" s="13">
        <v>400</v>
      </c>
      <c r="V31" s="11">
        <f t="shared" si="7"/>
        <v>0</v>
      </c>
      <c r="W31" s="8">
        <v>77218</v>
      </c>
      <c r="X31" s="8">
        <v>400</v>
      </c>
      <c r="Y31" s="11">
        <f t="shared" si="8"/>
        <v>10400</v>
      </c>
      <c r="Z31" s="8">
        <v>13727</v>
      </c>
      <c r="AA31" s="8">
        <v>400</v>
      </c>
      <c r="AB31" s="11">
        <f t="shared" si="9"/>
        <v>1200</v>
      </c>
      <c r="AC31" s="8">
        <v>16166</v>
      </c>
      <c r="AD31" s="8">
        <v>400</v>
      </c>
      <c r="AE31" s="11">
        <f t="shared" si="10"/>
        <v>0</v>
      </c>
      <c r="AF31" s="8">
        <v>24958</v>
      </c>
      <c r="AG31" s="8">
        <v>400</v>
      </c>
      <c r="AH31" s="11">
        <f t="shared" si="11"/>
        <v>0</v>
      </c>
      <c r="AI31" s="13">
        <v>0</v>
      </c>
      <c r="AJ31" s="11">
        <f t="shared" si="12"/>
        <v>0</v>
      </c>
      <c r="AK31" s="8">
        <v>3650715</v>
      </c>
      <c r="AL31" s="11">
        <f t="shared" si="13"/>
        <v>8880</v>
      </c>
      <c r="AM31" s="8">
        <v>98033</v>
      </c>
      <c r="AN31" s="8">
        <v>3000</v>
      </c>
      <c r="AO31" s="11">
        <f t="shared" si="14"/>
        <v>9000</v>
      </c>
      <c r="AP31" s="11">
        <f t="shared" si="15"/>
        <v>53833</v>
      </c>
    </row>
    <row r="32" spans="1:42" x14ac:dyDescent="0.25">
      <c r="A32" s="9" t="s">
        <v>32</v>
      </c>
      <c r="B32" s="8">
        <v>1360799</v>
      </c>
      <c r="C32" s="11">
        <f t="shared" si="0"/>
        <v>891</v>
      </c>
      <c r="D32" s="8">
        <v>1762952</v>
      </c>
      <c r="E32" s="11">
        <f t="shared" si="1"/>
        <v>2508</v>
      </c>
      <c r="F32" s="13">
        <v>0</v>
      </c>
      <c r="G32" s="11">
        <f t="shared" si="2"/>
        <v>0</v>
      </c>
      <c r="H32" s="8">
        <v>89166</v>
      </c>
      <c r="I32" s="8">
        <v>400</v>
      </c>
      <c r="J32" s="11">
        <f t="shared" si="3"/>
        <v>14800</v>
      </c>
      <c r="K32" s="13">
        <v>0</v>
      </c>
      <c r="L32" s="13">
        <v>400</v>
      </c>
      <c r="M32" s="11">
        <f t="shared" si="4"/>
        <v>0</v>
      </c>
      <c r="N32" s="8">
        <v>26260</v>
      </c>
      <c r="O32" s="8">
        <v>400</v>
      </c>
      <c r="P32" s="11">
        <f t="shared" si="5"/>
        <v>1600</v>
      </c>
      <c r="Q32" s="8">
        <v>72185</v>
      </c>
      <c r="R32" s="8">
        <v>400</v>
      </c>
      <c r="S32" s="11">
        <f t="shared" si="6"/>
        <v>4800</v>
      </c>
      <c r="T32" s="13">
        <v>0</v>
      </c>
      <c r="U32" s="13">
        <v>400</v>
      </c>
      <c r="V32" s="11">
        <f t="shared" si="7"/>
        <v>0</v>
      </c>
      <c r="W32" s="8">
        <v>77245</v>
      </c>
      <c r="X32" s="8">
        <v>400</v>
      </c>
      <c r="Y32" s="11">
        <f t="shared" si="8"/>
        <v>10800</v>
      </c>
      <c r="Z32" s="8">
        <v>13730</v>
      </c>
      <c r="AA32" s="8">
        <v>400</v>
      </c>
      <c r="AB32" s="11">
        <f t="shared" si="9"/>
        <v>1200</v>
      </c>
      <c r="AC32" s="8">
        <v>16167</v>
      </c>
      <c r="AD32" s="8">
        <v>400</v>
      </c>
      <c r="AE32" s="11">
        <f t="shared" si="10"/>
        <v>400</v>
      </c>
      <c r="AF32" s="8">
        <v>24958</v>
      </c>
      <c r="AG32" s="8">
        <v>400</v>
      </c>
      <c r="AH32" s="11">
        <f t="shared" si="11"/>
        <v>0</v>
      </c>
      <c r="AI32" s="13">
        <v>0</v>
      </c>
      <c r="AJ32" s="11">
        <f t="shared" si="12"/>
        <v>0</v>
      </c>
      <c r="AK32" s="8">
        <v>3659703</v>
      </c>
      <c r="AL32" s="11">
        <f t="shared" si="13"/>
        <v>8988</v>
      </c>
      <c r="AM32" s="8">
        <v>98031</v>
      </c>
      <c r="AN32" s="8">
        <v>3000</v>
      </c>
      <c r="AO32" s="11">
        <f t="shared" si="14"/>
        <v>6000</v>
      </c>
      <c r="AP32" s="11">
        <f t="shared" si="15"/>
        <v>51987</v>
      </c>
    </row>
    <row r="33" spans="1:42" ht="15" x14ac:dyDescent="0.25">
      <c r="A33" s="9" t="s">
        <v>33</v>
      </c>
      <c r="B33" s="8">
        <v>1361526</v>
      </c>
      <c r="C33" s="11">
        <f t="shared" si="0"/>
        <v>727</v>
      </c>
      <c r="D33" s="27">
        <v>1764921</v>
      </c>
      <c r="E33" s="11">
        <f t="shared" si="1"/>
        <v>1969</v>
      </c>
      <c r="F33" s="13">
        <v>0</v>
      </c>
      <c r="G33" s="11">
        <f t="shared" si="2"/>
        <v>0</v>
      </c>
      <c r="H33" s="28">
        <v>89203</v>
      </c>
      <c r="I33" s="8">
        <v>400</v>
      </c>
      <c r="J33" s="11">
        <f t="shared" si="3"/>
        <v>14800</v>
      </c>
      <c r="K33" s="13">
        <v>0</v>
      </c>
      <c r="L33" s="13">
        <v>400</v>
      </c>
      <c r="M33" s="11">
        <f t="shared" si="4"/>
        <v>0</v>
      </c>
      <c r="N33" s="29">
        <v>26264</v>
      </c>
      <c r="O33" s="8">
        <v>400</v>
      </c>
      <c r="P33" s="11">
        <f t="shared" si="5"/>
        <v>1600</v>
      </c>
      <c r="Q33" s="30">
        <v>72197</v>
      </c>
      <c r="R33" s="8">
        <v>400</v>
      </c>
      <c r="S33" s="11">
        <f t="shared" si="6"/>
        <v>4800</v>
      </c>
      <c r="T33" s="13">
        <v>0</v>
      </c>
      <c r="U33" s="13">
        <v>400</v>
      </c>
      <c r="V33" s="11">
        <f t="shared" si="7"/>
        <v>0</v>
      </c>
      <c r="W33" s="31">
        <v>77272</v>
      </c>
      <c r="X33" s="8">
        <v>400</v>
      </c>
      <c r="Y33" s="11">
        <f t="shared" si="8"/>
        <v>10800</v>
      </c>
      <c r="Z33" s="32">
        <v>13733</v>
      </c>
      <c r="AA33" s="8">
        <v>400</v>
      </c>
      <c r="AB33" s="11">
        <f t="shared" si="9"/>
        <v>1200</v>
      </c>
      <c r="AC33" s="33">
        <v>16168</v>
      </c>
      <c r="AD33" s="8">
        <v>400</v>
      </c>
      <c r="AE33" s="11">
        <f t="shared" si="10"/>
        <v>400</v>
      </c>
      <c r="AF33" s="34">
        <v>24958</v>
      </c>
      <c r="AG33" s="8">
        <v>400</v>
      </c>
      <c r="AH33" s="11">
        <f t="shared" si="11"/>
        <v>0</v>
      </c>
      <c r="AI33" s="13">
        <v>0</v>
      </c>
      <c r="AJ33" s="11">
        <f t="shared" si="12"/>
        <v>0</v>
      </c>
      <c r="AK33" s="8">
        <v>3669309</v>
      </c>
      <c r="AL33" s="11">
        <f t="shared" si="13"/>
        <v>9606</v>
      </c>
      <c r="AM33" s="8">
        <v>98029</v>
      </c>
      <c r="AN33" s="8">
        <v>3000</v>
      </c>
      <c r="AO33" s="11">
        <f t="shared" si="14"/>
        <v>6000</v>
      </c>
      <c r="AP33" s="11">
        <f t="shared" si="15"/>
        <v>51902</v>
      </c>
    </row>
    <row r="34" spans="1:42" x14ac:dyDescent="0.25">
      <c r="A34" s="9" t="s">
        <v>34</v>
      </c>
      <c r="B34" s="8">
        <v>1361992</v>
      </c>
      <c r="C34" s="11">
        <f t="shared" si="0"/>
        <v>466</v>
      </c>
      <c r="D34" s="8">
        <v>1765953</v>
      </c>
      <c r="E34" s="11">
        <f t="shared" si="1"/>
        <v>1032</v>
      </c>
      <c r="F34" s="13">
        <v>0</v>
      </c>
      <c r="G34" s="11">
        <f t="shared" si="2"/>
        <v>0</v>
      </c>
      <c r="H34" s="8">
        <v>89237</v>
      </c>
      <c r="I34" s="8">
        <v>400</v>
      </c>
      <c r="J34" s="11">
        <f t="shared" si="3"/>
        <v>13600</v>
      </c>
      <c r="K34" s="13">
        <v>0</v>
      </c>
      <c r="L34" s="13">
        <v>400</v>
      </c>
      <c r="M34" s="11">
        <f t="shared" si="4"/>
        <v>0</v>
      </c>
      <c r="N34" s="8">
        <v>26268</v>
      </c>
      <c r="O34" s="8">
        <v>400</v>
      </c>
      <c r="P34" s="11">
        <f t="shared" si="5"/>
        <v>1600</v>
      </c>
      <c r="Q34" s="8">
        <v>72206</v>
      </c>
      <c r="R34" s="8">
        <v>400</v>
      </c>
      <c r="S34" s="11">
        <f t="shared" si="6"/>
        <v>3600</v>
      </c>
      <c r="T34" s="13">
        <v>0</v>
      </c>
      <c r="U34" s="13">
        <v>400</v>
      </c>
      <c r="V34" s="11">
        <f t="shared" si="7"/>
        <v>0</v>
      </c>
      <c r="W34" s="8">
        <v>77295</v>
      </c>
      <c r="X34" s="8">
        <v>400</v>
      </c>
      <c r="Y34" s="11">
        <f t="shared" si="8"/>
        <v>9200</v>
      </c>
      <c r="Z34" s="8">
        <v>13736</v>
      </c>
      <c r="AA34" s="8">
        <v>400</v>
      </c>
      <c r="AB34" s="11">
        <f t="shared" si="9"/>
        <v>1200</v>
      </c>
      <c r="AC34" s="8">
        <v>16169</v>
      </c>
      <c r="AD34" s="8">
        <v>400</v>
      </c>
      <c r="AE34" s="11">
        <f t="shared" si="10"/>
        <v>400</v>
      </c>
      <c r="AF34" s="8">
        <v>24958</v>
      </c>
      <c r="AG34" s="8">
        <v>400</v>
      </c>
      <c r="AH34" s="11">
        <f t="shared" si="11"/>
        <v>0</v>
      </c>
      <c r="AI34" s="13">
        <v>0</v>
      </c>
      <c r="AJ34" s="11">
        <f t="shared" si="12"/>
        <v>0</v>
      </c>
      <c r="AK34" s="8">
        <v>3677823</v>
      </c>
      <c r="AL34" s="11">
        <f t="shared" si="13"/>
        <v>8514</v>
      </c>
      <c r="AM34" s="8">
        <v>98027</v>
      </c>
      <c r="AN34" s="8">
        <v>3000</v>
      </c>
      <c r="AO34" s="11">
        <f t="shared" si="14"/>
        <v>6000</v>
      </c>
      <c r="AP34" s="11">
        <f t="shared" si="15"/>
        <v>45612</v>
      </c>
    </row>
    <row r="35" spans="1:42" s="21" customFormat="1" ht="15" x14ac:dyDescent="0.25">
      <c r="D35" s="18"/>
    </row>
    <row r="36" spans="1:42" s="21" customFormat="1" x14ac:dyDescent="0.25">
      <c r="D36" s="19"/>
    </row>
    <row r="37" spans="1:42" s="21" customFormat="1" x14ac:dyDescent="0.25"/>
    <row r="38" spans="1:42" s="21" customFormat="1" x14ac:dyDescent="0.25"/>
    <row r="39" spans="1:42" s="21" customFormat="1" x14ac:dyDescent="0.25"/>
    <row r="40" spans="1:42" s="21" customFormat="1" x14ac:dyDescent="0.25"/>
    <row r="41" spans="1:42" s="21" customFormat="1" x14ac:dyDescent="0.25"/>
    <row r="42" spans="1:42" s="21" customFormat="1" x14ac:dyDescent="0.25"/>
    <row r="43" spans="1:42" s="21" customFormat="1" x14ac:dyDescent="0.25"/>
    <row r="44" spans="1:42" s="21" customFormat="1" x14ac:dyDescent="0.25"/>
    <row r="45" spans="1:42" s="21" customFormat="1" x14ac:dyDescent="0.25"/>
    <row r="46" spans="1:42" s="21" customFormat="1" x14ac:dyDescent="0.25"/>
    <row r="47" spans="1:42" s="21" customFormat="1" x14ac:dyDescent="0.25"/>
    <row r="48" spans="1:42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</sheetData>
  <mergeCells count="1">
    <mergeCell ref="A1:AP1"/>
  </mergeCells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"/>
  <sheetViews>
    <sheetView workbookViewId="0">
      <pane xSplit="1" topLeftCell="B1" activePane="topRight" state="frozen"/>
      <selection pane="topRight" activeCell="A2" sqref="A2:AP2"/>
    </sheetView>
  </sheetViews>
  <sheetFormatPr defaultColWidth="9" defaultRowHeight="14" x14ac:dyDescent="0.25"/>
  <cols>
    <col min="1" max="1" width="10.90625" style="1" customWidth="1"/>
    <col min="2" max="2" width="11.36328125" style="1" customWidth="1"/>
    <col min="3" max="3" width="8.453125" style="4" customWidth="1"/>
    <col min="4" max="4" width="10.7265625" style="1" customWidth="1"/>
    <col min="5" max="5" width="8.453125" style="4" customWidth="1"/>
    <col min="6" max="6" width="8.6328125" style="1" customWidth="1"/>
    <col min="7" max="7" width="9" style="4"/>
    <col min="8" max="8" width="7.90625" style="1" customWidth="1"/>
    <col min="9" max="9" width="11.453125" style="1" customWidth="1"/>
    <col min="10" max="10" width="11.90625" style="4" customWidth="1"/>
    <col min="11" max="12" width="7.90625" style="1" customWidth="1"/>
    <col min="13" max="13" width="8.6328125" style="4" customWidth="1"/>
    <col min="14" max="15" width="8.90625" style="1" customWidth="1"/>
    <col min="16" max="16" width="11.36328125" style="4" customWidth="1"/>
    <col min="17" max="18" width="9.08984375" style="1" customWidth="1"/>
    <col min="19" max="19" width="9.6328125" style="4" customWidth="1"/>
    <col min="20" max="21" width="8" style="1" customWidth="1"/>
    <col min="22" max="22" width="8.453125" style="4" customWidth="1"/>
    <col min="23" max="24" width="9.08984375" style="1" customWidth="1"/>
    <col min="25" max="25" width="10.453125" style="4" customWidth="1"/>
    <col min="26" max="27" width="9.08984375" style="1" customWidth="1"/>
    <col min="28" max="28" width="12.08984375" style="4" customWidth="1"/>
    <col min="29" max="30" width="12.90625" style="1" customWidth="1"/>
    <col min="31" max="31" width="14.26953125" style="4" customWidth="1"/>
    <col min="32" max="33" width="10" style="1" customWidth="1"/>
    <col min="34" max="34" width="10.6328125" style="4" customWidth="1"/>
    <col min="35" max="35" width="9.453125" style="1" customWidth="1"/>
    <col min="36" max="36" width="11.7265625" style="4" customWidth="1"/>
    <col min="37" max="37" width="9.453125" style="1" customWidth="1"/>
    <col min="38" max="38" width="9.6328125" style="4" customWidth="1"/>
    <col min="39" max="40" width="11.36328125" style="1" customWidth="1"/>
    <col min="41" max="41" width="10.08984375" style="4" customWidth="1"/>
    <col min="42" max="42" width="11.26953125" style="4" customWidth="1"/>
    <col min="43" max="16384" width="9" style="1"/>
  </cols>
  <sheetData>
    <row r="1" spans="1:42" ht="31" customHeight="1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2" customFormat="1" ht="62" customHeight="1" x14ac:dyDescent="0.25">
      <c r="A2" s="5" t="s">
        <v>1</v>
      </c>
      <c r="B2" s="35" t="s">
        <v>176</v>
      </c>
      <c r="C2" s="37" t="s">
        <v>159</v>
      </c>
      <c r="D2" s="35" t="s">
        <v>177</v>
      </c>
      <c r="E2" s="37" t="s">
        <v>162</v>
      </c>
      <c r="F2" s="35" t="s">
        <v>178</v>
      </c>
      <c r="G2" s="37" t="s">
        <v>191</v>
      </c>
      <c r="H2" s="35" t="s">
        <v>179</v>
      </c>
      <c r="I2" s="35" t="s">
        <v>164</v>
      </c>
      <c r="J2" s="37" t="s">
        <v>163</v>
      </c>
      <c r="K2" s="35" t="s">
        <v>180</v>
      </c>
      <c r="L2" s="5" t="s">
        <v>2</v>
      </c>
      <c r="M2" s="37" t="s">
        <v>165</v>
      </c>
      <c r="N2" s="35" t="s">
        <v>181</v>
      </c>
      <c r="O2" s="5" t="s">
        <v>2</v>
      </c>
      <c r="P2" s="37" t="s">
        <v>166</v>
      </c>
      <c r="Q2" s="35" t="s">
        <v>182</v>
      </c>
      <c r="R2" s="5" t="s">
        <v>2</v>
      </c>
      <c r="S2" s="37" t="s">
        <v>167</v>
      </c>
      <c r="T2" s="35" t="s">
        <v>183</v>
      </c>
      <c r="U2" s="5" t="s">
        <v>2</v>
      </c>
      <c r="V2" s="37" t="s">
        <v>168</v>
      </c>
      <c r="W2" s="20" t="s">
        <v>184</v>
      </c>
      <c r="X2" s="20" t="s">
        <v>2</v>
      </c>
      <c r="Y2" s="37" t="s">
        <v>169</v>
      </c>
      <c r="Z2" s="20" t="s">
        <v>185</v>
      </c>
      <c r="AA2" s="20" t="s">
        <v>2</v>
      </c>
      <c r="AB2" s="37" t="s">
        <v>170</v>
      </c>
      <c r="AC2" s="20" t="s">
        <v>186</v>
      </c>
      <c r="AD2" s="20" t="s">
        <v>2</v>
      </c>
      <c r="AE2" s="37" t="s">
        <v>171</v>
      </c>
      <c r="AF2" s="20" t="s">
        <v>187</v>
      </c>
      <c r="AG2" s="20" t="s">
        <v>2</v>
      </c>
      <c r="AH2" s="37" t="s">
        <v>172</v>
      </c>
      <c r="AI2" s="35" t="s">
        <v>188</v>
      </c>
      <c r="AJ2" s="37" t="s">
        <v>173</v>
      </c>
      <c r="AK2" s="35" t="s">
        <v>189</v>
      </c>
      <c r="AL2" s="37" t="s">
        <v>174</v>
      </c>
      <c r="AM2" s="35" t="s">
        <v>190</v>
      </c>
      <c r="AN2" s="5" t="s">
        <v>2</v>
      </c>
      <c r="AO2" s="37" t="s">
        <v>175</v>
      </c>
      <c r="AP2" s="6" t="s">
        <v>3</v>
      </c>
    </row>
    <row r="3" spans="1:42" s="3" customFormat="1" ht="13" customHeight="1" x14ac:dyDescent="0.25">
      <c r="A3" s="35" t="s">
        <v>161</v>
      </c>
      <c r="B3" s="8">
        <v>1361992</v>
      </c>
      <c r="C3" s="6"/>
      <c r="D3" s="8">
        <v>1765953</v>
      </c>
      <c r="E3" s="6"/>
      <c r="F3" s="13">
        <v>0</v>
      </c>
      <c r="G3" s="6"/>
      <c r="H3" s="8">
        <v>89237</v>
      </c>
      <c r="I3" s="8"/>
      <c r="J3" s="6"/>
      <c r="K3" s="13">
        <v>0</v>
      </c>
      <c r="L3" s="13"/>
      <c r="M3" s="6"/>
      <c r="N3" s="8">
        <v>26268</v>
      </c>
      <c r="O3" s="8"/>
      <c r="P3" s="6"/>
      <c r="Q3" s="8">
        <v>72206</v>
      </c>
      <c r="R3" s="8"/>
      <c r="S3" s="6"/>
      <c r="T3" s="13">
        <v>0</v>
      </c>
      <c r="U3" s="13"/>
      <c r="V3" s="6"/>
      <c r="W3" s="8">
        <v>77295</v>
      </c>
      <c r="X3" s="8"/>
      <c r="Y3" s="6"/>
      <c r="Z3" s="8">
        <v>13736</v>
      </c>
      <c r="AA3" s="8"/>
      <c r="AB3" s="6"/>
      <c r="AC3" s="8">
        <v>16169</v>
      </c>
      <c r="AD3" s="8"/>
      <c r="AE3" s="6"/>
      <c r="AF3" s="8">
        <v>24958</v>
      </c>
      <c r="AG3" s="8"/>
      <c r="AH3" s="6"/>
      <c r="AI3" s="13">
        <v>0</v>
      </c>
      <c r="AJ3" s="6"/>
      <c r="AK3" s="8">
        <v>3677823</v>
      </c>
      <c r="AL3" s="6"/>
      <c r="AM3" s="8">
        <v>98027</v>
      </c>
      <c r="AN3" s="8"/>
      <c r="AO3" s="6"/>
      <c r="AP3" s="6"/>
    </row>
    <row r="4" spans="1:42" x14ac:dyDescent="0.25">
      <c r="A4" s="9" t="s">
        <v>36</v>
      </c>
      <c r="B4" s="8">
        <v>1362151</v>
      </c>
      <c r="C4" s="11">
        <f t="shared" ref="C4:G4" si="0">B4-B3</f>
        <v>159</v>
      </c>
      <c r="D4" s="8">
        <v>1767133</v>
      </c>
      <c r="E4" s="11">
        <f t="shared" si="0"/>
        <v>1180</v>
      </c>
      <c r="F4" s="13">
        <v>0</v>
      </c>
      <c r="G4" s="11">
        <f t="shared" si="0"/>
        <v>0</v>
      </c>
      <c r="H4" s="8">
        <v>89265</v>
      </c>
      <c r="I4" s="8">
        <v>400</v>
      </c>
      <c r="J4" s="11">
        <f t="shared" ref="J4:J31" si="1">(H4-H3)*I4</f>
        <v>11200</v>
      </c>
      <c r="K4" s="13">
        <v>0</v>
      </c>
      <c r="L4" s="13">
        <v>400</v>
      </c>
      <c r="M4" s="11">
        <f t="shared" ref="M4:M31" si="2">(K4-K3)*L4</f>
        <v>0</v>
      </c>
      <c r="N4" s="8">
        <v>26271</v>
      </c>
      <c r="O4" s="8">
        <v>400</v>
      </c>
      <c r="P4" s="11">
        <f t="shared" ref="P4:P31" si="3">(N4-N3)*O4</f>
        <v>1200</v>
      </c>
      <c r="Q4" s="8">
        <v>72214</v>
      </c>
      <c r="R4" s="8">
        <v>400</v>
      </c>
      <c r="S4" s="11">
        <f t="shared" ref="S4:S31" si="4">(Q4-Q3)*R4</f>
        <v>3200</v>
      </c>
      <c r="T4" s="13">
        <v>0</v>
      </c>
      <c r="U4" s="13">
        <v>400</v>
      </c>
      <c r="V4" s="11">
        <f t="shared" ref="V4:V31" si="5">(T4-T3)*U4</f>
        <v>0</v>
      </c>
      <c r="W4" s="8">
        <v>77316</v>
      </c>
      <c r="X4" s="8">
        <v>400</v>
      </c>
      <c r="Y4" s="11">
        <f t="shared" ref="Y4:Y31" si="6">(W4-W3)*X4</f>
        <v>8400</v>
      </c>
      <c r="Z4" s="8">
        <v>13739</v>
      </c>
      <c r="AA4" s="8">
        <v>400</v>
      </c>
      <c r="AB4" s="11">
        <f t="shared" ref="AB4:AB31" si="7">(Z4-Z3)*AA4</f>
        <v>1200</v>
      </c>
      <c r="AC4" s="8">
        <v>16170</v>
      </c>
      <c r="AD4" s="8">
        <v>400</v>
      </c>
      <c r="AE4" s="11">
        <f t="shared" ref="AE4:AE31" si="8">(AC4-AC3)*AD4</f>
        <v>400</v>
      </c>
      <c r="AF4" s="8">
        <v>24958</v>
      </c>
      <c r="AG4" s="8">
        <v>400</v>
      </c>
      <c r="AH4" s="11">
        <f t="shared" ref="AH4:AH31" si="9">(AF4-AF3)*AG4</f>
        <v>0</v>
      </c>
      <c r="AI4" s="13">
        <v>0</v>
      </c>
      <c r="AJ4" s="11">
        <f t="shared" ref="AJ4:AJ31" si="10">AI4-AI3</f>
        <v>0</v>
      </c>
      <c r="AK4" s="8">
        <v>3685548</v>
      </c>
      <c r="AL4" s="11">
        <f t="shared" ref="AL4:AL31" si="11">AK4-AK3</f>
        <v>7725</v>
      </c>
      <c r="AM4" s="8">
        <v>98025</v>
      </c>
      <c r="AN4" s="8">
        <v>3000</v>
      </c>
      <c r="AO4" s="11">
        <f t="shared" ref="AO4:AO31" si="12">(AM3-AM4)*AN4</f>
        <v>6000</v>
      </c>
      <c r="AP4" s="11">
        <f t="shared" ref="AP4:AP31" si="13">C4+E4+G4+J4+M4+P4+S4+V4+Y4+AB4+AE4+AH4+AJ4+AL4+AO4</f>
        <v>40664</v>
      </c>
    </row>
    <row r="5" spans="1:42" x14ac:dyDescent="0.25">
      <c r="A5" s="9" t="s">
        <v>37</v>
      </c>
      <c r="B5" s="8">
        <v>1362532</v>
      </c>
      <c r="C5" s="11">
        <f t="shared" ref="C5:G5" si="14">B5-B4</f>
        <v>381</v>
      </c>
      <c r="D5" s="8">
        <v>1768465</v>
      </c>
      <c r="E5" s="11">
        <f t="shared" si="14"/>
        <v>1332</v>
      </c>
      <c r="F5" s="13">
        <v>0</v>
      </c>
      <c r="G5" s="11">
        <f t="shared" si="14"/>
        <v>0</v>
      </c>
      <c r="H5" s="8">
        <v>89298</v>
      </c>
      <c r="I5" s="8">
        <v>400</v>
      </c>
      <c r="J5" s="11">
        <f t="shared" si="1"/>
        <v>13200</v>
      </c>
      <c r="K5" s="13">
        <v>0</v>
      </c>
      <c r="L5" s="13">
        <v>400</v>
      </c>
      <c r="M5" s="11">
        <f t="shared" si="2"/>
        <v>0</v>
      </c>
      <c r="N5" s="8">
        <v>26276</v>
      </c>
      <c r="O5" s="8">
        <v>400</v>
      </c>
      <c r="P5" s="11">
        <f t="shared" si="3"/>
        <v>2000</v>
      </c>
      <c r="Q5" s="8">
        <v>72225</v>
      </c>
      <c r="R5" s="8">
        <v>400</v>
      </c>
      <c r="S5" s="11">
        <f t="shared" si="4"/>
        <v>4400</v>
      </c>
      <c r="T5" s="13">
        <v>0</v>
      </c>
      <c r="U5" s="13">
        <v>400</v>
      </c>
      <c r="V5" s="11">
        <f t="shared" si="5"/>
        <v>0</v>
      </c>
      <c r="W5" s="8">
        <v>77340</v>
      </c>
      <c r="X5" s="8">
        <v>400</v>
      </c>
      <c r="Y5" s="11">
        <f t="shared" si="6"/>
        <v>9600</v>
      </c>
      <c r="Z5" s="8">
        <v>13742</v>
      </c>
      <c r="AA5" s="8">
        <v>400</v>
      </c>
      <c r="AB5" s="11">
        <f t="shared" si="7"/>
        <v>1200</v>
      </c>
      <c r="AC5" s="8">
        <v>16171</v>
      </c>
      <c r="AD5" s="8">
        <v>400</v>
      </c>
      <c r="AE5" s="11">
        <f t="shared" si="8"/>
        <v>400</v>
      </c>
      <c r="AF5" s="8">
        <v>24958</v>
      </c>
      <c r="AG5" s="8">
        <v>400</v>
      </c>
      <c r="AH5" s="11">
        <f t="shared" si="9"/>
        <v>0</v>
      </c>
      <c r="AI5" s="13">
        <v>0</v>
      </c>
      <c r="AJ5" s="11">
        <f t="shared" si="10"/>
        <v>0</v>
      </c>
      <c r="AK5" s="8">
        <v>3693207</v>
      </c>
      <c r="AL5" s="11">
        <f t="shared" si="11"/>
        <v>7659</v>
      </c>
      <c r="AM5" s="8">
        <v>98023</v>
      </c>
      <c r="AN5" s="8">
        <v>3000</v>
      </c>
      <c r="AO5" s="11">
        <f t="shared" si="12"/>
        <v>6000</v>
      </c>
      <c r="AP5" s="11">
        <f t="shared" si="13"/>
        <v>46172</v>
      </c>
    </row>
    <row r="6" spans="1:42" x14ac:dyDescent="0.25">
      <c r="A6" s="9" t="s">
        <v>38</v>
      </c>
      <c r="B6" s="8">
        <v>1362743</v>
      </c>
      <c r="C6" s="11">
        <f t="shared" ref="C6:G6" si="15">B6-B5</f>
        <v>211</v>
      </c>
      <c r="D6" s="8">
        <v>1770156</v>
      </c>
      <c r="E6" s="11">
        <f t="shared" si="15"/>
        <v>1691</v>
      </c>
      <c r="F6" s="13">
        <v>0</v>
      </c>
      <c r="G6" s="11">
        <f t="shared" si="15"/>
        <v>0</v>
      </c>
      <c r="H6" s="8">
        <v>89334</v>
      </c>
      <c r="I6" s="8">
        <v>400</v>
      </c>
      <c r="J6" s="11">
        <f t="shared" si="1"/>
        <v>14400</v>
      </c>
      <c r="K6" s="13">
        <v>0</v>
      </c>
      <c r="L6" s="13">
        <v>400</v>
      </c>
      <c r="M6" s="11">
        <f t="shared" si="2"/>
        <v>0</v>
      </c>
      <c r="N6" s="8">
        <v>26281</v>
      </c>
      <c r="O6" s="8">
        <v>400</v>
      </c>
      <c r="P6" s="11">
        <f t="shared" si="3"/>
        <v>2000</v>
      </c>
      <c r="Q6" s="8">
        <v>72236</v>
      </c>
      <c r="R6" s="8">
        <v>400</v>
      </c>
      <c r="S6" s="11">
        <f t="shared" si="4"/>
        <v>4400</v>
      </c>
      <c r="T6" s="13">
        <v>0</v>
      </c>
      <c r="U6" s="13">
        <v>400</v>
      </c>
      <c r="V6" s="11">
        <f t="shared" si="5"/>
        <v>0</v>
      </c>
      <c r="W6" s="8">
        <v>77365</v>
      </c>
      <c r="X6" s="8">
        <v>400</v>
      </c>
      <c r="Y6" s="11">
        <f t="shared" si="6"/>
        <v>10000</v>
      </c>
      <c r="Z6" s="8">
        <v>13745</v>
      </c>
      <c r="AA6" s="8">
        <v>400</v>
      </c>
      <c r="AB6" s="11">
        <f t="shared" si="7"/>
        <v>1200</v>
      </c>
      <c r="AC6" s="8">
        <v>16172</v>
      </c>
      <c r="AD6" s="8">
        <v>400</v>
      </c>
      <c r="AE6" s="11">
        <f t="shared" si="8"/>
        <v>400</v>
      </c>
      <c r="AF6" s="8">
        <v>24958</v>
      </c>
      <c r="AG6" s="8">
        <v>400</v>
      </c>
      <c r="AH6" s="11">
        <f t="shared" si="9"/>
        <v>0</v>
      </c>
      <c r="AI6" s="13">
        <v>0</v>
      </c>
      <c r="AJ6" s="11">
        <f t="shared" si="10"/>
        <v>0</v>
      </c>
      <c r="AK6" s="8">
        <v>3701538</v>
      </c>
      <c r="AL6" s="11">
        <f t="shared" si="11"/>
        <v>8331</v>
      </c>
      <c r="AM6" s="8">
        <v>98021</v>
      </c>
      <c r="AN6" s="8">
        <v>3000</v>
      </c>
      <c r="AO6" s="11">
        <f t="shared" si="12"/>
        <v>6000</v>
      </c>
      <c r="AP6" s="11">
        <f t="shared" si="13"/>
        <v>48633</v>
      </c>
    </row>
    <row r="7" spans="1:42" x14ac:dyDescent="0.25">
      <c r="A7" s="9" t="s">
        <v>39</v>
      </c>
      <c r="B7" s="8">
        <v>1363134</v>
      </c>
      <c r="C7" s="11">
        <f t="shared" ref="C7:G7" si="16">B7-B6</f>
        <v>391</v>
      </c>
      <c r="D7" s="8">
        <v>1771600</v>
      </c>
      <c r="E7" s="11">
        <f t="shared" si="16"/>
        <v>1444</v>
      </c>
      <c r="F7" s="13">
        <v>0</v>
      </c>
      <c r="G7" s="11">
        <f t="shared" si="16"/>
        <v>0</v>
      </c>
      <c r="H7" s="8">
        <v>89368</v>
      </c>
      <c r="I7" s="8">
        <v>400</v>
      </c>
      <c r="J7" s="11">
        <f t="shared" si="1"/>
        <v>13600</v>
      </c>
      <c r="K7" s="13">
        <v>0</v>
      </c>
      <c r="L7" s="13">
        <v>400</v>
      </c>
      <c r="M7" s="11">
        <f t="shared" si="2"/>
        <v>0</v>
      </c>
      <c r="N7" s="8">
        <v>26285</v>
      </c>
      <c r="O7" s="8">
        <v>400</v>
      </c>
      <c r="P7" s="11">
        <f t="shared" si="3"/>
        <v>1600</v>
      </c>
      <c r="Q7" s="8">
        <v>72247</v>
      </c>
      <c r="R7" s="8">
        <v>400</v>
      </c>
      <c r="S7" s="11">
        <f t="shared" si="4"/>
        <v>4400</v>
      </c>
      <c r="T7" s="13">
        <v>0</v>
      </c>
      <c r="U7" s="13">
        <v>400</v>
      </c>
      <c r="V7" s="11">
        <f t="shared" si="5"/>
        <v>0</v>
      </c>
      <c r="W7" s="8">
        <v>77389</v>
      </c>
      <c r="X7" s="8">
        <v>400</v>
      </c>
      <c r="Y7" s="11">
        <f t="shared" si="6"/>
        <v>9600</v>
      </c>
      <c r="Z7" s="8">
        <v>13748</v>
      </c>
      <c r="AA7" s="8">
        <v>400</v>
      </c>
      <c r="AB7" s="11">
        <f t="shared" si="7"/>
        <v>1200</v>
      </c>
      <c r="AC7" s="8">
        <v>16174</v>
      </c>
      <c r="AD7" s="8">
        <v>400</v>
      </c>
      <c r="AE7" s="11">
        <f t="shared" si="8"/>
        <v>800</v>
      </c>
      <c r="AF7" s="8">
        <v>24958</v>
      </c>
      <c r="AG7" s="8">
        <v>400</v>
      </c>
      <c r="AH7" s="11">
        <f t="shared" si="9"/>
        <v>0</v>
      </c>
      <c r="AI7" s="13">
        <v>0</v>
      </c>
      <c r="AJ7" s="11">
        <f t="shared" si="10"/>
        <v>0</v>
      </c>
      <c r="AK7" s="8">
        <v>3709311</v>
      </c>
      <c r="AL7" s="11">
        <f t="shared" si="11"/>
        <v>7773</v>
      </c>
      <c r="AM7" s="8">
        <v>98019</v>
      </c>
      <c r="AN7" s="8">
        <v>3000</v>
      </c>
      <c r="AO7" s="11">
        <f t="shared" si="12"/>
        <v>6000</v>
      </c>
      <c r="AP7" s="11">
        <f t="shared" si="13"/>
        <v>46808</v>
      </c>
    </row>
    <row r="8" spans="1:42" x14ac:dyDescent="0.25">
      <c r="A8" s="9" t="s">
        <v>40</v>
      </c>
      <c r="B8" s="8">
        <v>1363951</v>
      </c>
      <c r="C8" s="11">
        <f t="shared" ref="C8:G8" si="17">B8-B7</f>
        <v>817</v>
      </c>
      <c r="D8" s="8">
        <v>1773113</v>
      </c>
      <c r="E8" s="11">
        <f t="shared" si="17"/>
        <v>1513</v>
      </c>
      <c r="F8" s="13">
        <v>0</v>
      </c>
      <c r="G8" s="11">
        <f t="shared" si="17"/>
        <v>0</v>
      </c>
      <c r="H8" s="8">
        <v>89402</v>
      </c>
      <c r="I8" s="8">
        <v>400</v>
      </c>
      <c r="J8" s="11">
        <f t="shared" si="1"/>
        <v>13600</v>
      </c>
      <c r="K8" s="13">
        <v>0</v>
      </c>
      <c r="L8" s="13">
        <v>400</v>
      </c>
      <c r="M8" s="11">
        <f t="shared" si="2"/>
        <v>0</v>
      </c>
      <c r="N8" s="8">
        <v>26290</v>
      </c>
      <c r="O8" s="8">
        <v>400</v>
      </c>
      <c r="P8" s="11">
        <f t="shared" si="3"/>
        <v>2000</v>
      </c>
      <c r="Q8" s="8">
        <v>72258</v>
      </c>
      <c r="R8" s="8">
        <v>400</v>
      </c>
      <c r="S8" s="11">
        <f t="shared" si="4"/>
        <v>4400</v>
      </c>
      <c r="T8" s="13">
        <v>0</v>
      </c>
      <c r="U8" s="13">
        <v>400</v>
      </c>
      <c r="V8" s="11">
        <f t="shared" si="5"/>
        <v>0</v>
      </c>
      <c r="W8" s="8">
        <v>77413</v>
      </c>
      <c r="X8" s="8">
        <v>400</v>
      </c>
      <c r="Y8" s="11">
        <f t="shared" si="6"/>
        <v>9600</v>
      </c>
      <c r="Z8" s="8">
        <v>13751</v>
      </c>
      <c r="AA8" s="8">
        <v>400</v>
      </c>
      <c r="AB8" s="11">
        <f t="shared" si="7"/>
        <v>1200</v>
      </c>
      <c r="AC8" s="8">
        <v>16175</v>
      </c>
      <c r="AD8" s="8">
        <v>400</v>
      </c>
      <c r="AE8" s="11">
        <f t="shared" si="8"/>
        <v>400</v>
      </c>
      <c r="AF8" s="8">
        <v>24958</v>
      </c>
      <c r="AG8" s="8">
        <v>400</v>
      </c>
      <c r="AH8" s="11">
        <f t="shared" si="9"/>
        <v>0</v>
      </c>
      <c r="AI8" s="13">
        <v>0</v>
      </c>
      <c r="AJ8" s="11">
        <f t="shared" si="10"/>
        <v>0</v>
      </c>
      <c r="AK8" s="8">
        <v>3717612</v>
      </c>
      <c r="AL8" s="11">
        <f t="shared" si="11"/>
        <v>8301</v>
      </c>
      <c r="AM8" s="8">
        <v>98018</v>
      </c>
      <c r="AN8" s="8">
        <v>3000</v>
      </c>
      <c r="AO8" s="11">
        <f t="shared" si="12"/>
        <v>3000</v>
      </c>
      <c r="AP8" s="11">
        <f t="shared" si="13"/>
        <v>44831</v>
      </c>
    </row>
    <row r="9" spans="1:42" x14ac:dyDescent="0.25">
      <c r="A9" s="9" t="s">
        <v>41</v>
      </c>
      <c r="B9" s="8">
        <v>1364504</v>
      </c>
      <c r="C9" s="11">
        <f t="shared" ref="C9:G9" si="18">B9-B8</f>
        <v>553</v>
      </c>
      <c r="D9" s="8">
        <v>1775413</v>
      </c>
      <c r="E9" s="11">
        <f t="shared" si="18"/>
        <v>2300</v>
      </c>
      <c r="F9" s="13">
        <v>0</v>
      </c>
      <c r="G9" s="11">
        <f t="shared" si="18"/>
        <v>0</v>
      </c>
      <c r="H9" s="8">
        <v>89439</v>
      </c>
      <c r="I9" s="8">
        <v>400</v>
      </c>
      <c r="J9" s="11">
        <f t="shared" si="1"/>
        <v>14800</v>
      </c>
      <c r="K9" s="13">
        <v>0</v>
      </c>
      <c r="L9" s="13">
        <v>400</v>
      </c>
      <c r="M9" s="11">
        <f t="shared" si="2"/>
        <v>0</v>
      </c>
      <c r="N9" s="8">
        <v>26294</v>
      </c>
      <c r="O9" s="8">
        <v>400</v>
      </c>
      <c r="P9" s="11">
        <f t="shared" si="3"/>
        <v>1600</v>
      </c>
      <c r="Q9" s="8">
        <v>72270</v>
      </c>
      <c r="R9" s="8">
        <v>400</v>
      </c>
      <c r="S9" s="11">
        <f t="shared" si="4"/>
        <v>4800</v>
      </c>
      <c r="T9" s="13">
        <v>0</v>
      </c>
      <c r="U9" s="13">
        <v>400</v>
      </c>
      <c r="V9" s="11">
        <f t="shared" si="5"/>
        <v>0</v>
      </c>
      <c r="W9" s="8">
        <v>77438</v>
      </c>
      <c r="X9" s="8">
        <v>400</v>
      </c>
      <c r="Y9" s="11">
        <f t="shared" si="6"/>
        <v>10000</v>
      </c>
      <c r="Z9" s="8">
        <v>13754</v>
      </c>
      <c r="AA9" s="8">
        <v>400</v>
      </c>
      <c r="AB9" s="11">
        <f t="shared" si="7"/>
        <v>1200</v>
      </c>
      <c r="AC9" s="8">
        <v>16176</v>
      </c>
      <c r="AD9" s="8">
        <v>400</v>
      </c>
      <c r="AE9" s="11">
        <f t="shared" si="8"/>
        <v>400</v>
      </c>
      <c r="AF9" s="8">
        <v>24958</v>
      </c>
      <c r="AG9" s="8">
        <v>400</v>
      </c>
      <c r="AH9" s="11">
        <f t="shared" si="9"/>
        <v>0</v>
      </c>
      <c r="AI9" s="13">
        <v>0</v>
      </c>
      <c r="AJ9" s="11">
        <f t="shared" si="10"/>
        <v>0</v>
      </c>
      <c r="AK9" s="8">
        <v>3725760</v>
      </c>
      <c r="AL9" s="11">
        <f t="shared" si="11"/>
        <v>8148</v>
      </c>
      <c r="AM9" s="8">
        <v>98016</v>
      </c>
      <c r="AN9" s="8">
        <v>3000</v>
      </c>
      <c r="AO9" s="11">
        <f t="shared" si="12"/>
        <v>6000</v>
      </c>
      <c r="AP9" s="11">
        <f t="shared" si="13"/>
        <v>49801</v>
      </c>
    </row>
    <row r="10" spans="1:42" x14ac:dyDescent="0.25">
      <c r="A10" s="9" t="s">
        <v>42</v>
      </c>
      <c r="B10" s="8">
        <v>1365624</v>
      </c>
      <c r="C10" s="11">
        <f t="shared" ref="C10:G10" si="19">B10-B9</f>
        <v>1120</v>
      </c>
      <c r="D10" s="8">
        <v>1777464</v>
      </c>
      <c r="E10" s="11">
        <f t="shared" si="19"/>
        <v>2051</v>
      </c>
      <c r="F10" s="13">
        <v>0</v>
      </c>
      <c r="G10" s="11">
        <f t="shared" si="19"/>
        <v>0</v>
      </c>
      <c r="H10" s="8">
        <v>89473</v>
      </c>
      <c r="I10" s="8">
        <v>400</v>
      </c>
      <c r="J10" s="11">
        <f t="shared" si="1"/>
        <v>13600</v>
      </c>
      <c r="K10" s="13">
        <v>0</v>
      </c>
      <c r="L10" s="13">
        <v>400</v>
      </c>
      <c r="M10" s="11">
        <f t="shared" si="2"/>
        <v>0</v>
      </c>
      <c r="N10" s="8">
        <v>26298</v>
      </c>
      <c r="O10" s="8">
        <v>400</v>
      </c>
      <c r="P10" s="11">
        <f t="shared" si="3"/>
        <v>1600</v>
      </c>
      <c r="Q10" s="8">
        <v>72280</v>
      </c>
      <c r="R10" s="8">
        <v>400</v>
      </c>
      <c r="S10" s="11">
        <f t="shared" si="4"/>
        <v>4000</v>
      </c>
      <c r="T10" s="13">
        <v>0</v>
      </c>
      <c r="U10" s="13">
        <v>400</v>
      </c>
      <c r="V10" s="11">
        <f t="shared" si="5"/>
        <v>0</v>
      </c>
      <c r="W10" s="8">
        <v>77463</v>
      </c>
      <c r="X10" s="8">
        <v>400</v>
      </c>
      <c r="Y10" s="11">
        <f t="shared" si="6"/>
        <v>10000</v>
      </c>
      <c r="Z10" s="8">
        <v>13757</v>
      </c>
      <c r="AA10" s="8">
        <v>400</v>
      </c>
      <c r="AB10" s="11">
        <f t="shared" si="7"/>
        <v>1200</v>
      </c>
      <c r="AC10" s="8">
        <v>16177</v>
      </c>
      <c r="AD10" s="8">
        <v>400</v>
      </c>
      <c r="AE10" s="11">
        <f t="shared" si="8"/>
        <v>400</v>
      </c>
      <c r="AF10" s="8">
        <v>24958</v>
      </c>
      <c r="AG10" s="8">
        <v>400</v>
      </c>
      <c r="AH10" s="11">
        <f t="shared" si="9"/>
        <v>0</v>
      </c>
      <c r="AI10" s="13">
        <v>0</v>
      </c>
      <c r="AJ10" s="11">
        <f t="shared" si="10"/>
        <v>0</v>
      </c>
      <c r="AK10" s="8">
        <v>3734136</v>
      </c>
      <c r="AL10" s="11">
        <f t="shared" si="11"/>
        <v>8376</v>
      </c>
      <c r="AM10" s="8">
        <v>98014</v>
      </c>
      <c r="AN10" s="8">
        <v>3000</v>
      </c>
      <c r="AO10" s="11">
        <f t="shared" si="12"/>
        <v>6000</v>
      </c>
      <c r="AP10" s="11">
        <f t="shared" si="13"/>
        <v>48347</v>
      </c>
    </row>
    <row r="11" spans="1:42" x14ac:dyDescent="0.25">
      <c r="A11" s="9" t="s">
        <v>43</v>
      </c>
      <c r="B11" s="8">
        <v>1366144</v>
      </c>
      <c r="C11" s="11">
        <f t="shared" ref="C11:G11" si="20">B11-B10</f>
        <v>520</v>
      </c>
      <c r="D11" s="8">
        <v>1779223</v>
      </c>
      <c r="E11" s="11">
        <f t="shared" si="20"/>
        <v>1759</v>
      </c>
      <c r="F11" s="13">
        <v>0</v>
      </c>
      <c r="G11" s="11">
        <f t="shared" si="20"/>
        <v>0</v>
      </c>
      <c r="H11" s="8">
        <v>89507</v>
      </c>
      <c r="I11" s="8">
        <v>400</v>
      </c>
      <c r="J11" s="11">
        <f t="shared" si="1"/>
        <v>13600</v>
      </c>
      <c r="K11" s="13">
        <v>0</v>
      </c>
      <c r="L11" s="13">
        <v>400</v>
      </c>
      <c r="M11" s="11">
        <f t="shared" si="2"/>
        <v>0</v>
      </c>
      <c r="N11" s="8">
        <v>26303</v>
      </c>
      <c r="O11" s="8">
        <v>400</v>
      </c>
      <c r="P11" s="11">
        <f t="shared" si="3"/>
        <v>2000</v>
      </c>
      <c r="Q11" s="8">
        <v>72292</v>
      </c>
      <c r="R11" s="8">
        <v>400</v>
      </c>
      <c r="S11" s="11">
        <f t="shared" si="4"/>
        <v>4800</v>
      </c>
      <c r="T11" s="13">
        <v>0</v>
      </c>
      <c r="U11" s="13">
        <v>400</v>
      </c>
      <c r="V11" s="11">
        <f t="shared" si="5"/>
        <v>0</v>
      </c>
      <c r="W11" s="8">
        <v>77489</v>
      </c>
      <c r="X11" s="8">
        <v>400</v>
      </c>
      <c r="Y11" s="11">
        <f t="shared" si="6"/>
        <v>10400</v>
      </c>
      <c r="Z11" s="8">
        <v>13760</v>
      </c>
      <c r="AA11" s="8">
        <v>400</v>
      </c>
      <c r="AB11" s="11">
        <f t="shared" si="7"/>
        <v>1200</v>
      </c>
      <c r="AC11" s="8">
        <v>16178</v>
      </c>
      <c r="AD11" s="8">
        <v>400</v>
      </c>
      <c r="AE11" s="11">
        <f t="shared" si="8"/>
        <v>400</v>
      </c>
      <c r="AF11" s="8">
        <v>24958</v>
      </c>
      <c r="AG11" s="8">
        <v>400</v>
      </c>
      <c r="AH11" s="11">
        <f t="shared" si="9"/>
        <v>0</v>
      </c>
      <c r="AI11" s="13">
        <v>0</v>
      </c>
      <c r="AJ11" s="11">
        <f t="shared" si="10"/>
        <v>0</v>
      </c>
      <c r="AK11" s="8">
        <v>3742479</v>
      </c>
      <c r="AL11" s="11">
        <f t="shared" si="11"/>
        <v>8343</v>
      </c>
      <c r="AM11" s="8">
        <v>98012</v>
      </c>
      <c r="AN11" s="8">
        <v>3000</v>
      </c>
      <c r="AO11" s="11">
        <f t="shared" si="12"/>
        <v>6000</v>
      </c>
      <c r="AP11" s="11">
        <f t="shared" si="13"/>
        <v>49022</v>
      </c>
    </row>
    <row r="12" spans="1:42" x14ac:dyDescent="0.25">
      <c r="A12" s="9" t="s">
        <v>44</v>
      </c>
      <c r="B12" s="8">
        <v>1366800</v>
      </c>
      <c r="C12" s="11">
        <f t="shared" ref="C12:G12" si="21">B12-B11</f>
        <v>656</v>
      </c>
      <c r="D12" s="8">
        <v>1781254</v>
      </c>
      <c r="E12" s="11">
        <f t="shared" si="21"/>
        <v>2031</v>
      </c>
      <c r="F12" s="13">
        <v>0</v>
      </c>
      <c r="G12" s="11">
        <f t="shared" si="21"/>
        <v>0</v>
      </c>
      <c r="H12" s="8">
        <v>89543</v>
      </c>
      <c r="I12" s="8">
        <v>400</v>
      </c>
      <c r="J12" s="11">
        <f t="shared" si="1"/>
        <v>14400</v>
      </c>
      <c r="K12" s="13">
        <v>0</v>
      </c>
      <c r="L12" s="13">
        <v>400</v>
      </c>
      <c r="M12" s="11">
        <f t="shared" si="2"/>
        <v>0</v>
      </c>
      <c r="N12" s="8">
        <v>26307</v>
      </c>
      <c r="O12" s="8">
        <v>400</v>
      </c>
      <c r="P12" s="11">
        <f t="shared" si="3"/>
        <v>1600</v>
      </c>
      <c r="Q12" s="8">
        <v>72303</v>
      </c>
      <c r="R12" s="8">
        <v>400</v>
      </c>
      <c r="S12" s="11">
        <f t="shared" si="4"/>
        <v>4400</v>
      </c>
      <c r="T12" s="13">
        <v>0</v>
      </c>
      <c r="U12" s="13">
        <v>400</v>
      </c>
      <c r="V12" s="11">
        <f t="shared" si="5"/>
        <v>0</v>
      </c>
      <c r="W12" s="8">
        <v>77514</v>
      </c>
      <c r="X12" s="8">
        <v>400</v>
      </c>
      <c r="Y12" s="11">
        <f t="shared" si="6"/>
        <v>10000</v>
      </c>
      <c r="Z12" s="8">
        <v>13763</v>
      </c>
      <c r="AA12" s="8">
        <v>400</v>
      </c>
      <c r="AB12" s="11">
        <f t="shared" si="7"/>
        <v>1200</v>
      </c>
      <c r="AC12" s="8">
        <v>16179</v>
      </c>
      <c r="AD12" s="8">
        <v>400</v>
      </c>
      <c r="AE12" s="11">
        <f t="shared" si="8"/>
        <v>400</v>
      </c>
      <c r="AF12" s="8">
        <v>24958</v>
      </c>
      <c r="AG12" s="8">
        <v>400</v>
      </c>
      <c r="AH12" s="11">
        <f t="shared" si="9"/>
        <v>0</v>
      </c>
      <c r="AI12" s="13">
        <v>0</v>
      </c>
      <c r="AJ12" s="11">
        <f t="shared" si="10"/>
        <v>0</v>
      </c>
      <c r="AK12" s="8">
        <v>3751314</v>
      </c>
      <c r="AL12" s="11">
        <f t="shared" si="11"/>
        <v>8835</v>
      </c>
      <c r="AM12" s="8">
        <v>98011</v>
      </c>
      <c r="AN12" s="8">
        <v>3000</v>
      </c>
      <c r="AO12" s="11">
        <f t="shared" si="12"/>
        <v>3000</v>
      </c>
      <c r="AP12" s="11">
        <f t="shared" si="13"/>
        <v>46522</v>
      </c>
    </row>
    <row r="13" spans="1:42" x14ac:dyDescent="0.25">
      <c r="A13" s="9" t="s">
        <v>45</v>
      </c>
      <c r="B13" s="8">
        <v>1367700</v>
      </c>
      <c r="C13" s="11">
        <f t="shared" ref="C13:G13" si="22">B13-B12</f>
        <v>900</v>
      </c>
      <c r="D13" s="8">
        <v>1783002</v>
      </c>
      <c r="E13" s="11">
        <f t="shared" si="22"/>
        <v>1748</v>
      </c>
      <c r="F13" s="13">
        <v>0</v>
      </c>
      <c r="G13" s="11">
        <f t="shared" si="22"/>
        <v>0</v>
      </c>
      <c r="H13" s="8">
        <v>89577</v>
      </c>
      <c r="I13" s="8">
        <v>400</v>
      </c>
      <c r="J13" s="11">
        <f t="shared" si="1"/>
        <v>13600</v>
      </c>
      <c r="K13" s="13">
        <v>0</v>
      </c>
      <c r="L13" s="13">
        <v>400</v>
      </c>
      <c r="M13" s="11">
        <f t="shared" si="2"/>
        <v>0</v>
      </c>
      <c r="N13" s="8">
        <v>26311</v>
      </c>
      <c r="O13" s="8">
        <v>400</v>
      </c>
      <c r="P13" s="11">
        <f t="shared" si="3"/>
        <v>1600</v>
      </c>
      <c r="Q13" s="8">
        <v>72314</v>
      </c>
      <c r="R13" s="8">
        <v>400</v>
      </c>
      <c r="S13" s="11">
        <f t="shared" si="4"/>
        <v>4400</v>
      </c>
      <c r="T13" s="13">
        <v>0</v>
      </c>
      <c r="U13" s="13">
        <v>400</v>
      </c>
      <c r="V13" s="11">
        <f t="shared" si="5"/>
        <v>0</v>
      </c>
      <c r="W13" s="8">
        <v>77539</v>
      </c>
      <c r="X13" s="8">
        <v>400</v>
      </c>
      <c r="Y13" s="11">
        <f t="shared" si="6"/>
        <v>10000</v>
      </c>
      <c r="Z13" s="8">
        <v>13766</v>
      </c>
      <c r="AA13" s="8">
        <v>400</v>
      </c>
      <c r="AB13" s="11">
        <f t="shared" si="7"/>
        <v>1200</v>
      </c>
      <c r="AC13" s="8">
        <v>16180</v>
      </c>
      <c r="AD13" s="8">
        <v>400</v>
      </c>
      <c r="AE13" s="11">
        <f t="shared" si="8"/>
        <v>400</v>
      </c>
      <c r="AF13" s="8">
        <v>24958</v>
      </c>
      <c r="AG13" s="8">
        <v>400</v>
      </c>
      <c r="AH13" s="11">
        <f t="shared" si="9"/>
        <v>0</v>
      </c>
      <c r="AI13" s="13">
        <v>0</v>
      </c>
      <c r="AJ13" s="11">
        <f t="shared" si="10"/>
        <v>0</v>
      </c>
      <c r="AK13" s="8">
        <v>3759894</v>
      </c>
      <c r="AL13" s="11">
        <f t="shared" si="11"/>
        <v>8580</v>
      </c>
      <c r="AM13" s="8">
        <v>98009</v>
      </c>
      <c r="AN13" s="8">
        <v>3000</v>
      </c>
      <c r="AO13" s="11">
        <f t="shared" si="12"/>
        <v>6000</v>
      </c>
      <c r="AP13" s="11">
        <f t="shared" si="13"/>
        <v>48428</v>
      </c>
    </row>
    <row r="14" spans="1:42" x14ac:dyDescent="0.25">
      <c r="A14" s="9" t="s">
        <v>46</v>
      </c>
      <c r="B14" s="8">
        <v>1368167</v>
      </c>
      <c r="C14" s="11">
        <f t="shared" ref="C14:G14" si="23">B14-B13</f>
        <v>467</v>
      </c>
      <c r="D14" s="8">
        <v>1784533</v>
      </c>
      <c r="E14" s="11">
        <f t="shared" si="23"/>
        <v>1531</v>
      </c>
      <c r="F14" s="13">
        <v>0</v>
      </c>
      <c r="G14" s="11">
        <f t="shared" si="23"/>
        <v>0</v>
      </c>
      <c r="H14" s="8">
        <v>89613</v>
      </c>
      <c r="I14" s="8">
        <v>400</v>
      </c>
      <c r="J14" s="11">
        <f t="shared" si="1"/>
        <v>14400</v>
      </c>
      <c r="K14" s="13">
        <v>0</v>
      </c>
      <c r="L14" s="13">
        <v>400</v>
      </c>
      <c r="M14" s="11">
        <f t="shared" si="2"/>
        <v>0</v>
      </c>
      <c r="N14" s="8">
        <v>26315</v>
      </c>
      <c r="O14" s="8">
        <v>400</v>
      </c>
      <c r="P14" s="11">
        <f t="shared" si="3"/>
        <v>1600</v>
      </c>
      <c r="Q14" s="8">
        <v>72326</v>
      </c>
      <c r="R14" s="8">
        <v>400</v>
      </c>
      <c r="S14" s="11">
        <f t="shared" si="4"/>
        <v>4800</v>
      </c>
      <c r="T14" s="13">
        <v>0</v>
      </c>
      <c r="U14" s="13">
        <v>400</v>
      </c>
      <c r="V14" s="11">
        <f t="shared" si="5"/>
        <v>0</v>
      </c>
      <c r="W14" s="8">
        <v>77564</v>
      </c>
      <c r="X14" s="8">
        <v>400</v>
      </c>
      <c r="Y14" s="11">
        <f t="shared" si="6"/>
        <v>10000</v>
      </c>
      <c r="Z14" s="8">
        <v>13769</v>
      </c>
      <c r="AA14" s="8">
        <v>400</v>
      </c>
      <c r="AB14" s="11">
        <f t="shared" si="7"/>
        <v>1200</v>
      </c>
      <c r="AC14" s="8">
        <v>16181</v>
      </c>
      <c r="AD14" s="8">
        <v>400</v>
      </c>
      <c r="AE14" s="11">
        <f t="shared" si="8"/>
        <v>400</v>
      </c>
      <c r="AF14" s="8">
        <v>24958</v>
      </c>
      <c r="AG14" s="8">
        <v>400</v>
      </c>
      <c r="AH14" s="11">
        <f t="shared" si="9"/>
        <v>0</v>
      </c>
      <c r="AI14" s="13">
        <v>0</v>
      </c>
      <c r="AJ14" s="11">
        <f t="shared" si="10"/>
        <v>0</v>
      </c>
      <c r="AK14" s="8">
        <v>3768759</v>
      </c>
      <c r="AL14" s="11">
        <f t="shared" si="11"/>
        <v>8865</v>
      </c>
      <c r="AM14" s="8">
        <v>98007</v>
      </c>
      <c r="AN14" s="8">
        <v>3000</v>
      </c>
      <c r="AO14" s="11">
        <f t="shared" si="12"/>
        <v>6000</v>
      </c>
      <c r="AP14" s="11">
        <f t="shared" si="13"/>
        <v>49263</v>
      </c>
    </row>
    <row r="15" spans="1:42" x14ac:dyDescent="0.25">
      <c r="A15" s="9" t="s">
        <v>47</v>
      </c>
      <c r="B15" s="8">
        <v>1368693</v>
      </c>
      <c r="C15" s="11">
        <f t="shared" ref="C15:G15" si="24">B15-B14</f>
        <v>526</v>
      </c>
      <c r="D15" s="8">
        <v>1786107</v>
      </c>
      <c r="E15" s="11">
        <f t="shared" si="24"/>
        <v>1574</v>
      </c>
      <c r="F15" s="13">
        <v>0</v>
      </c>
      <c r="G15" s="11">
        <f t="shared" si="24"/>
        <v>0</v>
      </c>
      <c r="H15" s="24">
        <v>89647</v>
      </c>
      <c r="I15" s="8">
        <v>400</v>
      </c>
      <c r="J15" s="11">
        <f t="shared" si="1"/>
        <v>13600</v>
      </c>
      <c r="K15" s="13">
        <v>0</v>
      </c>
      <c r="L15" s="13">
        <v>400</v>
      </c>
      <c r="M15" s="11">
        <f t="shared" si="2"/>
        <v>0</v>
      </c>
      <c r="N15" s="24">
        <v>26319</v>
      </c>
      <c r="O15" s="8">
        <v>400</v>
      </c>
      <c r="P15" s="11">
        <f t="shared" si="3"/>
        <v>1600</v>
      </c>
      <c r="Q15" s="24">
        <v>72337</v>
      </c>
      <c r="R15" s="8">
        <v>400</v>
      </c>
      <c r="S15" s="11">
        <f t="shared" si="4"/>
        <v>4400</v>
      </c>
      <c r="T15" s="13">
        <v>0</v>
      </c>
      <c r="U15" s="13">
        <v>400</v>
      </c>
      <c r="V15" s="11">
        <f t="shared" si="5"/>
        <v>0</v>
      </c>
      <c r="W15" s="24">
        <v>77589</v>
      </c>
      <c r="X15" s="8">
        <v>400</v>
      </c>
      <c r="Y15" s="11">
        <f t="shared" si="6"/>
        <v>10000</v>
      </c>
      <c r="Z15" s="24">
        <v>13772</v>
      </c>
      <c r="AA15" s="8">
        <v>400</v>
      </c>
      <c r="AB15" s="11">
        <f t="shared" si="7"/>
        <v>1200</v>
      </c>
      <c r="AC15" s="24">
        <v>16182</v>
      </c>
      <c r="AD15" s="8">
        <v>400</v>
      </c>
      <c r="AE15" s="11">
        <f t="shared" si="8"/>
        <v>400</v>
      </c>
      <c r="AF15" s="24">
        <v>24958</v>
      </c>
      <c r="AG15" s="8">
        <v>400</v>
      </c>
      <c r="AH15" s="11">
        <f t="shared" si="9"/>
        <v>0</v>
      </c>
      <c r="AI15" s="13">
        <v>0</v>
      </c>
      <c r="AJ15" s="11">
        <f t="shared" si="10"/>
        <v>0</v>
      </c>
      <c r="AK15" s="24">
        <v>3776982</v>
      </c>
      <c r="AL15" s="11">
        <f t="shared" si="11"/>
        <v>8223</v>
      </c>
      <c r="AM15" s="8">
        <v>98005</v>
      </c>
      <c r="AN15" s="8">
        <v>3000</v>
      </c>
      <c r="AO15" s="11">
        <f t="shared" si="12"/>
        <v>6000</v>
      </c>
      <c r="AP15" s="11">
        <f t="shared" si="13"/>
        <v>47523</v>
      </c>
    </row>
    <row r="16" spans="1:42" x14ac:dyDescent="0.25">
      <c r="A16" s="9" t="s">
        <v>48</v>
      </c>
      <c r="B16" s="8">
        <v>1369136</v>
      </c>
      <c r="C16" s="11">
        <f t="shared" ref="C16:G16" si="25">B16-B15</f>
        <v>443</v>
      </c>
      <c r="D16" s="8">
        <v>1787762</v>
      </c>
      <c r="E16" s="11">
        <f t="shared" si="25"/>
        <v>1655</v>
      </c>
      <c r="F16" s="13">
        <v>0</v>
      </c>
      <c r="G16" s="11">
        <f t="shared" si="25"/>
        <v>0</v>
      </c>
      <c r="H16" s="8">
        <v>89682</v>
      </c>
      <c r="I16" s="8">
        <v>400</v>
      </c>
      <c r="J16" s="11">
        <f t="shared" si="1"/>
        <v>14000</v>
      </c>
      <c r="K16" s="13">
        <v>0</v>
      </c>
      <c r="L16" s="13">
        <v>400</v>
      </c>
      <c r="M16" s="11">
        <f t="shared" si="2"/>
        <v>0</v>
      </c>
      <c r="N16" s="8">
        <v>26323</v>
      </c>
      <c r="O16" s="8">
        <v>400</v>
      </c>
      <c r="P16" s="11">
        <f t="shared" si="3"/>
        <v>1600</v>
      </c>
      <c r="Q16" s="8">
        <v>72348</v>
      </c>
      <c r="R16" s="8">
        <v>400</v>
      </c>
      <c r="S16" s="11">
        <f t="shared" si="4"/>
        <v>4400</v>
      </c>
      <c r="T16" s="13">
        <v>0</v>
      </c>
      <c r="U16" s="13">
        <v>400</v>
      </c>
      <c r="V16" s="11">
        <f t="shared" si="5"/>
        <v>0</v>
      </c>
      <c r="W16" s="8">
        <v>77613</v>
      </c>
      <c r="X16" s="8">
        <v>400</v>
      </c>
      <c r="Y16" s="11">
        <f t="shared" si="6"/>
        <v>9600</v>
      </c>
      <c r="Z16" s="8">
        <v>13775</v>
      </c>
      <c r="AA16" s="8">
        <v>400</v>
      </c>
      <c r="AB16" s="11">
        <f t="shared" si="7"/>
        <v>1200</v>
      </c>
      <c r="AC16" s="8">
        <v>16183</v>
      </c>
      <c r="AD16" s="8">
        <v>400</v>
      </c>
      <c r="AE16" s="11">
        <f t="shared" si="8"/>
        <v>400</v>
      </c>
      <c r="AF16" s="8">
        <v>24958</v>
      </c>
      <c r="AG16" s="8">
        <v>400</v>
      </c>
      <c r="AH16" s="11">
        <f t="shared" si="9"/>
        <v>0</v>
      </c>
      <c r="AI16" s="13">
        <v>0</v>
      </c>
      <c r="AJ16" s="11">
        <f t="shared" si="10"/>
        <v>0</v>
      </c>
      <c r="AK16" s="8">
        <v>3785400</v>
      </c>
      <c r="AL16" s="11">
        <f t="shared" si="11"/>
        <v>8418</v>
      </c>
      <c r="AM16" s="8">
        <v>98003</v>
      </c>
      <c r="AN16" s="8">
        <v>3000</v>
      </c>
      <c r="AO16" s="11">
        <f t="shared" si="12"/>
        <v>6000</v>
      </c>
      <c r="AP16" s="11">
        <f t="shared" si="13"/>
        <v>47716</v>
      </c>
    </row>
    <row r="17" spans="1:42" x14ac:dyDescent="0.25">
      <c r="A17" s="9" t="s">
        <v>49</v>
      </c>
      <c r="B17" s="8">
        <v>1369888</v>
      </c>
      <c r="C17" s="11">
        <f t="shared" ref="C17:G17" si="26">B17-B16</f>
        <v>752</v>
      </c>
      <c r="D17" s="8">
        <v>1788922</v>
      </c>
      <c r="E17" s="11">
        <f t="shared" si="26"/>
        <v>1160</v>
      </c>
      <c r="F17" s="13">
        <v>0</v>
      </c>
      <c r="G17" s="11">
        <f t="shared" si="26"/>
        <v>0</v>
      </c>
      <c r="H17" s="8">
        <v>89716</v>
      </c>
      <c r="I17" s="8">
        <v>400</v>
      </c>
      <c r="J17" s="11">
        <f t="shared" si="1"/>
        <v>13600</v>
      </c>
      <c r="K17" s="13">
        <v>0</v>
      </c>
      <c r="L17" s="13">
        <v>400</v>
      </c>
      <c r="M17" s="11">
        <f t="shared" si="2"/>
        <v>0</v>
      </c>
      <c r="N17" s="8">
        <v>26328</v>
      </c>
      <c r="O17" s="8">
        <v>400</v>
      </c>
      <c r="P17" s="11">
        <f t="shared" si="3"/>
        <v>2000</v>
      </c>
      <c r="Q17" s="8">
        <v>72359</v>
      </c>
      <c r="R17" s="8">
        <v>400</v>
      </c>
      <c r="S17" s="11">
        <f t="shared" si="4"/>
        <v>4400</v>
      </c>
      <c r="T17" s="13">
        <v>0</v>
      </c>
      <c r="U17" s="13">
        <v>400</v>
      </c>
      <c r="V17" s="11">
        <f t="shared" si="5"/>
        <v>0</v>
      </c>
      <c r="W17" s="8">
        <v>77637</v>
      </c>
      <c r="X17" s="8">
        <v>400</v>
      </c>
      <c r="Y17" s="11">
        <f t="shared" si="6"/>
        <v>9600</v>
      </c>
      <c r="Z17" s="8">
        <v>13778</v>
      </c>
      <c r="AA17" s="8">
        <v>400</v>
      </c>
      <c r="AB17" s="11">
        <f t="shared" si="7"/>
        <v>1200</v>
      </c>
      <c r="AC17" s="8">
        <v>16184</v>
      </c>
      <c r="AD17" s="8">
        <v>400</v>
      </c>
      <c r="AE17" s="11">
        <f t="shared" si="8"/>
        <v>400</v>
      </c>
      <c r="AF17" s="8">
        <v>24958</v>
      </c>
      <c r="AG17" s="8">
        <v>400</v>
      </c>
      <c r="AH17" s="11">
        <f t="shared" si="9"/>
        <v>0</v>
      </c>
      <c r="AI17" s="13">
        <v>0</v>
      </c>
      <c r="AJ17" s="11">
        <f t="shared" si="10"/>
        <v>0</v>
      </c>
      <c r="AK17" s="8">
        <v>3793929</v>
      </c>
      <c r="AL17" s="11">
        <f t="shared" si="11"/>
        <v>8529</v>
      </c>
      <c r="AM17" s="8">
        <v>98001</v>
      </c>
      <c r="AN17" s="8">
        <v>3000</v>
      </c>
      <c r="AO17" s="11">
        <f t="shared" si="12"/>
        <v>6000</v>
      </c>
      <c r="AP17" s="11">
        <f t="shared" si="13"/>
        <v>47641</v>
      </c>
    </row>
    <row r="18" spans="1:42" x14ac:dyDescent="0.25">
      <c r="A18" s="9" t="s">
        <v>50</v>
      </c>
      <c r="B18" s="24">
        <v>1370386</v>
      </c>
      <c r="C18" s="11">
        <f t="shared" ref="C18:G18" si="27">B18-B17</f>
        <v>498</v>
      </c>
      <c r="D18" s="24">
        <v>1790446</v>
      </c>
      <c r="E18" s="11">
        <f t="shared" si="27"/>
        <v>1524</v>
      </c>
      <c r="F18" s="13">
        <v>0</v>
      </c>
      <c r="G18" s="11">
        <f t="shared" si="27"/>
        <v>0</v>
      </c>
      <c r="H18" s="24">
        <v>89750</v>
      </c>
      <c r="I18" s="8">
        <v>400</v>
      </c>
      <c r="J18" s="11">
        <f t="shared" si="1"/>
        <v>13600</v>
      </c>
      <c r="K18" s="13">
        <v>0</v>
      </c>
      <c r="L18" s="13">
        <v>400</v>
      </c>
      <c r="M18" s="11">
        <f t="shared" si="2"/>
        <v>0</v>
      </c>
      <c r="N18" s="24">
        <v>26332</v>
      </c>
      <c r="O18" s="8">
        <v>400</v>
      </c>
      <c r="P18" s="11">
        <f t="shared" si="3"/>
        <v>1600</v>
      </c>
      <c r="Q18" s="24">
        <v>72370</v>
      </c>
      <c r="R18" s="8">
        <v>400</v>
      </c>
      <c r="S18" s="11">
        <f t="shared" si="4"/>
        <v>4400</v>
      </c>
      <c r="T18" s="13">
        <v>0</v>
      </c>
      <c r="U18" s="13">
        <v>400</v>
      </c>
      <c r="V18" s="11">
        <f t="shared" si="5"/>
        <v>0</v>
      </c>
      <c r="W18" s="24">
        <v>77662</v>
      </c>
      <c r="X18" s="8">
        <v>400</v>
      </c>
      <c r="Y18" s="11">
        <f t="shared" si="6"/>
        <v>10000</v>
      </c>
      <c r="Z18" s="24">
        <v>13781</v>
      </c>
      <c r="AA18" s="8">
        <v>400</v>
      </c>
      <c r="AB18" s="11">
        <f t="shared" si="7"/>
        <v>1200</v>
      </c>
      <c r="AC18" s="24">
        <v>16185</v>
      </c>
      <c r="AD18" s="8">
        <v>400</v>
      </c>
      <c r="AE18" s="11">
        <f t="shared" si="8"/>
        <v>400</v>
      </c>
      <c r="AF18" s="24">
        <v>24958</v>
      </c>
      <c r="AG18" s="8">
        <v>400</v>
      </c>
      <c r="AH18" s="11">
        <f t="shared" si="9"/>
        <v>0</v>
      </c>
      <c r="AI18" s="13">
        <v>0</v>
      </c>
      <c r="AJ18" s="11">
        <f t="shared" si="10"/>
        <v>0</v>
      </c>
      <c r="AK18" s="24">
        <v>3802380</v>
      </c>
      <c r="AL18" s="11">
        <f t="shared" si="11"/>
        <v>8451</v>
      </c>
      <c r="AM18" s="24">
        <v>98000</v>
      </c>
      <c r="AN18" s="8">
        <v>3000</v>
      </c>
      <c r="AO18" s="11">
        <f t="shared" si="12"/>
        <v>3000</v>
      </c>
      <c r="AP18" s="11">
        <f t="shared" si="13"/>
        <v>44673</v>
      </c>
    </row>
    <row r="19" spans="1:42" x14ac:dyDescent="0.25">
      <c r="A19" s="9" t="s">
        <v>51</v>
      </c>
      <c r="B19" s="25">
        <v>1370937</v>
      </c>
      <c r="C19" s="11">
        <f t="shared" ref="C19:G19" si="28">B19-B18</f>
        <v>551</v>
      </c>
      <c r="D19" s="25">
        <v>1791020</v>
      </c>
      <c r="E19" s="11">
        <f t="shared" si="28"/>
        <v>574</v>
      </c>
      <c r="F19" s="13">
        <v>0</v>
      </c>
      <c r="G19" s="11">
        <f t="shared" si="28"/>
        <v>0</v>
      </c>
      <c r="H19" s="25">
        <v>89788</v>
      </c>
      <c r="I19" s="8">
        <v>400</v>
      </c>
      <c r="J19" s="11">
        <f t="shared" si="1"/>
        <v>15200</v>
      </c>
      <c r="K19" s="13">
        <v>0</v>
      </c>
      <c r="L19" s="13">
        <v>400</v>
      </c>
      <c r="M19" s="11">
        <f t="shared" si="2"/>
        <v>0</v>
      </c>
      <c r="N19" s="25">
        <v>26335</v>
      </c>
      <c r="O19" s="8">
        <v>400</v>
      </c>
      <c r="P19" s="11">
        <f t="shared" si="3"/>
        <v>1200</v>
      </c>
      <c r="Q19" s="25">
        <v>72381</v>
      </c>
      <c r="R19" s="8">
        <v>400</v>
      </c>
      <c r="S19" s="11">
        <f t="shared" si="4"/>
        <v>4400</v>
      </c>
      <c r="T19" s="13">
        <v>0</v>
      </c>
      <c r="U19" s="13">
        <v>400</v>
      </c>
      <c r="V19" s="11">
        <f t="shared" si="5"/>
        <v>0</v>
      </c>
      <c r="W19" s="25">
        <v>77688</v>
      </c>
      <c r="X19" s="8">
        <v>400</v>
      </c>
      <c r="Y19" s="11">
        <f t="shared" si="6"/>
        <v>10400</v>
      </c>
      <c r="Z19" s="25">
        <v>13785</v>
      </c>
      <c r="AA19" s="8">
        <v>400</v>
      </c>
      <c r="AB19" s="11">
        <f t="shared" si="7"/>
        <v>1600</v>
      </c>
      <c r="AC19" s="25">
        <v>16186</v>
      </c>
      <c r="AD19" s="8">
        <v>400</v>
      </c>
      <c r="AE19" s="11">
        <f t="shared" si="8"/>
        <v>400</v>
      </c>
      <c r="AF19" s="25">
        <v>24958</v>
      </c>
      <c r="AG19" s="8">
        <v>400</v>
      </c>
      <c r="AH19" s="11">
        <f t="shared" si="9"/>
        <v>0</v>
      </c>
      <c r="AI19" s="13">
        <v>0</v>
      </c>
      <c r="AJ19" s="11">
        <f t="shared" si="10"/>
        <v>0</v>
      </c>
      <c r="AK19" s="25">
        <v>3810957</v>
      </c>
      <c r="AL19" s="11">
        <f t="shared" si="11"/>
        <v>8577</v>
      </c>
      <c r="AM19" s="25">
        <v>97998</v>
      </c>
      <c r="AN19" s="8">
        <v>3000</v>
      </c>
      <c r="AO19" s="11">
        <f t="shared" si="12"/>
        <v>6000</v>
      </c>
      <c r="AP19" s="11">
        <f t="shared" si="13"/>
        <v>48902</v>
      </c>
    </row>
    <row r="20" spans="1:42" x14ac:dyDescent="0.25">
      <c r="A20" s="9" t="s">
        <v>52</v>
      </c>
      <c r="B20" s="26">
        <v>1371074</v>
      </c>
      <c r="C20" s="11">
        <f t="shared" ref="C20:G20" si="29">B20-B19</f>
        <v>137</v>
      </c>
      <c r="D20" s="26">
        <v>1792073</v>
      </c>
      <c r="E20" s="11">
        <f t="shared" si="29"/>
        <v>1053</v>
      </c>
      <c r="F20" s="13">
        <v>0</v>
      </c>
      <c r="G20" s="11">
        <f t="shared" si="29"/>
        <v>0</v>
      </c>
      <c r="H20" s="26">
        <v>89826</v>
      </c>
      <c r="I20" s="8">
        <v>400</v>
      </c>
      <c r="J20" s="11">
        <f t="shared" si="1"/>
        <v>15200</v>
      </c>
      <c r="K20" s="13">
        <v>0</v>
      </c>
      <c r="L20" s="13">
        <v>400</v>
      </c>
      <c r="M20" s="11">
        <f t="shared" si="2"/>
        <v>0</v>
      </c>
      <c r="N20" s="26">
        <v>26339</v>
      </c>
      <c r="O20" s="8">
        <v>400</v>
      </c>
      <c r="P20" s="11">
        <f t="shared" si="3"/>
        <v>1600</v>
      </c>
      <c r="Q20" s="26">
        <v>72393</v>
      </c>
      <c r="R20" s="8">
        <v>400</v>
      </c>
      <c r="S20" s="11">
        <f t="shared" si="4"/>
        <v>4800</v>
      </c>
      <c r="T20" s="13">
        <v>0</v>
      </c>
      <c r="U20" s="13">
        <v>400</v>
      </c>
      <c r="V20" s="11">
        <f t="shared" si="5"/>
        <v>0</v>
      </c>
      <c r="W20" s="26">
        <v>77714</v>
      </c>
      <c r="X20" s="8">
        <v>400</v>
      </c>
      <c r="Y20" s="11">
        <f t="shared" si="6"/>
        <v>10400</v>
      </c>
      <c r="Z20" s="26">
        <v>13788</v>
      </c>
      <c r="AA20" s="8">
        <v>400</v>
      </c>
      <c r="AB20" s="11">
        <f t="shared" si="7"/>
        <v>1200</v>
      </c>
      <c r="AC20" s="26">
        <v>16186</v>
      </c>
      <c r="AD20" s="8">
        <v>400</v>
      </c>
      <c r="AE20" s="11">
        <f t="shared" si="8"/>
        <v>0</v>
      </c>
      <c r="AF20" s="26">
        <v>24958</v>
      </c>
      <c r="AG20" s="8">
        <v>400</v>
      </c>
      <c r="AH20" s="11">
        <f t="shared" si="9"/>
        <v>0</v>
      </c>
      <c r="AI20" s="13">
        <v>0</v>
      </c>
      <c r="AJ20" s="11">
        <f t="shared" si="10"/>
        <v>0</v>
      </c>
      <c r="AK20" s="26">
        <f>AK19+8520</f>
        <v>3819477</v>
      </c>
      <c r="AL20" s="11">
        <f t="shared" si="11"/>
        <v>8520</v>
      </c>
      <c r="AM20" s="26">
        <v>97996</v>
      </c>
      <c r="AN20" s="8">
        <v>3000</v>
      </c>
      <c r="AO20" s="11">
        <f t="shared" si="12"/>
        <v>6000</v>
      </c>
      <c r="AP20" s="11">
        <f t="shared" si="13"/>
        <v>48910</v>
      </c>
    </row>
    <row r="21" spans="1:42" x14ac:dyDescent="0.25">
      <c r="A21" s="9" t="s">
        <v>53</v>
      </c>
      <c r="B21" s="26">
        <v>1371814</v>
      </c>
      <c r="C21" s="11">
        <f t="shared" ref="C21:G21" si="30">B21-B20</f>
        <v>740</v>
      </c>
      <c r="D21" s="26">
        <v>1793296</v>
      </c>
      <c r="E21" s="11">
        <f t="shared" si="30"/>
        <v>1223</v>
      </c>
      <c r="F21" s="13">
        <v>0</v>
      </c>
      <c r="G21" s="11">
        <f t="shared" si="30"/>
        <v>0</v>
      </c>
      <c r="H21" s="26">
        <v>89862</v>
      </c>
      <c r="I21" s="8">
        <v>400</v>
      </c>
      <c r="J21" s="11">
        <f t="shared" si="1"/>
        <v>14400</v>
      </c>
      <c r="K21" s="13">
        <v>0</v>
      </c>
      <c r="L21" s="13">
        <v>400</v>
      </c>
      <c r="M21" s="11">
        <f t="shared" si="2"/>
        <v>0</v>
      </c>
      <c r="N21" s="26">
        <v>26343</v>
      </c>
      <c r="O21" s="8">
        <v>400</v>
      </c>
      <c r="P21" s="11">
        <f t="shared" si="3"/>
        <v>1600</v>
      </c>
      <c r="Q21" s="26">
        <v>72404</v>
      </c>
      <c r="R21" s="8">
        <v>400</v>
      </c>
      <c r="S21" s="11">
        <f t="shared" si="4"/>
        <v>4400</v>
      </c>
      <c r="T21" s="13">
        <v>0</v>
      </c>
      <c r="U21" s="13">
        <v>400</v>
      </c>
      <c r="V21" s="11">
        <f t="shared" si="5"/>
        <v>0</v>
      </c>
      <c r="W21" s="26">
        <v>77740</v>
      </c>
      <c r="X21" s="8">
        <v>400</v>
      </c>
      <c r="Y21" s="11">
        <f t="shared" si="6"/>
        <v>10400</v>
      </c>
      <c r="Z21" s="26">
        <v>13791</v>
      </c>
      <c r="AA21" s="8">
        <v>400</v>
      </c>
      <c r="AB21" s="11">
        <f t="shared" si="7"/>
        <v>1200</v>
      </c>
      <c r="AC21" s="26">
        <v>16187</v>
      </c>
      <c r="AD21" s="8">
        <v>400</v>
      </c>
      <c r="AE21" s="11">
        <f t="shared" si="8"/>
        <v>400</v>
      </c>
      <c r="AF21" s="26">
        <v>24958</v>
      </c>
      <c r="AG21" s="8">
        <v>400</v>
      </c>
      <c r="AH21" s="11">
        <f t="shared" si="9"/>
        <v>0</v>
      </c>
      <c r="AI21" s="13">
        <v>0</v>
      </c>
      <c r="AJ21" s="11">
        <f t="shared" si="10"/>
        <v>0</v>
      </c>
      <c r="AK21" s="26">
        <v>3827694</v>
      </c>
      <c r="AL21" s="11">
        <f t="shared" si="11"/>
        <v>8217</v>
      </c>
      <c r="AM21" s="26">
        <v>97994</v>
      </c>
      <c r="AN21" s="8">
        <v>3000</v>
      </c>
      <c r="AO21" s="11">
        <f t="shared" si="12"/>
        <v>6000</v>
      </c>
      <c r="AP21" s="11">
        <f t="shared" si="13"/>
        <v>48580</v>
      </c>
    </row>
    <row r="22" spans="1:42" x14ac:dyDescent="0.25">
      <c r="A22" s="9" t="s">
        <v>54</v>
      </c>
      <c r="B22" s="26">
        <v>1372210</v>
      </c>
      <c r="C22" s="11">
        <f t="shared" ref="C22:G22" si="31">B22-B21</f>
        <v>396</v>
      </c>
      <c r="D22" s="26">
        <v>1795039</v>
      </c>
      <c r="E22" s="11">
        <f t="shared" si="31"/>
        <v>1743</v>
      </c>
      <c r="F22" s="13">
        <v>0</v>
      </c>
      <c r="G22" s="11">
        <f t="shared" si="31"/>
        <v>0</v>
      </c>
      <c r="H22" s="26">
        <v>89898</v>
      </c>
      <c r="I22" s="8">
        <v>400</v>
      </c>
      <c r="J22" s="11">
        <f t="shared" si="1"/>
        <v>14400</v>
      </c>
      <c r="K22" s="13">
        <v>0</v>
      </c>
      <c r="L22" s="13">
        <v>400</v>
      </c>
      <c r="M22" s="11">
        <f t="shared" si="2"/>
        <v>0</v>
      </c>
      <c r="N22" s="26">
        <v>26347</v>
      </c>
      <c r="O22" s="8">
        <v>400</v>
      </c>
      <c r="P22" s="11">
        <f t="shared" si="3"/>
        <v>1600</v>
      </c>
      <c r="Q22" s="26">
        <v>72416</v>
      </c>
      <c r="R22" s="8">
        <v>400</v>
      </c>
      <c r="S22" s="11">
        <f t="shared" si="4"/>
        <v>4800</v>
      </c>
      <c r="T22" s="13">
        <v>0</v>
      </c>
      <c r="U22" s="13">
        <v>400</v>
      </c>
      <c r="V22" s="11">
        <f t="shared" si="5"/>
        <v>0</v>
      </c>
      <c r="W22" s="26">
        <v>77767</v>
      </c>
      <c r="X22" s="8">
        <v>400</v>
      </c>
      <c r="Y22" s="11">
        <f t="shared" si="6"/>
        <v>10800</v>
      </c>
      <c r="Z22" s="26">
        <v>13794</v>
      </c>
      <c r="AA22" s="8">
        <v>400</v>
      </c>
      <c r="AB22" s="11">
        <f t="shared" si="7"/>
        <v>1200</v>
      </c>
      <c r="AC22" s="26">
        <v>16188</v>
      </c>
      <c r="AD22" s="8">
        <v>400</v>
      </c>
      <c r="AE22" s="11">
        <f t="shared" si="8"/>
        <v>400</v>
      </c>
      <c r="AF22" s="26">
        <v>24958</v>
      </c>
      <c r="AG22" s="8">
        <v>400</v>
      </c>
      <c r="AH22" s="11">
        <f t="shared" si="9"/>
        <v>0</v>
      </c>
      <c r="AI22" s="13">
        <v>0</v>
      </c>
      <c r="AJ22" s="11">
        <f t="shared" si="10"/>
        <v>0</v>
      </c>
      <c r="AK22" s="26">
        <v>3836235</v>
      </c>
      <c r="AL22" s="11">
        <f t="shared" si="11"/>
        <v>8541</v>
      </c>
      <c r="AM22" s="26">
        <v>97992</v>
      </c>
      <c r="AN22" s="8">
        <v>3000</v>
      </c>
      <c r="AO22" s="11">
        <f t="shared" si="12"/>
        <v>6000</v>
      </c>
      <c r="AP22" s="11">
        <f t="shared" si="13"/>
        <v>49880</v>
      </c>
    </row>
    <row r="23" spans="1:42" x14ac:dyDescent="0.25">
      <c r="A23" s="9" t="s">
        <v>55</v>
      </c>
      <c r="B23" s="26">
        <v>1372878</v>
      </c>
      <c r="C23" s="11">
        <f t="shared" ref="C23:G23" si="32">B23-B22</f>
        <v>668</v>
      </c>
      <c r="D23" s="26">
        <v>1796394</v>
      </c>
      <c r="E23" s="11">
        <f t="shared" si="32"/>
        <v>1355</v>
      </c>
      <c r="F23" s="13">
        <v>0</v>
      </c>
      <c r="G23" s="11">
        <f t="shared" si="32"/>
        <v>0</v>
      </c>
      <c r="H23" s="26">
        <v>89933</v>
      </c>
      <c r="I23" s="8">
        <v>400</v>
      </c>
      <c r="J23" s="11">
        <f t="shared" si="1"/>
        <v>14000</v>
      </c>
      <c r="K23" s="13">
        <v>0</v>
      </c>
      <c r="L23" s="13">
        <v>400</v>
      </c>
      <c r="M23" s="11">
        <f t="shared" si="2"/>
        <v>0</v>
      </c>
      <c r="N23" s="26">
        <v>26351</v>
      </c>
      <c r="O23" s="8">
        <v>400</v>
      </c>
      <c r="P23" s="11">
        <f t="shared" si="3"/>
        <v>1600</v>
      </c>
      <c r="Q23" s="26">
        <v>72427</v>
      </c>
      <c r="R23" s="8">
        <v>400</v>
      </c>
      <c r="S23" s="11">
        <f t="shared" si="4"/>
        <v>4400</v>
      </c>
      <c r="T23" s="13">
        <v>0</v>
      </c>
      <c r="U23" s="13">
        <v>400</v>
      </c>
      <c r="V23" s="11">
        <f t="shared" si="5"/>
        <v>0</v>
      </c>
      <c r="W23" s="26">
        <v>77793</v>
      </c>
      <c r="X23" s="8">
        <v>400</v>
      </c>
      <c r="Y23" s="11">
        <f t="shared" si="6"/>
        <v>10400</v>
      </c>
      <c r="Z23" s="26">
        <v>13797</v>
      </c>
      <c r="AA23" s="8">
        <v>400</v>
      </c>
      <c r="AB23" s="11">
        <f t="shared" si="7"/>
        <v>1200</v>
      </c>
      <c r="AC23" s="26">
        <v>16189</v>
      </c>
      <c r="AD23" s="8">
        <v>400</v>
      </c>
      <c r="AE23" s="11">
        <f t="shared" si="8"/>
        <v>400</v>
      </c>
      <c r="AF23" s="26">
        <v>24958</v>
      </c>
      <c r="AG23" s="8">
        <v>400</v>
      </c>
      <c r="AH23" s="11">
        <f t="shared" si="9"/>
        <v>0</v>
      </c>
      <c r="AI23" s="13">
        <v>0</v>
      </c>
      <c r="AJ23" s="11">
        <f t="shared" si="10"/>
        <v>0</v>
      </c>
      <c r="AK23" s="26">
        <v>3844470</v>
      </c>
      <c r="AL23" s="11">
        <f t="shared" si="11"/>
        <v>8235</v>
      </c>
      <c r="AM23" s="26">
        <v>97990</v>
      </c>
      <c r="AN23" s="8">
        <v>3000</v>
      </c>
      <c r="AO23" s="11">
        <f t="shared" si="12"/>
        <v>6000</v>
      </c>
      <c r="AP23" s="11">
        <f t="shared" si="13"/>
        <v>48258</v>
      </c>
    </row>
    <row r="24" spans="1:42" x14ac:dyDescent="0.25">
      <c r="A24" s="9" t="s">
        <v>56</v>
      </c>
      <c r="B24" s="8">
        <v>1373655</v>
      </c>
      <c r="C24" s="11">
        <f t="shared" ref="C24:G24" si="33">B24-B23</f>
        <v>777</v>
      </c>
      <c r="D24" s="8">
        <v>1798440</v>
      </c>
      <c r="E24" s="11">
        <f t="shared" si="33"/>
        <v>2046</v>
      </c>
      <c r="F24" s="13">
        <v>0</v>
      </c>
      <c r="G24" s="11">
        <f t="shared" si="33"/>
        <v>0</v>
      </c>
      <c r="H24" s="8">
        <v>89968</v>
      </c>
      <c r="I24" s="8">
        <v>400</v>
      </c>
      <c r="J24" s="11">
        <f t="shared" si="1"/>
        <v>14000</v>
      </c>
      <c r="K24" s="13">
        <v>0</v>
      </c>
      <c r="L24" s="13">
        <v>400</v>
      </c>
      <c r="M24" s="11">
        <f t="shared" si="2"/>
        <v>0</v>
      </c>
      <c r="N24" s="8">
        <v>26355</v>
      </c>
      <c r="O24" s="8">
        <v>400</v>
      </c>
      <c r="P24" s="11">
        <f t="shared" si="3"/>
        <v>1600</v>
      </c>
      <c r="Q24" s="8">
        <v>72439</v>
      </c>
      <c r="R24" s="8">
        <v>400</v>
      </c>
      <c r="S24" s="11">
        <f t="shared" si="4"/>
        <v>4800</v>
      </c>
      <c r="T24" s="13">
        <v>0</v>
      </c>
      <c r="U24" s="13">
        <v>400</v>
      </c>
      <c r="V24" s="11">
        <f t="shared" si="5"/>
        <v>0</v>
      </c>
      <c r="W24" s="8">
        <v>77820</v>
      </c>
      <c r="X24" s="8">
        <v>400</v>
      </c>
      <c r="Y24" s="11">
        <f t="shared" si="6"/>
        <v>10800</v>
      </c>
      <c r="Z24" s="8">
        <v>13800</v>
      </c>
      <c r="AA24" s="8">
        <v>400</v>
      </c>
      <c r="AB24" s="11">
        <f t="shared" si="7"/>
        <v>1200</v>
      </c>
      <c r="AC24" s="8">
        <v>16190</v>
      </c>
      <c r="AD24" s="8">
        <v>400</v>
      </c>
      <c r="AE24" s="11">
        <f t="shared" si="8"/>
        <v>400</v>
      </c>
      <c r="AF24" s="8">
        <v>24958</v>
      </c>
      <c r="AG24" s="8">
        <v>400</v>
      </c>
      <c r="AH24" s="11">
        <f t="shared" si="9"/>
        <v>0</v>
      </c>
      <c r="AI24" s="13">
        <v>0</v>
      </c>
      <c r="AJ24" s="11">
        <f t="shared" si="10"/>
        <v>0</v>
      </c>
      <c r="AK24" s="8">
        <v>3852897</v>
      </c>
      <c r="AL24" s="11">
        <f t="shared" si="11"/>
        <v>8427</v>
      </c>
      <c r="AM24" s="8">
        <v>97988</v>
      </c>
      <c r="AN24" s="8">
        <v>3000</v>
      </c>
      <c r="AO24" s="11">
        <f t="shared" si="12"/>
        <v>6000</v>
      </c>
      <c r="AP24" s="11">
        <f t="shared" si="13"/>
        <v>50050</v>
      </c>
    </row>
    <row r="25" spans="1:42" x14ac:dyDescent="0.25">
      <c r="A25" s="9" t="s">
        <v>57</v>
      </c>
      <c r="B25" s="24">
        <v>1374035</v>
      </c>
      <c r="C25" s="11">
        <f t="shared" ref="C25:G25" si="34">B25-B24</f>
        <v>380</v>
      </c>
      <c r="D25" s="24">
        <v>1799745</v>
      </c>
      <c r="E25" s="11">
        <f t="shared" si="34"/>
        <v>1305</v>
      </c>
      <c r="F25" s="13">
        <v>0</v>
      </c>
      <c r="G25" s="11">
        <f t="shared" si="34"/>
        <v>0</v>
      </c>
      <c r="H25" s="24">
        <v>90004</v>
      </c>
      <c r="I25" s="8">
        <v>400</v>
      </c>
      <c r="J25" s="11">
        <f t="shared" si="1"/>
        <v>14400</v>
      </c>
      <c r="K25" s="13">
        <v>0</v>
      </c>
      <c r="L25" s="13">
        <v>400</v>
      </c>
      <c r="M25" s="11">
        <f t="shared" si="2"/>
        <v>0</v>
      </c>
      <c r="N25" s="24">
        <v>26359</v>
      </c>
      <c r="O25" s="8">
        <v>400</v>
      </c>
      <c r="P25" s="11">
        <f t="shared" si="3"/>
        <v>1600</v>
      </c>
      <c r="Q25" s="24">
        <v>72450</v>
      </c>
      <c r="R25" s="8">
        <v>400</v>
      </c>
      <c r="S25" s="11">
        <f t="shared" si="4"/>
        <v>4400</v>
      </c>
      <c r="T25" s="13">
        <v>0</v>
      </c>
      <c r="U25" s="13">
        <v>400</v>
      </c>
      <c r="V25" s="11">
        <f t="shared" si="5"/>
        <v>0</v>
      </c>
      <c r="W25" s="24">
        <v>77847</v>
      </c>
      <c r="X25" s="8">
        <v>400</v>
      </c>
      <c r="Y25" s="11">
        <f t="shared" si="6"/>
        <v>10800</v>
      </c>
      <c r="Z25" s="24">
        <v>13803</v>
      </c>
      <c r="AA25" s="8">
        <v>400</v>
      </c>
      <c r="AB25" s="11">
        <f t="shared" si="7"/>
        <v>1200</v>
      </c>
      <c r="AC25" s="24">
        <v>16191</v>
      </c>
      <c r="AD25" s="8">
        <v>400</v>
      </c>
      <c r="AE25" s="11">
        <f t="shared" si="8"/>
        <v>400</v>
      </c>
      <c r="AF25" s="24">
        <v>24958</v>
      </c>
      <c r="AG25" s="8">
        <v>400</v>
      </c>
      <c r="AH25" s="11">
        <f t="shared" si="9"/>
        <v>0</v>
      </c>
      <c r="AI25" s="13">
        <v>0</v>
      </c>
      <c r="AJ25" s="11">
        <f t="shared" si="10"/>
        <v>0</v>
      </c>
      <c r="AK25" s="24">
        <v>3860799</v>
      </c>
      <c r="AL25" s="11">
        <f t="shared" si="11"/>
        <v>7902</v>
      </c>
      <c r="AM25" s="24">
        <v>97987</v>
      </c>
      <c r="AN25" s="8">
        <v>3000</v>
      </c>
      <c r="AO25" s="11">
        <f t="shared" si="12"/>
        <v>3000</v>
      </c>
      <c r="AP25" s="11">
        <f t="shared" si="13"/>
        <v>45387</v>
      </c>
    </row>
    <row r="26" spans="1:42" x14ac:dyDescent="0.25">
      <c r="A26" s="9" t="s">
        <v>58</v>
      </c>
      <c r="B26" s="24">
        <v>1374548</v>
      </c>
      <c r="C26" s="11">
        <f t="shared" ref="C26:G26" si="35">B26-B25</f>
        <v>513</v>
      </c>
      <c r="D26" s="24">
        <v>1801567</v>
      </c>
      <c r="E26" s="11">
        <f t="shared" si="35"/>
        <v>1822</v>
      </c>
      <c r="F26" s="13">
        <v>0</v>
      </c>
      <c r="G26" s="11">
        <f t="shared" si="35"/>
        <v>0</v>
      </c>
      <c r="H26" s="24">
        <v>90038</v>
      </c>
      <c r="I26" s="8">
        <v>400</v>
      </c>
      <c r="J26" s="11">
        <f t="shared" si="1"/>
        <v>13600</v>
      </c>
      <c r="K26" s="13">
        <v>0</v>
      </c>
      <c r="L26" s="13">
        <v>400</v>
      </c>
      <c r="M26" s="11">
        <f t="shared" si="2"/>
        <v>0</v>
      </c>
      <c r="N26" s="24">
        <v>26362</v>
      </c>
      <c r="O26" s="8">
        <v>400</v>
      </c>
      <c r="P26" s="11">
        <f t="shared" si="3"/>
        <v>1200</v>
      </c>
      <c r="Q26" s="24">
        <v>72461</v>
      </c>
      <c r="R26" s="8">
        <v>400</v>
      </c>
      <c r="S26" s="11">
        <f t="shared" si="4"/>
        <v>4400</v>
      </c>
      <c r="T26" s="13">
        <v>0</v>
      </c>
      <c r="U26" s="13">
        <v>400</v>
      </c>
      <c r="V26" s="11">
        <f t="shared" si="5"/>
        <v>0</v>
      </c>
      <c r="W26" s="24">
        <v>77872</v>
      </c>
      <c r="X26" s="8">
        <v>400</v>
      </c>
      <c r="Y26" s="11">
        <f t="shared" si="6"/>
        <v>10000</v>
      </c>
      <c r="Z26" s="24">
        <v>13806</v>
      </c>
      <c r="AA26" s="8">
        <v>400</v>
      </c>
      <c r="AB26" s="11">
        <f t="shared" si="7"/>
        <v>1200</v>
      </c>
      <c r="AC26" s="24">
        <v>16192</v>
      </c>
      <c r="AD26" s="8">
        <v>400</v>
      </c>
      <c r="AE26" s="11">
        <f t="shared" si="8"/>
        <v>400</v>
      </c>
      <c r="AF26" s="24">
        <v>24958</v>
      </c>
      <c r="AG26" s="8">
        <v>400</v>
      </c>
      <c r="AH26" s="11">
        <f t="shared" si="9"/>
        <v>0</v>
      </c>
      <c r="AI26" s="13">
        <v>0</v>
      </c>
      <c r="AJ26" s="11">
        <f t="shared" si="10"/>
        <v>0</v>
      </c>
      <c r="AK26" s="24">
        <v>3869241</v>
      </c>
      <c r="AL26" s="11">
        <f t="shared" si="11"/>
        <v>8442</v>
      </c>
      <c r="AM26" s="24">
        <v>97985</v>
      </c>
      <c r="AN26" s="8">
        <v>3000</v>
      </c>
      <c r="AO26" s="11">
        <f t="shared" si="12"/>
        <v>6000</v>
      </c>
      <c r="AP26" s="11">
        <f t="shared" si="13"/>
        <v>47577</v>
      </c>
    </row>
    <row r="27" spans="1:42" x14ac:dyDescent="0.25">
      <c r="A27" s="9" t="s">
        <v>59</v>
      </c>
      <c r="B27" s="24">
        <v>1374938</v>
      </c>
      <c r="C27" s="11">
        <f t="shared" ref="C27:G27" si="36">B27-B26</f>
        <v>390</v>
      </c>
      <c r="D27" s="24">
        <v>1803122</v>
      </c>
      <c r="E27" s="11">
        <f t="shared" si="36"/>
        <v>1555</v>
      </c>
      <c r="F27" s="13">
        <v>0</v>
      </c>
      <c r="G27" s="11">
        <f t="shared" si="36"/>
        <v>0</v>
      </c>
      <c r="H27" s="24">
        <v>90072</v>
      </c>
      <c r="I27" s="8">
        <v>400</v>
      </c>
      <c r="J27" s="11">
        <f t="shared" si="1"/>
        <v>13600</v>
      </c>
      <c r="K27" s="13">
        <v>0</v>
      </c>
      <c r="L27" s="13">
        <v>400</v>
      </c>
      <c r="M27" s="11">
        <f t="shared" si="2"/>
        <v>0</v>
      </c>
      <c r="N27" s="24">
        <v>26366</v>
      </c>
      <c r="O27" s="8">
        <v>400</v>
      </c>
      <c r="P27" s="11">
        <f t="shared" si="3"/>
        <v>1600</v>
      </c>
      <c r="Q27" s="24">
        <v>72472</v>
      </c>
      <c r="R27" s="8">
        <v>400</v>
      </c>
      <c r="S27" s="11">
        <f t="shared" si="4"/>
        <v>4400</v>
      </c>
      <c r="T27" s="13">
        <v>0</v>
      </c>
      <c r="U27" s="13">
        <v>400</v>
      </c>
      <c r="V27" s="11">
        <f t="shared" si="5"/>
        <v>0</v>
      </c>
      <c r="W27" s="24">
        <v>77898</v>
      </c>
      <c r="X27" s="8">
        <v>400</v>
      </c>
      <c r="Y27" s="11">
        <f t="shared" si="6"/>
        <v>10400</v>
      </c>
      <c r="Z27" s="24">
        <v>13809</v>
      </c>
      <c r="AA27" s="8">
        <v>400</v>
      </c>
      <c r="AB27" s="11">
        <f t="shared" si="7"/>
        <v>1200</v>
      </c>
      <c r="AC27" s="24">
        <v>16192</v>
      </c>
      <c r="AD27" s="8">
        <v>400</v>
      </c>
      <c r="AE27" s="11">
        <f t="shared" si="8"/>
        <v>0</v>
      </c>
      <c r="AF27" s="24">
        <v>24958</v>
      </c>
      <c r="AG27" s="8">
        <v>400</v>
      </c>
      <c r="AH27" s="11">
        <f t="shared" si="9"/>
        <v>0</v>
      </c>
      <c r="AI27" s="13">
        <v>0</v>
      </c>
      <c r="AJ27" s="11">
        <f t="shared" si="10"/>
        <v>0</v>
      </c>
      <c r="AK27" s="24">
        <v>3877842</v>
      </c>
      <c r="AL27" s="11">
        <f t="shared" si="11"/>
        <v>8601</v>
      </c>
      <c r="AM27" s="24">
        <v>97983</v>
      </c>
      <c r="AN27" s="8">
        <v>3000</v>
      </c>
      <c r="AO27" s="11">
        <f t="shared" si="12"/>
        <v>6000</v>
      </c>
      <c r="AP27" s="11">
        <f t="shared" si="13"/>
        <v>47746</v>
      </c>
    </row>
    <row r="28" spans="1:42" x14ac:dyDescent="0.25">
      <c r="A28" s="9" t="s">
        <v>60</v>
      </c>
      <c r="B28" s="8">
        <v>1375801</v>
      </c>
      <c r="C28" s="11">
        <f t="shared" ref="C28:G28" si="37">B28-B27</f>
        <v>863</v>
      </c>
      <c r="D28" s="8">
        <v>1805441</v>
      </c>
      <c r="E28" s="11">
        <f t="shared" si="37"/>
        <v>2319</v>
      </c>
      <c r="F28" s="13">
        <v>0</v>
      </c>
      <c r="G28" s="11">
        <f t="shared" si="37"/>
        <v>0</v>
      </c>
      <c r="H28" s="8">
        <v>90106</v>
      </c>
      <c r="I28" s="8">
        <v>400</v>
      </c>
      <c r="J28" s="11">
        <f t="shared" si="1"/>
        <v>13600</v>
      </c>
      <c r="K28" s="13">
        <v>0</v>
      </c>
      <c r="L28" s="13">
        <v>400</v>
      </c>
      <c r="M28" s="11">
        <f t="shared" si="2"/>
        <v>0</v>
      </c>
      <c r="N28" s="8">
        <v>26370</v>
      </c>
      <c r="O28" s="8">
        <v>400</v>
      </c>
      <c r="P28" s="11">
        <f t="shared" si="3"/>
        <v>1600</v>
      </c>
      <c r="Q28" s="8">
        <v>72483</v>
      </c>
      <c r="R28" s="8">
        <v>400</v>
      </c>
      <c r="S28" s="11">
        <f t="shared" si="4"/>
        <v>4400</v>
      </c>
      <c r="T28" s="13">
        <v>0</v>
      </c>
      <c r="U28" s="13">
        <v>400</v>
      </c>
      <c r="V28" s="11">
        <f t="shared" si="5"/>
        <v>0</v>
      </c>
      <c r="W28" s="8">
        <v>77925</v>
      </c>
      <c r="X28" s="8">
        <v>400</v>
      </c>
      <c r="Y28" s="11">
        <f t="shared" si="6"/>
        <v>10800</v>
      </c>
      <c r="Z28" s="8">
        <v>13812</v>
      </c>
      <c r="AA28" s="8">
        <v>400</v>
      </c>
      <c r="AB28" s="11">
        <f t="shared" si="7"/>
        <v>1200</v>
      </c>
      <c r="AC28" s="8">
        <v>16193</v>
      </c>
      <c r="AD28" s="8">
        <v>400</v>
      </c>
      <c r="AE28" s="11">
        <f t="shared" si="8"/>
        <v>400</v>
      </c>
      <c r="AF28" s="8">
        <v>24958</v>
      </c>
      <c r="AG28" s="8">
        <v>400</v>
      </c>
      <c r="AH28" s="11">
        <f t="shared" si="9"/>
        <v>0</v>
      </c>
      <c r="AI28" s="13">
        <v>0</v>
      </c>
      <c r="AJ28" s="11">
        <f t="shared" si="10"/>
        <v>0</v>
      </c>
      <c r="AK28" s="8">
        <v>3885183</v>
      </c>
      <c r="AL28" s="11">
        <f t="shared" si="11"/>
        <v>7341</v>
      </c>
      <c r="AM28" s="8">
        <v>97982</v>
      </c>
      <c r="AN28" s="8">
        <v>3000</v>
      </c>
      <c r="AO28" s="11">
        <f t="shared" si="12"/>
        <v>3000</v>
      </c>
      <c r="AP28" s="11">
        <f t="shared" si="13"/>
        <v>45523</v>
      </c>
    </row>
    <row r="29" spans="1:42" x14ac:dyDescent="0.25">
      <c r="A29" s="9" t="s">
        <v>61</v>
      </c>
      <c r="B29" s="8">
        <v>1376591</v>
      </c>
      <c r="C29" s="11">
        <f t="shared" ref="C29:G29" si="38">B29-B28</f>
        <v>790</v>
      </c>
      <c r="D29" s="8">
        <v>1807396</v>
      </c>
      <c r="E29" s="11">
        <f t="shared" si="38"/>
        <v>1955</v>
      </c>
      <c r="F29" s="13">
        <v>0</v>
      </c>
      <c r="G29" s="11">
        <f t="shared" si="38"/>
        <v>0</v>
      </c>
      <c r="H29" s="8">
        <v>90139</v>
      </c>
      <c r="I29" s="8">
        <v>400</v>
      </c>
      <c r="J29" s="11">
        <f t="shared" si="1"/>
        <v>13200</v>
      </c>
      <c r="K29" s="13">
        <v>0</v>
      </c>
      <c r="L29" s="13">
        <v>400</v>
      </c>
      <c r="M29" s="11">
        <f t="shared" si="2"/>
        <v>0</v>
      </c>
      <c r="N29" s="8">
        <v>26373</v>
      </c>
      <c r="O29" s="8">
        <v>400</v>
      </c>
      <c r="P29" s="11">
        <f t="shared" si="3"/>
        <v>1200</v>
      </c>
      <c r="Q29" s="8">
        <v>72493</v>
      </c>
      <c r="R29" s="8">
        <v>400</v>
      </c>
      <c r="S29" s="11">
        <f t="shared" si="4"/>
        <v>4000</v>
      </c>
      <c r="T29" s="13">
        <v>0</v>
      </c>
      <c r="U29" s="13">
        <v>400</v>
      </c>
      <c r="V29" s="11">
        <f t="shared" si="5"/>
        <v>0</v>
      </c>
      <c r="W29" s="8">
        <v>77950</v>
      </c>
      <c r="X29" s="8">
        <v>400</v>
      </c>
      <c r="Y29" s="11">
        <f t="shared" si="6"/>
        <v>10000</v>
      </c>
      <c r="Z29" s="8">
        <v>13815</v>
      </c>
      <c r="AA29" s="8">
        <v>400</v>
      </c>
      <c r="AB29" s="11">
        <f t="shared" si="7"/>
        <v>1200</v>
      </c>
      <c r="AC29" s="8">
        <v>16193</v>
      </c>
      <c r="AD29" s="8">
        <v>400</v>
      </c>
      <c r="AE29" s="11">
        <f t="shared" si="8"/>
        <v>0</v>
      </c>
      <c r="AF29" s="8">
        <v>24958</v>
      </c>
      <c r="AG29" s="8">
        <v>400</v>
      </c>
      <c r="AH29" s="11">
        <f t="shared" si="9"/>
        <v>0</v>
      </c>
      <c r="AI29" s="13">
        <v>0</v>
      </c>
      <c r="AJ29" s="11">
        <f t="shared" si="10"/>
        <v>0</v>
      </c>
      <c r="AK29" s="8">
        <v>3892350</v>
      </c>
      <c r="AL29" s="11">
        <f t="shared" si="11"/>
        <v>7167</v>
      </c>
      <c r="AM29" s="8">
        <v>97980</v>
      </c>
      <c r="AN29" s="8">
        <v>3000</v>
      </c>
      <c r="AO29" s="11">
        <f t="shared" si="12"/>
        <v>6000</v>
      </c>
      <c r="AP29" s="11">
        <f t="shared" si="13"/>
        <v>45512</v>
      </c>
    </row>
    <row r="30" spans="1:42" x14ac:dyDescent="0.25">
      <c r="A30" s="9" t="s">
        <v>62</v>
      </c>
      <c r="B30" s="8">
        <v>1377711</v>
      </c>
      <c r="C30" s="11">
        <f t="shared" ref="C30:G30" si="39">B30-B29</f>
        <v>1120</v>
      </c>
      <c r="D30" s="8">
        <v>1810387</v>
      </c>
      <c r="E30" s="11">
        <f t="shared" si="39"/>
        <v>2991</v>
      </c>
      <c r="F30" s="13">
        <v>0</v>
      </c>
      <c r="G30" s="11">
        <f t="shared" si="39"/>
        <v>0</v>
      </c>
      <c r="H30" s="8">
        <v>90172</v>
      </c>
      <c r="I30" s="8">
        <v>400</v>
      </c>
      <c r="J30" s="11">
        <f t="shared" si="1"/>
        <v>13200</v>
      </c>
      <c r="K30" s="13">
        <v>0</v>
      </c>
      <c r="L30" s="13">
        <v>400</v>
      </c>
      <c r="M30" s="11">
        <f t="shared" si="2"/>
        <v>0</v>
      </c>
      <c r="N30" s="8">
        <v>26377</v>
      </c>
      <c r="O30" s="8">
        <v>400</v>
      </c>
      <c r="P30" s="11">
        <f t="shared" si="3"/>
        <v>1600</v>
      </c>
      <c r="Q30" s="8">
        <v>72504</v>
      </c>
      <c r="R30" s="8">
        <v>400</v>
      </c>
      <c r="S30" s="11">
        <f t="shared" si="4"/>
        <v>4400</v>
      </c>
      <c r="T30" s="13">
        <v>0</v>
      </c>
      <c r="U30" s="13">
        <v>400</v>
      </c>
      <c r="V30" s="11">
        <f t="shared" si="5"/>
        <v>0</v>
      </c>
      <c r="W30" s="8">
        <v>77975</v>
      </c>
      <c r="X30" s="8">
        <v>400</v>
      </c>
      <c r="Y30" s="11">
        <f t="shared" si="6"/>
        <v>10000</v>
      </c>
      <c r="Z30" s="8">
        <v>13818</v>
      </c>
      <c r="AA30" s="8">
        <v>400</v>
      </c>
      <c r="AB30" s="11">
        <f t="shared" si="7"/>
        <v>1200</v>
      </c>
      <c r="AC30" s="8">
        <v>16194</v>
      </c>
      <c r="AD30" s="8">
        <v>400</v>
      </c>
      <c r="AE30" s="11">
        <f t="shared" si="8"/>
        <v>400</v>
      </c>
      <c r="AF30" s="8">
        <v>24958</v>
      </c>
      <c r="AG30" s="8">
        <v>400</v>
      </c>
      <c r="AH30" s="11">
        <f t="shared" si="9"/>
        <v>0</v>
      </c>
      <c r="AI30" s="13">
        <v>0</v>
      </c>
      <c r="AJ30" s="11">
        <f t="shared" si="10"/>
        <v>0</v>
      </c>
      <c r="AK30" s="8">
        <v>3899946</v>
      </c>
      <c r="AL30" s="11">
        <f t="shared" si="11"/>
        <v>7596</v>
      </c>
      <c r="AM30" s="8">
        <v>97978</v>
      </c>
      <c r="AN30" s="8">
        <v>3000</v>
      </c>
      <c r="AO30" s="11">
        <f t="shared" si="12"/>
        <v>6000</v>
      </c>
      <c r="AP30" s="11">
        <f t="shared" si="13"/>
        <v>48507</v>
      </c>
    </row>
    <row r="31" spans="1:42" x14ac:dyDescent="0.25">
      <c r="A31" s="9" t="s">
        <v>63</v>
      </c>
      <c r="B31" s="8">
        <v>1378831</v>
      </c>
      <c r="C31" s="11">
        <f t="shared" ref="C31:G31" si="40">B31-B30</f>
        <v>1120</v>
      </c>
      <c r="D31" s="8">
        <v>1812869</v>
      </c>
      <c r="E31" s="11">
        <f t="shared" si="40"/>
        <v>2482</v>
      </c>
      <c r="F31" s="13">
        <v>0</v>
      </c>
      <c r="G31" s="11">
        <f t="shared" si="40"/>
        <v>0</v>
      </c>
      <c r="H31" s="8">
        <v>90206</v>
      </c>
      <c r="I31" s="8">
        <v>400</v>
      </c>
      <c r="J31" s="11">
        <f t="shared" si="1"/>
        <v>13600</v>
      </c>
      <c r="K31" s="13">
        <v>0</v>
      </c>
      <c r="L31" s="13">
        <v>400</v>
      </c>
      <c r="M31" s="11">
        <f t="shared" si="2"/>
        <v>0</v>
      </c>
      <c r="N31" s="8">
        <v>26380</v>
      </c>
      <c r="O31" s="8">
        <v>400</v>
      </c>
      <c r="P31" s="11">
        <f t="shared" si="3"/>
        <v>1200</v>
      </c>
      <c r="Q31" s="8">
        <v>72515</v>
      </c>
      <c r="R31" s="8">
        <v>400</v>
      </c>
      <c r="S31" s="11">
        <f t="shared" si="4"/>
        <v>4400</v>
      </c>
      <c r="T31" s="13">
        <v>0</v>
      </c>
      <c r="U31" s="13">
        <v>400</v>
      </c>
      <c r="V31" s="11">
        <f t="shared" si="5"/>
        <v>0</v>
      </c>
      <c r="W31" s="8">
        <v>78001</v>
      </c>
      <c r="X31" s="8">
        <v>400</v>
      </c>
      <c r="Y31" s="11">
        <f t="shared" si="6"/>
        <v>10400</v>
      </c>
      <c r="Z31" s="8">
        <v>13822</v>
      </c>
      <c r="AA31" s="8">
        <v>400</v>
      </c>
      <c r="AB31" s="11">
        <f t="shared" si="7"/>
        <v>1600</v>
      </c>
      <c r="AC31" s="8">
        <v>16194</v>
      </c>
      <c r="AD31" s="8">
        <v>400</v>
      </c>
      <c r="AE31" s="11">
        <f t="shared" si="8"/>
        <v>0</v>
      </c>
      <c r="AF31" s="8">
        <v>24958</v>
      </c>
      <c r="AG31" s="8">
        <v>400</v>
      </c>
      <c r="AH31" s="11">
        <f t="shared" si="9"/>
        <v>0</v>
      </c>
      <c r="AI31" s="13">
        <v>0</v>
      </c>
      <c r="AJ31" s="11">
        <f t="shared" si="10"/>
        <v>0</v>
      </c>
      <c r="AK31" s="8">
        <v>3907596</v>
      </c>
      <c r="AL31" s="11">
        <f t="shared" si="11"/>
        <v>7650</v>
      </c>
      <c r="AM31" s="8">
        <v>97977</v>
      </c>
      <c r="AN31" s="8">
        <v>3000</v>
      </c>
      <c r="AO31" s="11">
        <f t="shared" si="12"/>
        <v>3000</v>
      </c>
      <c r="AP31" s="11">
        <f t="shared" si="13"/>
        <v>45452</v>
      </c>
    </row>
    <row r="32" spans="1:42" s="21" customFormat="1" ht="15" x14ac:dyDescent="0.25">
      <c r="D32" s="18"/>
    </row>
    <row r="33" spans="4:4" s="21" customFormat="1" x14ac:dyDescent="0.25">
      <c r="D33" s="19"/>
    </row>
    <row r="34" spans="4:4" s="21" customFormat="1" x14ac:dyDescent="0.25"/>
    <row r="35" spans="4:4" s="21" customFormat="1" x14ac:dyDescent="0.25"/>
    <row r="36" spans="4:4" s="21" customFormat="1" x14ac:dyDescent="0.25"/>
    <row r="37" spans="4:4" s="21" customFormat="1" x14ac:dyDescent="0.25"/>
    <row r="38" spans="4:4" s="21" customFormat="1" x14ac:dyDescent="0.25"/>
    <row r="39" spans="4:4" s="21" customFormat="1" x14ac:dyDescent="0.25"/>
    <row r="40" spans="4:4" s="21" customFormat="1" x14ac:dyDescent="0.25"/>
    <row r="41" spans="4:4" s="21" customFormat="1" x14ac:dyDescent="0.25"/>
    <row r="42" spans="4:4" s="21" customFormat="1" x14ac:dyDescent="0.25"/>
    <row r="43" spans="4:4" s="21" customFormat="1" x14ac:dyDescent="0.25"/>
    <row r="44" spans="4:4" s="21" customFormat="1" x14ac:dyDescent="0.25"/>
    <row r="45" spans="4:4" s="21" customFormat="1" x14ac:dyDescent="0.25"/>
    <row r="46" spans="4:4" s="21" customFormat="1" x14ac:dyDescent="0.25"/>
    <row r="47" spans="4:4" s="21" customFormat="1" x14ac:dyDescent="0.25"/>
    <row r="48" spans="4:4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</sheetData>
  <mergeCells count="1">
    <mergeCell ref="A1:AP1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3"/>
  <sheetViews>
    <sheetView workbookViewId="0">
      <pane xSplit="1" topLeftCell="B1" activePane="topRight" state="frozen"/>
      <selection pane="topRight" activeCell="F6" sqref="F6"/>
    </sheetView>
  </sheetViews>
  <sheetFormatPr defaultColWidth="9" defaultRowHeight="14" x14ac:dyDescent="0.25"/>
  <cols>
    <col min="1" max="1" width="10.90625" style="1" customWidth="1"/>
    <col min="2" max="2" width="11.36328125" style="1" customWidth="1"/>
    <col min="3" max="3" width="8.453125" style="4" customWidth="1"/>
    <col min="4" max="4" width="10.7265625" style="1" customWidth="1"/>
    <col min="5" max="5" width="8.453125" style="4" customWidth="1"/>
    <col min="6" max="6" width="8.6328125" style="1" customWidth="1"/>
    <col min="7" max="7" width="9" style="4"/>
    <col min="8" max="8" width="7.90625" style="1" customWidth="1"/>
    <col min="9" max="9" width="11.453125" style="1" customWidth="1"/>
    <col min="10" max="10" width="11.90625" style="4" customWidth="1"/>
    <col min="11" max="12" width="7.90625" style="1" customWidth="1"/>
    <col min="13" max="13" width="8.6328125" style="4" customWidth="1"/>
    <col min="14" max="15" width="8.90625" style="1" customWidth="1"/>
    <col min="16" max="16" width="9.7265625" style="4" customWidth="1"/>
    <col min="17" max="18" width="9.08984375" style="1" customWidth="1"/>
    <col min="19" max="19" width="9.6328125" style="4" customWidth="1"/>
    <col min="20" max="21" width="8" style="1" customWidth="1"/>
    <col min="22" max="22" width="8.453125" style="4" customWidth="1"/>
    <col min="23" max="24" width="9.08984375" style="1" customWidth="1"/>
    <col min="25" max="25" width="10.453125" style="4" customWidth="1"/>
    <col min="26" max="27" width="9.08984375" style="1" customWidth="1"/>
    <col min="28" max="28" width="12.08984375" style="4" customWidth="1"/>
    <col min="29" max="30" width="12.90625" style="1" customWidth="1"/>
    <col min="31" max="31" width="14.26953125" style="4" customWidth="1"/>
    <col min="32" max="33" width="10" style="1" customWidth="1"/>
    <col min="34" max="34" width="10.6328125" style="4" customWidth="1"/>
    <col min="35" max="35" width="9.453125" style="1" customWidth="1"/>
    <col min="36" max="36" width="11.7265625" style="4" customWidth="1"/>
    <col min="37" max="37" width="9.453125" style="1" customWidth="1"/>
    <col min="38" max="38" width="9.6328125" style="4" customWidth="1"/>
    <col min="39" max="40" width="11.36328125" style="1" customWidth="1"/>
    <col min="41" max="41" width="12.7265625" style="4" customWidth="1"/>
    <col min="42" max="42" width="11.26953125" style="4" customWidth="1"/>
    <col min="43" max="16384" width="9" style="1"/>
  </cols>
  <sheetData>
    <row r="1" spans="1:42" ht="31" customHeight="1" x14ac:dyDescent="0.25">
      <c r="A1" s="38" t="s">
        <v>64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2" customFormat="1" ht="62" customHeight="1" x14ac:dyDescent="0.25">
      <c r="A2" s="5" t="s">
        <v>1</v>
      </c>
      <c r="B2" s="35" t="s">
        <v>176</v>
      </c>
      <c r="C2" s="37" t="s">
        <v>159</v>
      </c>
      <c r="D2" s="35" t="s">
        <v>177</v>
      </c>
      <c r="E2" s="37" t="s">
        <v>162</v>
      </c>
      <c r="F2" s="35" t="s">
        <v>178</v>
      </c>
      <c r="G2" s="37" t="s">
        <v>191</v>
      </c>
      <c r="H2" s="35" t="s">
        <v>179</v>
      </c>
      <c r="I2" s="35" t="s">
        <v>164</v>
      </c>
      <c r="J2" s="37" t="s">
        <v>163</v>
      </c>
      <c r="K2" s="35" t="s">
        <v>180</v>
      </c>
      <c r="L2" s="5" t="s">
        <v>2</v>
      </c>
      <c r="M2" s="37" t="s">
        <v>165</v>
      </c>
      <c r="N2" s="35" t="s">
        <v>181</v>
      </c>
      <c r="O2" s="5" t="s">
        <v>2</v>
      </c>
      <c r="P2" s="37" t="s">
        <v>166</v>
      </c>
      <c r="Q2" s="35" t="s">
        <v>182</v>
      </c>
      <c r="R2" s="5" t="s">
        <v>2</v>
      </c>
      <c r="S2" s="37" t="s">
        <v>167</v>
      </c>
      <c r="T2" s="35" t="s">
        <v>183</v>
      </c>
      <c r="U2" s="5" t="s">
        <v>2</v>
      </c>
      <c r="V2" s="37" t="s">
        <v>168</v>
      </c>
      <c r="W2" s="20" t="s">
        <v>184</v>
      </c>
      <c r="X2" s="20" t="s">
        <v>2</v>
      </c>
      <c r="Y2" s="37" t="s">
        <v>169</v>
      </c>
      <c r="Z2" s="20" t="s">
        <v>185</v>
      </c>
      <c r="AA2" s="20" t="s">
        <v>2</v>
      </c>
      <c r="AB2" s="37" t="s">
        <v>170</v>
      </c>
      <c r="AC2" s="20" t="s">
        <v>186</v>
      </c>
      <c r="AD2" s="20" t="s">
        <v>2</v>
      </c>
      <c r="AE2" s="37" t="s">
        <v>171</v>
      </c>
      <c r="AF2" s="20" t="s">
        <v>187</v>
      </c>
      <c r="AG2" s="20" t="s">
        <v>2</v>
      </c>
      <c r="AH2" s="37" t="s">
        <v>172</v>
      </c>
      <c r="AI2" s="35" t="s">
        <v>188</v>
      </c>
      <c r="AJ2" s="37" t="s">
        <v>173</v>
      </c>
      <c r="AK2" s="35" t="s">
        <v>189</v>
      </c>
      <c r="AL2" s="37" t="s">
        <v>174</v>
      </c>
      <c r="AM2" s="35" t="s">
        <v>190</v>
      </c>
      <c r="AN2" s="5" t="s">
        <v>2</v>
      </c>
      <c r="AO2" s="37" t="s">
        <v>175</v>
      </c>
      <c r="AP2" s="6" t="s">
        <v>3</v>
      </c>
    </row>
    <row r="3" spans="1:42" s="3" customFormat="1" ht="13" customHeight="1" x14ac:dyDescent="0.25">
      <c r="A3" s="5" t="s">
        <v>63</v>
      </c>
      <c r="B3" s="8">
        <v>1378831</v>
      </c>
      <c r="C3" s="6"/>
      <c r="D3" s="8">
        <v>1812869</v>
      </c>
      <c r="E3" s="6"/>
      <c r="F3" s="13">
        <v>0</v>
      </c>
      <c r="G3" s="6"/>
      <c r="H3" s="8">
        <v>90206</v>
      </c>
      <c r="I3" s="8"/>
      <c r="J3" s="6"/>
      <c r="K3" s="13">
        <v>0</v>
      </c>
      <c r="L3" s="13"/>
      <c r="M3" s="6"/>
      <c r="N3" s="8">
        <v>26380</v>
      </c>
      <c r="O3" s="8"/>
      <c r="P3" s="6"/>
      <c r="Q3" s="8">
        <v>72515</v>
      </c>
      <c r="R3" s="8"/>
      <c r="S3" s="6"/>
      <c r="T3" s="13">
        <v>0</v>
      </c>
      <c r="U3" s="13"/>
      <c r="V3" s="6"/>
      <c r="W3" s="8">
        <v>78001</v>
      </c>
      <c r="X3" s="8"/>
      <c r="Y3" s="6"/>
      <c r="Z3" s="8">
        <v>13822</v>
      </c>
      <c r="AA3" s="8"/>
      <c r="AB3" s="6"/>
      <c r="AC3" s="8">
        <v>16194</v>
      </c>
      <c r="AD3" s="8"/>
      <c r="AE3" s="6"/>
      <c r="AF3" s="8">
        <v>24958</v>
      </c>
      <c r="AG3" s="8"/>
      <c r="AH3" s="6"/>
      <c r="AI3" s="13">
        <v>0</v>
      </c>
      <c r="AJ3" s="6"/>
      <c r="AK3" s="8">
        <v>3907596</v>
      </c>
      <c r="AL3" s="6"/>
      <c r="AM3" s="8">
        <v>97977</v>
      </c>
      <c r="AN3" s="8"/>
      <c r="AO3" s="6"/>
      <c r="AP3" s="6"/>
    </row>
    <row r="4" spans="1:42" x14ac:dyDescent="0.25">
      <c r="A4" s="9" t="s">
        <v>65</v>
      </c>
      <c r="B4" s="24">
        <v>1380267</v>
      </c>
      <c r="C4" s="11">
        <f t="shared" ref="C4:G4" si="0">B4-B3</f>
        <v>1436</v>
      </c>
      <c r="D4" s="24">
        <v>1815078</v>
      </c>
      <c r="E4" s="11">
        <f t="shared" si="0"/>
        <v>2209</v>
      </c>
      <c r="F4" s="13">
        <v>0</v>
      </c>
      <c r="G4" s="11">
        <f t="shared" si="0"/>
        <v>0</v>
      </c>
      <c r="H4" s="24">
        <v>90241</v>
      </c>
      <c r="I4" s="8">
        <v>400</v>
      </c>
      <c r="J4" s="11">
        <f t="shared" ref="J4:J34" si="1">(H4-H3)*I4</f>
        <v>14000</v>
      </c>
      <c r="K4" s="13">
        <v>0</v>
      </c>
      <c r="L4" s="13">
        <v>400</v>
      </c>
      <c r="M4" s="11">
        <f t="shared" ref="M4:M34" si="2">(K4-K3)*L4</f>
        <v>0</v>
      </c>
      <c r="N4" s="24">
        <v>26384</v>
      </c>
      <c r="O4" s="8">
        <v>400</v>
      </c>
      <c r="P4" s="11">
        <f t="shared" ref="P4:P34" si="3">(N4-N3)*O4</f>
        <v>1600</v>
      </c>
      <c r="Q4" s="24">
        <v>72526</v>
      </c>
      <c r="R4" s="8">
        <v>400</v>
      </c>
      <c r="S4" s="11">
        <f t="shared" ref="S4:S34" si="4">(Q4-Q3)*R4</f>
        <v>4400</v>
      </c>
      <c r="T4" s="13">
        <v>0</v>
      </c>
      <c r="U4" s="13">
        <v>400</v>
      </c>
      <c r="V4" s="11">
        <f t="shared" ref="V4:V34" si="5">(T4-T3)*U4</f>
        <v>0</v>
      </c>
      <c r="W4" s="24">
        <v>78026</v>
      </c>
      <c r="X4" s="8">
        <v>400</v>
      </c>
      <c r="Y4" s="11">
        <f t="shared" ref="Y4:Y34" si="6">(W4-W3)*X4</f>
        <v>10000</v>
      </c>
      <c r="Z4" s="8">
        <v>13825</v>
      </c>
      <c r="AA4" s="8">
        <v>400</v>
      </c>
      <c r="AB4" s="11">
        <f t="shared" ref="AB4:AB34" si="7">(Z4-Z3)*AA4</f>
        <v>1200</v>
      </c>
      <c r="AC4" s="8">
        <v>16195</v>
      </c>
      <c r="AD4" s="8">
        <v>400</v>
      </c>
      <c r="AE4" s="11">
        <f t="shared" ref="AE4:AE34" si="8">(AC4-AC3)*AD4</f>
        <v>400</v>
      </c>
      <c r="AF4" s="8">
        <v>24958</v>
      </c>
      <c r="AG4" s="8">
        <v>400</v>
      </c>
      <c r="AH4" s="11">
        <f t="shared" ref="AH4:AH34" si="9">(AF4-AF3)*AG4</f>
        <v>0</v>
      </c>
      <c r="AI4" s="13">
        <v>0</v>
      </c>
      <c r="AJ4" s="11">
        <f t="shared" ref="AJ4:AJ34" si="10">AI4-AI3</f>
        <v>0</v>
      </c>
      <c r="AK4" s="8">
        <v>3915516</v>
      </c>
      <c r="AL4" s="11">
        <f t="shared" ref="AL4:AL34" si="11">AK4-AK3</f>
        <v>7920</v>
      </c>
      <c r="AM4" s="8">
        <v>97975</v>
      </c>
      <c r="AN4" s="8">
        <v>3000</v>
      </c>
      <c r="AO4" s="11">
        <f t="shared" ref="AO4:AO34" si="12">(AM3-AM4)*AN4</f>
        <v>6000</v>
      </c>
      <c r="AP4" s="11">
        <f t="shared" ref="AP4:AP34" si="13">C4+E4+G4+J4+M4+P4+S4+V4+Y4+AB4+AE4+AH4+AJ4+AL4+AO4</f>
        <v>49165</v>
      </c>
    </row>
    <row r="5" spans="1:42" x14ac:dyDescent="0.25">
      <c r="A5" s="9" t="s">
        <v>66</v>
      </c>
      <c r="B5" s="24">
        <v>1381463</v>
      </c>
      <c r="C5" s="11">
        <f t="shared" ref="C5:G5" si="14">B5-B4</f>
        <v>1196</v>
      </c>
      <c r="D5" s="24">
        <v>1816428</v>
      </c>
      <c r="E5" s="11">
        <f t="shared" si="14"/>
        <v>1350</v>
      </c>
      <c r="F5" s="13">
        <v>0</v>
      </c>
      <c r="G5" s="11">
        <f t="shared" si="14"/>
        <v>0</v>
      </c>
      <c r="H5" s="24">
        <v>90272</v>
      </c>
      <c r="I5" s="8">
        <v>400</v>
      </c>
      <c r="J5" s="11">
        <f t="shared" si="1"/>
        <v>12400</v>
      </c>
      <c r="K5" s="13">
        <v>0</v>
      </c>
      <c r="L5" s="13">
        <v>400</v>
      </c>
      <c r="M5" s="11">
        <f t="shared" si="2"/>
        <v>0</v>
      </c>
      <c r="N5" s="24">
        <v>26387</v>
      </c>
      <c r="O5" s="8">
        <v>400</v>
      </c>
      <c r="P5" s="11">
        <f t="shared" si="3"/>
        <v>1200</v>
      </c>
      <c r="Q5" s="24">
        <v>72537</v>
      </c>
      <c r="R5" s="8">
        <v>400</v>
      </c>
      <c r="S5" s="11">
        <f t="shared" si="4"/>
        <v>4400</v>
      </c>
      <c r="T5" s="13">
        <v>0</v>
      </c>
      <c r="U5" s="13">
        <v>400</v>
      </c>
      <c r="V5" s="11">
        <f t="shared" si="5"/>
        <v>0</v>
      </c>
      <c r="W5" s="24">
        <v>78030</v>
      </c>
      <c r="X5" s="8">
        <v>400</v>
      </c>
      <c r="Y5" s="11">
        <f t="shared" si="6"/>
        <v>1600</v>
      </c>
      <c r="Z5" s="8">
        <v>13829</v>
      </c>
      <c r="AA5" s="8">
        <v>400</v>
      </c>
      <c r="AB5" s="11">
        <f t="shared" si="7"/>
        <v>1600</v>
      </c>
      <c r="AC5" s="8">
        <v>16196</v>
      </c>
      <c r="AD5" s="8">
        <v>400</v>
      </c>
      <c r="AE5" s="11">
        <f t="shared" si="8"/>
        <v>400</v>
      </c>
      <c r="AF5" s="8">
        <v>24958</v>
      </c>
      <c r="AG5" s="8">
        <v>400</v>
      </c>
      <c r="AH5" s="11">
        <f t="shared" si="9"/>
        <v>0</v>
      </c>
      <c r="AI5" s="13">
        <v>0</v>
      </c>
      <c r="AJ5" s="11">
        <f t="shared" si="10"/>
        <v>0</v>
      </c>
      <c r="AK5" s="8">
        <v>3922816</v>
      </c>
      <c r="AL5" s="11">
        <f t="shared" si="11"/>
        <v>7300</v>
      </c>
      <c r="AM5" s="8">
        <v>97973</v>
      </c>
      <c r="AN5" s="8">
        <v>3000</v>
      </c>
      <c r="AO5" s="11">
        <f t="shared" si="12"/>
        <v>6000</v>
      </c>
      <c r="AP5" s="11">
        <f t="shared" si="13"/>
        <v>37446</v>
      </c>
    </row>
    <row r="6" spans="1:42" x14ac:dyDescent="0.25">
      <c r="A6" s="9" t="s">
        <v>67</v>
      </c>
      <c r="B6" s="12">
        <v>1382663</v>
      </c>
      <c r="C6" s="11">
        <f t="shared" ref="C6:G6" si="15">B6-B5</f>
        <v>1200</v>
      </c>
      <c r="D6" s="12">
        <v>1819019</v>
      </c>
      <c r="E6" s="11">
        <f t="shared" si="15"/>
        <v>2591</v>
      </c>
      <c r="F6" s="13">
        <v>0</v>
      </c>
      <c r="G6" s="11">
        <f t="shared" si="15"/>
        <v>0</v>
      </c>
      <c r="H6" s="12">
        <v>90306</v>
      </c>
      <c r="I6" s="8">
        <v>400</v>
      </c>
      <c r="J6" s="11">
        <f t="shared" si="1"/>
        <v>13600</v>
      </c>
      <c r="K6" s="13">
        <v>0</v>
      </c>
      <c r="L6" s="13">
        <v>400</v>
      </c>
      <c r="M6" s="11">
        <f t="shared" si="2"/>
        <v>0</v>
      </c>
      <c r="N6" s="12">
        <v>26391</v>
      </c>
      <c r="O6" s="8">
        <v>400</v>
      </c>
      <c r="P6" s="11">
        <f t="shared" si="3"/>
        <v>1600</v>
      </c>
      <c r="Q6" s="12">
        <v>72547</v>
      </c>
      <c r="R6" s="8">
        <v>400</v>
      </c>
      <c r="S6" s="11">
        <f t="shared" si="4"/>
        <v>4000</v>
      </c>
      <c r="T6" s="13">
        <v>0</v>
      </c>
      <c r="U6" s="13">
        <v>400</v>
      </c>
      <c r="V6" s="11">
        <f t="shared" si="5"/>
        <v>0</v>
      </c>
      <c r="W6" s="12">
        <v>78077</v>
      </c>
      <c r="X6" s="8">
        <v>400</v>
      </c>
      <c r="Y6" s="11">
        <f t="shared" si="6"/>
        <v>18800</v>
      </c>
      <c r="Z6" s="8">
        <v>13831</v>
      </c>
      <c r="AA6" s="8">
        <v>400</v>
      </c>
      <c r="AB6" s="11">
        <f t="shared" si="7"/>
        <v>800</v>
      </c>
      <c r="AC6" s="8">
        <v>16196</v>
      </c>
      <c r="AD6" s="8">
        <v>400</v>
      </c>
      <c r="AE6" s="11">
        <f t="shared" si="8"/>
        <v>0</v>
      </c>
      <c r="AF6" s="8">
        <v>24958</v>
      </c>
      <c r="AG6" s="8">
        <v>400</v>
      </c>
      <c r="AH6" s="11">
        <f t="shared" si="9"/>
        <v>0</v>
      </c>
      <c r="AI6" s="13">
        <v>0</v>
      </c>
      <c r="AJ6" s="11">
        <f t="shared" si="10"/>
        <v>0</v>
      </c>
      <c r="AK6" s="8">
        <v>3930294</v>
      </c>
      <c r="AL6" s="11">
        <f t="shared" si="11"/>
        <v>7478</v>
      </c>
      <c r="AM6" s="8">
        <v>97972</v>
      </c>
      <c r="AN6" s="8">
        <v>3000</v>
      </c>
      <c r="AO6" s="11">
        <f t="shared" si="12"/>
        <v>3000</v>
      </c>
      <c r="AP6" s="11">
        <f t="shared" si="13"/>
        <v>53069</v>
      </c>
    </row>
    <row r="7" spans="1:42" x14ac:dyDescent="0.25">
      <c r="A7" s="9" t="s">
        <v>68</v>
      </c>
      <c r="B7" s="24">
        <v>1383796</v>
      </c>
      <c r="C7" s="11">
        <f t="shared" ref="C7:G7" si="16">B7-B6</f>
        <v>1133</v>
      </c>
      <c r="D7" s="24">
        <v>1820368</v>
      </c>
      <c r="E7" s="11">
        <f t="shared" si="16"/>
        <v>1349</v>
      </c>
      <c r="F7" s="13">
        <v>0</v>
      </c>
      <c r="G7" s="11">
        <f t="shared" si="16"/>
        <v>0</v>
      </c>
      <c r="H7" s="24">
        <v>90337</v>
      </c>
      <c r="I7" s="8">
        <v>400</v>
      </c>
      <c r="J7" s="11">
        <f t="shared" si="1"/>
        <v>12400</v>
      </c>
      <c r="K7" s="13">
        <v>0</v>
      </c>
      <c r="L7" s="13">
        <v>400</v>
      </c>
      <c r="M7" s="11">
        <f t="shared" si="2"/>
        <v>0</v>
      </c>
      <c r="N7" s="24">
        <v>26394</v>
      </c>
      <c r="O7" s="8">
        <v>400</v>
      </c>
      <c r="P7" s="11">
        <f t="shared" si="3"/>
        <v>1200</v>
      </c>
      <c r="Q7" s="24">
        <v>72558</v>
      </c>
      <c r="R7" s="8">
        <v>400</v>
      </c>
      <c r="S7" s="11">
        <f t="shared" si="4"/>
        <v>4400</v>
      </c>
      <c r="T7" s="13">
        <v>0</v>
      </c>
      <c r="U7" s="13">
        <v>400</v>
      </c>
      <c r="V7" s="11">
        <f t="shared" si="5"/>
        <v>0</v>
      </c>
      <c r="W7" s="24">
        <v>78101</v>
      </c>
      <c r="X7" s="8">
        <v>400</v>
      </c>
      <c r="Y7" s="11">
        <f t="shared" si="6"/>
        <v>9600</v>
      </c>
      <c r="Z7" s="24">
        <v>13834</v>
      </c>
      <c r="AA7" s="8">
        <v>400</v>
      </c>
      <c r="AB7" s="11">
        <f t="shared" si="7"/>
        <v>1200</v>
      </c>
      <c r="AC7" s="24">
        <v>16196</v>
      </c>
      <c r="AD7" s="8">
        <v>400</v>
      </c>
      <c r="AE7" s="11">
        <f t="shared" si="8"/>
        <v>0</v>
      </c>
      <c r="AF7" s="24">
        <v>24958</v>
      </c>
      <c r="AG7" s="8">
        <v>400</v>
      </c>
      <c r="AH7" s="11">
        <f t="shared" si="9"/>
        <v>0</v>
      </c>
      <c r="AI7" s="13">
        <v>0</v>
      </c>
      <c r="AJ7" s="11">
        <f t="shared" si="10"/>
        <v>0</v>
      </c>
      <c r="AK7" s="24">
        <v>3937638</v>
      </c>
      <c r="AL7" s="11">
        <f t="shared" si="11"/>
        <v>7344</v>
      </c>
      <c r="AM7" s="24">
        <v>97971</v>
      </c>
      <c r="AN7" s="8">
        <v>3000</v>
      </c>
      <c r="AO7" s="11">
        <f t="shared" si="12"/>
        <v>3000</v>
      </c>
      <c r="AP7" s="11">
        <f t="shared" si="13"/>
        <v>41626</v>
      </c>
    </row>
    <row r="8" spans="1:42" x14ac:dyDescent="0.25">
      <c r="A8" s="9" t="s">
        <v>69</v>
      </c>
      <c r="B8" s="12">
        <v>1385093</v>
      </c>
      <c r="C8" s="11">
        <f t="shared" ref="C8:G8" si="17">B8-B7</f>
        <v>1297</v>
      </c>
      <c r="D8" s="12">
        <v>1821921</v>
      </c>
      <c r="E8" s="11">
        <f t="shared" si="17"/>
        <v>1553</v>
      </c>
      <c r="F8" s="13">
        <v>0</v>
      </c>
      <c r="G8" s="11">
        <f t="shared" si="17"/>
        <v>0</v>
      </c>
      <c r="H8" s="12">
        <v>90369</v>
      </c>
      <c r="I8" s="8">
        <v>400</v>
      </c>
      <c r="J8" s="11">
        <f t="shared" si="1"/>
        <v>12800</v>
      </c>
      <c r="K8" s="13">
        <v>0</v>
      </c>
      <c r="L8" s="13">
        <v>400</v>
      </c>
      <c r="M8" s="11">
        <f t="shared" si="2"/>
        <v>0</v>
      </c>
      <c r="N8" s="12">
        <v>26398</v>
      </c>
      <c r="O8" s="8">
        <v>400</v>
      </c>
      <c r="P8" s="11">
        <f t="shared" si="3"/>
        <v>1600</v>
      </c>
      <c r="Q8" s="12">
        <v>72568</v>
      </c>
      <c r="R8" s="8">
        <v>400</v>
      </c>
      <c r="S8" s="11">
        <f t="shared" si="4"/>
        <v>4000</v>
      </c>
      <c r="T8" s="13">
        <v>0</v>
      </c>
      <c r="U8" s="13">
        <v>400</v>
      </c>
      <c r="V8" s="11">
        <f t="shared" si="5"/>
        <v>0</v>
      </c>
      <c r="W8" s="12">
        <v>78128</v>
      </c>
      <c r="X8" s="8">
        <v>400</v>
      </c>
      <c r="Y8" s="11">
        <f t="shared" si="6"/>
        <v>10800</v>
      </c>
      <c r="Z8" s="12">
        <v>13837</v>
      </c>
      <c r="AA8" s="8">
        <v>400</v>
      </c>
      <c r="AB8" s="11">
        <f t="shared" si="7"/>
        <v>1200</v>
      </c>
      <c r="AC8" s="12">
        <v>16197</v>
      </c>
      <c r="AD8" s="8">
        <v>400</v>
      </c>
      <c r="AE8" s="11">
        <f t="shared" si="8"/>
        <v>400</v>
      </c>
      <c r="AF8" s="12">
        <v>24958</v>
      </c>
      <c r="AG8" s="8">
        <v>400</v>
      </c>
      <c r="AH8" s="11">
        <f t="shared" si="9"/>
        <v>0</v>
      </c>
      <c r="AI8" s="13">
        <v>0</v>
      </c>
      <c r="AJ8" s="11">
        <f t="shared" si="10"/>
        <v>0</v>
      </c>
      <c r="AK8" s="12">
        <v>3944955</v>
      </c>
      <c r="AL8" s="11">
        <f t="shared" si="11"/>
        <v>7317</v>
      </c>
      <c r="AM8" s="12">
        <v>97969</v>
      </c>
      <c r="AN8" s="8">
        <v>3000</v>
      </c>
      <c r="AO8" s="11">
        <f t="shared" si="12"/>
        <v>6000</v>
      </c>
      <c r="AP8" s="11">
        <f t="shared" si="13"/>
        <v>46967</v>
      </c>
    </row>
    <row r="9" spans="1:42" x14ac:dyDescent="0.25">
      <c r="A9" s="9" t="s">
        <v>70</v>
      </c>
      <c r="B9" s="12">
        <v>1386514</v>
      </c>
      <c r="C9" s="11">
        <f t="shared" ref="C9:G9" si="18">B9-B8</f>
        <v>1421</v>
      </c>
      <c r="D9" s="12">
        <v>1823688</v>
      </c>
      <c r="E9" s="11">
        <f t="shared" si="18"/>
        <v>1767</v>
      </c>
      <c r="F9" s="13">
        <v>0</v>
      </c>
      <c r="G9" s="11">
        <f t="shared" si="18"/>
        <v>0</v>
      </c>
      <c r="H9" s="12">
        <v>90401</v>
      </c>
      <c r="I9" s="8">
        <v>400</v>
      </c>
      <c r="J9" s="11">
        <f t="shared" si="1"/>
        <v>12800</v>
      </c>
      <c r="K9" s="13">
        <v>0</v>
      </c>
      <c r="L9" s="13">
        <v>400</v>
      </c>
      <c r="M9" s="11">
        <f t="shared" si="2"/>
        <v>0</v>
      </c>
      <c r="N9" s="12">
        <v>26401</v>
      </c>
      <c r="O9" s="8">
        <v>400</v>
      </c>
      <c r="P9" s="11">
        <f t="shared" si="3"/>
        <v>1200</v>
      </c>
      <c r="Q9" s="12">
        <v>72579</v>
      </c>
      <c r="R9" s="8">
        <v>400</v>
      </c>
      <c r="S9" s="11">
        <f t="shared" si="4"/>
        <v>4400</v>
      </c>
      <c r="T9" s="13">
        <v>0</v>
      </c>
      <c r="U9" s="13">
        <v>400</v>
      </c>
      <c r="V9" s="11">
        <f t="shared" si="5"/>
        <v>0</v>
      </c>
      <c r="W9" s="12">
        <v>78152</v>
      </c>
      <c r="X9" s="8">
        <v>400</v>
      </c>
      <c r="Y9" s="11">
        <f t="shared" si="6"/>
        <v>9600</v>
      </c>
      <c r="Z9" s="12">
        <v>13840</v>
      </c>
      <c r="AA9" s="8">
        <v>400</v>
      </c>
      <c r="AB9" s="11">
        <f t="shared" si="7"/>
        <v>1200</v>
      </c>
      <c r="AC9" s="12">
        <v>16197</v>
      </c>
      <c r="AD9" s="8">
        <v>400</v>
      </c>
      <c r="AE9" s="11">
        <f t="shared" si="8"/>
        <v>0</v>
      </c>
      <c r="AF9" s="12">
        <v>24958</v>
      </c>
      <c r="AG9" s="8">
        <v>400</v>
      </c>
      <c r="AH9" s="11">
        <f t="shared" si="9"/>
        <v>0</v>
      </c>
      <c r="AI9" s="13">
        <v>0</v>
      </c>
      <c r="AJ9" s="11">
        <f t="shared" si="10"/>
        <v>0</v>
      </c>
      <c r="AK9" s="12">
        <v>3952383</v>
      </c>
      <c r="AL9" s="11">
        <f t="shared" si="11"/>
        <v>7428</v>
      </c>
      <c r="AM9" s="12">
        <v>97968</v>
      </c>
      <c r="AN9" s="8">
        <v>3000</v>
      </c>
      <c r="AO9" s="11">
        <f t="shared" si="12"/>
        <v>3000</v>
      </c>
      <c r="AP9" s="11">
        <f t="shared" si="13"/>
        <v>42816</v>
      </c>
    </row>
    <row r="10" spans="1:42" x14ac:dyDescent="0.25">
      <c r="A10" s="9" t="s">
        <v>71</v>
      </c>
      <c r="B10" s="12">
        <v>1387885</v>
      </c>
      <c r="C10" s="11">
        <f t="shared" ref="C10:G10" si="19">B10-B9</f>
        <v>1371</v>
      </c>
      <c r="D10" s="12">
        <v>1825174</v>
      </c>
      <c r="E10" s="11">
        <f t="shared" si="19"/>
        <v>1486</v>
      </c>
      <c r="F10" s="13">
        <v>0</v>
      </c>
      <c r="G10" s="11">
        <f t="shared" si="19"/>
        <v>0</v>
      </c>
      <c r="H10" s="12">
        <v>90431</v>
      </c>
      <c r="I10" s="8">
        <v>400</v>
      </c>
      <c r="J10" s="11">
        <f t="shared" si="1"/>
        <v>12000</v>
      </c>
      <c r="K10" s="13">
        <v>0</v>
      </c>
      <c r="L10" s="13">
        <v>400</v>
      </c>
      <c r="M10" s="11">
        <f t="shared" si="2"/>
        <v>0</v>
      </c>
      <c r="N10" s="12">
        <v>26404</v>
      </c>
      <c r="O10" s="8">
        <v>400</v>
      </c>
      <c r="P10" s="11">
        <f t="shared" si="3"/>
        <v>1200</v>
      </c>
      <c r="Q10" s="12">
        <v>72589</v>
      </c>
      <c r="R10" s="8">
        <v>400</v>
      </c>
      <c r="S10" s="11">
        <f t="shared" si="4"/>
        <v>4000</v>
      </c>
      <c r="T10" s="13">
        <v>0</v>
      </c>
      <c r="U10" s="13">
        <v>400</v>
      </c>
      <c r="V10" s="11">
        <f t="shared" si="5"/>
        <v>0</v>
      </c>
      <c r="W10" s="12">
        <v>78176</v>
      </c>
      <c r="X10" s="8">
        <v>400</v>
      </c>
      <c r="Y10" s="11">
        <f t="shared" si="6"/>
        <v>9600</v>
      </c>
      <c r="Z10" s="12">
        <v>13843</v>
      </c>
      <c r="AA10" s="8">
        <v>400</v>
      </c>
      <c r="AB10" s="11">
        <f t="shared" si="7"/>
        <v>1200</v>
      </c>
      <c r="AC10" s="12">
        <v>16198</v>
      </c>
      <c r="AD10" s="8">
        <v>400</v>
      </c>
      <c r="AE10" s="11">
        <f t="shared" si="8"/>
        <v>400</v>
      </c>
      <c r="AF10" s="12">
        <v>24958</v>
      </c>
      <c r="AG10" s="8">
        <v>400</v>
      </c>
      <c r="AH10" s="11">
        <f t="shared" si="9"/>
        <v>0</v>
      </c>
      <c r="AI10" s="13">
        <v>0</v>
      </c>
      <c r="AJ10" s="11">
        <f t="shared" si="10"/>
        <v>0</v>
      </c>
      <c r="AK10" s="12">
        <v>3959427</v>
      </c>
      <c r="AL10" s="11">
        <f t="shared" si="11"/>
        <v>7044</v>
      </c>
      <c r="AM10" s="12">
        <v>97967</v>
      </c>
      <c r="AN10" s="8">
        <v>3000</v>
      </c>
      <c r="AO10" s="11">
        <f t="shared" si="12"/>
        <v>3000</v>
      </c>
      <c r="AP10" s="11">
        <f t="shared" si="13"/>
        <v>41301</v>
      </c>
    </row>
    <row r="11" spans="1:42" x14ac:dyDescent="0.25">
      <c r="A11" s="9" t="s">
        <v>72</v>
      </c>
      <c r="B11" s="12">
        <v>1389030</v>
      </c>
      <c r="C11" s="11">
        <f t="shared" ref="C11:G11" si="20">B11-B10</f>
        <v>1145</v>
      </c>
      <c r="D11" s="12">
        <v>1826865</v>
      </c>
      <c r="E11" s="11">
        <f t="shared" si="20"/>
        <v>1691</v>
      </c>
      <c r="F11" s="13">
        <v>0</v>
      </c>
      <c r="G11" s="11">
        <f t="shared" si="20"/>
        <v>0</v>
      </c>
      <c r="H11" s="12">
        <v>90461</v>
      </c>
      <c r="I11" s="8">
        <v>400</v>
      </c>
      <c r="J11" s="11">
        <f t="shared" si="1"/>
        <v>12000</v>
      </c>
      <c r="K11" s="13">
        <v>0</v>
      </c>
      <c r="L11" s="13">
        <v>400</v>
      </c>
      <c r="M11" s="11">
        <f t="shared" si="2"/>
        <v>0</v>
      </c>
      <c r="N11" s="12">
        <v>26407</v>
      </c>
      <c r="O11" s="8">
        <v>400</v>
      </c>
      <c r="P11" s="11">
        <f t="shared" si="3"/>
        <v>1200</v>
      </c>
      <c r="Q11" s="12">
        <v>72601</v>
      </c>
      <c r="R11" s="8">
        <v>400</v>
      </c>
      <c r="S11" s="11">
        <f t="shared" si="4"/>
        <v>4800</v>
      </c>
      <c r="T11" s="13">
        <v>0</v>
      </c>
      <c r="U11" s="13">
        <v>400</v>
      </c>
      <c r="V11" s="11">
        <f t="shared" si="5"/>
        <v>0</v>
      </c>
      <c r="W11" s="12">
        <v>78200</v>
      </c>
      <c r="X11" s="8">
        <v>400</v>
      </c>
      <c r="Y11" s="11">
        <f t="shared" si="6"/>
        <v>9600</v>
      </c>
      <c r="Z11" s="12">
        <v>13846</v>
      </c>
      <c r="AA11" s="8">
        <v>400</v>
      </c>
      <c r="AB11" s="11">
        <f t="shared" si="7"/>
        <v>1200</v>
      </c>
      <c r="AC11" s="12">
        <v>16198</v>
      </c>
      <c r="AD11" s="8">
        <v>400</v>
      </c>
      <c r="AE11" s="11">
        <f t="shared" si="8"/>
        <v>0</v>
      </c>
      <c r="AF11" s="12">
        <v>24958</v>
      </c>
      <c r="AG11" s="8">
        <v>400</v>
      </c>
      <c r="AH11" s="11">
        <f t="shared" si="9"/>
        <v>0</v>
      </c>
      <c r="AI11" s="13">
        <v>0</v>
      </c>
      <c r="AJ11" s="11">
        <f t="shared" si="10"/>
        <v>0</v>
      </c>
      <c r="AK11" s="12">
        <v>3966615</v>
      </c>
      <c r="AL11" s="11">
        <f t="shared" si="11"/>
        <v>7188</v>
      </c>
      <c r="AM11" s="12">
        <v>97967</v>
      </c>
      <c r="AN11" s="8">
        <v>3000</v>
      </c>
      <c r="AO11" s="11">
        <f t="shared" si="12"/>
        <v>0</v>
      </c>
      <c r="AP11" s="11">
        <f t="shared" si="13"/>
        <v>38824</v>
      </c>
    </row>
    <row r="12" spans="1:42" x14ac:dyDescent="0.25">
      <c r="A12" s="9" t="s">
        <v>73</v>
      </c>
      <c r="B12" s="12">
        <v>1390278</v>
      </c>
      <c r="C12" s="11">
        <f t="shared" ref="C12:G12" si="21">B12-B11</f>
        <v>1248</v>
      </c>
      <c r="D12" s="12">
        <v>1828086</v>
      </c>
      <c r="E12" s="11">
        <f t="shared" si="21"/>
        <v>1221</v>
      </c>
      <c r="F12" s="13">
        <v>0</v>
      </c>
      <c r="G12" s="11">
        <f t="shared" si="21"/>
        <v>0</v>
      </c>
      <c r="H12" s="12">
        <v>90489</v>
      </c>
      <c r="I12" s="8">
        <v>400</v>
      </c>
      <c r="J12" s="11">
        <f t="shared" si="1"/>
        <v>11200</v>
      </c>
      <c r="K12" s="13">
        <v>0</v>
      </c>
      <c r="L12" s="13">
        <v>400</v>
      </c>
      <c r="M12" s="11">
        <f t="shared" si="2"/>
        <v>0</v>
      </c>
      <c r="N12" s="12">
        <v>26410</v>
      </c>
      <c r="O12" s="8">
        <v>400</v>
      </c>
      <c r="P12" s="11">
        <f t="shared" si="3"/>
        <v>1200</v>
      </c>
      <c r="Q12" s="12">
        <v>72611</v>
      </c>
      <c r="R12" s="8">
        <v>400</v>
      </c>
      <c r="S12" s="11">
        <f t="shared" si="4"/>
        <v>4000</v>
      </c>
      <c r="T12" s="13">
        <v>0</v>
      </c>
      <c r="U12" s="13">
        <v>400</v>
      </c>
      <c r="V12" s="11">
        <f t="shared" si="5"/>
        <v>0</v>
      </c>
      <c r="W12" s="12">
        <v>78222</v>
      </c>
      <c r="X12" s="8">
        <v>400</v>
      </c>
      <c r="Y12" s="11">
        <f t="shared" si="6"/>
        <v>8800</v>
      </c>
      <c r="Z12" s="12">
        <v>13849</v>
      </c>
      <c r="AA12" s="8">
        <v>400</v>
      </c>
      <c r="AB12" s="11">
        <f t="shared" si="7"/>
        <v>1200</v>
      </c>
      <c r="AC12" s="12">
        <v>16199</v>
      </c>
      <c r="AD12" s="8">
        <v>400</v>
      </c>
      <c r="AE12" s="11">
        <f t="shared" si="8"/>
        <v>400</v>
      </c>
      <c r="AF12" s="12">
        <v>24958</v>
      </c>
      <c r="AG12" s="8">
        <v>400</v>
      </c>
      <c r="AH12" s="11">
        <f t="shared" si="9"/>
        <v>0</v>
      </c>
      <c r="AI12" s="13">
        <v>0</v>
      </c>
      <c r="AJ12" s="11">
        <f t="shared" si="10"/>
        <v>0</v>
      </c>
      <c r="AK12" s="12">
        <v>3973596</v>
      </c>
      <c r="AL12" s="11">
        <f t="shared" si="11"/>
        <v>6981</v>
      </c>
      <c r="AM12" s="12">
        <v>97967</v>
      </c>
      <c r="AN12" s="8">
        <v>3000</v>
      </c>
      <c r="AO12" s="11">
        <f t="shared" si="12"/>
        <v>0</v>
      </c>
      <c r="AP12" s="11">
        <f t="shared" si="13"/>
        <v>36250</v>
      </c>
    </row>
    <row r="13" spans="1:42" x14ac:dyDescent="0.25">
      <c r="A13" s="9" t="s">
        <v>74</v>
      </c>
      <c r="B13" s="14">
        <v>1391377</v>
      </c>
      <c r="C13" s="11">
        <f t="shared" ref="C13:G13" si="22">B13-B12</f>
        <v>1099</v>
      </c>
      <c r="D13" s="12">
        <v>1829223</v>
      </c>
      <c r="E13" s="11">
        <f t="shared" si="22"/>
        <v>1137</v>
      </c>
      <c r="F13" s="13">
        <v>0</v>
      </c>
      <c r="G13" s="11">
        <f t="shared" si="22"/>
        <v>0</v>
      </c>
      <c r="H13" s="12">
        <v>90516</v>
      </c>
      <c r="I13" s="8">
        <v>400</v>
      </c>
      <c r="J13" s="11">
        <f t="shared" si="1"/>
        <v>10800</v>
      </c>
      <c r="K13" s="13">
        <v>0</v>
      </c>
      <c r="L13" s="13">
        <v>400</v>
      </c>
      <c r="M13" s="11">
        <f t="shared" si="2"/>
        <v>0</v>
      </c>
      <c r="N13" s="12">
        <v>26412</v>
      </c>
      <c r="O13" s="8">
        <v>400</v>
      </c>
      <c r="P13" s="11">
        <f t="shared" si="3"/>
        <v>800</v>
      </c>
      <c r="Q13" s="12">
        <v>72622</v>
      </c>
      <c r="R13" s="8">
        <v>400</v>
      </c>
      <c r="S13" s="11">
        <f t="shared" si="4"/>
        <v>4400</v>
      </c>
      <c r="T13" s="13">
        <v>0</v>
      </c>
      <c r="U13" s="13">
        <v>400</v>
      </c>
      <c r="V13" s="11">
        <f t="shared" si="5"/>
        <v>0</v>
      </c>
      <c r="W13" s="12">
        <v>78244</v>
      </c>
      <c r="X13" s="8">
        <v>400</v>
      </c>
      <c r="Y13" s="11">
        <f t="shared" si="6"/>
        <v>8800</v>
      </c>
      <c r="Z13" s="12">
        <v>13852</v>
      </c>
      <c r="AA13" s="8">
        <v>400</v>
      </c>
      <c r="AB13" s="11">
        <f t="shared" si="7"/>
        <v>1200</v>
      </c>
      <c r="AC13" s="12">
        <v>16199</v>
      </c>
      <c r="AD13" s="8">
        <v>400</v>
      </c>
      <c r="AE13" s="11">
        <f t="shared" si="8"/>
        <v>0</v>
      </c>
      <c r="AF13" s="12">
        <v>24958</v>
      </c>
      <c r="AG13" s="8">
        <v>400</v>
      </c>
      <c r="AH13" s="11">
        <f t="shared" si="9"/>
        <v>0</v>
      </c>
      <c r="AI13" s="13">
        <v>0</v>
      </c>
      <c r="AJ13" s="11">
        <f t="shared" si="10"/>
        <v>0</v>
      </c>
      <c r="AK13" s="12">
        <v>3980523</v>
      </c>
      <c r="AL13" s="11">
        <f t="shared" si="11"/>
        <v>6927</v>
      </c>
      <c r="AM13" s="12">
        <v>97967</v>
      </c>
      <c r="AN13" s="8">
        <v>3000</v>
      </c>
      <c r="AO13" s="11">
        <f t="shared" si="12"/>
        <v>0</v>
      </c>
      <c r="AP13" s="11">
        <f t="shared" si="13"/>
        <v>35163</v>
      </c>
    </row>
    <row r="14" spans="1:42" x14ac:dyDescent="0.25">
      <c r="A14" s="9" t="s">
        <v>75</v>
      </c>
      <c r="B14" s="12">
        <v>1392374</v>
      </c>
      <c r="C14" s="11">
        <f t="shared" ref="C14:G14" si="23">B14-B13</f>
        <v>997</v>
      </c>
      <c r="D14" s="12">
        <v>1830691</v>
      </c>
      <c r="E14" s="11">
        <f t="shared" si="23"/>
        <v>1468</v>
      </c>
      <c r="F14" s="13">
        <v>0</v>
      </c>
      <c r="G14" s="11">
        <f t="shared" si="23"/>
        <v>0</v>
      </c>
      <c r="H14" s="12">
        <v>90543</v>
      </c>
      <c r="I14" s="8">
        <v>400</v>
      </c>
      <c r="J14" s="11">
        <f t="shared" si="1"/>
        <v>10800</v>
      </c>
      <c r="K14" s="13">
        <v>0</v>
      </c>
      <c r="L14" s="13">
        <v>400</v>
      </c>
      <c r="M14" s="11">
        <f t="shared" si="2"/>
        <v>0</v>
      </c>
      <c r="N14" s="12">
        <v>26415</v>
      </c>
      <c r="O14" s="8">
        <v>400</v>
      </c>
      <c r="P14" s="11">
        <f t="shared" si="3"/>
        <v>1200</v>
      </c>
      <c r="Q14" s="12">
        <v>72633</v>
      </c>
      <c r="R14" s="8">
        <v>400</v>
      </c>
      <c r="S14" s="11">
        <f t="shared" si="4"/>
        <v>4400</v>
      </c>
      <c r="T14" s="13">
        <v>0</v>
      </c>
      <c r="U14" s="13">
        <v>400</v>
      </c>
      <c r="V14" s="11">
        <f t="shared" si="5"/>
        <v>0</v>
      </c>
      <c r="W14" s="12">
        <v>78265</v>
      </c>
      <c r="X14" s="8">
        <v>400</v>
      </c>
      <c r="Y14" s="11">
        <f t="shared" si="6"/>
        <v>8400</v>
      </c>
      <c r="Z14" s="12">
        <v>13856</v>
      </c>
      <c r="AA14" s="8">
        <v>400</v>
      </c>
      <c r="AB14" s="11">
        <f t="shared" si="7"/>
        <v>1600</v>
      </c>
      <c r="AC14" s="12">
        <v>16200</v>
      </c>
      <c r="AD14" s="8">
        <v>400</v>
      </c>
      <c r="AE14" s="11">
        <f t="shared" si="8"/>
        <v>400</v>
      </c>
      <c r="AF14" s="12">
        <v>24958</v>
      </c>
      <c r="AG14" s="8">
        <v>400</v>
      </c>
      <c r="AH14" s="11">
        <f t="shared" si="9"/>
        <v>0</v>
      </c>
      <c r="AI14" s="13">
        <v>0</v>
      </c>
      <c r="AJ14" s="11">
        <f t="shared" si="10"/>
        <v>0</v>
      </c>
      <c r="AK14" s="12">
        <v>3987630</v>
      </c>
      <c r="AL14" s="11">
        <f t="shared" si="11"/>
        <v>7107</v>
      </c>
      <c r="AM14" s="12">
        <v>97967</v>
      </c>
      <c r="AN14" s="8">
        <v>3000</v>
      </c>
      <c r="AO14" s="11">
        <f t="shared" si="12"/>
        <v>0</v>
      </c>
      <c r="AP14" s="11">
        <f t="shared" si="13"/>
        <v>36372</v>
      </c>
    </row>
    <row r="15" spans="1:42" x14ac:dyDescent="0.25">
      <c r="A15" s="9" t="s">
        <v>76</v>
      </c>
      <c r="B15" s="12">
        <v>1393491</v>
      </c>
      <c r="C15" s="11">
        <f t="shared" ref="C15:G15" si="24">B15-B14</f>
        <v>1117</v>
      </c>
      <c r="D15" s="12">
        <v>1831977</v>
      </c>
      <c r="E15" s="11">
        <f t="shared" si="24"/>
        <v>1286</v>
      </c>
      <c r="F15" s="13">
        <v>0</v>
      </c>
      <c r="G15" s="11">
        <f t="shared" si="24"/>
        <v>0</v>
      </c>
      <c r="H15" s="12">
        <v>90570</v>
      </c>
      <c r="I15" s="8">
        <v>400</v>
      </c>
      <c r="J15" s="11">
        <f t="shared" si="1"/>
        <v>10800</v>
      </c>
      <c r="K15" s="13">
        <v>0</v>
      </c>
      <c r="L15" s="13">
        <v>400</v>
      </c>
      <c r="M15" s="11">
        <f t="shared" si="2"/>
        <v>0</v>
      </c>
      <c r="N15" s="12">
        <v>26418</v>
      </c>
      <c r="O15" s="8">
        <v>400</v>
      </c>
      <c r="P15" s="11">
        <f t="shared" si="3"/>
        <v>1200</v>
      </c>
      <c r="Q15" s="12">
        <v>72643</v>
      </c>
      <c r="R15" s="8">
        <v>400</v>
      </c>
      <c r="S15" s="11">
        <f t="shared" si="4"/>
        <v>4000</v>
      </c>
      <c r="T15" s="13">
        <v>0</v>
      </c>
      <c r="U15" s="13">
        <v>400</v>
      </c>
      <c r="V15" s="11">
        <f t="shared" si="5"/>
        <v>0</v>
      </c>
      <c r="W15" s="12">
        <v>78285</v>
      </c>
      <c r="X15" s="8">
        <v>400</v>
      </c>
      <c r="Y15" s="11">
        <f t="shared" si="6"/>
        <v>8000</v>
      </c>
      <c r="Z15" s="12">
        <v>13859</v>
      </c>
      <c r="AA15" s="8">
        <v>400</v>
      </c>
      <c r="AB15" s="11">
        <f t="shared" si="7"/>
        <v>1200</v>
      </c>
      <c r="AC15" s="12">
        <v>16200</v>
      </c>
      <c r="AD15" s="8">
        <v>400</v>
      </c>
      <c r="AE15" s="11">
        <f t="shared" si="8"/>
        <v>0</v>
      </c>
      <c r="AF15" s="12">
        <v>24958</v>
      </c>
      <c r="AG15" s="8">
        <v>400</v>
      </c>
      <c r="AH15" s="11">
        <f t="shared" si="9"/>
        <v>0</v>
      </c>
      <c r="AI15" s="13">
        <v>0</v>
      </c>
      <c r="AJ15" s="11">
        <f t="shared" si="10"/>
        <v>0</v>
      </c>
      <c r="AK15" s="12">
        <v>3994146</v>
      </c>
      <c r="AL15" s="11">
        <f t="shared" si="11"/>
        <v>6516</v>
      </c>
      <c r="AM15" s="12">
        <v>97967</v>
      </c>
      <c r="AN15" s="8">
        <v>3000</v>
      </c>
      <c r="AO15" s="11">
        <f t="shared" si="12"/>
        <v>0</v>
      </c>
      <c r="AP15" s="11">
        <f t="shared" si="13"/>
        <v>34119</v>
      </c>
    </row>
    <row r="16" spans="1:42" x14ac:dyDescent="0.25">
      <c r="A16" s="9" t="s">
        <v>77</v>
      </c>
      <c r="B16" s="15">
        <v>1394403</v>
      </c>
      <c r="C16" s="11">
        <f t="shared" ref="C16:G16" si="25">B16-B15</f>
        <v>912</v>
      </c>
      <c r="D16" s="15">
        <v>1833135</v>
      </c>
      <c r="E16" s="11">
        <f t="shared" si="25"/>
        <v>1158</v>
      </c>
      <c r="F16" s="13">
        <v>0</v>
      </c>
      <c r="G16" s="11">
        <f t="shared" si="25"/>
        <v>0</v>
      </c>
      <c r="H16" s="15">
        <v>90597</v>
      </c>
      <c r="I16" s="8">
        <v>400</v>
      </c>
      <c r="J16" s="11">
        <f t="shared" si="1"/>
        <v>10800</v>
      </c>
      <c r="K16" s="13">
        <v>0</v>
      </c>
      <c r="L16" s="13">
        <v>400</v>
      </c>
      <c r="M16" s="11">
        <f t="shared" si="2"/>
        <v>0</v>
      </c>
      <c r="N16" s="15">
        <v>26421</v>
      </c>
      <c r="O16" s="8">
        <v>400</v>
      </c>
      <c r="P16" s="11">
        <f t="shared" si="3"/>
        <v>1200</v>
      </c>
      <c r="Q16" s="15">
        <v>72651</v>
      </c>
      <c r="R16" s="8">
        <v>400</v>
      </c>
      <c r="S16" s="11">
        <f t="shared" si="4"/>
        <v>3200</v>
      </c>
      <c r="T16" s="13">
        <v>0</v>
      </c>
      <c r="U16" s="13">
        <v>400</v>
      </c>
      <c r="V16" s="11">
        <f t="shared" si="5"/>
        <v>0</v>
      </c>
      <c r="W16" s="15">
        <v>78305</v>
      </c>
      <c r="X16" s="8">
        <v>400</v>
      </c>
      <c r="Y16" s="11">
        <f t="shared" si="6"/>
        <v>8000</v>
      </c>
      <c r="Z16" s="15">
        <v>13862</v>
      </c>
      <c r="AA16" s="8">
        <v>400</v>
      </c>
      <c r="AB16" s="11">
        <f t="shared" si="7"/>
        <v>1200</v>
      </c>
      <c r="AC16" s="15">
        <v>16201</v>
      </c>
      <c r="AD16" s="8">
        <v>400</v>
      </c>
      <c r="AE16" s="11">
        <f t="shared" si="8"/>
        <v>400</v>
      </c>
      <c r="AF16" s="15">
        <v>24958</v>
      </c>
      <c r="AG16" s="8">
        <v>400</v>
      </c>
      <c r="AH16" s="11">
        <f t="shared" si="9"/>
        <v>0</v>
      </c>
      <c r="AI16" s="13">
        <v>0</v>
      </c>
      <c r="AJ16" s="11">
        <f t="shared" si="10"/>
        <v>0</v>
      </c>
      <c r="AK16" s="15">
        <v>4001583</v>
      </c>
      <c r="AL16" s="11">
        <f t="shared" si="11"/>
        <v>7437</v>
      </c>
      <c r="AM16" s="12">
        <v>97967</v>
      </c>
      <c r="AN16" s="8">
        <v>3000</v>
      </c>
      <c r="AO16" s="11">
        <f t="shared" si="12"/>
        <v>0</v>
      </c>
      <c r="AP16" s="11">
        <f t="shared" si="13"/>
        <v>34307</v>
      </c>
    </row>
    <row r="17" spans="1:42" x14ac:dyDescent="0.25">
      <c r="A17" s="9" t="s">
        <v>78</v>
      </c>
      <c r="B17" s="12">
        <v>1395231</v>
      </c>
      <c r="C17" s="11">
        <f t="shared" ref="C17:G17" si="26">B17-B16</f>
        <v>828</v>
      </c>
      <c r="D17" s="12">
        <v>1834471</v>
      </c>
      <c r="E17" s="11">
        <f t="shared" si="26"/>
        <v>1336</v>
      </c>
      <c r="F17" s="13">
        <v>0</v>
      </c>
      <c r="G17" s="11">
        <f t="shared" si="26"/>
        <v>0</v>
      </c>
      <c r="H17" s="12">
        <v>90623</v>
      </c>
      <c r="I17" s="8">
        <v>400</v>
      </c>
      <c r="J17" s="11">
        <f t="shared" si="1"/>
        <v>10400</v>
      </c>
      <c r="K17" s="13">
        <v>0</v>
      </c>
      <c r="L17" s="13">
        <v>400</v>
      </c>
      <c r="M17" s="11">
        <f t="shared" si="2"/>
        <v>0</v>
      </c>
      <c r="N17" s="12">
        <v>26423</v>
      </c>
      <c r="O17" s="8">
        <v>400</v>
      </c>
      <c r="P17" s="11">
        <f t="shared" si="3"/>
        <v>800</v>
      </c>
      <c r="Q17" s="12">
        <v>72658</v>
      </c>
      <c r="R17" s="8">
        <v>400</v>
      </c>
      <c r="S17" s="11">
        <f t="shared" si="4"/>
        <v>2800</v>
      </c>
      <c r="T17" s="13">
        <v>0</v>
      </c>
      <c r="U17" s="13">
        <v>400</v>
      </c>
      <c r="V17" s="11">
        <f t="shared" si="5"/>
        <v>0</v>
      </c>
      <c r="W17" s="12">
        <v>78324</v>
      </c>
      <c r="X17" s="8">
        <v>400</v>
      </c>
      <c r="Y17" s="11">
        <f t="shared" si="6"/>
        <v>7600</v>
      </c>
      <c r="Z17" s="12">
        <v>13865</v>
      </c>
      <c r="AA17" s="8">
        <v>400</v>
      </c>
      <c r="AB17" s="11">
        <f t="shared" si="7"/>
        <v>1200</v>
      </c>
      <c r="AC17" s="12">
        <v>16201</v>
      </c>
      <c r="AD17" s="8">
        <v>400</v>
      </c>
      <c r="AE17" s="11">
        <f t="shared" si="8"/>
        <v>0</v>
      </c>
      <c r="AF17" s="12">
        <v>24958</v>
      </c>
      <c r="AG17" s="8">
        <v>400</v>
      </c>
      <c r="AH17" s="11">
        <f t="shared" si="9"/>
        <v>0</v>
      </c>
      <c r="AI17" s="13">
        <v>0</v>
      </c>
      <c r="AJ17" s="11">
        <f t="shared" si="10"/>
        <v>0</v>
      </c>
      <c r="AK17" s="12">
        <v>4008312</v>
      </c>
      <c r="AL17" s="11">
        <f t="shared" si="11"/>
        <v>6729</v>
      </c>
      <c r="AM17" s="12">
        <v>97967</v>
      </c>
      <c r="AN17" s="8">
        <v>3000</v>
      </c>
      <c r="AO17" s="11">
        <f t="shared" si="12"/>
        <v>0</v>
      </c>
      <c r="AP17" s="11">
        <f t="shared" si="13"/>
        <v>31693</v>
      </c>
    </row>
    <row r="18" spans="1:42" x14ac:dyDescent="0.25">
      <c r="A18" s="9" t="s">
        <v>79</v>
      </c>
      <c r="B18" s="12">
        <v>1396056</v>
      </c>
      <c r="C18" s="11">
        <f t="shared" ref="C18:G18" si="27">B18-B17</f>
        <v>825</v>
      </c>
      <c r="D18" s="12">
        <v>1835723</v>
      </c>
      <c r="E18" s="11">
        <f t="shared" si="27"/>
        <v>1252</v>
      </c>
      <c r="F18" s="13">
        <v>0</v>
      </c>
      <c r="G18" s="11">
        <f t="shared" si="27"/>
        <v>0</v>
      </c>
      <c r="H18" s="12">
        <v>90651</v>
      </c>
      <c r="I18" s="8">
        <v>400</v>
      </c>
      <c r="J18" s="11">
        <f t="shared" si="1"/>
        <v>11200</v>
      </c>
      <c r="K18" s="13">
        <v>0</v>
      </c>
      <c r="L18" s="13">
        <v>400</v>
      </c>
      <c r="M18" s="11">
        <f t="shared" si="2"/>
        <v>0</v>
      </c>
      <c r="N18" s="12">
        <v>26426</v>
      </c>
      <c r="O18" s="8">
        <v>400</v>
      </c>
      <c r="P18" s="11">
        <f t="shared" si="3"/>
        <v>1200</v>
      </c>
      <c r="Q18" s="12">
        <v>72666</v>
      </c>
      <c r="R18" s="8">
        <v>400</v>
      </c>
      <c r="S18" s="11">
        <f t="shared" si="4"/>
        <v>3200</v>
      </c>
      <c r="T18" s="13">
        <v>0</v>
      </c>
      <c r="U18" s="13">
        <v>400</v>
      </c>
      <c r="V18" s="11">
        <f t="shared" si="5"/>
        <v>0</v>
      </c>
      <c r="W18" s="12">
        <v>78344</v>
      </c>
      <c r="X18" s="8">
        <v>400</v>
      </c>
      <c r="Y18" s="11">
        <f t="shared" si="6"/>
        <v>8000</v>
      </c>
      <c r="Z18" s="12">
        <v>13868</v>
      </c>
      <c r="AA18" s="8">
        <v>400</v>
      </c>
      <c r="AB18" s="11">
        <f t="shared" si="7"/>
        <v>1200</v>
      </c>
      <c r="AC18" s="12">
        <v>16202</v>
      </c>
      <c r="AD18" s="8">
        <v>400</v>
      </c>
      <c r="AE18" s="11">
        <f t="shared" si="8"/>
        <v>400</v>
      </c>
      <c r="AF18" s="12">
        <v>24958</v>
      </c>
      <c r="AG18" s="8">
        <v>400</v>
      </c>
      <c r="AH18" s="11">
        <f t="shared" si="9"/>
        <v>0</v>
      </c>
      <c r="AI18" s="13">
        <v>0</v>
      </c>
      <c r="AJ18" s="11">
        <f t="shared" si="10"/>
        <v>0</v>
      </c>
      <c r="AK18" s="12">
        <v>4015032</v>
      </c>
      <c r="AL18" s="11">
        <f t="shared" si="11"/>
        <v>6720</v>
      </c>
      <c r="AM18" s="12">
        <v>97967</v>
      </c>
      <c r="AN18" s="8">
        <v>3000</v>
      </c>
      <c r="AO18" s="11">
        <f t="shared" si="12"/>
        <v>0</v>
      </c>
      <c r="AP18" s="11">
        <f t="shared" si="13"/>
        <v>33997</v>
      </c>
    </row>
    <row r="19" spans="1:42" x14ac:dyDescent="0.25">
      <c r="A19" s="9" t="s">
        <v>80</v>
      </c>
      <c r="B19" s="15">
        <v>1396664</v>
      </c>
      <c r="C19" s="11">
        <f t="shared" ref="C19:G19" si="28">B19-B18</f>
        <v>608</v>
      </c>
      <c r="D19" s="15">
        <v>1836528</v>
      </c>
      <c r="E19" s="11">
        <f t="shared" si="28"/>
        <v>805</v>
      </c>
      <c r="F19" s="13">
        <v>0</v>
      </c>
      <c r="G19" s="11">
        <f t="shared" si="28"/>
        <v>0</v>
      </c>
      <c r="H19" s="15">
        <v>90679</v>
      </c>
      <c r="I19" s="8">
        <v>400</v>
      </c>
      <c r="J19" s="11">
        <f t="shared" si="1"/>
        <v>11200</v>
      </c>
      <c r="K19" s="13">
        <v>0</v>
      </c>
      <c r="L19" s="13">
        <v>400</v>
      </c>
      <c r="M19" s="11">
        <f t="shared" si="2"/>
        <v>0</v>
      </c>
      <c r="N19" s="15">
        <v>26429</v>
      </c>
      <c r="O19" s="8">
        <v>400</v>
      </c>
      <c r="P19" s="11">
        <f t="shared" si="3"/>
        <v>1200</v>
      </c>
      <c r="Q19" s="15">
        <v>72674</v>
      </c>
      <c r="R19" s="8">
        <v>400</v>
      </c>
      <c r="S19" s="11">
        <f t="shared" si="4"/>
        <v>3200</v>
      </c>
      <c r="T19" s="13">
        <v>0</v>
      </c>
      <c r="U19" s="13">
        <v>400</v>
      </c>
      <c r="V19" s="11">
        <f t="shared" si="5"/>
        <v>0</v>
      </c>
      <c r="W19" s="15">
        <v>78366</v>
      </c>
      <c r="X19" s="8">
        <v>400</v>
      </c>
      <c r="Y19" s="11">
        <f t="shared" si="6"/>
        <v>8800</v>
      </c>
      <c r="Z19" s="15">
        <v>13871</v>
      </c>
      <c r="AA19" s="8">
        <v>400</v>
      </c>
      <c r="AB19" s="11">
        <f t="shared" si="7"/>
        <v>1200</v>
      </c>
      <c r="AC19" s="15">
        <v>16203</v>
      </c>
      <c r="AD19" s="8">
        <v>400</v>
      </c>
      <c r="AE19" s="11">
        <f t="shared" si="8"/>
        <v>400</v>
      </c>
      <c r="AF19" s="15">
        <v>24958</v>
      </c>
      <c r="AG19" s="8">
        <v>400</v>
      </c>
      <c r="AH19" s="11">
        <f t="shared" si="9"/>
        <v>0</v>
      </c>
      <c r="AI19" s="13">
        <v>0</v>
      </c>
      <c r="AJ19" s="11">
        <f t="shared" si="10"/>
        <v>0</v>
      </c>
      <c r="AK19" s="15">
        <v>4021914</v>
      </c>
      <c r="AL19" s="11">
        <f t="shared" si="11"/>
        <v>6882</v>
      </c>
      <c r="AM19" s="12">
        <v>97967</v>
      </c>
      <c r="AN19" s="8">
        <v>3000</v>
      </c>
      <c r="AO19" s="11">
        <f t="shared" si="12"/>
        <v>0</v>
      </c>
      <c r="AP19" s="11">
        <f t="shared" si="13"/>
        <v>34295</v>
      </c>
    </row>
    <row r="20" spans="1:42" x14ac:dyDescent="0.25">
      <c r="A20" s="9" t="s">
        <v>81</v>
      </c>
      <c r="B20" s="12">
        <v>1397633</v>
      </c>
      <c r="C20" s="11">
        <f t="shared" ref="C20:G20" si="29">B20-B19</f>
        <v>969</v>
      </c>
      <c r="D20" s="12">
        <v>1838252</v>
      </c>
      <c r="E20" s="11">
        <f t="shared" si="29"/>
        <v>1724</v>
      </c>
      <c r="F20" s="13">
        <v>0</v>
      </c>
      <c r="G20" s="11">
        <f t="shared" si="29"/>
        <v>0</v>
      </c>
      <c r="H20" s="12">
        <v>90707</v>
      </c>
      <c r="I20" s="8">
        <v>400</v>
      </c>
      <c r="J20" s="11">
        <f t="shared" si="1"/>
        <v>11200</v>
      </c>
      <c r="K20" s="13">
        <v>0</v>
      </c>
      <c r="L20" s="13">
        <v>400</v>
      </c>
      <c r="M20" s="11">
        <f t="shared" si="2"/>
        <v>0</v>
      </c>
      <c r="N20" s="12">
        <v>26432</v>
      </c>
      <c r="O20" s="8">
        <v>400</v>
      </c>
      <c r="P20" s="11">
        <f t="shared" si="3"/>
        <v>1200</v>
      </c>
      <c r="Q20" s="12">
        <v>72683</v>
      </c>
      <c r="R20" s="8">
        <v>400</v>
      </c>
      <c r="S20" s="11">
        <f t="shared" si="4"/>
        <v>3600</v>
      </c>
      <c r="T20" s="13">
        <v>0</v>
      </c>
      <c r="U20" s="13">
        <v>400</v>
      </c>
      <c r="V20" s="11">
        <f t="shared" si="5"/>
        <v>0</v>
      </c>
      <c r="W20" s="12">
        <v>78386</v>
      </c>
      <c r="X20" s="8">
        <v>400</v>
      </c>
      <c r="Y20" s="11">
        <f t="shared" si="6"/>
        <v>8000</v>
      </c>
      <c r="Z20" s="12">
        <v>13874</v>
      </c>
      <c r="AA20" s="8">
        <v>400</v>
      </c>
      <c r="AB20" s="11">
        <f t="shared" si="7"/>
        <v>1200</v>
      </c>
      <c r="AC20" s="12">
        <v>16203</v>
      </c>
      <c r="AD20" s="8">
        <v>400</v>
      </c>
      <c r="AE20" s="11">
        <f t="shared" si="8"/>
        <v>0</v>
      </c>
      <c r="AF20" s="12">
        <v>24958</v>
      </c>
      <c r="AG20" s="8">
        <v>400</v>
      </c>
      <c r="AH20" s="11">
        <f t="shared" si="9"/>
        <v>0</v>
      </c>
      <c r="AI20" s="13">
        <v>0</v>
      </c>
      <c r="AJ20" s="11">
        <f t="shared" si="10"/>
        <v>0</v>
      </c>
      <c r="AK20" s="12">
        <v>4028955</v>
      </c>
      <c r="AL20" s="11">
        <f t="shared" si="11"/>
        <v>7041</v>
      </c>
      <c r="AM20" s="12">
        <v>97967</v>
      </c>
      <c r="AN20" s="8">
        <v>3000</v>
      </c>
      <c r="AO20" s="11">
        <f t="shared" si="12"/>
        <v>0</v>
      </c>
      <c r="AP20" s="11">
        <f t="shared" si="13"/>
        <v>34934</v>
      </c>
    </row>
    <row r="21" spans="1:42" x14ac:dyDescent="0.25">
      <c r="A21" s="9" t="s">
        <v>82</v>
      </c>
      <c r="B21" s="12">
        <v>1398512</v>
      </c>
      <c r="C21" s="11">
        <f t="shared" ref="C21:G21" si="30">B21-B20</f>
        <v>879</v>
      </c>
      <c r="D21" s="12">
        <v>1840037</v>
      </c>
      <c r="E21" s="11">
        <f t="shared" si="30"/>
        <v>1785</v>
      </c>
      <c r="F21" s="13">
        <v>0</v>
      </c>
      <c r="G21" s="11">
        <f t="shared" si="30"/>
        <v>0</v>
      </c>
      <c r="H21" s="12">
        <v>90735</v>
      </c>
      <c r="I21" s="8">
        <v>400</v>
      </c>
      <c r="J21" s="11">
        <f t="shared" si="1"/>
        <v>11200</v>
      </c>
      <c r="K21" s="13">
        <v>0</v>
      </c>
      <c r="L21" s="13">
        <v>400</v>
      </c>
      <c r="M21" s="11">
        <f t="shared" si="2"/>
        <v>0</v>
      </c>
      <c r="N21" s="12">
        <v>26434</v>
      </c>
      <c r="O21" s="8">
        <v>400</v>
      </c>
      <c r="P21" s="11">
        <f t="shared" si="3"/>
        <v>800</v>
      </c>
      <c r="Q21" s="12">
        <v>72690</v>
      </c>
      <c r="R21" s="8">
        <v>400</v>
      </c>
      <c r="S21" s="11">
        <f t="shared" si="4"/>
        <v>2800</v>
      </c>
      <c r="T21" s="13">
        <v>0</v>
      </c>
      <c r="U21" s="13">
        <v>400</v>
      </c>
      <c r="V21" s="11">
        <f t="shared" si="5"/>
        <v>0</v>
      </c>
      <c r="W21" s="12">
        <v>78406</v>
      </c>
      <c r="X21" s="8">
        <v>400</v>
      </c>
      <c r="Y21" s="11">
        <f t="shared" si="6"/>
        <v>8000</v>
      </c>
      <c r="Z21" s="12">
        <v>13877</v>
      </c>
      <c r="AA21" s="8">
        <v>400</v>
      </c>
      <c r="AB21" s="11">
        <f t="shared" si="7"/>
        <v>1200</v>
      </c>
      <c r="AC21" s="12">
        <v>16203</v>
      </c>
      <c r="AD21" s="8">
        <v>400</v>
      </c>
      <c r="AE21" s="11">
        <f t="shared" si="8"/>
        <v>0</v>
      </c>
      <c r="AF21" s="12">
        <v>24958</v>
      </c>
      <c r="AG21" s="8">
        <v>400</v>
      </c>
      <c r="AH21" s="11">
        <f t="shared" si="9"/>
        <v>0</v>
      </c>
      <c r="AI21" s="13">
        <v>0</v>
      </c>
      <c r="AJ21" s="11">
        <f t="shared" si="10"/>
        <v>0</v>
      </c>
      <c r="AK21" s="12">
        <v>4035561</v>
      </c>
      <c r="AL21" s="11">
        <f t="shared" si="11"/>
        <v>6606</v>
      </c>
      <c r="AM21" s="12">
        <v>97967</v>
      </c>
      <c r="AN21" s="8">
        <v>3000</v>
      </c>
      <c r="AO21" s="11">
        <f t="shared" si="12"/>
        <v>0</v>
      </c>
      <c r="AP21" s="11">
        <f t="shared" si="13"/>
        <v>33270</v>
      </c>
    </row>
    <row r="22" spans="1:42" x14ac:dyDescent="0.25">
      <c r="A22" s="9" t="s">
        <v>83</v>
      </c>
      <c r="B22" s="16">
        <v>1399468</v>
      </c>
      <c r="C22" s="11">
        <f t="shared" ref="C22:G22" si="31">B22-B21</f>
        <v>956</v>
      </c>
      <c r="D22" s="12">
        <v>1841174</v>
      </c>
      <c r="E22" s="11">
        <f t="shared" si="31"/>
        <v>1137</v>
      </c>
      <c r="F22" s="13">
        <v>0</v>
      </c>
      <c r="G22" s="11">
        <f t="shared" si="31"/>
        <v>0</v>
      </c>
      <c r="H22" s="12">
        <v>90762</v>
      </c>
      <c r="I22" s="8">
        <v>400</v>
      </c>
      <c r="J22" s="11">
        <f t="shared" si="1"/>
        <v>10800</v>
      </c>
      <c r="K22" s="13">
        <v>0</v>
      </c>
      <c r="L22" s="13">
        <v>400</v>
      </c>
      <c r="M22" s="11">
        <f t="shared" si="2"/>
        <v>0</v>
      </c>
      <c r="N22" s="12">
        <v>26437</v>
      </c>
      <c r="O22" s="8">
        <v>400</v>
      </c>
      <c r="P22" s="11">
        <f t="shared" si="3"/>
        <v>1200</v>
      </c>
      <c r="Q22" s="12">
        <v>72698</v>
      </c>
      <c r="R22" s="8">
        <v>400</v>
      </c>
      <c r="S22" s="11">
        <f t="shared" si="4"/>
        <v>3200</v>
      </c>
      <c r="T22" s="13">
        <v>0</v>
      </c>
      <c r="U22" s="13">
        <v>400</v>
      </c>
      <c r="V22" s="11">
        <f t="shared" si="5"/>
        <v>0</v>
      </c>
      <c r="W22" s="16">
        <v>78426</v>
      </c>
      <c r="X22" s="8">
        <v>400</v>
      </c>
      <c r="Y22" s="11">
        <f t="shared" si="6"/>
        <v>8000</v>
      </c>
      <c r="Z22" s="16">
        <v>13880</v>
      </c>
      <c r="AA22" s="8">
        <v>400</v>
      </c>
      <c r="AB22" s="11">
        <f t="shared" si="7"/>
        <v>1200</v>
      </c>
      <c r="AC22" s="16">
        <v>16204</v>
      </c>
      <c r="AD22" s="8">
        <v>400</v>
      </c>
      <c r="AE22" s="11">
        <f t="shared" si="8"/>
        <v>400</v>
      </c>
      <c r="AF22" s="16">
        <v>24958</v>
      </c>
      <c r="AG22" s="8">
        <v>400</v>
      </c>
      <c r="AH22" s="11">
        <f t="shared" si="9"/>
        <v>0</v>
      </c>
      <c r="AI22" s="13">
        <v>0</v>
      </c>
      <c r="AJ22" s="11">
        <f t="shared" si="10"/>
        <v>0</v>
      </c>
      <c r="AK22" s="12">
        <v>4042197</v>
      </c>
      <c r="AL22" s="11">
        <f t="shared" si="11"/>
        <v>6636</v>
      </c>
      <c r="AM22" s="12">
        <v>97967</v>
      </c>
      <c r="AN22" s="8">
        <v>3000</v>
      </c>
      <c r="AO22" s="11">
        <f t="shared" si="12"/>
        <v>0</v>
      </c>
      <c r="AP22" s="11">
        <f t="shared" si="13"/>
        <v>33529</v>
      </c>
    </row>
    <row r="23" spans="1:42" x14ac:dyDescent="0.25">
      <c r="A23" s="9" t="s">
        <v>84</v>
      </c>
      <c r="B23" s="15">
        <v>1400538</v>
      </c>
      <c r="C23" s="11">
        <f t="shared" ref="C23:G23" si="32">B23-B22</f>
        <v>1070</v>
      </c>
      <c r="D23" s="15">
        <v>1842618</v>
      </c>
      <c r="E23" s="11">
        <f t="shared" si="32"/>
        <v>1444</v>
      </c>
      <c r="F23" s="13">
        <v>0</v>
      </c>
      <c r="G23" s="11">
        <f t="shared" si="32"/>
        <v>0</v>
      </c>
      <c r="H23" s="15">
        <v>90788</v>
      </c>
      <c r="I23" s="8">
        <v>400</v>
      </c>
      <c r="J23" s="11">
        <f t="shared" si="1"/>
        <v>10400</v>
      </c>
      <c r="K23" s="13">
        <v>0</v>
      </c>
      <c r="L23" s="13">
        <v>400</v>
      </c>
      <c r="M23" s="11">
        <f t="shared" si="2"/>
        <v>0</v>
      </c>
      <c r="N23" s="15">
        <v>26440</v>
      </c>
      <c r="O23" s="8">
        <v>400</v>
      </c>
      <c r="P23" s="11">
        <f t="shared" si="3"/>
        <v>1200</v>
      </c>
      <c r="Q23" s="15">
        <v>72706</v>
      </c>
      <c r="R23" s="8">
        <v>400</v>
      </c>
      <c r="S23" s="11">
        <f t="shared" si="4"/>
        <v>3200</v>
      </c>
      <c r="T23" s="13">
        <v>0</v>
      </c>
      <c r="U23" s="13">
        <v>400</v>
      </c>
      <c r="V23" s="11">
        <f t="shared" si="5"/>
        <v>0</v>
      </c>
      <c r="W23" s="15">
        <v>78445</v>
      </c>
      <c r="X23" s="8">
        <v>400</v>
      </c>
      <c r="Y23" s="11">
        <f t="shared" si="6"/>
        <v>7600</v>
      </c>
      <c r="Z23" s="15">
        <v>13883</v>
      </c>
      <c r="AA23" s="8">
        <v>400</v>
      </c>
      <c r="AB23" s="11">
        <f t="shared" si="7"/>
        <v>1200</v>
      </c>
      <c r="AC23" s="15">
        <v>16204</v>
      </c>
      <c r="AD23" s="8">
        <v>400</v>
      </c>
      <c r="AE23" s="11">
        <f t="shared" si="8"/>
        <v>0</v>
      </c>
      <c r="AF23" s="15">
        <v>24958</v>
      </c>
      <c r="AG23" s="8">
        <v>400</v>
      </c>
      <c r="AH23" s="11">
        <f t="shared" si="9"/>
        <v>0</v>
      </c>
      <c r="AI23" s="13">
        <v>0</v>
      </c>
      <c r="AJ23" s="11">
        <f t="shared" si="10"/>
        <v>0</v>
      </c>
      <c r="AK23" s="15">
        <v>4049127</v>
      </c>
      <c r="AL23" s="11">
        <f t="shared" si="11"/>
        <v>6930</v>
      </c>
      <c r="AM23" s="15">
        <v>97967</v>
      </c>
      <c r="AN23" s="8">
        <v>3000</v>
      </c>
      <c r="AO23" s="11">
        <f t="shared" si="12"/>
        <v>0</v>
      </c>
      <c r="AP23" s="11">
        <f t="shared" si="13"/>
        <v>33044</v>
      </c>
    </row>
    <row r="24" spans="1:42" x14ac:dyDescent="0.25">
      <c r="A24" s="9" t="s">
        <v>85</v>
      </c>
      <c r="B24" s="15">
        <v>1401694</v>
      </c>
      <c r="C24" s="11">
        <f t="shared" ref="C24:G24" si="33">B24-B23</f>
        <v>1156</v>
      </c>
      <c r="D24" s="15">
        <v>1844291</v>
      </c>
      <c r="E24" s="11">
        <f t="shared" si="33"/>
        <v>1673</v>
      </c>
      <c r="F24" s="13">
        <v>0</v>
      </c>
      <c r="G24" s="11">
        <f t="shared" si="33"/>
        <v>0</v>
      </c>
      <c r="H24" s="15">
        <v>90814</v>
      </c>
      <c r="I24" s="8">
        <v>400</v>
      </c>
      <c r="J24" s="11">
        <f t="shared" si="1"/>
        <v>10400</v>
      </c>
      <c r="K24" s="13">
        <v>0</v>
      </c>
      <c r="L24" s="13">
        <v>400</v>
      </c>
      <c r="M24" s="11">
        <f t="shared" si="2"/>
        <v>0</v>
      </c>
      <c r="N24" s="15">
        <v>26442</v>
      </c>
      <c r="O24" s="8">
        <v>400</v>
      </c>
      <c r="P24" s="11">
        <f t="shared" si="3"/>
        <v>800</v>
      </c>
      <c r="Q24" s="15">
        <v>72714</v>
      </c>
      <c r="R24" s="8">
        <v>400</v>
      </c>
      <c r="S24" s="11">
        <f t="shared" si="4"/>
        <v>3200</v>
      </c>
      <c r="T24" s="13">
        <v>0</v>
      </c>
      <c r="U24" s="13">
        <v>400</v>
      </c>
      <c r="V24" s="11">
        <f t="shared" si="5"/>
        <v>0</v>
      </c>
      <c r="W24" s="15">
        <v>78465</v>
      </c>
      <c r="X24" s="8">
        <v>400</v>
      </c>
      <c r="Y24" s="11">
        <f t="shared" si="6"/>
        <v>8000</v>
      </c>
      <c r="Z24" s="15">
        <v>13887</v>
      </c>
      <c r="AA24" s="8">
        <v>400</v>
      </c>
      <c r="AB24" s="11">
        <f t="shared" si="7"/>
        <v>1600</v>
      </c>
      <c r="AC24" s="15">
        <v>16205</v>
      </c>
      <c r="AD24" s="8">
        <v>400</v>
      </c>
      <c r="AE24" s="11">
        <f t="shared" si="8"/>
        <v>400</v>
      </c>
      <c r="AF24" s="15">
        <v>24958</v>
      </c>
      <c r="AG24" s="8">
        <v>400</v>
      </c>
      <c r="AH24" s="11">
        <f t="shared" si="9"/>
        <v>0</v>
      </c>
      <c r="AI24" s="13">
        <v>0</v>
      </c>
      <c r="AJ24" s="11">
        <f t="shared" si="10"/>
        <v>0</v>
      </c>
      <c r="AK24" s="15">
        <v>4056099</v>
      </c>
      <c r="AL24" s="11">
        <f t="shared" si="11"/>
        <v>6972</v>
      </c>
      <c r="AM24" s="15">
        <v>97967</v>
      </c>
      <c r="AN24" s="8">
        <v>3000</v>
      </c>
      <c r="AO24" s="11">
        <f t="shared" si="12"/>
        <v>0</v>
      </c>
      <c r="AP24" s="11">
        <f t="shared" si="13"/>
        <v>34201</v>
      </c>
    </row>
    <row r="25" spans="1:42" x14ac:dyDescent="0.25">
      <c r="A25" s="9" t="s">
        <v>86</v>
      </c>
      <c r="B25" s="12">
        <v>1402430</v>
      </c>
      <c r="C25" s="11">
        <f t="shared" ref="C25:G25" si="34">B25-B24</f>
        <v>736</v>
      </c>
      <c r="D25" s="12">
        <v>1845079</v>
      </c>
      <c r="E25" s="11">
        <f t="shared" si="34"/>
        <v>788</v>
      </c>
      <c r="F25" s="13">
        <v>0</v>
      </c>
      <c r="G25" s="11">
        <f t="shared" si="34"/>
        <v>0</v>
      </c>
      <c r="H25" s="12">
        <v>90840</v>
      </c>
      <c r="I25" s="8">
        <v>400</v>
      </c>
      <c r="J25" s="11">
        <f t="shared" si="1"/>
        <v>10400</v>
      </c>
      <c r="K25" s="13">
        <v>0</v>
      </c>
      <c r="L25" s="13">
        <v>400</v>
      </c>
      <c r="M25" s="11">
        <f t="shared" si="2"/>
        <v>0</v>
      </c>
      <c r="N25" s="12">
        <v>26443</v>
      </c>
      <c r="O25" s="8">
        <v>400</v>
      </c>
      <c r="P25" s="11">
        <f t="shared" si="3"/>
        <v>400</v>
      </c>
      <c r="Q25" s="12">
        <v>72722</v>
      </c>
      <c r="R25" s="8">
        <v>400</v>
      </c>
      <c r="S25" s="11">
        <f t="shared" si="4"/>
        <v>3200</v>
      </c>
      <c r="T25" s="13">
        <v>0</v>
      </c>
      <c r="U25" s="13">
        <v>400</v>
      </c>
      <c r="V25" s="11">
        <f t="shared" si="5"/>
        <v>0</v>
      </c>
      <c r="W25" s="12">
        <v>78484</v>
      </c>
      <c r="X25" s="8">
        <v>400</v>
      </c>
      <c r="Y25" s="11">
        <f t="shared" si="6"/>
        <v>7600</v>
      </c>
      <c r="Z25" s="12">
        <v>13890</v>
      </c>
      <c r="AA25" s="8">
        <v>400</v>
      </c>
      <c r="AB25" s="11">
        <f t="shared" si="7"/>
        <v>1200</v>
      </c>
      <c r="AC25" s="12">
        <v>16205</v>
      </c>
      <c r="AD25" s="8">
        <v>400</v>
      </c>
      <c r="AE25" s="11">
        <f t="shared" si="8"/>
        <v>0</v>
      </c>
      <c r="AF25" s="12">
        <v>24958</v>
      </c>
      <c r="AG25" s="8">
        <v>400</v>
      </c>
      <c r="AH25" s="11">
        <f t="shared" si="9"/>
        <v>0</v>
      </c>
      <c r="AI25" s="13">
        <v>0</v>
      </c>
      <c r="AJ25" s="11">
        <f t="shared" si="10"/>
        <v>0</v>
      </c>
      <c r="AK25" s="12">
        <v>4062957</v>
      </c>
      <c r="AL25" s="11">
        <f t="shared" si="11"/>
        <v>6858</v>
      </c>
      <c r="AM25" s="12">
        <v>97967</v>
      </c>
      <c r="AN25" s="8">
        <v>3000</v>
      </c>
      <c r="AO25" s="11">
        <f t="shared" si="12"/>
        <v>0</v>
      </c>
      <c r="AP25" s="11">
        <f t="shared" si="13"/>
        <v>31182</v>
      </c>
    </row>
    <row r="26" spans="1:42" x14ac:dyDescent="0.25">
      <c r="A26" s="9" t="s">
        <v>87</v>
      </c>
      <c r="B26" s="17">
        <v>1403357</v>
      </c>
      <c r="C26" s="11">
        <f t="shared" ref="C26:G26" si="35">B26-B25</f>
        <v>927</v>
      </c>
      <c r="D26" s="17">
        <v>1846424</v>
      </c>
      <c r="E26" s="11">
        <f t="shared" si="35"/>
        <v>1345</v>
      </c>
      <c r="F26" s="13">
        <v>0</v>
      </c>
      <c r="G26" s="11">
        <f t="shared" si="35"/>
        <v>0</v>
      </c>
      <c r="H26" s="17">
        <v>90867</v>
      </c>
      <c r="I26" s="8">
        <v>400</v>
      </c>
      <c r="J26" s="11">
        <f t="shared" si="1"/>
        <v>10800</v>
      </c>
      <c r="K26" s="13">
        <v>0</v>
      </c>
      <c r="L26" s="13">
        <v>400</v>
      </c>
      <c r="M26" s="11">
        <f t="shared" si="2"/>
        <v>0</v>
      </c>
      <c r="N26" s="17">
        <v>26443</v>
      </c>
      <c r="O26" s="8">
        <v>400</v>
      </c>
      <c r="P26" s="11">
        <f t="shared" si="3"/>
        <v>0</v>
      </c>
      <c r="Q26" s="17">
        <v>72733</v>
      </c>
      <c r="R26" s="8">
        <v>400</v>
      </c>
      <c r="S26" s="11">
        <f t="shared" si="4"/>
        <v>4400</v>
      </c>
      <c r="T26" s="13">
        <v>0</v>
      </c>
      <c r="U26" s="13">
        <v>400</v>
      </c>
      <c r="V26" s="11">
        <f t="shared" si="5"/>
        <v>0</v>
      </c>
      <c r="W26" s="17">
        <v>78504</v>
      </c>
      <c r="X26" s="8">
        <v>400</v>
      </c>
      <c r="Y26" s="11">
        <f t="shared" si="6"/>
        <v>8000</v>
      </c>
      <c r="Z26" s="17">
        <v>13893</v>
      </c>
      <c r="AA26" s="8">
        <v>400</v>
      </c>
      <c r="AB26" s="11">
        <f t="shared" si="7"/>
        <v>1200</v>
      </c>
      <c r="AC26" s="17">
        <v>16206</v>
      </c>
      <c r="AD26" s="8">
        <v>400</v>
      </c>
      <c r="AE26" s="11">
        <f t="shared" si="8"/>
        <v>400</v>
      </c>
      <c r="AF26" s="17">
        <v>24958</v>
      </c>
      <c r="AG26" s="8">
        <v>400</v>
      </c>
      <c r="AH26" s="11">
        <f t="shared" si="9"/>
        <v>0</v>
      </c>
      <c r="AI26" s="13">
        <v>0</v>
      </c>
      <c r="AJ26" s="11">
        <f t="shared" si="10"/>
        <v>0</v>
      </c>
      <c r="AK26" s="17">
        <v>4070235</v>
      </c>
      <c r="AL26" s="11">
        <f t="shared" si="11"/>
        <v>7278</v>
      </c>
      <c r="AM26" s="17">
        <v>97967</v>
      </c>
      <c r="AN26" s="8">
        <v>3000</v>
      </c>
      <c r="AO26" s="11">
        <f t="shared" si="12"/>
        <v>0</v>
      </c>
      <c r="AP26" s="11">
        <f t="shared" si="13"/>
        <v>34350</v>
      </c>
    </row>
    <row r="27" spans="1:42" x14ac:dyDescent="0.25">
      <c r="A27" s="9" t="s">
        <v>88</v>
      </c>
      <c r="B27" s="17">
        <v>1404011</v>
      </c>
      <c r="C27" s="11">
        <f t="shared" ref="C27:G27" si="36">B27-B26</f>
        <v>654</v>
      </c>
      <c r="D27" s="17">
        <v>1847106</v>
      </c>
      <c r="E27" s="11">
        <f t="shared" si="36"/>
        <v>682</v>
      </c>
      <c r="F27" s="13">
        <v>0</v>
      </c>
      <c r="G27" s="11">
        <f t="shared" si="36"/>
        <v>0</v>
      </c>
      <c r="H27" s="17">
        <v>90892</v>
      </c>
      <c r="I27" s="8">
        <v>400</v>
      </c>
      <c r="J27" s="11">
        <f t="shared" si="1"/>
        <v>10000</v>
      </c>
      <c r="K27" s="13">
        <v>0</v>
      </c>
      <c r="L27" s="13">
        <v>400</v>
      </c>
      <c r="M27" s="11">
        <f t="shared" si="2"/>
        <v>0</v>
      </c>
      <c r="N27" s="17">
        <v>26443</v>
      </c>
      <c r="O27" s="8">
        <v>400</v>
      </c>
      <c r="P27" s="11">
        <f t="shared" si="3"/>
        <v>0</v>
      </c>
      <c r="Q27" s="17">
        <v>72743</v>
      </c>
      <c r="R27" s="8">
        <v>400</v>
      </c>
      <c r="S27" s="11">
        <f t="shared" si="4"/>
        <v>4000</v>
      </c>
      <c r="T27" s="13">
        <v>0</v>
      </c>
      <c r="U27" s="13">
        <v>400</v>
      </c>
      <c r="V27" s="11">
        <f t="shared" si="5"/>
        <v>0</v>
      </c>
      <c r="W27" s="17">
        <v>78523</v>
      </c>
      <c r="X27" s="8">
        <v>400</v>
      </c>
      <c r="Y27" s="11">
        <f t="shared" si="6"/>
        <v>7600</v>
      </c>
      <c r="Z27" s="17">
        <v>13896</v>
      </c>
      <c r="AA27" s="8">
        <v>400</v>
      </c>
      <c r="AB27" s="11">
        <f t="shared" si="7"/>
        <v>1200</v>
      </c>
      <c r="AC27" s="17">
        <v>16206</v>
      </c>
      <c r="AD27" s="8">
        <v>400</v>
      </c>
      <c r="AE27" s="11">
        <f t="shared" si="8"/>
        <v>0</v>
      </c>
      <c r="AF27" s="17">
        <v>24958</v>
      </c>
      <c r="AG27" s="8">
        <v>400</v>
      </c>
      <c r="AH27" s="11">
        <f t="shared" si="9"/>
        <v>0</v>
      </c>
      <c r="AI27" s="13">
        <v>0</v>
      </c>
      <c r="AJ27" s="11">
        <f t="shared" si="10"/>
        <v>0</v>
      </c>
      <c r="AK27" s="17">
        <v>4076643</v>
      </c>
      <c r="AL27" s="11">
        <f t="shared" si="11"/>
        <v>6408</v>
      </c>
      <c r="AM27" s="17">
        <v>97967</v>
      </c>
      <c r="AN27" s="8">
        <v>3000</v>
      </c>
      <c r="AO27" s="11">
        <f t="shared" si="12"/>
        <v>0</v>
      </c>
      <c r="AP27" s="11">
        <f t="shared" si="13"/>
        <v>30544</v>
      </c>
    </row>
    <row r="28" spans="1:42" x14ac:dyDescent="0.25">
      <c r="A28" s="9" t="s">
        <v>89</v>
      </c>
      <c r="B28" s="12">
        <v>1404835</v>
      </c>
      <c r="C28" s="11">
        <f t="shared" ref="C28:G28" si="37">B28-B27</f>
        <v>824</v>
      </c>
      <c r="D28" s="12">
        <v>1848450</v>
      </c>
      <c r="E28" s="11">
        <f t="shared" si="37"/>
        <v>1344</v>
      </c>
      <c r="F28" s="13">
        <v>0</v>
      </c>
      <c r="G28" s="11">
        <f t="shared" si="37"/>
        <v>0</v>
      </c>
      <c r="H28" s="12">
        <v>90917</v>
      </c>
      <c r="I28" s="8">
        <v>400</v>
      </c>
      <c r="J28" s="11">
        <f t="shared" si="1"/>
        <v>10000</v>
      </c>
      <c r="K28" s="13">
        <v>0</v>
      </c>
      <c r="L28" s="13">
        <v>400</v>
      </c>
      <c r="M28" s="11">
        <f t="shared" si="2"/>
        <v>0</v>
      </c>
      <c r="N28" s="12">
        <v>26443</v>
      </c>
      <c r="O28" s="8">
        <v>400</v>
      </c>
      <c r="P28" s="11">
        <f t="shared" si="3"/>
        <v>0</v>
      </c>
      <c r="Q28" s="12">
        <v>72753</v>
      </c>
      <c r="R28" s="8">
        <v>400</v>
      </c>
      <c r="S28" s="11">
        <f t="shared" si="4"/>
        <v>4000</v>
      </c>
      <c r="T28" s="13">
        <v>0</v>
      </c>
      <c r="U28" s="13">
        <v>400</v>
      </c>
      <c r="V28" s="11">
        <f t="shared" si="5"/>
        <v>0</v>
      </c>
      <c r="W28" s="12">
        <v>78542</v>
      </c>
      <c r="X28" s="8">
        <v>400</v>
      </c>
      <c r="Y28" s="11">
        <f t="shared" si="6"/>
        <v>7600</v>
      </c>
      <c r="Z28" s="12">
        <v>13899</v>
      </c>
      <c r="AA28" s="8">
        <v>400</v>
      </c>
      <c r="AB28" s="11">
        <f t="shared" si="7"/>
        <v>1200</v>
      </c>
      <c r="AC28" s="12">
        <v>16207</v>
      </c>
      <c r="AD28" s="8">
        <v>400</v>
      </c>
      <c r="AE28" s="11">
        <f t="shared" si="8"/>
        <v>400</v>
      </c>
      <c r="AF28" s="12">
        <v>24958</v>
      </c>
      <c r="AG28" s="8">
        <v>400</v>
      </c>
      <c r="AH28" s="11">
        <f t="shared" si="9"/>
        <v>0</v>
      </c>
      <c r="AI28" s="13">
        <v>0</v>
      </c>
      <c r="AJ28" s="11">
        <f t="shared" si="10"/>
        <v>0</v>
      </c>
      <c r="AK28" s="12">
        <v>4083399</v>
      </c>
      <c r="AL28" s="11">
        <f t="shared" si="11"/>
        <v>6756</v>
      </c>
      <c r="AM28" s="12">
        <v>97967</v>
      </c>
      <c r="AN28" s="8">
        <v>3000</v>
      </c>
      <c r="AO28" s="11">
        <f t="shared" si="12"/>
        <v>0</v>
      </c>
      <c r="AP28" s="11">
        <f t="shared" si="13"/>
        <v>32124</v>
      </c>
    </row>
    <row r="29" spans="1:42" x14ac:dyDescent="0.25">
      <c r="A29" s="9" t="s">
        <v>90</v>
      </c>
      <c r="B29" s="12">
        <v>1405598</v>
      </c>
      <c r="C29" s="11">
        <f t="shared" ref="C29:G29" si="38">B29-B28</f>
        <v>763</v>
      </c>
      <c r="D29" s="12">
        <v>1849866</v>
      </c>
      <c r="E29" s="11">
        <f t="shared" si="38"/>
        <v>1416</v>
      </c>
      <c r="F29" s="13">
        <v>0</v>
      </c>
      <c r="G29" s="11">
        <f t="shared" si="38"/>
        <v>0</v>
      </c>
      <c r="H29" s="12">
        <v>90941</v>
      </c>
      <c r="I29" s="8">
        <v>400</v>
      </c>
      <c r="J29" s="11">
        <f t="shared" si="1"/>
        <v>9600</v>
      </c>
      <c r="K29" s="13">
        <v>0</v>
      </c>
      <c r="L29" s="13">
        <v>400</v>
      </c>
      <c r="M29" s="11">
        <f t="shared" si="2"/>
        <v>0</v>
      </c>
      <c r="N29" s="12">
        <v>26443</v>
      </c>
      <c r="O29" s="8">
        <v>400</v>
      </c>
      <c r="P29" s="11">
        <f t="shared" si="3"/>
        <v>0</v>
      </c>
      <c r="Q29" s="12">
        <v>72763</v>
      </c>
      <c r="R29" s="8">
        <v>400</v>
      </c>
      <c r="S29" s="11">
        <f t="shared" si="4"/>
        <v>4000</v>
      </c>
      <c r="T29" s="13">
        <v>0</v>
      </c>
      <c r="U29" s="13">
        <v>400</v>
      </c>
      <c r="V29" s="11">
        <f t="shared" si="5"/>
        <v>0</v>
      </c>
      <c r="W29" s="12">
        <v>78560</v>
      </c>
      <c r="X29" s="8">
        <v>400</v>
      </c>
      <c r="Y29" s="11">
        <f t="shared" si="6"/>
        <v>7200</v>
      </c>
      <c r="Z29" s="12">
        <v>13902</v>
      </c>
      <c r="AA29" s="8">
        <v>400</v>
      </c>
      <c r="AB29" s="11">
        <f t="shared" si="7"/>
        <v>1200</v>
      </c>
      <c r="AC29" s="12">
        <v>16208</v>
      </c>
      <c r="AD29" s="8">
        <v>400</v>
      </c>
      <c r="AE29" s="11">
        <f t="shared" si="8"/>
        <v>400</v>
      </c>
      <c r="AF29" s="12">
        <v>24958</v>
      </c>
      <c r="AG29" s="8">
        <v>400</v>
      </c>
      <c r="AH29" s="11">
        <f t="shared" si="9"/>
        <v>0</v>
      </c>
      <c r="AI29" s="13">
        <v>0</v>
      </c>
      <c r="AJ29" s="11">
        <f t="shared" si="10"/>
        <v>0</v>
      </c>
      <c r="AK29" s="12">
        <v>4090005</v>
      </c>
      <c r="AL29" s="11">
        <f t="shared" si="11"/>
        <v>6606</v>
      </c>
      <c r="AM29" s="12">
        <v>97967</v>
      </c>
      <c r="AN29" s="8">
        <v>3000</v>
      </c>
      <c r="AO29" s="11">
        <f t="shared" si="12"/>
        <v>0</v>
      </c>
      <c r="AP29" s="11">
        <f t="shared" si="13"/>
        <v>31185</v>
      </c>
    </row>
    <row r="30" spans="1:42" x14ac:dyDescent="0.25">
      <c r="A30" s="9" t="s">
        <v>91</v>
      </c>
      <c r="B30" s="12">
        <v>1406231</v>
      </c>
      <c r="C30" s="11">
        <f t="shared" ref="C30:G30" si="39">B30-B29</f>
        <v>633</v>
      </c>
      <c r="D30" s="12">
        <v>1850631</v>
      </c>
      <c r="E30" s="11">
        <f t="shared" si="39"/>
        <v>765</v>
      </c>
      <c r="F30" s="13">
        <v>0</v>
      </c>
      <c r="G30" s="11">
        <f t="shared" si="39"/>
        <v>0</v>
      </c>
      <c r="H30" s="12">
        <v>90965</v>
      </c>
      <c r="I30" s="8">
        <v>400</v>
      </c>
      <c r="J30" s="11">
        <f t="shared" si="1"/>
        <v>9600</v>
      </c>
      <c r="K30" s="13">
        <v>0</v>
      </c>
      <c r="L30" s="13">
        <v>400</v>
      </c>
      <c r="M30" s="11">
        <f t="shared" si="2"/>
        <v>0</v>
      </c>
      <c r="N30" s="12">
        <v>26443</v>
      </c>
      <c r="O30" s="8">
        <v>400</v>
      </c>
      <c r="P30" s="11">
        <f t="shared" si="3"/>
        <v>0</v>
      </c>
      <c r="Q30" s="12">
        <v>72773</v>
      </c>
      <c r="R30" s="8">
        <v>400</v>
      </c>
      <c r="S30" s="11">
        <f t="shared" si="4"/>
        <v>4000</v>
      </c>
      <c r="T30" s="13">
        <v>0</v>
      </c>
      <c r="U30" s="13">
        <v>400</v>
      </c>
      <c r="V30" s="11">
        <f t="shared" si="5"/>
        <v>0</v>
      </c>
      <c r="W30" s="12">
        <v>78578</v>
      </c>
      <c r="X30" s="8">
        <v>400</v>
      </c>
      <c r="Y30" s="11">
        <f t="shared" si="6"/>
        <v>7200</v>
      </c>
      <c r="Z30" s="12">
        <v>13905</v>
      </c>
      <c r="AA30" s="8">
        <v>400</v>
      </c>
      <c r="AB30" s="11">
        <f t="shared" si="7"/>
        <v>1200</v>
      </c>
      <c r="AC30" s="12">
        <v>16208</v>
      </c>
      <c r="AD30" s="8">
        <v>400</v>
      </c>
      <c r="AE30" s="11">
        <f t="shared" si="8"/>
        <v>0</v>
      </c>
      <c r="AF30" s="12">
        <v>24958</v>
      </c>
      <c r="AG30" s="8">
        <v>400</v>
      </c>
      <c r="AH30" s="11">
        <f t="shared" si="9"/>
        <v>0</v>
      </c>
      <c r="AI30" s="13">
        <v>0</v>
      </c>
      <c r="AJ30" s="11">
        <f t="shared" si="10"/>
        <v>0</v>
      </c>
      <c r="AK30" s="12">
        <v>4096875</v>
      </c>
      <c r="AL30" s="11">
        <f t="shared" si="11"/>
        <v>6870</v>
      </c>
      <c r="AM30" s="12">
        <v>97967</v>
      </c>
      <c r="AN30" s="8">
        <v>3000</v>
      </c>
      <c r="AO30" s="11">
        <f t="shared" si="12"/>
        <v>0</v>
      </c>
      <c r="AP30" s="11">
        <f t="shared" si="13"/>
        <v>30268</v>
      </c>
    </row>
    <row r="31" spans="1:42" x14ac:dyDescent="0.25">
      <c r="A31" s="9" t="s">
        <v>92</v>
      </c>
      <c r="B31" s="12">
        <v>1406844</v>
      </c>
      <c r="C31" s="11">
        <f t="shared" ref="C31:G31" si="40">B31-B30</f>
        <v>613</v>
      </c>
      <c r="D31" s="12">
        <v>1851220</v>
      </c>
      <c r="E31" s="11">
        <f t="shared" si="40"/>
        <v>589</v>
      </c>
      <c r="F31" s="13">
        <v>0</v>
      </c>
      <c r="G31" s="11">
        <f t="shared" si="40"/>
        <v>0</v>
      </c>
      <c r="H31" s="12">
        <v>90987</v>
      </c>
      <c r="I31" s="8">
        <v>400</v>
      </c>
      <c r="J31" s="11">
        <f t="shared" si="1"/>
        <v>8800</v>
      </c>
      <c r="K31" s="13">
        <v>0</v>
      </c>
      <c r="L31" s="13">
        <v>400</v>
      </c>
      <c r="M31" s="11">
        <f t="shared" si="2"/>
        <v>0</v>
      </c>
      <c r="N31" s="12">
        <v>26443</v>
      </c>
      <c r="O31" s="8">
        <v>400</v>
      </c>
      <c r="P31" s="11">
        <f t="shared" si="3"/>
        <v>0</v>
      </c>
      <c r="Q31" s="12">
        <v>72782</v>
      </c>
      <c r="R31" s="8">
        <v>400</v>
      </c>
      <c r="S31" s="11">
        <f t="shared" si="4"/>
        <v>3600</v>
      </c>
      <c r="T31" s="13">
        <v>0</v>
      </c>
      <c r="U31" s="13">
        <v>400</v>
      </c>
      <c r="V31" s="11">
        <f t="shared" si="5"/>
        <v>0</v>
      </c>
      <c r="W31" s="12">
        <v>78596</v>
      </c>
      <c r="X31" s="8">
        <v>400</v>
      </c>
      <c r="Y31" s="11">
        <f t="shared" si="6"/>
        <v>7200</v>
      </c>
      <c r="Z31" s="12">
        <v>13908</v>
      </c>
      <c r="AA31" s="8">
        <v>400</v>
      </c>
      <c r="AB31" s="11">
        <f t="shared" si="7"/>
        <v>1200</v>
      </c>
      <c r="AC31" s="12">
        <v>16209</v>
      </c>
      <c r="AD31" s="8">
        <v>400</v>
      </c>
      <c r="AE31" s="11">
        <f t="shared" si="8"/>
        <v>400</v>
      </c>
      <c r="AF31" s="12">
        <v>24958</v>
      </c>
      <c r="AG31" s="8">
        <v>400</v>
      </c>
      <c r="AH31" s="11">
        <f t="shared" si="9"/>
        <v>0</v>
      </c>
      <c r="AI31" s="13">
        <v>0</v>
      </c>
      <c r="AJ31" s="11">
        <f t="shared" si="10"/>
        <v>0</v>
      </c>
      <c r="AK31" s="12">
        <v>4103157</v>
      </c>
      <c r="AL31" s="11">
        <f t="shared" si="11"/>
        <v>6282</v>
      </c>
      <c r="AM31" s="12">
        <v>97967</v>
      </c>
      <c r="AN31" s="8">
        <v>3000</v>
      </c>
      <c r="AO31" s="11">
        <f t="shared" si="12"/>
        <v>0</v>
      </c>
      <c r="AP31" s="11">
        <f t="shared" si="13"/>
        <v>28684</v>
      </c>
    </row>
    <row r="32" spans="1:42" x14ac:dyDescent="0.25">
      <c r="A32" s="9" t="s">
        <v>93</v>
      </c>
      <c r="B32" s="12">
        <v>1407501</v>
      </c>
      <c r="C32" s="11">
        <f t="shared" ref="C32:G32" si="41">B32-B31</f>
        <v>657</v>
      </c>
      <c r="D32" s="12">
        <v>1852081</v>
      </c>
      <c r="E32" s="11">
        <f t="shared" si="41"/>
        <v>861</v>
      </c>
      <c r="F32" s="13">
        <v>0</v>
      </c>
      <c r="G32" s="11">
        <f t="shared" si="41"/>
        <v>0</v>
      </c>
      <c r="H32" s="12">
        <v>91009</v>
      </c>
      <c r="I32" s="8">
        <v>400</v>
      </c>
      <c r="J32" s="11">
        <f t="shared" si="1"/>
        <v>8800</v>
      </c>
      <c r="K32" s="13">
        <v>0</v>
      </c>
      <c r="L32" s="13">
        <v>400</v>
      </c>
      <c r="M32" s="11">
        <f t="shared" si="2"/>
        <v>0</v>
      </c>
      <c r="N32" s="12">
        <v>26443</v>
      </c>
      <c r="O32" s="8">
        <v>400</v>
      </c>
      <c r="P32" s="11">
        <f t="shared" si="3"/>
        <v>0</v>
      </c>
      <c r="Q32" s="12">
        <v>72792</v>
      </c>
      <c r="R32" s="8">
        <v>400</v>
      </c>
      <c r="S32" s="11">
        <f t="shared" si="4"/>
        <v>4000</v>
      </c>
      <c r="T32" s="13">
        <v>0</v>
      </c>
      <c r="U32" s="13">
        <v>400</v>
      </c>
      <c r="V32" s="11">
        <f t="shared" si="5"/>
        <v>0</v>
      </c>
      <c r="W32" s="12">
        <v>78613</v>
      </c>
      <c r="X32" s="8">
        <v>400</v>
      </c>
      <c r="Y32" s="11">
        <f t="shared" si="6"/>
        <v>6800</v>
      </c>
      <c r="Z32" s="12">
        <v>13911</v>
      </c>
      <c r="AA32" s="8">
        <v>400</v>
      </c>
      <c r="AB32" s="11">
        <f t="shared" si="7"/>
        <v>1200</v>
      </c>
      <c r="AC32" s="12">
        <v>16209</v>
      </c>
      <c r="AD32" s="8">
        <v>400</v>
      </c>
      <c r="AE32" s="11">
        <f t="shared" si="8"/>
        <v>0</v>
      </c>
      <c r="AF32" s="12">
        <v>24958</v>
      </c>
      <c r="AG32" s="8">
        <v>400</v>
      </c>
      <c r="AH32" s="11">
        <f t="shared" si="9"/>
        <v>0</v>
      </c>
      <c r="AI32" s="13">
        <v>0</v>
      </c>
      <c r="AJ32" s="11">
        <f t="shared" si="10"/>
        <v>0</v>
      </c>
      <c r="AK32" s="12">
        <v>4109889</v>
      </c>
      <c r="AL32" s="11">
        <f t="shared" si="11"/>
        <v>6732</v>
      </c>
      <c r="AM32" s="12">
        <v>97967</v>
      </c>
      <c r="AN32" s="8">
        <v>3000</v>
      </c>
      <c r="AO32" s="11">
        <f t="shared" si="12"/>
        <v>0</v>
      </c>
      <c r="AP32" s="11">
        <f t="shared" si="13"/>
        <v>29050</v>
      </c>
    </row>
    <row r="33" spans="1:42" x14ac:dyDescent="0.25">
      <c r="A33" s="9" t="s">
        <v>94</v>
      </c>
      <c r="B33" s="12">
        <v>1407853</v>
      </c>
      <c r="C33" s="11">
        <f t="shared" ref="C33:G33" si="42">B33-B32</f>
        <v>352</v>
      </c>
      <c r="D33" s="12">
        <v>1852522</v>
      </c>
      <c r="E33" s="11">
        <f t="shared" si="42"/>
        <v>441</v>
      </c>
      <c r="F33" s="13">
        <v>0</v>
      </c>
      <c r="G33" s="11">
        <f t="shared" si="42"/>
        <v>0</v>
      </c>
      <c r="H33" s="12">
        <v>91034</v>
      </c>
      <c r="I33" s="8">
        <v>400</v>
      </c>
      <c r="J33" s="11">
        <f t="shared" si="1"/>
        <v>10000</v>
      </c>
      <c r="K33" s="13">
        <v>0</v>
      </c>
      <c r="L33" s="13">
        <v>400</v>
      </c>
      <c r="M33" s="11">
        <f t="shared" si="2"/>
        <v>0</v>
      </c>
      <c r="N33" s="12">
        <v>26443</v>
      </c>
      <c r="O33" s="8">
        <v>400</v>
      </c>
      <c r="P33" s="11">
        <f t="shared" si="3"/>
        <v>0</v>
      </c>
      <c r="Q33" s="12">
        <v>72802</v>
      </c>
      <c r="R33" s="8">
        <v>400</v>
      </c>
      <c r="S33" s="11">
        <f t="shared" si="4"/>
        <v>4000</v>
      </c>
      <c r="T33" s="13">
        <v>0</v>
      </c>
      <c r="U33" s="13">
        <v>400</v>
      </c>
      <c r="V33" s="11">
        <f t="shared" si="5"/>
        <v>0</v>
      </c>
      <c r="W33" s="12">
        <v>78632</v>
      </c>
      <c r="X33" s="8">
        <v>400</v>
      </c>
      <c r="Y33" s="11">
        <f t="shared" si="6"/>
        <v>7600</v>
      </c>
      <c r="Z33" s="12">
        <v>13914</v>
      </c>
      <c r="AA33" s="8">
        <v>400</v>
      </c>
      <c r="AB33" s="11">
        <f t="shared" si="7"/>
        <v>1200</v>
      </c>
      <c r="AC33" s="12">
        <v>16210</v>
      </c>
      <c r="AD33" s="8">
        <v>400</v>
      </c>
      <c r="AE33" s="11">
        <f t="shared" si="8"/>
        <v>400</v>
      </c>
      <c r="AF33" s="12">
        <v>24958</v>
      </c>
      <c r="AG33" s="8">
        <v>400</v>
      </c>
      <c r="AH33" s="11">
        <f t="shared" si="9"/>
        <v>0</v>
      </c>
      <c r="AI33" s="13">
        <v>0</v>
      </c>
      <c r="AJ33" s="11">
        <f t="shared" si="10"/>
        <v>0</v>
      </c>
      <c r="AK33" s="12">
        <v>4116993</v>
      </c>
      <c r="AL33" s="11">
        <f t="shared" si="11"/>
        <v>7104</v>
      </c>
      <c r="AM33" s="12">
        <v>97967</v>
      </c>
      <c r="AN33" s="8">
        <v>3000</v>
      </c>
      <c r="AO33" s="11">
        <f t="shared" si="12"/>
        <v>0</v>
      </c>
      <c r="AP33" s="11">
        <f t="shared" si="13"/>
        <v>31097</v>
      </c>
    </row>
    <row r="34" spans="1:42" x14ac:dyDescent="0.25">
      <c r="A34" s="9" t="s">
        <v>95</v>
      </c>
      <c r="B34" s="12">
        <v>1408409</v>
      </c>
      <c r="C34" s="11">
        <f t="shared" ref="C34:G34" si="43">B34-B33</f>
        <v>556</v>
      </c>
      <c r="D34" s="12">
        <v>1853583</v>
      </c>
      <c r="E34" s="11">
        <f t="shared" si="43"/>
        <v>1061</v>
      </c>
      <c r="F34" s="13">
        <v>0</v>
      </c>
      <c r="G34" s="11">
        <f t="shared" si="43"/>
        <v>0</v>
      </c>
      <c r="H34" s="12">
        <v>91055</v>
      </c>
      <c r="I34" s="8">
        <v>400</v>
      </c>
      <c r="J34" s="11">
        <f t="shared" si="1"/>
        <v>8400</v>
      </c>
      <c r="K34" s="13">
        <v>0</v>
      </c>
      <c r="L34" s="13">
        <v>400</v>
      </c>
      <c r="M34" s="11">
        <f t="shared" si="2"/>
        <v>0</v>
      </c>
      <c r="N34" s="12">
        <v>26443</v>
      </c>
      <c r="O34" s="8">
        <v>400</v>
      </c>
      <c r="P34" s="11">
        <f t="shared" si="3"/>
        <v>0</v>
      </c>
      <c r="Q34" s="12">
        <v>72811</v>
      </c>
      <c r="R34" s="8">
        <v>400</v>
      </c>
      <c r="S34" s="11">
        <f t="shared" si="4"/>
        <v>3600</v>
      </c>
      <c r="T34" s="13">
        <v>0</v>
      </c>
      <c r="U34" s="13">
        <v>400</v>
      </c>
      <c r="V34" s="11">
        <f t="shared" si="5"/>
        <v>0</v>
      </c>
      <c r="W34" s="12">
        <v>78649</v>
      </c>
      <c r="X34" s="8">
        <v>400</v>
      </c>
      <c r="Y34" s="11">
        <f t="shared" si="6"/>
        <v>6800</v>
      </c>
      <c r="Z34" s="12">
        <v>13917</v>
      </c>
      <c r="AA34" s="8">
        <v>400</v>
      </c>
      <c r="AB34" s="11">
        <f t="shared" si="7"/>
        <v>1200</v>
      </c>
      <c r="AC34" s="12">
        <v>16210</v>
      </c>
      <c r="AD34" s="8">
        <v>400</v>
      </c>
      <c r="AE34" s="11">
        <f t="shared" si="8"/>
        <v>0</v>
      </c>
      <c r="AF34" s="12">
        <v>24958</v>
      </c>
      <c r="AG34" s="8">
        <v>400</v>
      </c>
      <c r="AH34" s="11">
        <f t="shared" si="9"/>
        <v>0</v>
      </c>
      <c r="AI34" s="13">
        <v>0</v>
      </c>
      <c r="AJ34" s="11">
        <f t="shared" si="10"/>
        <v>0</v>
      </c>
      <c r="AK34" s="12">
        <v>4123176</v>
      </c>
      <c r="AL34" s="11">
        <f t="shared" si="11"/>
        <v>6183</v>
      </c>
      <c r="AM34" s="12">
        <v>97967</v>
      </c>
      <c r="AN34" s="8">
        <v>3000</v>
      </c>
      <c r="AO34" s="11">
        <f t="shared" si="12"/>
        <v>0</v>
      </c>
      <c r="AP34" s="11">
        <f t="shared" si="13"/>
        <v>27800</v>
      </c>
    </row>
    <row r="35" spans="1:42" s="21" customFormat="1" ht="15" x14ac:dyDescent="0.25">
      <c r="D35" s="18"/>
    </row>
    <row r="36" spans="1:42" s="21" customFormat="1" x14ac:dyDescent="0.25">
      <c r="D36" s="19"/>
    </row>
    <row r="37" spans="1:42" s="21" customFormat="1" x14ac:dyDescent="0.25"/>
    <row r="38" spans="1:42" s="21" customFormat="1" x14ac:dyDescent="0.25"/>
    <row r="39" spans="1:42" s="21" customFormat="1" x14ac:dyDescent="0.25"/>
    <row r="40" spans="1:42" s="21" customFormat="1" x14ac:dyDescent="0.25"/>
    <row r="41" spans="1:42" s="21" customFormat="1" x14ac:dyDescent="0.25"/>
    <row r="42" spans="1:42" s="21" customFormat="1" x14ac:dyDescent="0.25"/>
    <row r="43" spans="1:42" s="21" customFormat="1" x14ac:dyDescent="0.25"/>
    <row r="44" spans="1:42" s="21" customFormat="1" x14ac:dyDescent="0.25"/>
    <row r="45" spans="1:42" s="21" customFormat="1" x14ac:dyDescent="0.25"/>
    <row r="46" spans="1:42" s="21" customFormat="1" x14ac:dyDescent="0.25"/>
    <row r="47" spans="1:42" s="21" customFormat="1" x14ac:dyDescent="0.25"/>
    <row r="48" spans="1:42" s="21" customFormat="1" x14ac:dyDescent="0.25"/>
    <row r="49" s="21" customFormat="1" x14ac:dyDescent="0.25"/>
    <row r="50" s="21" customFormat="1" x14ac:dyDescent="0.25"/>
    <row r="51" s="21" customFormat="1" x14ac:dyDescent="0.25"/>
    <row r="52" s="21" customFormat="1" x14ac:dyDescent="0.25"/>
    <row r="53" s="21" customFormat="1" x14ac:dyDescent="0.25"/>
    <row r="54" s="21" customFormat="1" x14ac:dyDescent="0.25"/>
    <row r="55" s="21" customFormat="1" x14ac:dyDescent="0.25"/>
    <row r="56" s="21" customFormat="1" x14ac:dyDescent="0.25"/>
    <row r="57" s="21" customFormat="1" x14ac:dyDescent="0.25"/>
    <row r="58" s="21" customFormat="1" x14ac:dyDescent="0.25"/>
    <row r="59" s="21" customFormat="1" x14ac:dyDescent="0.25"/>
    <row r="60" s="21" customFormat="1" x14ac:dyDescent="0.25"/>
    <row r="61" s="21" customFormat="1" x14ac:dyDescent="0.25"/>
    <row r="62" s="21" customFormat="1" x14ac:dyDescent="0.25"/>
    <row r="63" s="21" customFormat="1" x14ac:dyDescent="0.25"/>
    <row r="64" s="21" customFormat="1" x14ac:dyDescent="0.25"/>
    <row r="65" s="21" customFormat="1" x14ac:dyDescent="0.25"/>
    <row r="66" s="21" customFormat="1" x14ac:dyDescent="0.25"/>
    <row r="67" s="21" customFormat="1" x14ac:dyDescent="0.25"/>
    <row r="68" s="21" customFormat="1" x14ac:dyDescent="0.25"/>
    <row r="69" s="21" customFormat="1" x14ac:dyDescent="0.25"/>
    <row r="70" s="21" customFormat="1" x14ac:dyDescent="0.25"/>
    <row r="71" s="21" customFormat="1" x14ac:dyDescent="0.25"/>
    <row r="72" s="21" customFormat="1" x14ac:dyDescent="0.25"/>
    <row r="73" s="21" customFormat="1" x14ac:dyDescent="0.25"/>
    <row r="74" s="21" customFormat="1" x14ac:dyDescent="0.25"/>
    <row r="75" s="21" customFormat="1" x14ac:dyDescent="0.25"/>
    <row r="76" s="21" customFormat="1" x14ac:dyDescent="0.25"/>
    <row r="77" s="21" customFormat="1" x14ac:dyDescent="0.25"/>
    <row r="78" s="21" customFormat="1" x14ac:dyDescent="0.25"/>
    <row r="79" s="21" customFormat="1" x14ac:dyDescent="0.25"/>
    <row r="80" s="21" customFormat="1" x14ac:dyDescent="0.25"/>
    <row r="81" s="21" customFormat="1" x14ac:dyDescent="0.25"/>
    <row r="82" s="21" customFormat="1" x14ac:dyDescent="0.25"/>
    <row r="83" s="21" customFormat="1" x14ac:dyDescent="0.25"/>
    <row r="84" s="21" customFormat="1" x14ac:dyDescent="0.25"/>
    <row r="85" s="21" customFormat="1" x14ac:dyDescent="0.25"/>
    <row r="86" s="21" customFormat="1" x14ac:dyDescent="0.25"/>
    <row r="87" s="21" customFormat="1" x14ac:dyDescent="0.25"/>
    <row r="88" s="21" customFormat="1" x14ac:dyDescent="0.25"/>
    <row r="89" s="21" customFormat="1" x14ac:dyDescent="0.25"/>
    <row r="90" s="21" customFormat="1" x14ac:dyDescent="0.25"/>
    <row r="91" s="21" customFormat="1" x14ac:dyDescent="0.25"/>
    <row r="92" s="21" customFormat="1" x14ac:dyDescent="0.25"/>
    <row r="93" s="21" customFormat="1" x14ac:dyDescent="0.25"/>
  </sheetData>
  <mergeCells count="1">
    <mergeCell ref="A1:AP1"/>
  </mergeCells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2"/>
  <sheetViews>
    <sheetView workbookViewId="0">
      <pane xSplit="1" topLeftCell="B1" activePane="topRight" state="frozen"/>
      <selection pane="topRight" activeCell="G2" sqref="G2"/>
    </sheetView>
  </sheetViews>
  <sheetFormatPr defaultColWidth="9" defaultRowHeight="14" x14ac:dyDescent="0.25"/>
  <cols>
    <col min="1" max="1" width="10.90625" style="1" customWidth="1"/>
    <col min="2" max="2" width="11.36328125" style="1" customWidth="1"/>
    <col min="3" max="3" width="8.453125" style="4" customWidth="1"/>
    <col min="4" max="4" width="10.7265625" style="1" customWidth="1"/>
    <col min="5" max="5" width="8.453125" style="4" customWidth="1"/>
    <col min="6" max="6" width="8.6328125" style="1" customWidth="1"/>
    <col min="7" max="7" width="10.36328125" style="4"/>
    <col min="8" max="8" width="7.90625" style="1" customWidth="1"/>
    <col min="9" max="9" width="11.453125" style="1" customWidth="1"/>
    <col min="10" max="10" width="11.90625" style="4" customWidth="1"/>
    <col min="11" max="12" width="7.90625" style="1" customWidth="1"/>
    <col min="13" max="13" width="8.6328125" style="4" customWidth="1"/>
    <col min="14" max="15" width="8.90625" style="1" customWidth="1"/>
    <col min="16" max="16" width="9.7265625" style="4" customWidth="1"/>
    <col min="17" max="18" width="9.08984375" style="1" customWidth="1"/>
    <col min="19" max="19" width="9.6328125" style="4" customWidth="1"/>
    <col min="20" max="21" width="8" style="1" customWidth="1"/>
    <col min="22" max="22" width="8.453125" style="4" customWidth="1"/>
    <col min="23" max="24" width="9.08984375" style="1" customWidth="1"/>
    <col min="25" max="25" width="10.453125" style="4" customWidth="1"/>
    <col min="26" max="27" width="9.08984375" style="1" customWidth="1"/>
    <col min="28" max="28" width="12.08984375" style="4" customWidth="1"/>
    <col min="29" max="30" width="12.90625" style="1" customWidth="1"/>
    <col min="31" max="31" width="14.26953125" style="4" customWidth="1"/>
    <col min="32" max="33" width="10" style="1" customWidth="1"/>
    <col min="34" max="34" width="10.6328125" style="4" customWidth="1"/>
    <col min="35" max="35" width="9.453125" style="1" customWidth="1"/>
    <col min="36" max="36" width="11.7265625" style="4" customWidth="1"/>
    <col min="37" max="37" width="9.453125" style="1" customWidth="1"/>
    <col min="38" max="38" width="9.6328125" style="4" customWidth="1"/>
    <col min="39" max="40" width="11.36328125" style="1" customWidth="1"/>
    <col min="41" max="41" width="12.7265625" style="4" customWidth="1"/>
    <col min="42" max="42" width="11.26953125" style="4" customWidth="1"/>
    <col min="43" max="16384" width="9" style="1"/>
  </cols>
  <sheetData>
    <row r="1" spans="1:42" ht="31" customHeight="1" x14ac:dyDescent="0.25">
      <c r="A1" s="38" t="s">
        <v>96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2" customFormat="1" ht="62" customHeight="1" x14ac:dyDescent="0.25">
      <c r="A2" s="5" t="s">
        <v>1</v>
      </c>
      <c r="B2" s="35" t="s">
        <v>176</v>
      </c>
      <c r="C2" s="37" t="s">
        <v>159</v>
      </c>
      <c r="D2" s="35" t="s">
        <v>177</v>
      </c>
      <c r="E2" s="37" t="s">
        <v>162</v>
      </c>
      <c r="F2" s="35" t="s">
        <v>178</v>
      </c>
      <c r="G2" s="37" t="s">
        <v>191</v>
      </c>
      <c r="H2" s="35" t="s">
        <v>179</v>
      </c>
      <c r="I2" s="35" t="s">
        <v>164</v>
      </c>
      <c r="J2" s="37" t="s">
        <v>163</v>
      </c>
      <c r="K2" s="35" t="s">
        <v>180</v>
      </c>
      <c r="L2" s="5" t="s">
        <v>2</v>
      </c>
      <c r="M2" s="37" t="s">
        <v>165</v>
      </c>
      <c r="N2" s="35" t="s">
        <v>181</v>
      </c>
      <c r="O2" s="5" t="s">
        <v>2</v>
      </c>
      <c r="P2" s="37" t="s">
        <v>166</v>
      </c>
      <c r="Q2" s="35" t="s">
        <v>182</v>
      </c>
      <c r="R2" s="5" t="s">
        <v>2</v>
      </c>
      <c r="S2" s="37" t="s">
        <v>167</v>
      </c>
      <c r="T2" s="35" t="s">
        <v>183</v>
      </c>
      <c r="U2" s="5" t="s">
        <v>2</v>
      </c>
      <c r="V2" s="37" t="s">
        <v>168</v>
      </c>
      <c r="W2" s="20" t="s">
        <v>184</v>
      </c>
      <c r="X2" s="20" t="s">
        <v>2</v>
      </c>
      <c r="Y2" s="37" t="s">
        <v>169</v>
      </c>
      <c r="Z2" s="20" t="s">
        <v>185</v>
      </c>
      <c r="AA2" s="20" t="s">
        <v>2</v>
      </c>
      <c r="AB2" s="37" t="s">
        <v>170</v>
      </c>
      <c r="AC2" s="20" t="s">
        <v>186</v>
      </c>
      <c r="AD2" s="20" t="s">
        <v>2</v>
      </c>
      <c r="AE2" s="37" t="s">
        <v>171</v>
      </c>
      <c r="AF2" s="20" t="s">
        <v>187</v>
      </c>
      <c r="AG2" s="20" t="s">
        <v>2</v>
      </c>
      <c r="AH2" s="37" t="s">
        <v>172</v>
      </c>
      <c r="AI2" s="35" t="s">
        <v>188</v>
      </c>
      <c r="AJ2" s="37" t="s">
        <v>173</v>
      </c>
      <c r="AK2" s="35" t="s">
        <v>189</v>
      </c>
      <c r="AL2" s="37" t="s">
        <v>174</v>
      </c>
      <c r="AM2" s="35" t="s">
        <v>190</v>
      </c>
      <c r="AN2" s="5" t="s">
        <v>2</v>
      </c>
      <c r="AO2" s="37" t="s">
        <v>175</v>
      </c>
      <c r="AP2" s="6" t="s">
        <v>3</v>
      </c>
    </row>
    <row r="3" spans="1:42" s="3" customFormat="1" ht="13" customHeight="1" x14ac:dyDescent="0.25">
      <c r="A3" s="5" t="s">
        <v>95</v>
      </c>
      <c r="B3" s="12">
        <v>1408409</v>
      </c>
      <c r="C3" s="6"/>
      <c r="D3" s="12">
        <v>1853583</v>
      </c>
      <c r="E3" s="6"/>
      <c r="F3" s="22"/>
      <c r="G3" s="6"/>
      <c r="H3" s="12">
        <v>91055</v>
      </c>
      <c r="I3" s="8"/>
      <c r="J3" s="6"/>
      <c r="K3" s="13">
        <v>0</v>
      </c>
      <c r="L3" s="13"/>
      <c r="M3" s="6"/>
      <c r="N3" s="12">
        <v>26443</v>
      </c>
      <c r="O3" s="8"/>
      <c r="P3" s="6"/>
      <c r="Q3" s="12">
        <v>72811</v>
      </c>
      <c r="R3" s="8"/>
      <c r="S3" s="6"/>
      <c r="T3" s="13">
        <v>0</v>
      </c>
      <c r="U3" s="13"/>
      <c r="V3" s="6"/>
      <c r="W3" s="12">
        <v>78649</v>
      </c>
      <c r="X3" s="8"/>
      <c r="Y3" s="6"/>
      <c r="Z3" s="12">
        <v>13917</v>
      </c>
      <c r="AA3" s="8"/>
      <c r="AB3" s="6"/>
      <c r="AC3" s="12">
        <v>16210</v>
      </c>
      <c r="AD3" s="8"/>
      <c r="AE3" s="6"/>
      <c r="AF3" s="12">
        <v>24958</v>
      </c>
      <c r="AG3" s="8"/>
      <c r="AH3" s="6"/>
      <c r="AI3" s="13">
        <v>0</v>
      </c>
      <c r="AJ3" s="6"/>
      <c r="AK3" s="12">
        <v>4123176</v>
      </c>
      <c r="AL3" s="6"/>
      <c r="AM3" s="12">
        <v>97967</v>
      </c>
      <c r="AN3" s="8"/>
      <c r="AO3" s="6"/>
      <c r="AP3" s="6"/>
    </row>
    <row r="4" spans="1:42" x14ac:dyDescent="0.25">
      <c r="A4" s="9" t="s">
        <v>97</v>
      </c>
      <c r="B4" s="22">
        <v>1408820</v>
      </c>
      <c r="C4" s="11">
        <f t="shared" ref="C4:G4" si="0">B4-B3</f>
        <v>411</v>
      </c>
      <c r="D4" s="22">
        <v>1854288</v>
      </c>
      <c r="E4" s="11">
        <f t="shared" si="0"/>
        <v>705</v>
      </c>
      <c r="F4" s="22">
        <v>0</v>
      </c>
      <c r="G4" s="11">
        <f t="shared" si="0"/>
        <v>0</v>
      </c>
      <c r="H4" s="22">
        <v>91078</v>
      </c>
      <c r="I4" s="8">
        <v>400</v>
      </c>
      <c r="J4" s="11">
        <f t="shared" ref="J4:J33" si="1">(H4-H3)*I4</f>
        <v>9200</v>
      </c>
      <c r="K4" s="13">
        <v>0</v>
      </c>
      <c r="L4" s="13">
        <v>400</v>
      </c>
      <c r="M4" s="11">
        <f t="shared" ref="M4:M33" si="2">(K4-K3)*L4</f>
        <v>0</v>
      </c>
      <c r="N4" s="22">
        <v>26443</v>
      </c>
      <c r="O4" s="8">
        <v>400</v>
      </c>
      <c r="P4" s="11">
        <f t="shared" ref="P4:P33" si="3">(N4-N3)*O4</f>
        <v>0</v>
      </c>
      <c r="Q4" s="22">
        <v>72821</v>
      </c>
      <c r="R4" s="8">
        <v>400</v>
      </c>
      <c r="S4" s="11">
        <f t="shared" ref="S4:S33" si="4">(Q4-Q3)*R4</f>
        <v>4000</v>
      </c>
      <c r="T4" s="13">
        <v>0</v>
      </c>
      <c r="U4" s="13">
        <v>400</v>
      </c>
      <c r="V4" s="11">
        <f t="shared" ref="V4:V33" si="5">(T4-T3)*U4</f>
        <v>0</v>
      </c>
      <c r="W4" s="22">
        <v>78668</v>
      </c>
      <c r="X4" s="8">
        <v>400</v>
      </c>
      <c r="Y4" s="11">
        <f t="shared" ref="Y4:Y33" si="6">(W4-W3)*X4</f>
        <v>7600</v>
      </c>
      <c r="Z4" s="22">
        <v>13920</v>
      </c>
      <c r="AA4" s="8">
        <v>400</v>
      </c>
      <c r="AB4" s="11">
        <f t="shared" ref="AB4:AB33" si="7">(Z4-Z3)*AA4</f>
        <v>1200</v>
      </c>
      <c r="AC4" s="22">
        <v>16210</v>
      </c>
      <c r="AD4" s="8">
        <v>400</v>
      </c>
      <c r="AE4" s="11">
        <f t="shared" ref="AE4:AE33" si="8">(AC4-AC3)*AD4</f>
        <v>0</v>
      </c>
      <c r="AF4" s="22">
        <v>24958</v>
      </c>
      <c r="AG4" s="8">
        <v>400</v>
      </c>
      <c r="AH4" s="11">
        <f t="shared" ref="AH4:AH33" si="9">(AF4-AF3)*AG4</f>
        <v>0</v>
      </c>
      <c r="AI4" s="13">
        <v>0</v>
      </c>
      <c r="AJ4" s="11">
        <f t="shared" ref="AJ4:AJ33" si="10">AI4-AI3</f>
        <v>0</v>
      </c>
      <c r="AK4" s="22">
        <v>4130067</v>
      </c>
      <c r="AL4" s="11">
        <f t="shared" ref="AL4:AL33" si="11">AK4-AK3</f>
        <v>6891</v>
      </c>
      <c r="AM4" s="22">
        <v>97967</v>
      </c>
      <c r="AN4" s="8">
        <v>3000</v>
      </c>
      <c r="AO4" s="11">
        <f t="shared" ref="AO4:AO33" si="12">(AM3-AM4)*AN4</f>
        <v>0</v>
      </c>
      <c r="AP4" s="11">
        <f t="shared" ref="AP4:AP33" si="13">C4+E4+G4+J4+M4+P4+S4+V4+Y4+AB4+AE4+AH4+AJ4+AL4+AO4</f>
        <v>30007</v>
      </c>
    </row>
    <row r="5" spans="1:42" x14ac:dyDescent="0.25">
      <c r="A5" s="9" t="s">
        <v>98</v>
      </c>
      <c r="B5" s="22">
        <v>1409119</v>
      </c>
      <c r="C5" s="11">
        <f t="shared" ref="C5:G5" si="14">B5-B4</f>
        <v>299</v>
      </c>
      <c r="D5" s="22">
        <v>1854803</v>
      </c>
      <c r="E5" s="11">
        <f t="shared" si="14"/>
        <v>515</v>
      </c>
      <c r="F5" s="22">
        <v>0</v>
      </c>
      <c r="G5" s="11">
        <f t="shared" si="14"/>
        <v>0</v>
      </c>
      <c r="H5" s="22">
        <v>91100</v>
      </c>
      <c r="I5" s="8">
        <v>400</v>
      </c>
      <c r="J5" s="11">
        <f t="shared" si="1"/>
        <v>8800</v>
      </c>
      <c r="K5" s="13">
        <v>0</v>
      </c>
      <c r="L5" s="13">
        <v>400</v>
      </c>
      <c r="M5" s="11">
        <f t="shared" si="2"/>
        <v>0</v>
      </c>
      <c r="N5" s="22">
        <v>26443</v>
      </c>
      <c r="O5" s="8">
        <v>400</v>
      </c>
      <c r="P5" s="11">
        <f t="shared" si="3"/>
        <v>0</v>
      </c>
      <c r="Q5" s="22">
        <v>72832</v>
      </c>
      <c r="R5" s="8">
        <v>400</v>
      </c>
      <c r="S5" s="11">
        <f t="shared" si="4"/>
        <v>4400</v>
      </c>
      <c r="T5" s="13">
        <v>0</v>
      </c>
      <c r="U5" s="13">
        <v>400</v>
      </c>
      <c r="V5" s="11">
        <f t="shared" si="5"/>
        <v>0</v>
      </c>
      <c r="W5" s="22">
        <v>78688</v>
      </c>
      <c r="X5" s="8">
        <v>400</v>
      </c>
      <c r="Y5" s="11">
        <f t="shared" si="6"/>
        <v>8000</v>
      </c>
      <c r="Z5" s="22">
        <v>13920</v>
      </c>
      <c r="AA5" s="8">
        <v>400</v>
      </c>
      <c r="AB5" s="11">
        <f t="shared" si="7"/>
        <v>0</v>
      </c>
      <c r="AC5" s="22">
        <v>16210</v>
      </c>
      <c r="AD5" s="8">
        <v>400</v>
      </c>
      <c r="AE5" s="11">
        <f t="shared" si="8"/>
        <v>0</v>
      </c>
      <c r="AF5" s="22">
        <v>24958</v>
      </c>
      <c r="AG5" s="8">
        <v>400</v>
      </c>
      <c r="AH5" s="11">
        <f t="shared" si="9"/>
        <v>0</v>
      </c>
      <c r="AI5" s="13">
        <v>0</v>
      </c>
      <c r="AJ5" s="11">
        <f t="shared" si="10"/>
        <v>0</v>
      </c>
      <c r="AK5" s="22">
        <v>4135722</v>
      </c>
      <c r="AL5" s="11">
        <f t="shared" si="11"/>
        <v>5655</v>
      </c>
      <c r="AM5" s="22">
        <v>97967</v>
      </c>
      <c r="AN5" s="8">
        <v>3000</v>
      </c>
      <c r="AO5" s="11">
        <f t="shared" si="12"/>
        <v>0</v>
      </c>
      <c r="AP5" s="11">
        <f t="shared" si="13"/>
        <v>27669</v>
      </c>
    </row>
    <row r="6" spans="1:42" x14ac:dyDescent="0.25">
      <c r="A6" s="9" t="s">
        <v>99</v>
      </c>
      <c r="B6" s="22">
        <v>1409393</v>
      </c>
      <c r="C6" s="11">
        <f t="shared" ref="C6:G6" si="15">B6-B5</f>
        <v>274</v>
      </c>
      <c r="D6" s="22">
        <v>1855442</v>
      </c>
      <c r="E6" s="11">
        <f t="shared" si="15"/>
        <v>639</v>
      </c>
      <c r="F6" s="22">
        <v>0</v>
      </c>
      <c r="G6" s="11">
        <f t="shared" si="15"/>
        <v>0</v>
      </c>
      <c r="H6" s="22">
        <v>91122</v>
      </c>
      <c r="I6" s="8">
        <v>400</v>
      </c>
      <c r="J6" s="11">
        <f t="shared" si="1"/>
        <v>8800</v>
      </c>
      <c r="K6" s="13">
        <v>0</v>
      </c>
      <c r="L6" s="13">
        <v>400</v>
      </c>
      <c r="M6" s="11">
        <f t="shared" si="2"/>
        <v>0</v>
      </c>
      <c r="N6" s="22">
        <v>26443</v>
      </c>
      <c r="O6" s="8">
        <v>400</v>
      </c>
      <c r="P6" s="11">
        <f t="shared" si="3"/>
        <v>0</v>
      </c>
      <c r="Q6" s="22">
        <v>72845</v>
      </c>
      <c r="R6" s="8">
        <v>400</v>
      </c>
      <c r="S6" s="11">
        <f t="shared" si="4"/>
        <v>5200</v>
      </c>
      <c r="T6" s="13">
        <v>0</v>
      </c>
      <c r="U6" s="13">
        <v>400</v>
      </c>
      <c r="V6" s="11">
        <f t="shared" si="5"/>
        <v>0</v>
      </c>
      <c r="W6" s="22">
        <v>78705</v>
      </c>
      <c r="X6" s="8">
        <v>400</v>
      </c>
      <c r="Y6" s="11">
        <f t="shared" si="6"/>
        <v>6800</v>
      </c>
      <c r="Z6" s="22">
        <v>13920</v>
      </c>
      <c r="AA6" s="8">
        <v>400</v>
      </c>
      <c r="AB6" s="11">
        <f t="shared" si="7"/>
        <v>0</v>
      </c>
      <c r="AC6" s="22">
        <v>16210</v>
      </c>
      <c r="AD6" s="8">
        <v>400</v>
      </c>
      <c r="AE6" s="11">
        <f t="shared" si="8"/>
        <v>0</v>
      </c>
      <c r="AF6" s="22">
        <v>24958</v>
      </c>
      <c r="AG6" s="8">
        <v>400</v>
      </c>
      <c r="AH6" s="11">
        <f t="shared" si="9"/>
        <v>0</v>
      </c>
      <c r="AI6" s="13">
        <v>0</v>
      </c>
      <c r="AJ6" s="11">
        <f t="shared" si="10"/>
        <v>0</v>
      </c>
      <c r="AK6" s="22">
        <v>4141725</v>
      </c>
      <c r="AL6" s="11">
        <f t="shared" si="11"/>
        <v>6003</v>
      </c>
      <c r="AM6" s="22">
        <v>97967</v>
      </c>
      <c r="AN6" s="8">
        <v>3000</v>
      </c>
      <c r="AO6" s="11">
        <f t="shared" si="12"/>
        <v>0</v>
      </c>
      <c r="AP6" s="11">
        <f t="shared" si="13"/>
        <v>27716</v>
      </c>
    </row>
    <row r="7" spans="1:42" x14ac:dyDescent="0.25">
      <c r="A7" s="9" t="s">
        <v>100</v>
      </c>
      <c r="B7" s="22">
        <v>1409555</v>
      </c>
      <c r="C7" s="11">
        <f t="shared" ref="C7:G7" si="16">B7-B6</f>
        <v>162</v>
      </c>
      <c r="D7" s="22">
        <v>1855960</v>
      </c>
      <c r="E7" s="11">
        <f t="shared" si="16"/>
        <v>518</v>
      </c>
      <c r="F7" s="22">
        <v>0</v>
      </c>
      <c r="G7" s="11">
        <f t="shared" si="16"/>
        <v>0</v>
      </c>
      <c r="H7" s="22">
        <v>91143</v>
      </c>
      <c r="I7" s="8">
        <v>400</v>
      </c>
      <c r="J7" s="11">
        <f t="shared" si="1"/>
        <v>8400</v>
      </c>
      <c r="K7" s="13">
        <v>0</v>
      </c>
      <c r="L7" s="13">
        <v>400</v>
      </c>
      <c r="M7" s="11">
        <f t="shared" si="2"/>
        <v>0</v>
      </c>
      <c r="N7" s="22">
        <v>26443</v>
      </c>
      <c r="O7" s="8">
        <v>400</v>
      </c>
      <c r="P7" s="11">
        <f t="shared" si="3"/>
        <v>0</v>
      </c>
      <c r="Q7" s="22">
        <v>72858</v>
      </c>
      <c r="R7" s="8">
        <v>400</v>
      </c>
      <c r="S7" s="11">
        <f t="shared" si="4"/>
        <v>5200</v>
      </c>
      <c r="T7" s="13">
        <v>0</v>
      </c>
      <c r="U7" s="13">
        <v>400</v>
      </c>
      <c r="V7" s="11">
        <f t="shared" si="5"/>
        <v>0</v>
      </c>
      <c r="W7" s="22">
        <v>78720</v>
      </c>
      <c r="X7" s="8">
        <v>400</v>
      </c>
      <c r="Y7" s="11">
        <f t="shared" si="6"/>
        <v>6000</v>
      </c>
      <c r="Z7" s="22">
        <v>13920</v>
      </c>
      <c r="AA7" s="8">
        <v>400</v>
      </c>
      <c r="AB7" s="11">
        <f t="shared" si="7"/>
        <v>0</v>
      </c>
      <c r="AC7" s="22">
        <v>16210</v>
      </c>
      <c r="AD7" s="8">
        <v>400</v>
      </c>
      <c r="AE7" s="11">
        <f t="shared" si="8"/>
        <v>0</v>
      </c>
      <c r="AF7" s="22">
        <v>24958</v>
      </c>
      <c r="AG7" s="8">
        <v>400</v>
      </c>
      <c r="AH7" s="11">
        <f t="shared" si="9"/>
        <v>0</v>
      </c>
      <c r="AI7" s="13">
        <v>0</v>
      </c>
      <c r="AJ7" s="11">
        <f t="shared" si="10"/>
        <v>0</v>
      </c>
      <c r="AK7" s="22">
        <v>4147821</v>
      </c>
      <c r="AL7" s="11">
        <f t="shared" si="11"/>
        <v>6096</v>
      </c>
      <c r="AM7" s="22">
        <v>97967</v>
      </c>
      <c r="AN7" s="8">
        <v>3000</v>
      </c>
      <c r="AO7" s="11">
        <f t="shared" si="12"/>
        <v>0</v>
      </c>
      <c r="AP7" s="11">
        <f t="shared" si="13"/>
        <v>26376</v>
      </c>
    </row>
    <row r="8" spans="1:42" x14ac:dyDescent="0.25">
      <c r="A8" s="9" t="s">
        <v>101</v>
      </c>
      <c r="B8" s="22">
        <v>1409681</v>
      </c>
      <c r="C8" s="11">
        <f t="shared" ref="C8:G8" si="17">B8-B7</f>
        <v>126</v>
      </c>
      <c r="D8" s="22">
        <v>1856836</v>
      </c>
      <c r="E8" s="11">
        <f t="shared" si="17"/>
        <v>876</v>
      </c>
      <c r="F8" s="22">
        <v>0</v>
      </c>
      <c r="G8" s="11">
        <f t="shared" si="17"/>
        <v>0</v>
      </c>
      <c r="H8" s="22">
        <v>91164</v>
      </c>
      <c r="I8" s="8">
        <v>400</v>
      </c>
      <c r="J8" s="11">
        <f t="shared" si="1"/>
        <v>8400</v>
      </c>
      <c r="K8" s="13">
        <v>0</v>
      </c>
      <c r="L8" s="13">
        <v>400</v>
      </c>
      <c r="M8" s="11">
        <f t="shared" si="2"/>
        <v>0</v>
      </c>
      <c r="N8" s="22">
        <v>26443</v>
      </c>
      <c r="O8" s="8">
        <v>400</v>
      </c>
      <c r="P8" s="11">
        <f t="shared" si="3"/>
        <v>0</v>
      </c>
      <c r="Q8" s="22">
        <v>72868</v>
      </c>
      <c r="R8" s="8">
        <v>400</v>
      </c>
      <c r="S8" s="11">
        <f t="shared" si="4"/>
        <v>4000</v>
      </c>
      <c r="T8" s="13">
        <v>0</v>
      </c>
      <c r="U8" s="13">
        <v>400</v>
      </c>
      <c r="V8" s="11">
        <f t="shared" si="5"/>
        <v>0</v>
      </c>
      <c r="W8" s="22">
        <v>78735</v>
      </c>
      <c r="X8" s="8">
        <v>400</v>
      </c>
      <c r="Y8" s="11">
        <f t="shared" si="6"/>
        <v>6000</v>
      </c>
      <c r="Z8" s="22">
        <v>13920</v>
      </c>
      <c r="AA8" s="8">
        <v>400</v>
      </c>
      <c r="AB8" s="11">
        <f t="shared" si="7"/>
        <v>0</v>
      </c>
      <c r="AC8" s="22">
        <v>16210</v>
      </c>
      <c r="AD8" s="8">
        <v>400</v>
      </c>
      <c r="AE8" s="11">
        <f t="shared" si="8"/>
        <v>0</v>
      </c>
      <c r="AF8" s="22">
        <v>24958</v>
      </c>
      <c r="AG8" s="8">
        <v>400</v>
      </c>
      <c r="AH8" s="11">
        <f t="shared" si="9"/>
        <v>0</v>
      </c>
      <c r="AI8" s="13">
        <v>0</v>
      </c>
      <c r="AJ8" s="11">
        <f t="shared" si="10"/>
        <v>0</v>
      </c>
      <c r="AK8" s="22">
        <v>4153614</v>
      </c>
      <c r="AL8" s="11">
        <f t="shared" si="11"/>
        <v>5793</v>
      </c>
      <c r="AM8" s="22">
        <v>97967</v>
      </c>
      <c r="AN8" s="8">
        <v>3000</v>
      </c>
      <c r="AO8" s="11">
        <f t="shared" si="12"/>
        <v>0</v>
      </c>
      <c r="AP8" s="11">
        <f t="shared" si="13"/>
        <v>25195</v>
      </c>
    </row>
    <row r="9" spans="1:42" x14ac:dyDescent="0.25">
      <c r="A9" s="9" t="s">
        <v>102</v>
      </c>
      <c r="B9" s="22">
        <v>1409912</v>
      </c>
      <c r="C9" s="11">
        <f t="shared" ref="C9:G9" si="18">B9-B8</f>
        <v>231</v>
      </c>
      <c r="D9" s="22">
        <v>1857473</v>
      </c>
      <c r="E9" s="11">
        <f t="shared" si="18"/>
        <v>637</v>
      </c>
      <c r="F9" s="22">
        <v>0</v>
      </c>
      <c r="G9" s="11">
        <f t="shared" si="18"/>
        <v>0</v>
      </c>
      <c r="H9" s="22">
        <v>91184</v>
      </c>
      <c r="I9" s="8">
        <v>400</v>
      </c>
      <c r="J9" s="11">
        <f t="shared" si="1"/>
        <v>8000</v>
      </c>
      <c r="K9" s="13">
        <v>0</v>
      </c>
      <c r="L9" s="13">
        <v>400</v>
      </c>
      <c r="M9" s="11">
        <f t="shared" si="2"/>
        <v>0</v>
      </c>
      <c r="N9" s="22">
        <v>26443</v>
      </c>
      <c r="O9" s="8">
        <v>400</v>
      </c>
      <c r="P9" s="11">
        <f t="shared" si="3"/>
        <v>0</v>
      </c>
      <c r="Q9" s="22">
        <v>72878</v>
      </c>
      <c r="R9" s="8">
        <v>400</v>
      </c>
      <c r="S9" s="11">
        <f t="shared" si="4"/>
        <v>4000</v>
      </c>
      <c r="T9" s="13">
        <v>0</v>
      </c>
      <c r="U9" s="13">
        <v>400</v>
      </c>
      <c r="V9" s="11">
        <f t="shared" si="5"/>
        <v>0</v>
      </c>
      <c r="W9" s="22">
        <v>78749</v>
      </c>
      <c r="X9" s="8">
        <v>400</v>
      </c>
      <c r="Y9" s="11">
        <f t="shared" si="6"/>
        <v>5600</v>
      </c>
      <c r="Z9" s="22">
        <v>13920</v>
      </c>
      <c r="AA9" s="8">
        <v>400</v>
      </c>
      <c r="AB9" s="11">
        <f t="shared" si="7"/>
        <v>0</v>
      </c>
      <c r="AC9" s="22">
        <v>16210</v>
      </c>
      <c r="AD9" s="8">
        <v>400</v>
      </c>
      <c r="AE9" s="11">
        <f t="shared" si="8"/>
        <v>0</v>
      </c>
      <c r="AF9" s="22">
        <v>24958</v>
      </c>
      <c r="AG9" s="8">
        <v>400</v>
      </c>
      <c r="AH9" s="11">
        <f t="shared" si="9"/>
        <v>0</v>
      </c>
      <c r="AI9" s="13">
        <v>0</v>
      </c>
      <c r="AJ9" s="11">
        <f t="shared" si="10"/>
        <v>0</v>
      </c>
      <c r="AK9" s="22">
        <v>4159608</v>
      </c>
      <c r="AL9" s="11">
        <f t="shared" si="11"/>
        <v>5994</v>
      </c>
      <c r="AM9" s="22">
        <v>97967</v>
      </c>
      <c r="AN9" s="8">
        <v>3000</v>
      </c>
      <c r="AO9" s="11">
        <f t="shared" si="12"/>
        <v>0</v>
      </c>
      <c r="AP9" s="11">
        <f t="shared" si="13"/>
        <v>24462</v>
      </c>
    </row>
    <row r="10" spans="1:42" x14ac:dyDescent="0.25">
      <c r="A10" s="9" t="s">
        <v>103</v>
      </c>
      <c r="B10" s="22">
        <v>1410172</v>
      </c>
      <c r="C10" s="11">
        <f t="shared" ref="C10:G10" si="19">B10-B9</f>
        <v>260</v>
      </c>
      <c r="D10" s="22">
        <v>1858251</v>
      </c>
      <c r="E10" s="11">
        <f t="shared" si="19"/>
        <v>778</v>
      </c>
      <c r="F10" s="22">
        <v>0</v>
      </c>
      <c r="G10" s="11">
        <f t="shared" si="19"/>
        <v>0</v>
      </c>
      <c r="H10" s="22">
        <v>91205</v>
      </c>
      <c r="I10" s="8">
        <v>400</v>
      </c>
      <c r="J10" s="11">
        <f t="shared" si="1"/>
        <v>8400</v>
      </c>
      <c r="K10" s="13">
        <v>0</v>
      </c>
      <c r="L10" s="13">
        <v>400</v>
      </c>
      <c r="M10" s="11">
        <f t="shared" si="2"/>
        <v>0</v>
      </c>
      <c r="N10" s="22">
        <v>26443</v>
      </c>
      <c r="O10" s="8">
        <v>400</v>
      </c>
      <c r="P10" s="11">
        <f t="shared" si="3"/>
        <v>0</v>
      </c>
      <c r="Q10" s="22">
        <v>72887</v>
      </c>
      <c r="R10" s="8">
        <v>400</v>
      </c>
      <c r="S10" s="11">
        <f t="shared" si="4"/>
        <v>3600</v>
      </c>
      <c r="T10" s="13">
        <v>0</v>
      </c>
      <c r="U10" s="13">
        <v>400</v>
      </c>
      <c r="V10" s="11">
        <f t="shared" si="5"/>
        <v>0</v>
      </c>
      <c r="W10" s="22">
        <v>78763</v>
      </c>
      <c r="X10" s="8">
        <v>400</v>
      </c>
      <c r="Y10" s="11">
        <f t="shared" si="6"/>
        <v>5600</v>
      </c>
      <c r="Z10" s="22">
        <v>13920</v>
      </c>
      <c r="AA10" s="8">
        <v>400</v>
      </c>
      <c r="AB10" s="11">
        <f t="shared" si="7"/>
        <v>0</v>
      </c>
      <c r="AC10" s="22">
        <v>16210</v>
      </c>
      <c r="AD10" s="8">
        <v>400</v>
      </c>
      <c r="AE10" s="11">
        <f t="shared" si="8"/>
        <v>0</v>
      </c>
      <c r="AF10" s="22">
        <v>24958</v>
      </c>
      <c r="AG10" s="8">
        <v>400</v>
      </c>
      <c r="AH10" s="11">
        <f t="shared" si="9"/>
        <v>0</v>
      </c>
      <c r="AI10" s="13">
        <v>0</v>
      </c>
      <c r="AJ10" s="11">
        <f t="shared" si="10"/>
        <v>0</v>
      </c>
      <c r="AK10" s="22">
        <v>4165167</v>
      </c>
      <c r="AL10" s="11">
        <f t="shared" si="11"/>
        <v>5559</v>
      </c>
      <c r="AM10" s="22">
        <v>97967</v>
      </c>
      <c r="AN10" s="8">
        <v>3000</v>
      </c>
      <c r="AO10" s="11">
        <f t="shared" si="12"/>
        <v>0</v>
      </c>
      <c r="AP10" s="11">
        <f t="shared" si="13"/>
        <v>24197</v>
      </c>
    </row>
    <row r="11" spans="1:42" x14ac:dyDescent="0.25">
      <c r="A11" s="9" t="s">
        <v>104</v>
      </c>
      <c r="B11" s="22">
        <v>1410441</v>
      </c>
      <c r="C11" s="11">
        <f t="shared" ref="C11:G11" si="20">B11-B10</f>
        <v>269</v>
      </c>
      <c r="D11" s="22">
        <v>1858776</v>
      </c>
      <c r="E11" s="11">
        <f t="shared" si="20"/>
        <v>525</v>
      </c>
      <c r="F11" s="22">
        <v>0</v>
      </c>
      <c r="G11" s="11">
        <f t="shared" si="20"/>
        <v>0</v>
      </c>
      <c r="H11" s="22">
        <v>91225</v>
      </c>
      <c r="I11" s="8">
        <v>400</v>
      </c>
      <c r="J11" s="11">
        <f t="shared" si="1"/>
        <v>8000</v>
      </c>
      <c r="K11" s="13">
        <v>0</v>
      </c>
      <c r="L11" s="13">
        <v>400</v>
      </c>
      <c r="M11" s="11">
        <f t="shared" si="2"/>
        <v>0</v>
      </c>
      <c r="N11" s="22">
        <v>26443</v>
      </c>
      <c r="O11" s="8">
        <v>400</v>
      </c>
      <c r="P11" s="11">
        <f t="shared" si="3"/>
        <v>0</v>
      </c>
      <c r="Q11" s="22">
        <v>72896</v>
      </c>
      <c r="R11" s="8">
        <v>400</v>
      </c>
      <c r="S11" s="11">
        <f t="shared" si="4"/>
        <v>3600</v>
      </c>
      <c r="T11" s="13">
        <v>0</v>
      </c>
      <c r="U11" s="13">
        <v>400</v>
      </c>
      <c r="V11" s="11">
        <f t="shared" si="5"/>
        <v>0</v>
      </c>
      <c r="W11" s="22">
        <v>78778</v>
      </c>
      <c r="X11" s="8">
        <v>400</v>
      </c>
      <c r="Y11" s="11">
        <f t="shared" si="6"/>
        <v>6000</v>
      </c>
      <c r="Z11" s="22">
        <v>13920</v>
      </c>
      <c r="AA11" s="8">
        <v>400</v>
      </c>
      <c r="AB11" s="11">
        <f t="shared" si="7"/>
        <v>0</v>
      </c>
      <c r="AC11" s="22">
        <v>16210</v>
      </c>
      <c r="AD11" s="8">
        <v>400</v>
      </c>
      <c r="AE11" s="11">
        <f t="shared" si="8"/>
        <v>0</v>
      </c>
      <c r="AF11" s="22">
        <v>24958</v>
      </c>
      <c r="AG11" s="8">
        <v>400</v>
      </c>
      <c r="AH11" s="11">
        <f t="shared" si="9"/>
        <v>0</v>
      </c>
      <c r="AI11" s="13">
        <v>0</v>
      </c>
      <c r="AJ11" s="11">
        <f t="shared" si="10"/>
        <v>0</v>
      </c>
      <c r="AK11" s="22">
        <v>4171623</v>
      </c>
      <c r="AL11" s="11">
        <f t="shared" si="11"/>
        <v>6456</v>
      </c>
      <c r="AM11" s="22">
        <v>97967</v>
      </c>
      <c r="AN11" s="8">
        <v>3000</v>
      </c>
      <c r="AO11" s="11">
        <f t="shared" si="12"/>
        <v>0</v>
      </c>
      <c r="AP11" s="11">
        <f t="shared" si="13"/>
        <v>24850</v>
      </c>
    </row>
    <row r="12" spans="1:42" x14ac:dyDescent="0.25">
      <c r="A12" s="9" t="s">
        <v>105</v>
      </c>
      <c r="B12" s="22">
        <v>1410836</v>
      </c>
      <c r="C12" s="11">
        <f t="shared" ref="C12:G12" si="21">B12-B11</f>
        <v>395</v>
      </c>
      <c r="D12" s="22">
        <v>1859293</v>
      </c>
      <c r="E12" s="11">
        <f t="shared" si="21"/>
        <v>517</v>
      </c>
      <c r="F12" s="22">
        <v>0</v>
      </c>
      <c r="G12" s="11">
        <f t="shared" si="21"/>
        <v>0</v>
      </c>
      <c r="H12" s="22">
        <v>91247</v>
      </c>
      <c r="I12" s="8">
        <v>400</v>
      </c>
      <c r="J12" s="11">
        <f t="shared" si="1"/>
        <v>8800</v>
      </c>
      <c r="K12" s="13">
        <v>0</v>
      </c>
      <c r="L12" s="13">
        <v>400</v>
      </c>
      <c r="M12" s="11">
        <f t="shared" si="2"/>
        <v>0</v>
      </c>
      <c r="N12" s="22">
        <v>26443</v>
      </c>
      <c r="O12" s="8">
        <v>400</v>
      </c>
      <c r="P12" s="11">
        <f t="shared" si="3"/>
        <v>0</v>
      </c>
      <c r="Q12" s="22">
        <v>72906</v>
      </c>
      <c r="R12" s="8">
        <v>400</v>
      </c>
      <c r="S12" s="11">
        <f t="shared" si="4"/>
        <v>4000</v>
      </c>
      <c r="T12" s="13">
        <v>0</v>
      </c>
      <c r="U12" s="13">
        <v>400</v>
      </c>
      <c r="V12" s="11">
        <f t="shared" si="5"/>
        <v>0</v>
      </c>
      <c r="W12" s="22">
        <v>78794</v>
      </c>
      <c r="X12" s="8">
        <v>400</v>
      </c>
      <c r="Y12" s="11">
        <f t="shared" si="6"/>
        <v>6400</v>
      </c>
      <c r="Z12" s="22">
        <v>13920</v>
      </c>
      <c r="AA12" s="8">
        <v>400</v>
      </c>
      <c r="AB12" s="11">
        <f t="shared" si="7"/>
        <v>0</v>
      </c>
      <c r="AC12" s="22">
        <v>16210</v>
      </c>
      <c r="AD12" s="8">
        <v>400</v>
      </c>
      <c r="AE12" s="11">
        <f t="shared" si="8"/>
        <v>0</v>
      </c>
      <c r="AF12" s="22">
        <v>24958</v>
      </c>
      <c r="AG12" s="8">
        <v>400</v>
      </c>
      <c r="AH12" s="11">
        <f t="shared" si="9"/>
        <v>0</v>
      </c>
      <c r="AI12" s="13">
        <v>0</v>
      </c>
      <c r="AJ12" s="11">
        <f t="shared" si="10"/>
        <v>0</v>
      </c>
      <c r="AK12" s="22">
        <v>4177212</v>
      </c>
      <c r="AL12" s="11">
        <f t="shared" si="11"/>
        <v>5589</v>
      </c>
      <c r="AM12" s="22">
        <v>97967</v>
      </c>
      <c r="AN12" s="8">
        <v>3000</v>
      </c>
      <c r="AO12" s="11">
        <f t="shared" si="12"/>
        <v>0</v>
      </c>
      <c r="AP12" s="11">
        <f t="shared" si="13"/>
        <v>25701</v>
      </c>
    </row>
    <row r="13" spans="1:42" x14ac:dyDescent="0.25">
      <c r="A13" s="9" t="s">
        <v>106</v>
      </c>
      <c r="B13" s="22">
        <v>1411091</v>
      </c>
      <c r="C13" s="11">
        <f t="shared" ref="C13:G13" si="22">B13-B12</f>
        <v>255</v>
      </c>
      <c r="D13" s="22">
        <v>1859999</v>
      </c>
      <c r="E13" s="11">
        <f t="shared" si="22"/>
        <v>706</v>
      </c>
      <c r="F13" s="22">
        <v>0</v>
      </c>
      <c r="G13" s="11">
        <f t="shared" si="22"/>
        <v>0</v>
      </c>
      <c r="H13" s="22">
        <v>91269</v>
      </c>
      <c r="I13" s="8">
        <v>400</v>
      </c>
      <c r="J13" s="11">
        <f t="shared" si="1"/>
        <v>8800</v>
      </c>
      <c r="K13" s="13">
        <v>0</v>
      </c>
      <c r="L13" s="13">
        <v>400</v>
      </c>
      <c r="M13" s="11">
        <f t="shared" si="2"/>
        <v>0</v>
      </c>
      <c r="N13" s="22">
        <v>26443</v>
      </c>
      <c r="O13" s="8">
        <v>400</v>
      </c>
      <c r="P13" s="11">
        <f t="shared" si="3"/>
        <v>0</v>
      </c>
      <c r="Q13" s="22">
        <v>72918</v>
      </c>
      <c r="R13" s="8">
        <v>400</v>
      </c>
      <c r="S13" s="11">
        <f t="shared" si="4"/>
        <v>4800</v>
      </c>
      <c r="T13" s="13">
        <v>0</v>
      </c>
      <c r="U13" s="13">
        <v>400</v>
      </c>
      <c r="V13" s="11">
        <f t="shared" si="5"/>
        <v>0</v>
      </c>
      <c r="W13" s="22">
        <v>78814</v>
      </c>
      <c r="X13" s="8">
        <v>400</v>
      </c>
      <c r="Y13" s="11">
        <f t="shared" si="6"/>
        <v>8000</v>
      </c>
      <c r="Z13" s="22">
        <v>13920</v>
      </c>
      <c r="AA13" s="8">
        <v>400</v>
      </c>
      <c r="AB13" s="11">
        <f t="shared" si="7"/>
        <v>0</v>
      </c>
      <c r="AC13" s="22">
        <v>16210</v>
      </c>
      <c r="AD13" s="8">
        <v>400</v>
      </c>
      <c r="AE13" s="11">
        <f t="shared" si="8"/>
        <v>0</v>
      </c>
      <c r="AF13" s="22">
        <v>24958</v>
      </c>
      <c r="AG13" s="8">
        <v>400</v>
      </c>
      <c r="AH13" s="11">
        <f t="shared" si="9"/>
        <v>0</v>
      </c>
      <c r="AI13" s="13">
        <v>0</v>
      </c>
      <c r="AJ13" s="11">
        <f t="shared" si="10"/>
        <v>0</v>
      </c>
      <c r="AK13" s="22">
        <v>4182744</v>
      </c>
      <c r="AL13" s="11">
        <f t="shared" si="11"/>
        <v>5532</v>
      </c>
      <c r="AM13" s="22">
        <v>97967</v>
      </c>
      <c r="AN13" s="8">
        <v>3000</v>
      </c>
      <c r="AO13" s="11">
        <f t="shared" si="12"/>
        <v>0</v>
      </c>
      <c r="AP13" s="11">
        <f t="shared" si="13"/>
        <v>28093</v>
      </c>
    </row>
    <row r="14" spans="1:42" x14ac:dyDescent="0.25">
      <c r="A14" s="9" t="s">
        <v>107</v>
      </c>
      <c r="B14" s="22">
        <v>1411388</v>
      </c>
      <c r="C14" s="11">
        <f t="shared" ref="C14:G14" si="23">B14-B13</f>
        <v>297</v>
      </c>
      <c r="D14" s="22">
        <v>1860751</v>
      </c>
      <c r="E14" s="11">
        <f t="shared" si="23"/>
        <v>752</v>
      </c>
      <c r="F14" s="22">
        <v>0</v>
      </c>
      <c r="G14" s="11">
        <f t="shared" si="23"/>
        <v>0</v>
      </c>
      <c r="H14" s="22">
        <v>91291</v>
      </c>
      <c r="I14" s="8">
        <v>400</v>
      </c>
      <c r="J14" s="11">
        <f t="shared" si="1"/>
        <v>8800</v>
      </c>
      <c r="K14" s="13">
        <v>0</v>
      </c>
      <c r="L14" s="13">
        <v>400</v>
      </c>
      <c r="M14" s="11">
        <f t="shared" si="2"/>
        <v>0</v>
      </c>
      <c r="N14" s="22">
        <v>26443</v>
      </c>
      <c r="O14" s="8">
        <v>400</v>
      </c>
      <c r="P14" s="11">
        <f t="shared" si="3"/>
        <v>0</v>
      </c>
      <c r="Q14" s="22">
        <v>72931</v>
      </c>
      <c r="R14" s="8">
        <v>400</v>
      </c>
      <c r="S14" s="11">
        <f t="shared" si="4"/>
        <v>5200</v>
      </c>
      <c r="T14" s="13">
        <v>0</v>
      </c>
      <c r="U14" s="13">
        <v>400</v>
      </c>
      <c r="V14" s="11">
        <f t="shared" si="5"/>
        <v>0</v>
      </c>
      <c r="W14" s="22">
        <v>78836</v>
      </c>
      <c r="X14" s="8">
        <v>400</v>
      </c>
      <c r="Y14" s="11">
        <f t="shared" si="6"/>
        <v>8800</v>
      </c>
      <c r="Z14" s="22">
        <v>13920</v>
      </c>
      <c r="AA14" s="8">
        <v>400</v>
      </c>
      <c r="AB14" s="11">
        <f t="shared" si="7"/>
        <v>0</v>
      </c>
      <c r="AC14" s="22">
        <v>16210</v>
      </c>
      <c r="AD14" s="8">
        <v>400</v>
      </c>
      <c r="AE14" s="11">
        <f t="shared" si="8"/>
        <v>0</v>
      </c>
      <c r="AF14" s="22">
        <v>24958</v>
      </c>
      <c r="AG14" s="8">
        <v>400</v>
      </c>
      <c r="AH14" s="11">
        <f t="shared" si="9"/>
        <v>0</v>
      </c>
      <c r="AI14" s="13">
        <v>0</v>
      </c>
      <c r="AJ14" s="11">
        <f t="shared" si="10"/>
        <v>0</v>
      </c>
      <c r="AK14" s="22">
        <v>4188351</v>
      </c>
      <c r="AL14" s="11">
        <f t="shared" si="11"/>
        <v>5607</v>
      </c>
      <c r="AM14" s="22">
        <v>97967</v>
      </c>
      <c r="AN14" s="8">
        <v>3000</v>
      </c>
      <c r="AO14" s="11">
        <f t="shared" si="12"/>
        <v>0</v>
      </c>
      <c r="AP14" s="11">
        <f t="shared" si="13"/>
        <v>29456</v>
      </c>
    </row>
    <row r="15" spans="1:42" x14ac:dyDescent="0.25">
      <c r="A15" s="9" t="s">
        <v>108</v>
      </c>
      <c r="B15" s="22">
        <v>1411772</v>
      </c>
      <c r="C15" s="11">
        <f t="shared" ref="C15:G15" si="24">B15-B14</f>
        <v>384</v>
      </c>
      <c r="D15" s="22">
        <v>1861381</v>
      </c>
      <c r="E15" s="11">
        <f t="shared" si="24"/>
        <v>630</v>
      </c>
      <c r="F15" s="22">
        <v>0</v>
      </c>
      <c r="G15" s="11">
        <f t="shared" si="24"/>
        <v>0</v>
      </c>
      <c r="H15" s="22">
        <v>91314</v>
      </c>
      <c r="I15" s="8">
        <v>400</v>
      </c>
      <c r="J15" s="11">
        <f t="shared" si="1"/>
        <v>9200</v>
      </c>
      <c r="K15" s="13">
        <v>0</v>
      </c>
      <c r="L15" s="13">
        <v>400</v>
      </c>
      <c r="M15" s="11">
        <f t="shared" si="2"/>
        <v>0</v>
      </c>
      <c r="N15" s="22">
        <v>26443</v>
      </c>
      <c r="O15" s="8">
        <v>400</v>
      </c>
      <c r="P15" s="11">
        <f t="shared" si="3"/>
        <v>0</v>
      </c>
      <c r="Q15" s="22">
        <v>72946</v>
      </c>
      <c r="R15" s="8">
        <v>400</v>
      </c>
      <c r="S15" s="11">
        <f t="shared" si="4"/>
        <v>6000</v>
      </c>
      <c r="T15" s="13">
        <v>0</v>
      </c>
      <c r="U15" s="13">
        <v>400</v>
      </c>
      <c r="V15" s="11">
        <f t="shared" si="5"/>
        <v>0</v>
      </c>
      <c r="W15" s="22">
        <v>78857</v>
      </c>
      <c r="X15" s="8">
        <v>400</v>
      </c>
      <c r="Y15" s="11">
        <f t="shared" si="6"/>
        <v>8400</v>
      </c>
      <c r="Z15" s="22">
        <v>13920</v>
      </c>
      <c r="AA15" s="8">
        <v>400</v>
      </c>
      <c r="AB15" s="11">
        <f t="shared" si="7"/>
        <v>0</v>
      </c>
      <c r="AC15" s="22">
        <v>16210</v>
      </c>
      <c r="AD15" s="8">
        <v>400</v>
      </c>
      <c r="AE15" s="11">
        <f t="shared" si="8"/>
        <v>0</v>
      </c>
      <c r="AF15" s="22">
        <v>24958</v>
      </c>
      <c r="AG15" s="8">
        <v>400</v>
      </c>
      <c r="AH15" s="11">
        <f t="shared" si="9"/>
        <v>0</v>
      </c>
      <c r="AI15" s="13">
        <v>0</v>
      </c>
      <c r="AJ15" s="11">
        <f t="shared" si="10"/>
        <v>0</v>
      </c>
      <c r="AK15" s="22">
        <v>4194138</v>
      </c>
      <c r="AL15" s="11">
        <f t="shared" si="11"/>
        <v>5787</v>
      </c>
      <c r="AM15" s="22">
        <v>97967</v>
      </c>
      <c r="AN15" s="8">
        <v>3000</v>
      </c>
      <c r="AO15" s="11">
        <f t="shared" si="12"/>
        <v>0</v>
      </c>
      <c r="AP15" s="11">
        <f t="shared" si="13"/>
        <v>30401</v>
      </c>
    </row>
    <row r="16" spans="1:42" x14ac:dyDescent="0.25">
      <c r="A16" s="9" t="s">
        <v>109</v>
      </c>
      <c r="B16" s="22">
        <v>1412022</v>
      </c>
      <c r="C16" s="11">
        <f t="shared" ref="C16:G16" si="25">B16-B15</f>
        <v>250</v>
      </c>
      <c r="D16" s="22">
        <v>1861949</v>
      </c>
      <c r="E16" s="11">
        <f t="shared" si="25"/>
        <v>568</v>
      </c>
      <c r="F16" s="22">
        <v>0</v>
      </c>
      <c r="G16" s="11">
        <f t="shared" si="25"/>
        <v>0</v>
      </c>
      <c r="H16" s="22">
        <v>91336</v>
      </c>
      <c r="I16" s="8">
        <v>400</v>
      </c>
      <c r="J16" s="11">
        <f t="shared" si="1"/>
        <v>8800</v>
      </c>
      <c r="K16" s="13">
        <v>0</v>
      </c>
      <c r="L16" s="13">
        <v>400</v>
      </c>
      <c r="M16" s="11">
        <f t="shared" si="2"/>
        <v>0</v>
      </c>
      <c r="N16" s="22">
        <v>26443</v>
      </c>
      <c r="O16" s="8">
        <v>400</v>
      </c>
      <c r="P16" s="11">
        <f t="shared" si="3"/>
        <v>0</v>
      </c>
      <c r="Q16" s="22">
        <v>72960</v>
      </c>
      <c r="R16" s="8">
        <v>400</v>
      </c>
      <c r="S16" s="11">
        <f t="shared" si="4"/>
        <v>5600</v>
      </c>
      <c r="T16" s="13">
        <v>0</v>
      </c>
      <c r="U16" s="13">
        <v>400</v>
      </c>
      <c r="V16" s="11">
        <f t="shared" si="5"/>
        <v>0</v>
      </c>
      <c r="W16" s="22">
        <v>78876</v>
      </c>
      <c r="X16" s="8">
        <v>400</v>
      </c>
      <c r="Y16" s="11">
        <f t="shared" si="6"/>
        <v>7600</v>
      </c>
      <c r="Z16" s="22">
        <v>13921</v>
      </c>
      <c r="AA16" s="8">
        <v>400</v>
      </c>
      <c r="AB16" s="11">
        <f t="shared" si="7"/>
        <v>400</v>
      </c>
      <c r="AC16" s="22">
        <v>16210</v>
      </c>
      <c r="AD16" s="8">
        <v>400</v>
      </c>
      <c r="AE16" s="11">
        <f t="shared" si="8"/>
        <v>0</v>
      </c>
      <c r="AF16" s="22">
        <v>24958</v>
      </c>
      <c r="AG16" s="8">
        <v>400</v>
      </c>
      <c r="AH16" s="11">
        <f t="shared" si="9"/>
        <v>0</v>
      </c>
      <c r="AI16" s="13">
        <v>0</v>
      </c>
      <c r="AJ16" s="11">
        <f t="shared" si="10"/>
        <v>0</v>
      </c>
      <c r="AK16" s="22">
        <v>4199694</v>
      </c>
      <c r="AL16" s="11">
        <f t="shared" si="11"/>
        <v>5556</v>
      </c>
      <c r="AM16" s="22">
        <v>97967</v>
      </c>
      <c r="AN16" s="8">
        <v>3000</v>
      </c>
      <c r="AO16" s="11">
        <f t="shared" si="12"/>
        <v>0</v>
      </c>
      <c r="AP16" s="11">
        <f t="shared" si="13"/>
        <v>28774</v>
      </c>
    </row>
    <row r="17" spans="1:42" x14ac:dyDescent="0.25">
      <c r="A17" s="9" t="s">
        <v>110</v>
      </c>
      <c r="B17" s="22">
        <v>1412264</v>
      </c>
      <c r="C17" s="11">
        <f t="shared" ref="C17:G17" si="26">B17-B16</f>
        <v>242</v>
      </c>
      <c r="D17" s="22">
        <v>1862782</v>
      </c>
      <c r="E17" s="11">
        <f t="shared" si="26"/>
        <v>833</v>
      </c>
      <c r="F17" s="22">
        <v>0</v>
      </c>
      <c r="G17" s="11">
        <f t="shared" si="26"/>
        <v>0</v>
      </c>
      <c r="H17" s="22">
        <v>91357</v>
      </c>
      <c r="I17" s="8">
        <v>400</v>
      </c>
      <c r="J17" s="11">
        <f t="shared" si="1"/>
        <v>8400</v>
      </c>
      <c r="K17" s="13">
        <v>0</v>
      </c>
      <c r="L17" s="13">
        <v>400</v>
      </c>
      <c r="M17" s="11">
        <f t="shared" si="2"/>
        <v>0</v>
      </c>
      <c r="N17" s="22">
        <v>26443</v>
      </c>
      <c r="O17" s="8">
        <v>400</v>
      </c>
      <c r="P17" s="11">
        <f t="shared" si="3"/>
        <v>0</v>
      </c>
      <c r="Q17" s="22">
        <v>72970</v>
      </c>
      <c r="R17" s="8">
        <v>400</v>
      </c>
      <c r="S17" s="11">
        <f t="shared" si="4"/>
        <v>4000</v>
      </c>
      <c r="T17" s="13">
        <v>0</v>
      </c>
      <c r="U17" s="13">
        <v>400</v>
      </c>
      <c r="V17" s="11">
        <f t="shared" si="5"/>
        <v>0</v>
      </c>
      <c r="W17" s="22">
        <v>78897</v>
      </c>
      <c r="X17" s="8">
        <v>400</v>
      </c>
      <c r="Y17" s="11">
        <f t="shared" si="6"/>
        <v>8400</v>
      </c>
      <c r="Z17" s="22">
        <v>13921</v>
      </c>
      <c r="AA17" s="8">
        <v>400</v>
      </c>
      <c r="AB17" s="11">
        <f t="shared" si="7"/>
        <v>0</v>
      </c>
      <c r="AC17" s="22">
        <v>16210</v>
      </c>
      <c r="AD17" s="8">
        <v>400</v>
      </c>
      <c r="AE17" s="11">
        <f t="shared" si="8"/>
        <v>0</v>
      </c>
      <c r="AF17" s="22">
        <v>24958</v>
      </c>
      <c r="AG17" s="8">
        <v>400</v>
      </c>
      <c r="AH17" s="11">
        <f t="shared" si="9"/>
        <v>0</v>
      </c>
      <c r="AI17" s="13">
        <v>0</v>
      </c>
      <c r="AJ17" s="11">
        <f t="shared" si="10"/>
        <v>0</v>
      </c>
      <c r="AK17" s="22">
        <v>4205643</v>
      </c>
      <c r="AL17" s="11">
        <f t="shared" si="11"/>
        <v>5949</v>
      </c>
      <c r="AM17" s="22">
        <v>97967</v>
      </c>
      <c r="AN17" s="8">
        <v>3000</v>
      </c>
      <c r="AO17" s="11">
        <f t="shared" si="12"/>
        <v>0</v>
      </c>
      <c r="AP17" s="11">
        <f t="shared" si="13"/>
        <v>27824</v>
      </c>
    </row>
    <row r="18" spans="1:42" x14ac:dyDescent="0.25">
      <c r="A18" s="9" t="s">
        <v>111</v>
      </c>
      <c r="B18" s="22">
        <v>1412560</v>
      </c>
      <c r="C18" s="11">
        <f t="shared" ref="C18:G18" si="27">B18-B17</f>
        <v>296</v>
      </c>
      <c r="D18" s="22">
        <v>1863409</v>
      </c>
      <c r="E18" s="11">
        <f t="shared" si="27"/>
        <v>627</v>
      </c>
      <c r="F18" s="22">
        <v>0</v>
      </c>
      <c r="G18" s="11">
        <f t="shared" si="27"/>
        <v>0</v>
      </c>
      <c r="H18" s="22">
        <v>91380</v>
      </c>
      <c r="I18" s="8">
        <v>400</v>
      </c>
      <c r="J18" s="11">
        <f t="shared" si="1"/>
        <v>9200</v>
      </c>
      <c r="K18" s="13">
        <v>0</v>
      </c>
      <c r="L18" s="13">
        <v>400</v>
      </c>
      <c r="M18" s="11">
        <f t="shared" si="2"/>
        <v>0</v>
      </c>
      <c r="N18" s="22">
        <v>26443</v>
      </c>
      <c r="O18" s="8">
        <v>400</v>
      </c>
      <c r="P18" s="11">
        <f t="shared" si="3"/>
        <v>0</v>
      </c>
      <c r="Q18" s="22">
        <v>72979</v>
      </c>
      <c r="R18" s="8">
        <v>400</v>
      </c>
      <c r="S18" s="11">
        <f t="shared" si="4"/>
        <v>3600</v>
      </c>
      <c r="T18" s="13">
        <v>0</v>
      </c>
      <c r="U18" s="13">
        <v>400</v>
      </c>
      <c r="V18" s="11">
        <f t="shared" si="5"/>
        <v>0</v>
      </c>
      <c r="W18" s="22">
        <v>78918</v>
      </c>
      <c r="X18" s="8">
        <v>400</v>
      </c>
      <c r="Y18" s="11">
        <f t="shared" si="6"/>
        <v>8400</v>
      </c>
      <c r="Z18" s="22">
        <v>13921</v>
      </c>
      <c r="AA18" s="8">
        <v>400</v>
      </c>
      <c r="AB18" s="11">
        <f t="shared" si="7"/>
        <v>0</v>
      </c>
      <c r="AC18" s="22">
        <v>16210</v>
      </c>
      <c r="AD18" s="8">
        <v>400</v>
      </c>
      <c r="AE18" s="11">
        <f t="shared" si="8"/>
        <v>0</v>
      </c>
      <c r="AF18" s="22">
        <v>24958</v>
      </c>
      <c r="AG18" s="8">
        <v>400</v>
      </c>
      <c r="AH18" s="11">
        <f t="shared" si="9"/>
        <v>0</v>
      </c>
      <c r="AI18" s="13">
        <v>0</v>
      </c>
      <c r="AJ18" s="11">
        <f t="shared" si="10"/>
        <v>0</v>
      </c>
      <c r="AK18" s="22">
        <v>4211040</v>
      </c>
      <c r="AL18" s="11">
        <f t="shared" si="11"/>
        <v>5397</v>
      </c>
      <c r="AM18" s="22">
        <v>97967</v>
      </c>
      <c r="AN18" s="8">
        <v>3000</v>
      </c>
      <c r="AO18" s="11">
        <f t="shared" si="12"/>
        <v>0</v>
      </c>
      <c r="AP18" s="11">
        <f t="shared" si="13"/>
        <v>27520</v>
      </c>
    </row>
    <row r="19" spans="1:42" x14ac:dyDescent="0.25">
      <c r="A19" s="9" t="s">
        <v>112</v>
      </c>
      <c r="B19" s="22">
        <v>1412854</v>
      </c>
      <c r="C19" s="11">
        <f t="shared" ref="C19:G19" si="28">B19-B18</f>
        <v>294</v>
      </c>
      <c r="D19" s="22">
        <v>1864491</v>
      </c>
      <c r="E19" s="11">
        <f t="shared" si="28"/>
        <v>1082</v>
      </c>
      <c r="F19" s="22">
        <v>0</v>
      </c>
      <c r="G19" s="11">
        <f t="shared" si="28"/>
        <v>0</v>
      </c>
      <c r="H19" s="22">
        <v>91402</v>
      </c>
      <c r="I19" s="8">
        <v>400</v>
      </c>
      <c r="J19" s="11">
        <f t="shared" si="1"/>
        <v>8800</v>
      </c>
      <c r="K19" s="13">
        <v>0</v>
      </c>
      <c r="L19" s="13">
        <v>400</v>
      </c>
      <c r="M19" s="11">
        <f t="shared" si="2"/>
        <v>0</v>
      </c>
      <c r="N19" s="22">
        <v>26443</v>
      </c>
      <c r="O19" s="8">
        <v>400</v>
      </c>
      <c r="P19" s="11">
        <f t="shared" si="3"/>
        <v>0</v>
      </c>
      <c r="Q19" s="22">
        <v>72989</v>
      </c>
      <c r="R19" s="8">
        <v>400</v>
      </c>
      <c r="S19" s="11">
        <f t="shared" si="4"/>
        <v>4000</v>
      </c>
      <c r="T19" s="13">
        <v>0</v>
      </c>
      <c r="U19" s="13">
        <v>400</v>
      </c>
      <c r="V19" s="11">
        <f t="shared" si="5"/>
        <v>0</v>
      </c>
      <c r="W19" s="22">
        <v>78939</v>
      </c>
      <c r="X19" s="8">
        <v>400</v>
      </c>
      <c r="Y19" s="11">
        <f t="shared" si="6"/>
        <v>8400</v>
      </c>
      <c r="Z19" s="22">
        <v>13921</v>
      </c>
      <c r="AA19" s="8">
        <v>400</v>
      </c>
      <c r="AB19" s="11">
        <f t="shared" si="7"/>
        <v>0</v>
      </c>
      <c r="AC19" s="22">
        <v>16210</v>
      </c>
      <c r="AD19" s="8">
        <v>400</v>
      </c>
      <c r="AE19" s="11">
        <f t="shared" si="8"/>
        <v>0</v>
      </c>
      <c r="AF19" s="22">
        <v>24958</v>
      </c>
      <c r="AG19" s="8">
        <v>400</v>
      </c>
      <c r="AH19" s="11">
        <f t="shared" si="9"/>
        <v>0</v>
      </c>
      <c r="AI19" s="13">
        <v>0</v>
      </c>
      <c r="AJ19" s="11">
        <f t="shared" si="10"/>
        <v>0</v>
      </c>
      <c r="AK19" s="22">
        <v>4217208</v>
      </c>
      <c r="AL19" s="11">
        <f t="shared" si="11"/>
        <v>6168</v>
      </c>
      <c r="AM19" s="22">
        <v>97967</v>
      </c>
      <c r="AN19" s="8">
        <v>3000</v>
      </c>
      <c r="AO19" s="11">
        <f t="shared" si="12"/>
        <v>0</v>
      </c>
      <c r="AP19" s="11">
        <f t="shared" si="13"/>
        <v>28744</v>
      </c>
    </row>
    <row r="20" spans="1:42" x14ac:dyDescent="0.25">
      <c r="A20" s="9" t="s">
        <v>113</v>
      </c>
      <c r="B20" s="22">
        <v>1413164</v>
      </c>
      <c r="C20" s="11">
        <f t="shared" ref="C20:G20" si="29">B20-B19</f>
        <v>310</v>
      </c>
      <c r="D20" s="22">
        <v>1865140</v>
      </c>
      <c r="E20" s="11">
        <f t="shared" si="29"/>
        <v>649</v>
      </c>
      <c r="F20" s="22">
        <v>0</v>
      </c>
      <c r="G20" s="11">
        <f t="shared" si="29"/>
        <v>0</v>
      </c>
      <c r="H20" s="22">
        <v>91423</v>
      </c>
      <c r="I20" s="8">
        <v>400</v>
      </c>
      <c r="J20" s="11">
        <f t="shared" si="1"/>
        <v>8400</v>
      </c>
      <c r="K20" s="13">
        <v>0</v>
      </c>
      <c r="L20" s="13">
        <v>400</v>
      </c>
      <c r="M20" s="11">
        <f t="shared" si="2"/>
        <v>0</v>
      </c>
      <c r="N20" s="22">
        <v>26443</v>
      </c>
      <c r="O20" s="8">
        <v>400</v>
      </c>
      <c r="P20" s="11">
        <f t="shared" si="3"/>
        <v>0</v>
      </c>
      <c r="Q20" s="22">
        <v>73001</v>
      </c>
      <c r="R20" s="8">
        <v>400</v>
      </c>
      <c r="S20" s="11">
        <f t="shared" si="4"/>
        <v>4800</v>
      </c>
      <c r="T20" s="13">
        <v>0</v>
      </c>
      <c r="U20" s="13">
        <v>400</v>
      </c>
      <c r="V20" s="11">
        <f t="shared" si="5"/>
        <v>0</v>
      </c>
      <c r="W20" s="22">
        <v>78958</v>
      </c>
      <c r="X20" s="8">
        <v>400</v>
      </c>
      <c r="Y20" s="11">
        <f t="shared" si="6"/>
        <v>7600</v>
      </c>
      <c r="Z20" s="22">
        <v>13921</v>
      </c>
      <c r="AA20" s="8">
        <v>400</v>
      </c>
      <c r="AB20" s="11">
        <f t="shared" si="7"/>
        <v>0</v>
      </c>
      <c r="AC20" s="22">
        <v>16210</v>
      </c>
      <c r="AD20" s="8">
        <v>400</v>
      </c>
      <c r="AE20" s="11">
        <f t="shared" si="8"/>
        <v>0</v>
      </c>
      <c r="AF20" s="22">
        <v>24958</v>
      </c>
      <c r="AG20" s="8">
        <v>400</v>
      </c>
      <c r="AH20" s="11">
        <f t="shared" si="9"/>
        <v>0</v>
      </c>
      <c r="AI20" s="13">
        <v>0</v>
      </c>
      <c r="AJ20" s="11">
        <f t="shared" si="10"/>
        <v>0</v>
      </c>
      <c r="AK20" s="22">
        <v>4221162</v>
      </c>
      <c r="AL20" s="11">
        <f t="shared" si="11"/>
        <v>3954</v>
      </c>
      <c r="AM20" s="22">
        <v>97967</v>
      </c>
      <c r="AN20" s="8">
        <v>3000</v>
      </c>
      <c r="AO20" s="11">
        <f t="shared" si="12"/>
        <v>0</v>
      </c>
      <c r="AP20" s="11">
        <f t="shared" si="13"/>
        <v>25713</v>
      </c>
    </row>
    <row r="21" spans="1:42" x14ac:dyDescent="0.25">
      <c r="A21" s="9" t="s">
        <v>114</v>
      </c>
      <c r="B21" s="22">
        <v>1413421</v>
      </c>
      <c r="C21" s="11">
        <f t="shared" ref="C21:E21" si="30">B21-B20</f>
        <v>257</v>
      </c>
      <c r="D21" s="22">
        <v>1865759</v>
      </c>
      <c r="E21" s="11">
        <f t="shared" si="30"/>
        <v>619</v>
      </c>
      <c r="F21" s="22">
        <v>55400758</v>
      </c>
      <c r="G21" s="11">
        <v>0</v>
      </c>
      <c r="H21" s="22">
        <v>91443</v>
      </c>
      <c r="I21" s="8">
        <v>400</v>
      </c>
      <c r="J21" s="11">
        <f t="shared" si="1"/>
        <v>8000</v>
      </c>
      <c r="K21" s="22">
        <v>11482</v>
      </c>
      <c r="L21" s="13">
        <v>400</v>
      </c>
      <c r="M21" s="11">
        <v>0</v>
      </c>
      <c r="N21" s="22">
        <v>26443</v>
      </c>
      <c r="O21" s="8">
        <v>400</v>
      </c>
      <c r="P21" s="11">
        <f t="shared" si="3"/>
        <v>0</v>
      </c>
      <c r="Q21" s="22">
        <v>73011</v>
      </c>
      <c r="R21" s="8">
        <v>400</v>
      </c>
      <c r="S21" s="11">
        <f t="shared" si="4"/>
        <v>4000</v>
      </c>
      <c r="T21" s="22">
        <v>37443</v>
      </c>
      <c r="U21" s="13">
        <v>400</v>
      </c>
      <c r="V21" s="11"/>
      <c r="W21" s="22">
        <v>78976</v>
      </c>
      <c r="X21" s="8">
        <v>400</v>
      </c>
      <c r="Y21" s="11">
        <f t="shared" si="6"/>
        <v>7200</v>
      </c>
      <c r="Z21" s="22">
        <v>13921</v>
      </c>
      <c r="AA21" s="8">
        <v>400</v>
      </c>
      <c r="AB21" s="11">
        <f t="shared" si="7"/>
        <v>0</v>
      </c>
      <c r="AC21" s="22">
        <v>16210</v>
      </c>
      <c r="AD21" s="8">
        <v>400</v>
      </c>
      <c r="AE21" s="11">
        <f t="shared" si="8"/>
        <v>0</v>
      </c>
      <c r="AF21" s="22">
        <v>24958</v>
      </c>
      <c r="AG21" s="8">
        <v>400</v>
      </c>
      <c r="AH21" s="11">
        <f t="shared" si="9"/>
        <v>0</v>
      </c>
      <c r="AI21" s="22">
        <v>4966883</v>
      </c>
      <c r="AJ21" s="11">
        <v>0</v>
      </c>
      <c r="AK21" s="22">
        <v>4226766</v>
      </c>
      <c r="AL21" s="11">
        <f t="shared" si="11"/>
        <v>5604</v>
      </c>
      <c r="AM21" s="22">
        <v>97967</v>
      </c>
      <c r="AN21" s="8">
        <v>3000</v>
      </c>
      <c r="AO21" s="11">
        <f t="shared" si="12"/>
        <v>0</v>
      </c>
      <c r="AP21" s="11">
        <f>C21+E21+G21+J21+M21+P21+S21+V21+Y21+AB21+AE21+AJ21+AL21+AO21</f>
        <v>25680</v>
      </c>
    </row>
    <row r="22" spans="1:42" x14ac:dyDescent="0.25">
      <c r="A22" s="9" t="s">
        <v>115</v>
      </c>
      <c r="B22" s="7">
        <v>1413673</v>
      </c>
      <c r="C22" s="11">
        <f t="shared" ref="C22:G22" si="31">B22-B21</f>
        <v>252</v>
      </c>
      <c r="D22" s="7">
        <v>1865950</v>
      </c>
      <c r="E22" s="11">
        <f t="shared" si="31"/>
        <v>191</v>
      </c>
      <c r="F22" s="7">
        <v>55401003</v>
      </c>
      <c r="G22" s="11">
        <f t="shared" si="31"/>
        <v>245</v>
      </c>
      <c r="H22" s="7">
        <v>91452</v>
      </c>
      <c r="I22" s="8">
        <v>400</v>
      </c>
      <c r="J22" s="11">
        <f t="shared" si="1"/>
        <v>3600</v>
      </c>
      <c r="K22" s="7">
        <v>11485</v>
      </c>
      <c r="L22" s="13">
        <v>400</v>
      </c>
      <c r="M22" s="11">
        <f t="shared" si="2"/>
        <v>1200</v>
      </c>
      <c r="N22" s="7">
        <v>26450</v>
      </c>
      <c r="O22" s="8">
        <v>400</v>
      </c>
      <c r="P22" s="11">
        <f t="shared" si="3"/>
        <v>2800</v>
      </c>
      <c r="Q22" s="7">
        <v>73015</v>
      </c>
      <c r="R22" s="8">
        <v>400</v>
      </c>
      <c r="S22" s="11">
        <f t="shared" si="4"/>
        <v>1600</v>
      </c>
      <c r="T22" s="7">
        <v>37456</v>
      </c>
      <c r="U22" s="13">
        <v>400</v>
      </c>
      <c r="V22" s="11">
        <f t="shared" si="5"/>
        <v>5200</v>
      </c>
      <c r="W22" s="7">
        <v>78983</v>
      </c>
      <c r="X22" s="8">
        <v>400</v>
      </c>
      <c r="Y22" s="11">
        <f t="shared" si="6"/>
        <v>2800</v>
      </c>
      <c r="Z22" s="7">
        <v>13921</v>
      </c>
      <c r="AA22" s="8">
        <v>400</v>
      </c>
      <c r="AB22" s="11">
        <f t="shared" si="7"/>
        <v>0</v>
      </c>
      <c r="AC22" s="7">
        <v>16210</v>
      </c>
      <c r="AD22" s="8">
        <v>400</v>
      </c>
      <c r="AE22" s="11">
        <f t="shared" si="8"/>
        <v>0</v>
      </c>
      <c r="AF22" s="7">
        <v>24958</v>
      </c>
      <c r="AG22" s="8">
        <v>400</v>
      </c>
      <c r="AH22" s="11">
        <f t="shared" si="9"/>
        <v>0</v>
      </c>
      <c r="AI22" s="7">
        <v>4969683</v>
      </c>
      <c r="AJ22" s="11">
        <f t="shared" si="10"/>
        <v>2800</v>
      </c>
      <c r="AK22" s="7">
        <v>4229156</v>
      </c>
      <c r="AL22" s="11">
        <f t="shared" si="11"/>
        <v>2390</v>
      </c>
      <c r="AM22" s="7">
        <v>97967</v>
      </c>
      <c r="AN22" s="8">
        <v>3000</v>
      </c>
      <c r="AO22" s="11">
        <f t="shared" si="12"/>
        <v>0</v>
      </c>
      <c r="AP22" s="11">
        <f t="shared" si="13"/>
        <v>23078</v>
      </c>
    </row>
    <row r="23" spans="1:42" x14ac:dyDescent="0.25">
      <c r="A23" s="9" t="s">
        <v>116</v>
      </c>
      <c r="B23" s="7">
        <v>1413845</v>
      </c>
      <c r="C23" s="11">
        <f t="shared" ref="C23:G23" si="32">B23-B22</f>
        <v>172</v>
      </c>
      <c r="D23" s="7">
        <v>0</v>
      </c>
      <c r="E23" s="11">
        <v>0</v>
      </c>
      <c r="F23" s="7">
        <v>55401942</v>
      </c>
      <c r="G23" s="11">
        <f t="shared" si="32"/>
        <v>939</v>
      </c>
      <c r="H23" s="7">
        <v>0</v>
      </c>
      <c r="I23" s="8">
        <v>400</v>
      </c>
      <c r="J23" s="11">
        <v>0</v>
      </c>
      <c r="K23" s="7">
        <v>11491</v>
      </c>
      <c r="L23" s="13">
        <v>400</v>
      </c>
      <c r="M23" s="11">
        <f t="shared" si="2"/>
        <v>2400</v>
      </c>
      <c r="N23" s="7">
        <v>26460</v>
      </c>
      <c r="O23" s="8">
        <v>400</v>
      </c>
      <c r="P23" s="11">
        <f t="shared" si="3"/>
        <v>4000</v>
      </c>
      <c r="Q23" s="7">
        <v>0</v>
      </c>
      <c r="R23" s="8">
        <v>400</v>
      </c>
      <c r="S23" s="11">
        <v>0</v>
      </c>
      <c r="T23" s="7">
        <v>37468</v>
      </c>
      <c r="U23" s="13">
        <v>400</v>
      </c>
      <c r="V23" s="11">
        <f t="shared" si="5"/>
        <v>4800</v>
      </c>
      <c r="W23" s="7">
        <v>78983</v>
      </c>
      <c r="X23" s="8">
        <v>400</v>
      </c>
      <c r="Y23" s="11">
        <f t="shared" si="6"/>
        <v>0</v>
      </c>
      <c r="Z23" s="7">
        <v>13921</v>
      </c>
      <c r="AA23" s="8">
        <v>400</v>
      </c>
      <c r="AB23" s="11">
        <f t="shared" si="7"/>
        <v>0</v>
      </c>
      <c r="AC23" s="7">
        <v>16210</v>
      </c>
      <c r="AD23" s="8">
        <v>400</v>
      </c>
      <c r="AE23" s="11">
        <f t="shared" si="8"/>
        <v>0</v>
      </c>
      <c r="AF23" s="7">
        <v>24958</v>
      </c>
      <c r="AG23" s="8">
        <v>400</v>
      </c>
      <c r="AH23" s="11">
        <f t="shared" si="9"/>
        <v>0</v>
      </c>
      <c r="AI23" s="7">
        <v>4975296</v>
      </c>
      <c r="AJ23" s="11">
        <f t="shared" si="10"/>
        <v>5613</v>
      </c>
      <c r="AK23" s="7">
        <v>0</v>
      </c>
      <c r="AL23" s="11">
        <v>0</v>
      </c>
      <c r="AM23" s="7">
        <v>97966</v>
      </c>
      <c r="AN23" s="8">
        <v>3000</v>
      </c>
      <c r="AO23" s="11">
        <f t="shared" si="12"/>
        <v>3000</v>
      </c>
      <c r="AP23" s="11">
        <f>C23+E23+G23+J23+M23+P23+S23+V23+Y23+AB23+AE23+AH23+AJ23+AL23+AO23</f>
        <v>20924</v>
      </c>
    </row>
    <row r="24" spans="1:42" x14ac:dyDescent="0.25">
      <c r="A24" s="9" t="s">
        <v>117</v>
      </c>
      <c r="B24" s="7">
        <v>1414038</v>
      </c>
      <c r="C24" s="11">
        <f t="shared" ref="C24:G24" si="33">B24-B23</f>
        <v>193</v>
      </c>
      <c r="D24" s="7">
        <v>0</v>
      </c>
      <c r="E24" s="11">
        <f t="shared" si="33"/>
        <v>0</v>
      </c>
      <c r="F24" s="7">
        <v>55402866</v>
      </c>
      <c r="G24" s="11">
        <f t="shared" si="33"/>
        <v>924</v>
      </c>
      <c r="H24" s="7">
        <v>0</v>
      </c>
      <c r="I24" s="8">
        <v>400</v>
      </c>
      <c r="J24" s="11">
        <f t="shared" si="1"/>
        <v>0</v>
      </c>
      <c r="K24" s="7">
        <v>11498</v>
      </c>
      <c r="L24" s="13">
        <v>400</v>
      </c>
      <c r="M24" s="11">
        <f t="shared" si="2"/>
        <v>2800</v>
      </c>
      <c r="N24" s="7">
        <v>26470</v>
      </c>
      <c r="O24" s="8">
        <v>400</v>
      </c>
      <c r="P24" s="11">
        <f t="shared" si="3"/>
        <v>4000</v>
      </c>
      <c r="Q24" s="7">
        <v>0</v>
      </c>
      <c r="R24" s="8">
        <v>400</v>
      </c>
      <c r="S24" s="11">
        <f t="shared" si="4"/>
        <v>0</v>
      </c>
      <c r="T24" s="7">
        <v>37482</v>
      </c>
      <c r="U24" s="13">
        <v>400</v>
      </c>
      <c r="V24" s="11">
        <f t="shared" si="5"/>
        <v>5600</v>
      </c>
      <c r="W24" s="7">
        <v>78983</v>
      </c>
      <c r="X24" s="8">
        <v>400</v>
      </c>
      <c r="Y24" s="11">
        <f t="shared" si="6"/>
        <v>0</v>
      </c>
      <c r="Z24" s="7">
        <v>13921</v>
      </c>
      <c r="AA24" s="8">
        <v>400</v>
      </c>
      <c r="AB24" s="11">
        <f t="shared" si="7"/>
        <v>0</v>
      </c>
      <c r="AC24" s="7">
        <v>16210</v>
      </c>
      <c r="AD24" s="8">
        <v>400</v>
      </c>
      <c r="AE24" s="11">
        <f t="shared" si="8"/>
        <v>0</v>
      </c>
      <c r="AF24" s="7">
        <v>24958</v>
      </c>
      <c r="AG24" s="8">
        <v>400</v>
      </c>
      <c r="AH24" s="11">
        <f t="shared" si="9"/>
        <v>0</v>
      </c>
      <c r="AI24" s="7">
        <v>4980852</v>
      </c>
      <c r="AJ24" s="11">
        <f t="shared" si="10"/>
        <v>5556</v>
      </c>
      <c r="AK24" s="7">
        <v>0</v>
      </c>
      <c r="AL24" s="11">
        <f t="shared" si="11"/>
        <v>0</v>
      </c>
      <c r="AM24" s="7">
        <v>97965</v>
      </c>
      <c r="AN24" s="8">
        <v>3000</v>
      </c>
      <c r="AO24" s="11">
        <f t="shared" si="12"/>
        <v>3000</v>
      </c>
      <c r="AP24" s="11">
        <f t="shared" si="13"/>
        <v>22073</v>
      </c>
    </row>
    <row r="25" spans="1:42" x14ac:dyDescent="0.25">
      <c r="A25" s="9" t="s">
        <v>118</v>
      </c>
      <c r="B25" s="7">
        <v>1414604</v>
      </c>
      <c r="C25" s="11">
        <f t="shared" ref="C25:G25" si="34">B25-B24</f>
        <v>566</v>
      </c>
      <c r="D25" s="7">
        <v>0</v>
      </c>
      <c r="E25" s="11">
        <f t="shared" si="34"/>
        <v>0</v>
      </c>
      <c r="F25" s="7">
        <v>55403783</v>
      </c>
      <c r="G25" s="11">
        <f t="shared" si="34"/>
        <v>917</v>
      </c>
      <c r="H25" s="7">
        <v>0</v>
      </c>
      <c r="I25" s="8">
        <v>400</v>
      </c>
      <c r="J25" s="11">
        <f t="shared" si="1"/>
        <v>0</v>
      </c>
      <c r="K25" s="7">
        <v>11505</v>
      </c>
      <c r="L25" s="13">
        <v>400</v>
      </c>
      <c r="M25" s="11">
        <f t="shared" si="2"/>
        <v>2800</v>
      </c>
      <c r="N25" s="7">
        <v>26481</v>
      </c>
      <c r="O25" s="8">
        <v>400</v>
      </c>
      <c r="P25" s="11">
        <f t="shared" si="3"/>
        <v>4400</v>
      </c>
      <c r="Q25" s="7">
        <v>0</v>
      </c>
      <c r="R25" s="8">
        <v>400</v>
      </c>
      <c r="S25" s="11">
        <f t="shared" si="4"/>
        <v>0</v>
      </c>
      <c r="T25" s="7">
        <v>37496</v>
      </c>
      <c r="U25" s="13">
        <v>400</v>
      </c>
      <c r="V25" s="11">
        <f t="shared" si="5"/>
        <v>5600</v>
      </c>
      <c r="W25" s="7">
        <v>0</v>
      </c>
      <c r="X25" s="8">
        <v>400</v>
      </c>
      <c r="Y25" s="11">
        <v>0</v>
      </c>
      <c r="Z25" s="7">
        <v>13921</v>
      </c>
      <c r="AA25" s="8">
        <v>400</v>
      </c>
      <c r="AB25" s="11">
        <f t="shared" si="7"/>
        <v>0</v>
      </c>
      <c r="AC25" s="7">
        <v>16210</v>
      </c>
      <c r="AD25" s="8">
        <v>400</v>
      </c>
      <c r="AE25" s="11">
        <f t="shared" si="8"/>
        <v>0</v>
      </c>
      <c r="AF25" s="7">
        <v>24958</v>
      </c>
      <c r="AG25" s="8">
        <v>400</v>
      </c>
      <c r="AH25" s="11">
        <f t="shared" si="9"/>
        <v>0</v>
      </c>
      <c r="AI25" s="7">
        <v>4986879</v>
      </c>
      <c r="AJ25" s="11">
        <f t="shared" si="10"/>
        <v>6027</v>
      </c>
      <c r="AK25" s="7">
        <v>0</v>
      </c>
      <c r="AL25" s="11">
        <f t="shared" si="11"/>
        <v>0</v>
      </c>
      <c r="AM25" s="7">
        <v>97964</v>
      </c>
      <c r="AN25" s="8">
        <v>3000</v>
      </c>
      <c r="AO25" s="11">
        <f t="shared" si="12"/>
        <v>3000</v>
      </c>
      <c r="AP25" s="11">
        <f t="shared" si="13"/>
        <v>23310</v>
      </c>
    </row>
    <row r="26" spans="1:42" x14ac:dyDescent="0.25">
      <c r="A26" s="9" t="s">
        <v>119</v>
      </c>
      <c r="B26" s="7">
        <v>1415104</v>
      </c>
      <c r="C26" s="11">
        <f t="shared" ref="C26:G26" si="35">B26-B25</f>
        <v>500</v>
      </c>
      <c r="D26" s="7">
        <v>0</v>
      </c>
      <c r="E26" s="11">
        <f t="shared" si="35"/>
        <v>0</v>
      </c>
      <c r="F26" s="7">
        <v>55404786</v>
      </c>
      <c r="G26" s="11">
        <f t="shared" si="35"/>
        <v>1003</v>
      </c>
      <c r="H26" s="7">
        <v>0</v>
      </c>
      <c r="I26" s="8">
        <v>400</v>
      </c>
      <c r="J26" s="11">
        <f t="shared" si="1"/>
        <v>0</v>
      </c>
      <c r="K26" s="7">
        <v>11511</v>
      </c>
      <c r="L26" s="13">
        <v>400</v>
      </c>
      <c r="M26" s="11">
        <f t="shared" si="2"/>
        <v>2400</v>
      </c>
      <c r="N26" s="7">
        <v>26493</v>
      </c>
      <c r="O26" s="8">
        <v>400</v>
      </c>
      <c r="P26" s="11">
        <f t="shared" si="3"/>
        <v>4800</v>
      </c>
      <c r="Q26" s="7">
        <v>0</v>
      </c>
      <c r="R26" s="8">
        <v>400</v>
      </c>
      <c r="S26" s="11">
        <f t="shared" si="4"/>
        <v>0</v>
      </c>
      <c r="T26" s="7">
        <v>37511</v>
      </c>
      <c r="U26" s="13">
        <v>400</v>
      </c>
      <c r="V26" s="11">
        <f t="shared" si="5"/>
        <v>6000</v>
      </c>
      <c r="W26" s="7">
        <v>0</v>
      </c>
      <c r="X26" s="8">
        <v>400</v>
      </c>
      <c r="Y26" s="11">
        <f t="shared" si="6"/>
        <v>0</v>
      </c>
      <c r="Z26" s="7">
        <v>13921</v>
      </c>
      <c r="AA26" s="8">
        <v>400</v>
      </c>
      <c r="AB26" s="11">
        <f t="shared" si="7"/>
        <v>0</v>
      </c>
      <c r="AC26" s="7">
        <v>16210</v>
      </c>
      <c r="AD26" s="8">
        <v>400</v>
      </c>
      <c r="AE26" s="11">
        <f t="shared" si="8"/>
        <v>0</v>
      </c>
      <c r="AF26" s="7">
        <v>24958</v>
      </c>
      <c r="AG26" s="8">
        <v>400</v>
      </c>
      <c r="AH26" s="11">
        <f t="shared" si="9"/>
        <v>0</v>
      </c>
      <c r="AI26" s="7">
        <v>4992669</v>
      </c>
      <c r="AJ26" s="11">
        <f t="shared" si="10"/>
        <v>5790</v>
      </c>
      <c r="AK26" s="7">
        <v>0</v>
      </c>
      <c r="AL26" s="11">
        <f t="shared" si="11"/>
        <v>0</v>
      </c>
      <c r="AM26" s="7">
        <v>97963</v>
      </c>
      <c r="AN26" s="8">
        <v>3000</v>
      </c>
      <c r="AO26" s="11">
        <f t="shared" si="12"/>
        <v>3000</v>
      </c>
      <c r="AP26" s="11">
        <f t="shared" si="13"/>
        <v>23493</v>
      </c>
    </row>
    <row r="27" spans="1:42" x14ac:dyDescent="0.25">
      <c r="A27" s="9" t="s">
        <v>120</v>
      </c>
      <c r="B27" s="7">
        <v>1415493</v>
      </c>
      <c r="C27" s="11">
        <f t="shared" ref="C27:G27" si="36">B27-B26</f>
        <v>389</v>
      </c>
      <c r="D27" s="7">
        <v>0</v>
      </c>
      <c r="E27" s="11">
        <f t="shared" si="36"/>
        <v>0</v>
      </c>
      <c r="F27" s="7">
        <v>55405760</v>
      </c>
      <c r="G27" s="11">
        <f t="shared" si="36"/>
        <v>974</v>
      </c>
      <c r="H27" s="7">
        <v>0</v>
      </c>
      <c r="I27" s="8">
        <v>400</v>
      </c>
      <c r="J27" s="11">
        <f t="shared" si="1"/>
        <v>0</v>
      </c>
      <c r="K27" s="7">
        <v>11518</v>
      </c>
      <c r="L27" s="13">
        <v>400</v>
      </c>
      <c r="M27" s="11">
        <f t="shared" si="2"/>
        <v>2800</v>
      </c>
      <c r="N27" s="7">
        <v>26506</v>
      </c>
      <c r="O27" s="8">
        <v>400</v>
      </c>
      <c r="P27" s="11">
        <f t="shared" si="3"/>
        <v>5200</v>
      </c>
      <c r="Q27" s="7">
        <v>0</v>
      </c>
      <c r="R27" s="8">
        <v>400</v>
      </c>
      <c r="S27" s="11">
        <f t="shared" si="4"/>
        <v>0</v>
      </c>
      <c r="T27" s="7">
        <v>37528</v>
      </c>
      <c r="U27" s="13">
        <v>400</v>
      </c>
      <c r="V27" s="11">
        <f t="shared" si="5"/>
        <v>6800</v>
      </c>
      <c r="W27" s="7">
        <v>0</v>
      </c>
      <c r="X27" s="8">
        <v>400</v>
      </c>
      <c r="Y27" s="11">
        <f t="shared" si="6"/>
        <v>0</v>
      </c>
      <c r="Z27" s="7">
        <v>13922</v>
      </c>
      <c r="AA27" s="8">
        <v>400</v>
      </c>
      <c r="AB27" s="11">
        <f t="shared" si="7"/>
        <v>400</v>
      </c>
      <c r="AC27" s="7">
        <v>16210</v>
      </c>
      <c r="AD27" s="8">
        <v>400</v>
      </c>
      <c r="AE27" s="11">
        <f t="shared" si="8"/>
        <v>0</v>
      </c>
      <c r="AF27" s="7">
        <v>24958</v>
      </c>
      <c r="AG27" s="8">
        <v>400</v>
      </c>
      <c r="AH27" s="11">
        <f t="shared" si="9"/>
        <v>0</v>
      </c>
      <c r="AI27" s="7">
        <v>4997934</v>
      </c>
      <c r="AJ27" s="11">
        <f t="shared" si="10"/>
        <v>5265</v>
      </c>
      <c r="AK27" s="7">
        <v>0</v>
      </c>
      <c r="AL27" s="11">
        <f t="shared" si="11"/>
        <v>0</v>
      </c>
      <c r="AM27" s="7">
        <v>97962</v>
      </c>
      <c r="AN27" s="8">
        <v>3000</v>
      </c>
      <c r="AO27" s="11">
        <f t="shared" si="12"/>
        <v>3000</v>
      </c>
      <c r="AP27" s="11">
        <f t="shared" si="13"/>
        <v>24828</v>
      </c>
    </row>
    <row r="28" spans="1:42" x14ac:dyDescent="0.25">
      <c r="A28" s="9" t="s">
        <v>121</v>
      </c>
      <c r="B28" s="7">
        <v>1415863</v>
      </c>
      <c r="C28" s="11">
        <f t="shared" ref="C28:G28" si="37">B28-B27</f>
        <v>370</v>
      </c>
      <c r="D28" s="7">
        <v>0</v>
      </c>
      <c r="E28" s="11">
        <f t="shared" si="37"/>
        <v>0</v>
      </c>
      <c r="F28" s="7">
        <v>55406534</v>
      </c>
      <c r="G28" s="11">
        <f t="shared" si="37"/>
        <v>774</v>
      </c>
      <c r="H28" s="7">
        <v>0</v>
      </c>
      <c r="I28" s="8">
        <v>400</v>
      </c>
      <c r="J28" s="11">
        <f t="shared" si="1"/>
        <v>0</v>
      </c>
      <c r="K28" s="7">
        <v>11525</v>
      </c>
      <c r="L28" s="13">
        <v>400</v>
      </c>
      <c r="M28" s="11">
        <f t="shared" si="2"/>
        <v>2800</v>
      </c>
      <c r="N28" s="7">
        <v>26521</v>
      </c>
      <c r="O28" s="8">
        <v>400</v>
      </c>
      <c r="P28" s="11">
        <f t="shared" si="3"/>
        <v>6000</v>
      </c>
      <c r="Q28" s="7">
        <v>0</v>
      </c>
      <c r="R28" s="8">
        <v>400</v>
      </c>
      <c r="S28" s="11">
        <f t="shared" si="4"/>
        <v>0</v>
      </c>
      <c r="T28" s="7">
        <v>37543</v>
      </c>
      <c r="U28" s="13">
        <v>400</v>
      </c>
      <c r="V28" s="11">
        <f t="shared" si="5"/>
        <v>6000</v>
      </c>
      <c r="W28" s="7">
        <v>0</v>
      </c>
      <c r="X28" s="8">
        <v>400</v>
      </c>
      <c r="Y28" s="11">
        <f t="shared" si="6"/>
        <v>0</v>
      </c>
      <c r="Z28" s="7">
        <v>13922</v>
      </c>
      <c r="AA28" s="8">
        <v>400</v>
      </c>
      <c r="AB28" s="11">
        <f t="shared" si="7"/>
        <v>0</v>
      </c>
      <c r="AC28" s="7">
        <v>16210</v>
      </c>
      <c r="AD28" s="8">
        <v>400</v>
      </c>
      <c r="AE28" s="11">
        <f t="shared" si="8"/>
        <v>0</v>
      </c>
      <c r="AF28" s="7">
        <v>24958</v>
      </c>
      <c r="AG28" s="8">
        <v>400</v>
      </c>
      <c r="AH28" s="11">
        <f t="shared" si="9"/>
        <v>0</v>
      </c>
      <c r="AI28" s="23">
        <v>5003862</v>
      </c>
      <c r="AJ28" s="11">
        <f t="shared" si="10"/>
        <v>5928</v>
      </c>
      <c r="AK28" s="7">
        <v>0</v>
      </c>
      <c r="AL28" s="11">
        <f t="shared" si="11"/>
        <v>0</v>
      </c>
      <c r="AM28" s="7">
        <v>97961</v>
      </c>
      <c r="AN28" s="8">
        <v>3000</v>
      </c>
      <c r="AO28" s="11">
        <f t="shared" si="12"/>
        <v>3000</v>
      </c>
      <c r="AP28" s="11">
        <f t="shared" si="13"/>
        <v>24872</v>
      </c>
    </row>
    <row r="29" spans="1:42" x14ac:dyDescent="0.25">
      <c r="A29" s="9" t="s">
        <v>122</v>
      </c>
      <c r="B29" s="7">
        <v>1416185</v>
      </c>
      <c r="C29" s="11">
        <f t="shared" ref="C29:G29" si="38">B29-B28</f>
        <v>322</v>
      </c>
      <c r="D29" s="7">
        <v>0</v>
      </c>
      <c r="E29" s="11">
        <f t="shared" si="38"/>
        <v>0</v>
      </c>
      <c r="F29" s="7">
        <v>55407360</v>
      </c>
      <c r="G29" s="11">
        <f t="shared" si="38"/>
        <v>826</v>
      </c>
      <c r="H29" s="7">
        <v>0</v>
      </c>
      <c r="I29" s="8">
        <v>400</v>
      </c>
      <c r="J29" s="11">
        <f t="shared" si="1"/>
        <v>0</v>
      </c>
      <c r="K29" s="7">
        <v>11532</v>
      </c>
      <c r="L29" s="13">
        <v>400</v>
      </c>
      <c r="M29" s="11">
        <f t="shared" si="2"/>
        <v>2800</v>
      </c>
      <c r="N29" s="7">
        <v>26532</v>
      </c>
      <c r="O29" s="8">
        <v>400</v>
      </c>
      <c r="P29" s="11">
        <f t="shared" si="3"/>
        <v>4400</v>
      </c>
      <c r="Q29" s="7">
        <v>0</v>
      </c>
      <c r="R29" s="8">
        <v>400</v>
      </c>
      <c r="S29" s="11">
        <f t="shared" si="4"/>
        <v>0</v>
      </c>
      <c r="T29" s="7">
        <v>37558</v>
      </c>
      <c r="U29" s="13">
        <v>400</v>
      </c>
      <c r="V29" s="11">
        <f t="shared" si="5"/>
        <v>6000</v>
      </c>
      <c r="W29" s="7">
        <v>0</v>
      </c>
      <c r="X29" s="8">
        <v>400</v>
      </c>
      <c r="Y29" s="11">
        <f t="shared" si="6"/>
        <v>0</v>
      </c>
      <c r="Z29" s="7">
        <v>13922</v>
      </c>
      <c r="AA29" s="8">
        <v>400</v>
      </c>
      <c r="AB29" s="11">
        <f t="shared" si="7"/>
        <v>0</v>
      </c>
      <c r="AC29" s="7">
        <v>16211</v>
      </c>
      <c r="AD29" s="8">
        <v>400</v>
      </c>
      <c r="AE29" s="11">
        <f t="shared" si="8"/>
        <v>400</v>
      </c>
      <c r="AF29" s="7">
        <v>24958</v>
      </c>
      <c r="AG29" s="8">
        <v>400</v>
      </c>
      <c r="AH29" s="11">
        <f t="shared" si="9"/>
        <v>0</v>
      </c>
      <c r="AI29" s="23">
        <v>5009523</v>
      </c>
      <c r="AJ29" s="11">
        <f t="shared" si="10"/>
        <v>5661</v>
      </c>
      <c r="AK29" s="7">
        <v>0</v>
      </c>
      <c r="AL29" s="11">
        <f t="shared" si="11"/>
        <v>0</v>
      </c>
      <c r="AM29" s="7">
        <v>97960</v>
      </c>
      <c r="AN29" s="8">
        <v>3000</v>
      </c>
      <c r="AO29" s="11">
        <f t="shared" si="12"/>
        <v>3000</v>
      </c>
      <c r="AP29" s="11">
        <f t="shared" si="13"/>
        <v>23409</v>
      </c>
    </row>
    <row r="30" spans="1:42" x14ac:dyDescent="0.25">
      <c r="A30" s="9" t="s">
        <v>123</v>
      </c>
      <c r="B30" s="7">
        <v>1416548</v>
      </c>
      <c r="C30" s="11">
        <f t="shared" ref="C30:G30" si="39">B30-B29</f>
        <v>363</v>
      </c>
      <c r="D30" s="7">
        <v>0</v>
      </c>
      <c r="E30" s="11">
        <f t="shared" si="39"/>
        <v>0</v>
      </c>
      <c r="F30" s="7">
        <v>55408413</v>
      </c>
      <c r="G30" s="11">
        <f t="shared" si="39"/>
        <v>1053</v>
      </c>
      <c r="H30" s="7">
        <v>0</v>
      </c>
      <c r="I30" s="8">
        <v>400</v>
      </c>
      <c r="J30" s="11">
        <f t="shared" si="1"/>
        <v>0</v>
      </c>
      <c r="K30" s="7">
        <v>11538</v>
      </c>
      <c r="L30" s="13">
        <v>400</v>
      </c>
      <c r="M30" s="11">
        <f t="shared" si="2"/>
        <v>2400</v>
      </c>
      <c r="N30" s="7">
        <v>26544</v>
      </c>
      <c r="O30" s="8">
        <v>400</v>
      </c>
      <c r="P30" s="11">
        <f t="shared" si="3"/>
        <v>4800</v>
      </c>
      <c r="Q30" s="7">
        <v>0</v>
      </c>
      <c r="R30" s="8">
        <v>400</v>
      </c>
      <c r="S30" s="11">
        <f t="shared" si="4"/>
        <v>0</v>
      </c>
      <c r="T30" s="7">
        <v>37574</v>
      </c>
      <c r="U30" s="13">
        <v>400</v>
      </c>
      <c r="V30" s="11">
        <f t="shared" si="5"/>
        <v>6400</v>
      </c>
      <c r="W30" s="7">
        <v>0</v>
      </c>
      <c r="X30" s="8">
        <v>400</v>
      </c>
      <c r="Y30" s="11">
        <f t="shared" si="6"/>
        <v>0</v>
      </c>
      <c r="Z30" s="7">
        <v>13922</v>
      </c>
      <c r="AA30" s="8">
        <v>400</v>
      </c>
      <c r="AB30" s="11">
        <f t="shared" si="7"/>
        <v>0</v>
      </c>
      <c r="AC30" s="7">
        <v>16211</v>
      </c>
      <c r="AD30" s="8">
        <v>400</v>
      </c>
      <c r="AE30" s="11">
        <f t="shared" si="8"/>
        <v>0</v>
      </c>
      <c r="AF30" s="7">
        <v>24958</v>
      </c>
      <c r="AG30" s="8">
        <v>400</v>
      </c>
      <c r="AH30" s="11">
        <f t="shared" si="9"/>
        <v>0</v>
      </c>
      <c r="AI30" s="7">
        <v>5014908</v>
      </c>
      <c r="AJ30" s="11">
        <f t="shared" si="10"/>
        <v>5385</v>
      </c>
      <c r="AK30" s="7">
        <v>0</v>
      </c>
      <c r="AL30" s="11">
        <f t="shared" si="11"/>
        <v>0</v>
      </c>
      <c r="AM30" s="7">
        <v>97958</v>
      </c>
      <c r="AN30" s="8">
        <v>3000</v>
      </c>
      <c r="AO30" s="11">
        <f t="shared" si="12"/>
        <v>6000</v>
      </c>
      <c r="AP30" s="11">
        <f t="shared" si="13"/>
        <v>26401</v>
      </c>
    </row>
    <row r="31" spans="1:42" x14ac:dyDescent="0.25">
      <c r="A31" s="9" t="s">
        <v>124</v>
      </c>
      <c r="B31" s="7">
        <v>1416912</v>
      </c>
      <c r="C31" s="11">
        <f t="shared" ref="C31:G31" si="40">B31-B30</f>
        <v>364</v>
      </c>
      <c r="D31" s="7">
        <v>0</v>
      </c>
      <c r="E31" s="11">
        <f t="shared" si="40"/>
        <v>0</v>
      </c>
      <c r="F31" s="7">
        <v>55409271</v>
      </c>
      <c r="G31" s="11">
        <f t="shared" si="40"/>
        <v>858</v>
      </c>
      <c r="H31" s="7">
        <v>0</v>
      </c>
      <c r="I31" s="8">
        <v>400</v>
      </c>
      <c r="J31" s="11">
        <f t="shared" si="1"/>
        <v>0</v>
      </c>
      <c r="K31" s="7">
        <v>11546</v>
      </c>
      <c r="L31" s="13">
        <v>400</v>
      </c>
      <c r="M31" s="11">
        <f t="shared" si="2"/>
        <v>3200</v>
      </c>
      <c r="N31" s="7">
        <v>26559</v>
      </c>
      <c r="O31" s="8">
        <v>400</v>
      </c>
      <c r="P31" s="11">
        <f t="shared" si="3"/>
        <v>6000</v>
      </c>
      <c r="Q31" s="7">
        <v>0</v>
      </c>
      <c r="R31" s="8">
        <v>400</v>
      </c>
      <c r="S31" s="11">
        <f t="shared" si="4"/>
        <v>0</v>
      </c>
      <c r="T31" s="7">
        <v>37593</v>
      </c>
      <c r="U31" s="13">
        <v>400</v>
      </c>
      <c r="V31" s="11">
        <f t="shared" si="5"/>
        <v>7600</v>
      </c>
      <c r="W31" s="7">
        <v>0</v>
      </c>
      <c r="X31" s="8">
        <v>400</v>
      </c>
      <c r="Y31" s="11">
        <f t="shared" si="6"/>
        <v>0</v>
      </c>
      <c r="Z31" s="7">
        <v>13922</v>
      </c>
      <c r="AA31" s="8">
        <v>400</v>
      </c>
      <c r="AB31" s="11">
        <f t="shared" si="7"/>
        <v>0</v>
      </c>
      <c r="AC31" s="7">
        <v>16211</v>
      </c>
      <c r="AD31" s="8">
        <v>400</v>
      </c>
      <c r="AE31" s="11">
        <f t="shared" si="8"/>
        <v>0</v>
      </c>
      <c r="AF31" s="7">
        <v>24958</v>
      </c>
      <c r="AG31" s="8">
        <v>400</v>
      </c>
      <c r="AH31" s="11">
        <f t="shared" si="9"/>
        <v>0</v>
      </c>
      <c r="AI31" s="23">
        <v>5020992</v>
      </c>
      <c r="AJ31" s="11">
        <f t="shared" si="10"/>
        <v>6084</v>
      </c>
      <c r="AK31" s="7">
        <v>0</v>
      </c>
      <c r="AL31" s="11">
        <f t="shared" si="11"/>
        <v>0</v>
      </c>
      <c r="AM31" s="7">
        <v>97957</v>
      </c>
      <c r="AN31" s="8">
        <v>3000</v>
      </c>
      <c r="AO31" s="11">
        <f t="shared" si="12"/>
        <v>3000</v>
      </c>
      <c r="AP31" s="11">
        <f t="shared" si="13"/>
        <v>27106</v>
      </c>
    </row>
    <row r="32" spans="1:42" x14ac:dyDescent="0.25">
      <c r="A32" s="9" t="s">
        <v>125</v>
      </c>
      <c r="B32" s="7">
        <v>1417384</v>
      </c>
      <c r="C32" s="11">
        <f t="shared" ref="C32:G32" si="41">B32-B31</f>
        <v>472</v>
      </c>
      <c r="D32" s="7">
        <v>0</v>
      </c>
      <c r="E32" s="11">
        <f t="shared" si="41"/>
        <v>0</v>
      </c>
      <c r="F32" s="7">
        <v>55410441</v>
      </c>
      <c r="G32" s="11">
        <f t="shared" si="41"/>
        <v>1170</v>
      </c>
      <c r="H32" s="7">
        <v>0</v>
      </c>
      <c r="I32" s="8">
        <v>400</v>
      </c>
      <c r="J32" s="11">
        <f t="shared" si="1"/>
        <v>0</v>
      </c>
      <c r="K32" s="7">
        <v>11553</v>
      </c>
      <c r="L32" s="13">
        <v>400</v>
      </c>
      <c r="M32" s="11">
        <f t="shared" si="2"/>
        <v>2800</v>
      </c>
      <c r="N32" s="7">
        <v>26574</v>
      </c>
      <c r="O32" s="8">
        <v>400</v>
      </c>
      <c r="P32" s="11">
        <f t="shared" si="3"/>
        <v>6000</v>
      </c>
      <c r="Q32" s="7">
        <v>0</v>
      </c>
      <c r="R32" s="8">
        <v>400</v>
      </c>
      <c r="S32" s="11">
        <f t="shared" si="4"/>
        <v>0</v>
      </c>
      <c r="T32" s="7">
        <v>37611</v>
      </c>
      <c r="U32" s="13">
        <v>400</v>
      </c>
      <c r="V32" s="11">
        <f t="shared" si="5"/>
        <v>7200</v>
      </c>
      <c r="W32" s="7">
        <v>0</v>
      </c>
      <c r="X32" s="8">
        <v>400</v>
      </c>
      <c r="Y32" s="11">
        <f t="shared" si="6"/>
        <v>0</v>
      </c>
      <c r="Z32" s="7">
        <v>13922</v>
      </c>
      <c r="AA32" s="8">
        <v>400</v>
      </c>
      <c r="AB32" s="11">
        <f t="shared" si="7"/>
        <v>0</v>
      </c>
      <c r="AC32" s="7">
        <v>16211</v>
      </c>
      <c r="AD32" s="8">
        <v>400</v>
      </c>
      <c r="AE32" s="11">
        <f t="shared" si="8"/>
        <v>0</v>
      </c>
      <c r="AF32" s="7">
        <v>24958</v>
      </c>
      <c r="AG32" s="8">
        <v>400</v>
      </c>
      <c r="AH32" s="11">
        <f t="shared" si="9"/>
        <v>0</v>
      </c>
      <c r="AI32" s="23">
        <v>5026377</v>
      </c>
      <c r="AJ32" s="11">
        <f t="shared" si="10"/>
        <v>5385</v>
      </c>
      <c r="AK32" s="7">
        <v>0</v>
      </c>
      <c r="AL32" s="11">
        <f t="shared" si="11"/>
        <v>0</v>
      </c>
      <c r="AM32" s="7">
        <v>97956</v>
      </c>
      <c r="AN32" s="8">
        <v>3000</v>
      </c>
      <c r="AO32" s="11">
        <f t="shared" si="12"/>
        <v>3000</v>
      </c>
      <c r="AP32" s="11">
        <f t="shared" si="13"/>
        <v>26027</v>
      </c>
    </row>
    <row r="33" spans="1:42" x14ac:dyDescent="0.25">
      <c r="A33" s="9" t="s">
        <v>126</v>
      </c>
      <c r="B33" s="7">
        <v>1417707</v>
      </c>
      <c r="C33" s="11">
        <f t="shared" ref="C33:G33" si="42">B33-B32</f>
        <v>323</v>
      </c>
      <c r="D33" s="7">
        <v>0</v>
      </c>
      <c r="E33" s="11">
        <f t="shared" si="42"/>
        <v>0</v>
      </c>
      <c r="F33" s="7">
        <v>55411189</v>
      </c>
      <c r="G33" s="11">
        <f t="shared" si="42"/>
        <v>748</v>
      </c>
      <c r="H33" s="7">
        <v>0</v>
      </c>
      <c r="I33" s="8">
        <v>400</v>
      </c>
      <c r="J33" s="11">
        <f t="shared" si="1"/>
        <v>0</v>
      </c>
      <c r="K33" s="7">
        <v>11559</v>
      </c>
      <c r="L33" s="13">
        <v>400</v>
      </c>
      <c r="M33" s="11">
        <f t="shared" si="2"/>
        <v>2400</v>
      </c>
      <c r="N33" s="7">
        <v>26588</v>
      </c>
      <c r="O33" s="8">
        <v>400</v>
      </c>
      <c r="P33" s="11">
        <f t="shared" si="3"/>
        <v>5600</v>
      </c>
      <c r="Q33" s="7">
        <v>0</v>
      </c>
      <c r="R33" s="8">
        <v>400</v>
      </c>
      <c r="S33" s="11">
        <f t="shared" si="4"/>
        <v>0</v>
      </c>
      <c r="T33" s="7">
        <v>37626</v>
      </c>
      <c r="U33" s="13">
        <v>400</v>
      </c>
      <c r="V33" s="11">
        <f t="shared" si="5"/>
        <v>6000</v>
      </c>
      <c r="W33" s="7">
        <v>0</v>
      </c>
      <c r="X33" s="8">
        <v>400</v>
      </c>
      <c r="Y33" s="11">
        <f t="shared" si="6"/>
        <v>0</v>
      </c>
      <c r="Z33" s="7">
        <v>13922</v>
      </c>
      <c r="AA33" s="8">
        <v>400</v>
      </c>
      <c r="AB33" s="11">
        <f t="shared" si="7"/>
        <v>0</v>
      </c>
      <c r="AC33" s="7">
        <v>16211</v>
      </c>
      <c r="AD33" s="8">
        <v>400</v>
      </c>
      <c r="AE33" s="11">
        <f t="shared" si="8"/>
        <v>0</v>
      </c>
      <c r="AF33" s="7">
        <v>24958</v>
      </c>
      <c r="AG33" s="8">
        <v>400</v>
      </c>
      <c r="AH33" s="11">
        <f t="shared" si="9"/>
        <v>0</v>
      </c>
      <c r="AI33" s="23">
        <v>5032224</v>
      </c>
      <c r="AJ33" s="11">
        <f t="shared" si="10"/>
        <v>5847</v>
      </c>
      <c r="AK33" s="7">
        <v>0</v>
      </c>
      <c r="AL33" s="11">
        <f t="shared" si="11"/>
        <v>0</v>
      </c>
      <c r="AM33" s="7">
        <v>97955</v>
      </c>
      <c r="AN33" s="8">
        <v>3000</v>
      </c>
      <c r="AO33" s="11">
        <f t="shared" si="12"/>
        <v>3000</v>
      </c>
      <c r="AP33" s="11">
        <f t="shared" si="13"/>
        <v>23918</v>
      </c>
    </row>
    <row r="34" spans="1:42" s="21" customFormat="1" ht="15" x14ac:dyDescent="0.25">
      <c r="B34" s="1"/>
      <c r="D34" s="18"/>
    </row>
    <row r="35" spans="1:42" s="21" customFormat="1" x14ac:dyDescent="0.25">
      <c r="B35" s="1"/>
      <c r="D35" s="19"/>
    </row>
    <row r="36" spans="1:42" s="21" customFormat="1" x14ac:dyDescent="0.25">
      <c r="B36" s="1"/>
    </row>
    <row r="37" spans="1:42" s="21" customFormat="1" x14ac:dyDescent="0.25">
      <c r="B37" s="1"/>
    </row>
    <row r="38" spans="1:42" s="21" customFormat="1" x14ac:dyDescent="0.25">
      <c r="B38" s="1"/>
    </row>
    <row r="39" spans="1:42" s="21" customFormat="1" x14ac:dyDescent="0.25">
      <c r="B39" s="1"/>
    </row>
    <row r="40" spans="1:42" s="21" customFormat="1" x14ac:dyDescent="0.25">
      <c r="B40" s="1"/>
    </row>
    <row r="41" spans="1:42" s="21" customFormat="1" x14ac:dyDescent="0.25">
      <c r="B41" s="1"/>
    </row>
    <row r="42" spans="1:42" s="21" customFormat="1" x14ac:dyDescent="0.25">
      <c r="B42" s="1"/>
    </row>
    <row r="43" spans="1:42" s="21" customFormat="1" x14ac:dyDescent="0.25">
      <c r="B43" s="1"/>
    </row>
    <row r="44" spans="1:42" s="21" customFormat="1" x14ac:dyDescent="0.25">
      <c r="B44" s="1"/>
    </row>
    <row r="45" spans="1:42" s="21" customFormat="1" x14ac:dyDescent="0.25">
      <c r="B45" s="1"/>
    </row>
    <row r="46" spans="1:42" s="21" customFormat="1" x14ac:dyDescent="0.25">
      <c r="B46" s="1"/>
    </row>
    <row r="47" spans="1:42" s="21" customFormat="1" x14ac:dyDescent="0.25">
      <c r="B47" s="1"/>
    </row>
    <row r="48" spans="1:42" s="21" customFormat="1" x14ac:dyDescent="0.25">
      <c r="B48" s="1"/>
    </row>
    <row r="49" spans="2:2" s="21" customFormat="1" x14ac:dyDescent="0.25">
      <c r="B49" s="1"/>
    </row>
    <row r="50" spans="2:2" s="21" customFormat="1" x14ac:dyDescent="0.25">
      <c r="B50" s="1"/>
    </row>
    <row r="51" spans="2:2" s="21" customFormat="1" x14ac:dyDescent="0.25">
      <c r="B51" s="1"/>
    </row>
    <row r="52" spans="2:2" s="21" customFormat="1" x14ac:dyDescent="0.25">
      <c r="B52" s="1"/>
    </row>
    <row r="53" spans="2:2" s="21" customFormat="1" x14ac:dyDescent="0.25">
      <c r="B53" s="1"/>
    </row>
    <row r="54" spans="2:2" s="21" customFormat="1" x14ac:dyDescent="0.25">
      <c r="B54" s="1"/>
    </row>
    <row r="55" spans="2:2" s="21" customFormat="1" x14ac:dyDescent="0.25">
      <c r="B55" s="1"/>
    </row>
    <row r="56" spans="2:2" s="21" customFormat="1" x14ac:dyDescent="0.25">
      <c r="B56" s="1"/>
    </row>
    <row r="57" spans="2:2" s="21" customFormat="1" x14ac:dyDescent="0.25">
      <c r="B57" s="1"/>
    </row>
    <row r="58" spans="2:2" s="21" customFormat="1" x14ac:dyDescent="0.25">
      <c r="B58" s="1"/>
    </row>
    <row r="59" spans="2:2" s="21" customFormat="1" x14ac:dyDescent="0.25">
      <c r="B59" s="1"/>
    </row>
    <row r="60" spans="2:2" s="21" customFormat="1" x14ac:dyDescent="0.25">
      <c r="B60" s="1"/>
    </row>
    <row r="61" spans="2:2" s="21" customFormat="1" x14ac:dyDescent="0.25">
      <c r="B61" s="1"/>
    </row>
    <row r="62" spans="2:2" s="21" customFormat="1" x14ac:dyDescent="0.25">
      <c r="B62" s="1"/>
    </row>
    <row r="63" spans="2:2" s="21" customFormat="1" x14ac:dyDescent="0.25">
      <c r="B63" s="1"/>
    </row>
    <row r="64" spans="2:2" s="21" customFormat="1" x14ac:dyDescent="0.25">
      <c r="B64" s="1"/>
    </row>
    <row r="65" spans="2:2" s="21" customFormat="1" x14ac:dyDescent="0.25">
      <c r="B65" s="1"/>
    </row>
    <row r="66" spans="2:2" s="21" customFormat="1" x14ac:dyDescent="0.25">
      <c r="B66" s="1"/>
    </row>
    <row r="67" spans="2:2" s="21" customFormat="1" x14ac:dyDescent="0.25">
      <c r="B67" s="1"/>
    </row>
    <row r="68" spans="2:2" s="21" customFormat="1" x14ac:dyDescent="0.25">
      <c r="B68" s="1"/>
    </row>
    <row r="69" spans="2:2" s="21" customFormat="1" x14ac:dyDescent="0.25">
      <c r="B69" s="1"/>
    </row>
    <row r="70" spans="2:2" s="21" customFormat="1" x14ac:dyDescent="0.25">
      <c r="B70" s="1"/>
    </row>
    <row r="71" spans="2:2" s="21" customFormat="1" x14ac:dyDescent="0.25">
      <c r="B71" s="1"/>
    </row>
    <row r="72" spans="2:2" s="21" customFormat="1" x14ac:dyDescent="0.25">
      <c r="B72" s="1"/>
    </row>
    <row r="73" spans="2:2" s="21" customFormat="1" x14ac:dyDescent="0.25">
      <c r="B73" s="1"/>
    </row>
    <row r="74" spans="2:2" s="21" customFormat="1" x14ac:dyDescent="0.25">
      <c r="B74" s="1"/>
    </row>
    <row r="75" spans="2:2" s="21" customFormat="1" x14ac:dyDescent="0.25">
      <c r="B75" s="1"/>
    </row>
    <row r="76" spans="2:2" s="21" customFormat="1" x14ac:dyDescent="0.25">
      <c r="B76" s="1"/>
    </row>
    <row r="77" spans="2:2" s="21" customFormat="1" x14ac:dyDescent="0.25">
      <c r="B77" s="1"/>
    </row>
    <row r="78" spans="2:2" s="21" customFormat="1" x14ac:dyDescent="0.25">
      <c r="B78" s="1"/>
    </row>
    <row r="79" spans="2:2" s="21" customFormat="1" x14ac:dyDescent="0.25">
      <c r="B79" s="1"/>
    </row>
    <row r="80" spans="2:2" s="21" customFormat="1" x14ac:dyDescent="0.25">
      <c r="B80" s="1"/>
    </row>
    <row r="81" spans="2:2" s="21" customFormat="1" x14ac:dyDescent="0.25">
      <c r="B81" s="1"/>
    </row>
    <row r="82" spans="2:2" s="21" customFormat="1" x14ac:dyDescent="0.25">
      <c r="B82" s="1"/>
    </row>
    <row r="83" spans="2:2" s="21" customFormat="1" x14ac:dyDescent="0.25">
      <c r="B83" s="1"/>
    </row>
    <row r="84" spans="2:2" s="21" customFormat="1" x14ac:dyDescent="0.25">
      <c r="B84" s="1"/>
    </row>
    <row r="85" spans="2:2" s="21" customFormat="1" x14ac:dyDescent="0.25">
      <c r="B85" s="1"/>
    </row>
    <row r="86" spans="2:2" s="21" customFormat="1" x14ac:dyDescent="0.25">
      <c r="B86" s="1"/>
    </row>
    <row r="87" spans="2:2" s="21" customFormat="1" x14ac:dyDescent="0.25">
      <c r="B87" s="1"/>
    </row>
    <row r="88" spans="2:2" s="21" customFormat="1" x14ac:dyDescent="0.25">
      <c r="B88" s="1"/>
    </row>
    <row r="89" spans="2:2" s="21" customFormat="1" x14ac:dyDescent="0.25">
      <c r="B89" s="1"/>
    </row>
    <row r="90" spans="2:2" s="21" customFormat="1" x14ac:dyDescent="0.25">
      <c r="B90" s="1"/>
    </row>
    <row r="91" spans="2:2" s="21" customFormat="1" x14ac:dyDescent="0.25">
      <c r="B91" s="1"/>
    </row>
    <row r="92" spans="2:2" s="21" customFormat="1" x14ac:dyDescent="0.25">
      <c r="B92" s="1"/>
    </row>
  </sheetData>
  <mergeCells count="1">
    <mergeCell ref="A1:AP1"/>
  </mergeCells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93"/>
  <sheetViews>
    <sheetView tabSelected="1" workbookViewId="0">
      <pane xSplit="1" topLeftCell="B1" activePane="topRight" state="frozen"/>
      <selection pane="topRight" activeCell="G2" sqref="G2"/>
    </sheetView>
  </sheetViews>
  <sheetFormatPr defaultColWidth="9" defaultRowHeight="14" x14ac:dyDescent="0.25"/>
  <cols>
    <col min="1" max="1" width="10.90625" style="1" customWidth="1"/>
    <col min="2" max="2" width="11.36328125" style="1" customWidth="1"/>
    <col min="3" max="3" width="8.453125" style="4" customWidth="1"/>
    <col min="4" max="4" width="10.7265625" style="1" customWidth="1"/>
    <col min="5" max="5" width="8.453125" style="4" customWidth="1"/>
    <col min="6" max="6" width="8.6328125" style="1" customWidth="1"/>
    <col min="7" max="7" width="11.36328125" style="4" customWidth="1"/>
    <col min="8" max="8" width="7.90625" style="1" customWidth="1"/>
    <col min="9" max="9" width="11.453125" style="1" customWidth="1"/>
    <col min="10" max="10" width="11.90625" style="4" customWidth="1"/>
    <col min="11" max="12" width="7.90625" style="1" customWidth="1"/>
    <col min="13" max="13" width="8.6328125" style="4" customWidth="1"/>
    <col min="14" max="15" width="8.90625" style="1" customWidth="1"/>
    <col min="16" max="16" width="9.7265625" style="4" customWidth="1"/>
    <col min="17" max="18" width="9.08984375" style="1" customWidth="1"/>
    <col min="19" max="19" width="9.6328125" style="4" customWidth="1"/>
    <col min="20" max="21" width="8" style="1" customWidth="1"/>
    <col min="22" max="22" width="11.36328125" style="4" customWidth="1"/>
    <col min="23" max="24" width="9.08984375" style="1" customWidth="1"/>
    <col min="25" max="25" width="10.453125" style="4" customWidth="1"/>
    <col min="26" max="27" width="9.08984375" style="1" customWidth="1"/>
    <col min="28" max="28" width="12.08984375" style="4" customWidth="1"/>
    <col min="29" max="30" width="12.90625" style="1" customWidth="1"/>
    <col min="31" max="31" width="14.26953125" style="4" customWidth="1"/>
    <col min="32" max="33" width="10" style="1" customWidth="1"/>
    <col min="34" max="34" width="10.6328125" style="4" customWidth="1"/>
    <col min="35" max="35" width="9.453125" style="1" customWidth="1"/>
    <col min="36" max="36" width="11.7265625" style="4" customWidth="1"/>
    <col min="37" max="37" width="9.453125" style="1" customWidth="1"/>
    <col min="38" max="38" width="9.6328125" style="4" customWidth="1"/>
    <col min="39" max="40" width="11.36328125" style="1" customWidth="1"/>
    <col min="41" max="41" width="12.7265625" style="4" customWidth="1"/>
    <col min="42" max="42" width="11.26953125" style="4" customWidth="1"/>
    <col min="43" max="16384" width="9" style="1"/>
  </cols>
  <sheetData>
    <row r="1" spans="1:42" ht="31" customHeight="1" x14ac:dyDescent="0.25">
      <c r="A1" s="38" t="s">
        <v>127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2" customFormat="1" ht="62" customHeight="1" x14ac:dyDescent="0.25">
      <c r="A2" s="5" t="s">
        <v>1</v>
      </c>
      <c r="B2" s="35" t="s">
        <v>176</v>
      </c>
      <c r="C2" s="37" t="s">
        <v>159</v>
      </c>
      <c r="D2" s="35" t="s">
        <v>177</v>
      </c>
      <c r="E2" s="37" t="s">
        <v>162</v>
      </c>
      <c r="F2" s="35" t="s">
        <v>178</v>
      </c>
      <c r="G2" s="37" t="s">
        <v>191</v>
      </c>
      <c r="H2" s="35" t="s">
        <v>179</v>
      </c>
      <c r="I2" s="35" t="s">
        <v>164</v>
      </c>
      <c r="J2" s="37" t="s">
        <v>163</v>
      </c>
      <c r="K2" s="35" t="s">
        <v>180</v>
      </c>
      <c r="L2" s="5" t="s">
        <v>2</v>
      </c>
      <c r="M2" s="37" t="s">
        <v>165</v>
      </c>
      <c r="N2" s="35" t="s">
        <v>181</v>
      </c>
      <c r="O2" s="5" t="s">
        <v>2</v>
      </c>
      <c r="P2" s="37" t="s">
        <v>166</v>
      </c>
      <c r="Q2" s="35" t="s">
        <v>182</v>
      </c>
      <c r="R2" s="5" t="s">
        <v>2</v>
      </c>
      <c r="S2" s="37" t="s">
        <v>167</v>
      </c>
      <c r="T2" s="35" t="s">
        <v>183</v>
      </c>
      <c r="U2" s="5" t="s">
        <v>2</v>
      </c>
      <c r="V2" s="37" t="s">
        <v>168</v>
      </c>
      <c r="W2" s="20" t="s">
        <v>184</v>
      </c>
      <c r="X2" s="20" t="s">
        <v>2</v>
      </c>
      <c r="Y2" s="37" t="s">
        <v>169</v>
      </c>
      <c r="Z2" s="20" t="s">
        <v>185</v>
      </c>
      <c r="AA2" s="20" t="s">
        <v>2</v>
      </c>
      <c r="AB2" s="37" t="s">
        <v>170</v>
      </c>
      <c r="AC2" s="20" t="s">
        <v>186</v>
      </c>
      <c r="AD2" s="20" t="s">
        <v>2</v>
      </c>
      <c r="AE2" s="37" t="s">
        <v>171</v>
      </c>
      <c r="AF2" s="20" t="s">
        <v>187</v>
      </c>
      <c r="AG2" s="20" t="s">
        <v>2</v>
      </c>
      <c r="AH2" s="37" t="s">
        <v>172</v>
      </c>
      <c r="AI2" s="35" t="s">
        <v>188</v>
      </c>
      <c r="AJ2" s="37" t="s">
        <v>173</v>
      </c>
      <c r="AK2" s="35" t="s">
        <v>189</v>
      </c>
      <c r="AL2" s="37" t="s">
        <v>174</v>
      </c>
      <c r="AM2" s="35" t="s">
        <v>190</v>
      </c>
      <c r="AN2" s="5" t="s">
        <v>2</v>
      </c>
      <c r="AO2" s="37" t="s">
        <v>175</v>
      </c>
      <c r="AP2" s="6" t="s">
        <v>3</v>
      </c>
    </row>
    <row r="3" spans="1:42" s="3" customFormat="1" ht="13" customHeight="1" x14ac:dyDescent="0.25">
      <c r="A3" s="5" t="s">
        <v>126</v>
      </c>
      <c r="B3" s="7">
        <v>1417707</v>
      </c>
      <c r="C3" s="6"/>
      <c r="D3" s="8">
        <v>0</v>
      </c>
      <c r="E3" s="6"/>
      <c r="F3" s="7">
        <v>55411189</v>
      </c>
      <c r="G3" s="6"/>
      <c r="H3" s="8">
        <v>0</v>
      </c>
      <c r="I3" s="8"/>
      <c r="J3" s="6"/>
      <c r="K3" s="7">
        <v>11559</v>
      </c>
      <c r="L3" s="13"/>
      <c r="M3" s="6"/>
      <c r="N3" s="7">
        <v>26588</v>
      </c>
      <c r="O3" s="8"/>
      <c r="P3" s="6"/>
      <c r="Q3" s="7">
        <v>0</v>
      </c>
      <c r="R3" s="8"/>
      <c r="S3" s="6"/>
      <c r="T3" s="7">
        <v>37626</v>
      </c>
      <c r="U3" s="13"/>
      <c r="V3" s="6"/>
      <c r="W3" s="7">
        <v>0</v>
      </c>
      <c r="X3" s="8"/>
      <c r="Y3" s="6"/>
      <c r="Z3" s="7">
        <v>13922</v>
      </c>
      <c r="AA3" s="8"/>
      <c r="AB3" s="6"/>
      <c r="AC3" s="7">
        <v>16211</v>
      </c>
      <c r="AD3" s="8"/>
      <c r="AE3" s="6"/>
      <c r="AF3" s="7">
        <v>24958</v>
      </c>
      <c r="AG3" s="8"/>
      <c r="AH3" s="6"/>
      <c r="AI3" s="7">
        <v>5032224</v>
      </c>
      <c r="AJ3" s="6"/>
      <c r="AK3" s="7">
        <v>0</v>
      </c>
      <c r="AL3" s="6"/>
      <c r="AM3" s="7">
        <v>97955</v>
      </c>
      <c r="AN3" s="8"/>
      <c r="AO3" s="6"/>
      <c r="AP3" s="6"/>
    </row>
    <row r="4" spans="1:42" x14ac:dyDescent="0.25">
      <c r="A4" s="9" t="s">
        <v>128</v>
      </c>
      <c r="B4" s="10">
        <v>1417881</v>
      </c>
      <c r="C4" s="11">
        <f t="shared" ref="C4:G4" si="0">B4-B3</f>
        <v>174</v>
      </c>
      <c r="D4" s="8">
        <v>0</v>
      </c>
      <c r="E4" s="11">
        <f t="shared" si="0"/>
        <v>0</v>
      </c>
      <c r="F4" s="10">
        <v>55411455</v>
      </c>
      <c r="G4" s="11">
        <f t="shared" si="0"/>
        <v>266</v>
      </c>
      <c r="H4" s="8">
        <v>0</v>
      </c>
      <c r="I4" s="8">
        <v>400</v>
      </c>
      <c r="J4" s="11">
        <f t="shared" ref="J4:J34" si="1">(H4-H3)*I4</f>
        <v>0</v>
      </c>
      <c r="K4" s="10">
        <v>11565</v>
      </c>
      <c r="L4" s="13">
        <v>400</v>
      </c>
      <c r="M4" s="11">
        <f t="shared" ref="M4:M34" si="2">(K4-K3)*L4</f>
        <v>2400</v>
      </c>
      <c r="N4" s="10">
        <v>26598</v>
      </c>
      <c r="O4" s="8">
        <v>400</v>
      </c>
      <c r="P4" s="11">
        <f t="shared" ref="P4:P34" si="3">(N4-N3)*O4</f>
        <v>4000</v>
      </c>
      <c r="Q4" s="7">
        <v>0</v>
      </c>
      <c r="R4" s="8">
        <v>400</v>
      </c>
      <c r="S4" s="11">
        <f t="shared" ref="S4:S34" si="4">(Q4-Q3)*R4</f>
        <v>0</v>
      </c>
      <c r="T4" s="10">
        <v>37640</v>
      </c>
      <c r="U4" s="13">
        <v>400</v>
      </c>
      <c r="V4" s="11">
        <f t="shared" ref="V4:V34" si="5">(T4-T3)*U4</f>
        <v>5600</v>
      </c>
      <c r="W4" s="7">
        <v>0</v>
      </c>
      <c r="X4" s="8">
        <v>400</v>
      </c>
      <c r="Y4" s="11">
        <f t="shared" ref="Y4:Y34" si="6">(W4-W3)*X4</f>
        <v>0</v>
      </c>
      <c r="Z4" s="10">
        <v>13923</v>
      </c>
      <c r="AA4" s="8">
        <v>400</v>
      </c>
      <c r="AB4" s="11">
        <f t="shared" ref="AB4:AB34" si="7">(Z4-Z3)*AA4</f>
        <v>400</v>
      </c>
      <c r="AC4" s="10">
        <v>16211</v>
      </c>
      <c r="AD4" s="8">
        <v>400</v>
      </c>
      <c r="AE4" s="11">
        <f t="shared" ref="AE4:AE34" si="8">(AC4-AC3)*AD4</f>
        <v>0</v>
      </c>
      <c r="AF4" s="10">
        <v>24958</v>
      </c>
      <c r="AG4" s="8">
        <v>400</v>
      </c>
      <c r="AH4" s="11">
        <f t="shared" ref="AH4:AH34" si="9">(AF4-AF3)*AG4</f>
        <v>0</v>
      </c>
      <c r="AI4" s="10">
        <v>5038509</v>
      </c>
      <c r="AJ4" s="11">
        <f t="shared" ref="AJ4:AJ34" si="10">AI4-AI3</f>
        <v>6285</v>
      </c>
      <c r="AK4" s="7">
        <v>0</v>
      </c>
      <c r="AL4" s="11">
        <f t="shared" ref="AL4:AL34" si="11">AK4-AK3</f>
        <v>0</v>
      </c>
      <c r="AM4" s="10">
        <v>97954</v>
      </c>
      <c r="AN4" s="8">
        <v>3000</v>
      </c>
      <c r="AO4" s="11">
        <f t="shared" ref="AO4:AO34" si="12">(AM3-AM4)*AN4</f>
        <v>3000</v>
      </c>
      <c r="AP4" s="11">
        <f t="shared" ref="AP4:AP34" si="13">C4+E4+G4+J4+M4+P4+S4+V4+Y4+AB4+AE4+AH4+AJ4+AL4+AO4</f>
        <v>22125</v>
      </c>
    </row>
    <row r="5" spans="1:42" x14ac:dyDescent="0.25">
      <c r="A5" s="9" t="s">
        <v>129</v>
      </c>
      <c r="B5" s="10">
        <v>1417991</v>
      </c>
      <c r="C5" s="11">
        <f t="shared" ref="C5:G5" si="14">B5-B4</f>
        <v>110</v>
      </c>
      <c r="D5" s="8">
        <v>0</v>
      </c>
      <c r="E5" s="11">
        <f t="shared" si="14"/>
        <v>0</v>
      </c>
      <c r="F5" s="10">
        <v>55411652</v>
      </c>
      <c r="G5" s="11">
        <f t="shared" si="14"/>
        <v>197</v>
      </c>
      <c r="H5" s="8">
        <v>0</v>
      </c>
      <c r="I5" s="8">
        <v>400</v>
      </c>
      <c r="J5" s="11">
        <f t="shared" si="1"/>
        <v>0</v>
      </c>
      <c r="K5" s="10">
        <v>11571</v>
      </c>
      <c r="L5" s="13">
        <v>400</v>
      </c>
      <c r="M5" s="11">
        <f t="shared" si="2"/>
        <v>2400</v>
      </c>
      <c r="N5" s="10">
        <v>26607</v>
      </c>
      <c r="O5" s="8">
        <v>400</v>
      </c>
      <c r="P5" s="11">
        <f t="shared" si="3"/>
        <v>3600</v>
      </c>
      <c r="Q5" s="7">
        <v>0</v>
      </c>
      <c r="R5" s="8">
        <v>400</v>
      </c>
      <c r="S5" s="11">
        <f t="shared" si="4"/>
        <v>0</v>
      </c>
      <c r="T5" s="10">
        <v>37652</v>
      </c>
      <c r="U5" s="13">
        <v>400</v>
      </c>
      <c r="V5" s="11">
        <f t="shared" si="5"/>
        <v>4800</v>
      </c>
      <c r="W5" s="7">
        <v>0</v>
      </c>
      <c r="X5" s="8">
        <v>400</v>
      </c>
      <c r="Y5" s="11">
        <f t="shared" si="6"/>
        <v>0</v>
      </c>
      <c r="Z5" s="10">
        <v>13923</v>
      </c>
      <c r="AA5" s="8">
        <v>400</v>
      </c>
      <c r="AB5" s="11">
        <f t="shared" si="7"/>
        <v>0</v>
      </c>
      <c r="AC5" s="10">
        <v>16211</v>
      </c>
      <c r="AD5" s="8">
        <v>400</v>
      </c>
      <c r="AE5" s="11">
        <f t="shared" si="8"/>
        <v>0</v>
      </c>
      <c r="AF5" s="10">
        <v>24958</v>
      </c>
      <c r="AG5" s="8">
        <v>400</v>
      </c>
      <c r="AH5" s="11">
        <f t="shared" si="9"/>
        <v>0</v>
      </c>
      <c r="AI5" s="10">
        <v>5043681</v>
      </c>
      <c r="AJ5" s="11">
        <f t="shared" si="10"/>
        <v>5172</v>
      </c>
      <c r="AK5" s="7">
        <v>0</v>
      </c>
      <c r="AL5" s="11">
        <f t="shared" si="11"/>
        <v>0</v>
      </c>
      <c r="AM5" s="10">
        <v>97953</v>
      </c>
      <c r="AN5" s="8">
        <v>3000</v>
      </c>
      <c r="AO5" s="11">
        <f t="shared" si="12"/>
        <v>3000</v>
      </c>
      <c r="AP5" s="11">
        <f t="shared" si="13"/>
        <v>19279</v>
      </c>
    </row>
    <row r="6" spans="1:42" x14ac:dyDescent="0.25">
      <c r="A6" s="9" t="s">
        <v>130</v>
      </c>
      <c r="B6" s="10">
        <v>1418224</v>
      </c>
      <c r="C6" s="11">
        <f t="shared" ref="C6:G6" si="15">B6-B5</f>
        <v>233</v>
      </c>
      <c r="D6" s="8">
        <v>0</v>
      </c>
      <c r="E6" s="11">
        <f t="shared" si="15"/>
        <v>0</v>
      </c>
      <c r="F6" s="10">
        <v>55412367</v>
      </c>
      <c r="G6" s="11">
        <f t="shared" si="15"/>
        <v>715</v>
      </c>
      <c r="H6" s="8">
        <v>0</v>
      </c>
      <c r="I6" s="8">
        <v>400</v>
      </c>
      <c r="J6" s="11">
        <f t="shared" si="1"/>
        <v>0</v>
      </c>
      <c r="K6" s="10">
        <v>11577</v>
      </c>
      <c r="L6" s="13">
        <v>400</v>
      </c>
      <c r="M6" s="11">
        <f t="shared" si="2"/>
        <v>2400</v>
      </c>
      <c r="N6" s="10">
        <v>26617</v>
      </c>
      <c r="O6" s="8">
        <v>400</v>
      </c>
      <c r="P6" s="11">
        <f t="shared" si="3"/>
        <v>4000</v>
      </c>
      <c r="Q6" s="7">
        <v>0</v>
      </c>
      <c r="R6" s="8">
        <v>400</v>
      </c>
      <c r="S6" s="11">
        <f t="shared" si="4"/>
        <v>0</v>
      </c>
      <c r="T6" s="10">
        <v>37668</v>
      </c>
      <c r="U6" s="13">
        <v>400</v>
      </c>
      <c r="V6" s="11">
        <f t="shared" si="5"/>
        <v>6400</v>
      </c>
      <c r="W6" s="7">
        <v>0</v>
      </c>
      <c r="X6" s="8">
        <v>400</v>
      </c>
      <c r="Y6" s="11">
        <f t="shared" si="6"/>
        <v>0</v>
      </c>
      <c r="Z6" s="10">
        <v>13924</v>
      </c>
      <c r="AA6" s="8">
        <v>400</v>
      </c>
      <c r="AB6" s="11">
        <f t="shared" si="7"/>
        <v>400</v>
      </c>
      <c r="AC6" s="10">
        <v>16220</v>
      </c>
      <c r="AD6" s="8">
        <v>400</v>
      </c>
      <c r="AE6" s="11">
        <f t="shared" si="8"/>
        <v>3600</v>
      </c>
      <c r="AF6" s="10">
        <v>24958</v>
      </c>
      <c r="AG6" s="8">
        <v>400</v>
      </c>
      <c r="AH6" s="11">
        <f t="shared" si="9"/>
        <v>0</v>
      </c>
      <c r="AI6" s="10">
        <v>5048748</v>
      </c>
      <c r="AJ6" s="11">
        <f t="shared" si="10"/>
        <v>5067</v>
      </c>
      <c r="AK6" s="7">
        <v>0</v>
      </c>
      <c r="AL6" s="11">
        <f t="shared" si="11"/>
        <v>0</v>
      </c>
      <c r="AM6" s="10">
        <v>97952</v>
      </c>
      <c r="AN6" s="8">
        <v>3000</v>
      </c>
      <c r="AO6" s="11">
        <f t="shared" si="12"/>
        <v>3000</v>
      </c>
      <c r="AP6" s="11">
        <f t="shared" si="13"/>
        <v>25815</v>
      </c>
    </row>
    <row r="7" spans="1:42" x14ac:dyDescent="0.25">
      <c r="A7" s="9" t="s">
        <v>131</v>
      </c>
      <c r="B7" s="10">
        <v>1418444</v>
      </c>
      <c r="C7" s="11">
        <f t="shared" ref="C7:G7" si="16">B7-B6</f>
        <v>220</v>
      </c>
      <c r="D7" s="8">
        <v>0</v>
      </c>
      <c r="E7" s="11">
        <f t="shared" si="16"/>
        <v>0</v>
      </c>
      <c r="F7" s="10">
        <v>55412740</v>
      </c>
      <c r="G7" s="11">
        <f t="shared" si="16"/>
        <v>373</v>
      </c>
      <c r="H7" s="8">
        <v>0</v>
      </c>
      <c r="I7" s="8">
        <v>400</v>
      </c>
      <c r="J7" s="11">
        <f t="shared" si="1"/>
        <v>0</v>
      </c>
      <c r="K7" s="10">
        <v>11584</v>
      </c>
      <c r="L7" s="13">
        <v>400</v>
      </c>
      <c r="M7" s="11">
        <f t="shared" si="2"/>
        <v>2800</v>
      </c>
      <c r="N7" s="10">
        <v>26631</v>
      </c>
      <c r="O7" s="8">
        <v>400</v>
      </c>
      <c r="P7" s="11">
        <f t="shared" si="3"/>
        <v>5600</v>
      </c>
      <c r="Q7" s="7">
        <v>0</v>
      </c>
      <c r="R7" s="8">
        <v>400</v>
      </c>
      <c r="S7" s="11">
        <f t="shared" si="4"/>
        <v>0</v>
      </c>
      <c r="T7" s="10">
        <v>37687</v>
      </c>
      <c r="U7" s="13">
        <v>400</v>
      </c>
      <c r="V7" s="11">
        <f t="shared" si="5"/>
        <v>7600</v>
      </c>
      <c r="W7" s="7">
        <v>0</v>
      </c>
      <c r="X7" s="8">
        <v>400</v>
      </c>
      <c r="Y7" s="11">
        <f t="shared" si="6"/>
        <v>0</v>
      </c>
      <c r="Z7" s="10">
        <v>13925</v>
      </c>
      <c r="AA7" s="8">
        <v>400</v>
      </c>
      <c r="AB7" s="11">
        <f t="shared" si="7"/>
        <v>400</v>
      </c>
      <c r="AC7" s="10">
        <v>16224</v>
      </c>
      <c r="AD7" s="8">
        <v>400</v>
      </c>
      <c r="AE7" s="11">
        <f t="shared" si="8"/>
        <v>1600</v>
      </c>
      <c r="AF7" s="10">
        <v>24958</v>
      </c>
      <c r="AG7" s="8">
        <v>400</v>
      </c>
      <c r="AH7" s="11">
        <f t="shared" si="9"/>
        <v>0</v>
      </c>
      <c r="AI7" s="10">
        <v>5054412</v>
      </c>
      <c r="AJ7" s="11">
        <f t="shared" si="10"/>
        <v>5664</v>
      </c>
      <c r="AK7" s="7">
        <v>0</v>
      </c>
      <c r="AL7" s="11">
        <f t="shared" si="11"/>
        <v>0</v>
      </c>
      <c r="AM7" s="10">
        <v>97951</v>
      </c>
      <c r="AN7" s="8">
        <v>3000</v>
      </c>
      <c r="AO7" s="11">
        <f t="shared" si="12"/>
        <v>3000</v>
      </c>
      <c r="AP7" s="11">
        <f t="shared" si="13"/>
        <v>27257</v>
      </c>
    </row>
    <row r="8" spans="1:42" x14ac:dyDescent="0.25">
      <c r="A8" s="9" t="s">
        <v>132</v>
      </c>
      <c r="B8" s="10">
        <v>1418861</v>
      </c>
      <c r="C8" s="11">
        <f t="shared" ref="C8:G8" si="17">B8-B7</f>
        <v>417</v>
      </c>
      <c r="D8" s="8">
        <v>0</v>
      </c>
      <c r="E8" s="11">
        <f t="shared" si="17"/>
        <v>0</v>
      </c>
      <c r="F8" s="10">
        <v>55413430</v>
      </c>
      <c r="G8" s="11">
        <f t="shared" si="17"/>
        <v>690</v>
      </c>
      <c r="H8" s="8">
        <v>0</v>
      </c>
      <c r="I8" s="8">
        <v>400</v>
      </c>
      <c r="J8" s="11">
        <f t="shared" si="1"/>
        <v>0</v>
      </c>
      <c r="K8" s="10">
        <v>11590</v>
      </c>
      <c r="L8" s="13">
        <v>400</v>
      </c>
      <c r="M8" s="11">
        <f t="shared" si="2"/>
        <v>2400</v>
      </c>
      <c r="N8" s="10">
        <v>26643</v>
      </c>
      <c r="O8" s="8">
        <v>400</v>
      </c>
      <c r="P8" s="11">
        <f t="shared" si="3"/>
        <v>4800</v>
      </c>
      <c r="Q8" s="7">
        <v>0</v>
      </c>
      <c r="R8" s="8">
        <v>400</v>
      </c>
      <c r="S8" s="11">
        <f t="shared" si="4"/>
        <v>0</v>
      </c>
      <c r="T8" s="10">
        <v>37706</v>
      </c>
      <c r="U8" s="13">
        <v>400</v>
      </c>
      <c r="V8" s="11">
        <f t="shared" si="5"/>
        <v>7600</v>
      </c>
      <c r="W8" s="7">
        <v>0</v>
      </c>
      <c r="X8" s="8">
        <v>400</v>
      </c>
      <c r="Y8" s="11">
        <f t="shared" si="6"/>
        <v>0</v>
      </c>
      <c r="Z8" s="10">
        <v>13926</v>
      </c>
      <c r="AA8" s="8">
        <v>400</v>
      </c>
      <c r="AB8" s="11">
        <f t="shared" si="7"/>
        <v>400</v>
      </c>
      <c r="AC8" s="10">
        <v>16228</v>
      </c>
      <c r="AD8" s="8">
        <v>400</v>
      </c>
      <c r="AE8" s="11">
        <f t="shared" si="8"/>
        <v>1600</v>
      </c>
      <c r="AF8" s="10">
        <v>24958</v>
      </c>
      <c r="AG8" s="8">
        <v>400</v>
      </c>
      <c r="AH8" s="11">
        <f t="shared" si="9"/>
        <v>0</v>
      </c>
      <c r="AI8" s="10">
        <v>5061093</v>
      </c>
      <c r="AJ8" s="11">
        <f t="shared" si="10"/>
        <v>6681</v>
      </c>
      <c r="AK8" s="7">
        <v>0</v>
      </c>
      <c r="AL8" s="11">
        <f t="shared" si="11"/>
        <v>0</v>
      </c>
      <c r="AM8" s="10">
        <v>97950</v>
      </c>
      <c r="AN8" s="8">
        <v>3000</v>
      </c>
      <c r="AO8" s="11">
        <f t="shared" si="12"/>
        <v>3000</v>
      </c>
      <c r="AP8" s="11">
        <f t="shared" si="13"/>
        <v>27588</v>
      </c>
    </row>
    <row r="9" spans="1:42" x14ac:dyDescent="0.25">
      <c r="A9" s="9" t="s">
        <v>133</v>
      </c>
      <c r="B9" s="10">
        <v>1419010</v>
      </c>
      <c r="C9" s="11">
        <f t="shared" ref="C9:G9" si="18">B9-B8</f>
        <v>149</v>
      </c>
      <c r="D9" s="8">
        <v>0</v>
      </c>
      <c r="E9" s="11">
        <f t="shared" si="18"/>
        <v>0</v>
      </c>
      <c r="F9" s="10">
        <v>55414011</v>
      </c>
      <c r="G9" s="11">
        <f t="shared" si="18"/>
        <v>581</v>
      </c>
      <c r="H9" s="8">
        <v>0</v>
      </c>
      <c r="I9" s="8">
        <v>400</v>
      </c>
      <c r="J9" s="11">
        <f t="shared" si="1"/>
        <v>0</v>
      </c>
      <c r="K9" s="10">
        <v>11597</v>
      </c>
      <c r="L9" s="13">
        <v>400</v>
      </c>
      <c r="M9" s="11">
        <f t="shared" si="2"/>
        <v>2800</v>
      </c>
      <c r="N9" s="10">
        <v>26655</v>
      </c>
      <c r="O9" s="8">
        <v>400</v>
      </c>
      <c r="P9" s="11">
        <f t="shared" si="3"/>
        <v>4800</v>
      </c>
      <c r="Q9" s="7">
        <v>0</v>
      </c>
      <c r="R9" s="8">
        <v>400</v>
      </c>
      <c r="S9" s="11">
        <f t="shared" si="4"/>
        <v>0</v>
      </c>
      <c r="T9" s="10">
        <v>37725</v>
      </c>
      <c r="U9" s="13">
        <v>400</v>
      </c>
      <c r="V9" s="11">
        <f t="shared" si="5"/>
        <v>7600</v>
      </c>
      <c r="W9" s="7">
        <v>0</v>
      </c>
      <c r="X9" s="8">
        <v>400</v>
      </c>
      <c r="Y9" s="11">
        <f t="shared" si="6"/>
        <v>0</v>
      </c>
      <c r="Z9" s="10">
        <v>13927</v>
      </c>
      <c r="AA9" s="8">
        <v>400</v>
      </c>
      <c r="AB9" s="11">
        <f t="shared" si="7"/>
        <v>400</v>
      </c>
      <c r="AC9" s="10">
        <v>16233</v>
      </c>
      <c r="AD9" s="8">
        <v>400</v>
      </c>
      <c r="AE9" s="11">
        <f t="shared" si="8"/>
        <v>2000</v>
      </c>
      <c r="AF9" s="10">
        <v>24959</v>
      </c>
      <c r="AG9" s="8">
        <v>400</v>
      </c>
      <c r="AH9" s="11">
        <f t="shared" si="9"/>
        <v>400</v>
      </c>
      <c r="AI9" s="10">
        <v>5066715</v>
      </c>
      <c r="AJ9" s="11">
        <f t="shared" si="10"/>
        <v>5622</v>
      </c>
      <c r="AK9" s="7">
        <v>0</v>
      </c>
      <c r="AL9" s="11">
        <f t="shared" si="11"/>
        <v>0</v>
      </c>
      <c r="AM9" s="10">
        <v>97949</v>
      </c>
      <c r="AN9" s="8">
        <v>3000</v>
      </c>
      <c r="AO9" s="11">
        <f t="shared" si="12"/>
        <v>3000</v>
      </c>
      <c r="AP9" s="11">
        <f t="shared" si="13"/>
        <v>27352</v>
      </c>
    </row>
    <row r="10" spans="1:42" x14ac:dyDescent="0.25">
      <c r="A10" s="9" t="s">
        <v>134</v>
      </c>
      <c r="B10" s="12"/>
      <c r="C10" s="11"/>
      <c r="D10" s="8"/>
      <c r="E10" s="11"/>
      <c r="F10" s="10"/>
      <c r="G10" s="11"/>
      <c r="H10" s="8"/>
      <c r="I10" s="8"/>
      <c r="J10" s="11"/>
      <c r="K10" s="13"/>
      <c r="L10" s="13"/>
      <c r="M10" s="11"/>
      <c r="N10" s="12"/>
      <c r="O10" s="8"/>
      <c r="P10" s="11"/>
      <c r="Q10" s="7"/>
      <c r="R10" s="8"/>
      <c r="S10" s="11"/>
      <c r="T10" s="13"/>
      <c r="U10" s="13"/>
      <c r="V10" s="11"/>
      <c r="W10" s="7"/>
      <c r="X10" s="8"/>
      <c r="Y10" s="11"/>
      <c r="Z10" s="7"/>
      <c r="AA10" s="8"/>
      <c r="AB10" s="11"/>
      <c r="AC10" s="12"/>
      <c r="AD10" s="8"/>
      <c r="AE10" s="11"/>
      <c r="AF10" s="12"/>
      <c r="AG10" s="8"/>
      <c r="AH10" s="11"/>
      <c r="AI10" s="13"/>
      <c r="AJ10" s="11"/>
      <c r="AK10" s="7"/>
      <c r="AL10" s="11"/>
      <c r="AM10" s="7"/>
      <c r="AN10" s="8"/>
      <c r="AO10" s="11"/>
      <c r="AP10" s="11"/>
    </row>
    <row r="11" spans="1:42" x14ac:dyDescent="0.25">
      <c r="A11" s="9" t="s">
        <v>135</v>
      </c>
      <c r="B11" s="12"/>
      <c r="C11" s="11">
        <f t="shared" ref="C11:G11" si="19">B11-B10</f>
        <v>0</v>
      </c>
      <c r="D11" s="8">
        <v>0</v>
      </c>
      <c r="E11" s="11">
        <f t="shared" si="19"/>
        <v>0</v>
      </c>
      <c r="F11" s="13">
        <v>0</v>
      </c>
      <c r="G11" s="11">
        <f t="shared" si="19"/>
        <v>0</v>
      </c>
      <c r="H11" s="8">
        <v>0</v>
      </c>
      <c r="I11" s="8">
        <v>400</v>
      </c>
      <c r="J11" s="11">
        <f t="shared" si="1"/>
        <v>0</v>
      </c>
      <c r="K11" s="13"/>
      <c r="L11" s="13">
        <v>400</v>
      </c>
      <c r="M11" s="11">
        <f t="shared" si="2"/>
        <v>0</v>
      </c>
      <c r="N11" s="12"/>
      <c r="O11" s="8">
        <v>400</v>
      </c>
      <c r="P11" s="11">
        <f t="shared" si="3"/>
        <v>0</v>
      </c>
      <c r="Q11" s="7">
        <v>0</v>
      </c>
      <c r="R11" s="8">
        <v>400</v>
      </c>
      <c r="S11" s="11">
        <f t="shared" si="4"/>
        <v>0</v>
      </c>
      <c r="T11" s="13"/>
      <c r="U11" s="13">
        <v>400</v>
      </c>
      <c r="V11" s="11">
        <f t="shared" si="5"/>
        <v>0</v>
      </c>
      <c r="W11" s="7">
        <v>0</v>
      </c>
      <c r="X11" s="8">
        <v>400</v>
      </c>
      <c r="Y11" s="11">
        <f t="shared" si="6"/>
        <v>0</v>
      </c>
      <c r="Z11" s="7"/>
      <c r="AA11" s="8">
        <v>400</v>
      </c>
      <c r="AB11" s="11">
        <f t="shared" si="7"/>
        <v>0</v>
      </c>
      <c r="AC11" s="12"/>
      <c r="AD11" s="8">
        <v>400</v>
      </c>
      <c r="AE11" s="11">
        <f t="shared" si="8"/>
        <v>0</v>
      </c>
      <c r="AF11" s="12"/>
      <c r="AG11" s="8">
        <v>400</v>
      </c>
      <c r="AH11" s="11">
        <f t="shared" si="9"/>
        <v>0</v>
      </c>
      <c r="AI11" s="13"/>
      <c r="AJ11" s="11">
        <f t="shared" si="10"/>
        <v>0</v>
      </c>
      <c r="AK11" s="7">
        <v>0</v>
      </c>
      <c r="AL11" s="11">
        <f t="shared" si="11"/>
        <v>0</v>
      </c>
      <c r="AM11" s="7"/>
      <c r="AN11" s="8">
        <v>3000</v>
      </c>
      <c r="AO11" s="11">
        <f t="shared" si="12"/>
        <v>0</v>
      </c>
      <c r="AP11" s="11">
        <f t="shared" si="13"/>
        <v>0</v>
      </c>
    </row>
    <row r="12" spans="1:42" x14ac:dyDescent="0.25">
      <c r="A12" s="9" t="s">
        <v>136</v>
      </c>
      <c r="B12" s="12"/>
      <c r="C12" s="11">
        <f t="shared" ref="C12:G12" si="20">B12-B11</f>
        <v>0</v>
      </c>
      <c r="D12" s="8">
        <v>0</v>
      </c>
      <c r="E12" s="11">
        <f t="shared" si="20"/>
        <v>0</v>
      </c>
      <c r="F12" s="13">
        <v>0</v>
      </c>
      <c r="G12" s="11">
        <f t="shared" si="20"/>
        <v>0</v>
      </c>
      <c r="H12" s="8">
        <v>0</v>
      </c>
      <c r="I12" s="8">
        <v>400</v>
      </c>
      <c r="J12" s="11">
        <f t="shared" si="1"/>
        <v>0</v>
      </c>
      <c r="K12" s="13"/>
      <c r="L12" s="13">
        <v>400</v>
      </c>
      <c r="M12" s="11">
        <f t="shared" si="2"/>
        <v>0</v>
      </c>
      <c r="N12" s="12"/>
      <c r="O12" s="8">
        <v>400</v>
      </c>
      <c r="P12" s="11">
        <f t="shared" si="3"/>
        <v>0</v>
      </c>
      <c r="Q12" s="7">
        <v>0</v>
      </c>
      <c r="R12" s="8">
        <v>400</v>
      </c>
      <c r="S12" s="11">
        <f t="shared" si="4"/>
        <v>0</v>
      </c>
      <c r="T12" s="13"/>
      <c r="U12" s="13">
        <v>400</v>
      </c>
      <c r="V12" s="11">
        <f t="shared" si="5"/>
        <v>0</v>
      </c>
      <c r="W12" s="7">
        <v>0</v>
      </c>
      <c r="X12" s="8">
        <v>400</v>
      </c>
      <c r="Y12" s="11">
        <f t="shared" si="6"/>
        <v>0</v>
      </c>
      <c r="Z12" s="7"/>
      <c r="AA12" s="8">
        <v>400</v>
      </c>
      <c r="AB12" s="11">
        <f t="shared" si="7"/>
        <v>0</v>
      </c>
      <c r="AC12" s="12"/>
      <c r="AD12" s="8">
        <v>400</v>
      </c>
      <c r="AE12" s="11">
        <f t="shared" si="8"/>
        <v>0</v>
      </c>
      <c r="AF12" s="12"/>
      <c r="AG12" s="8">
        <v>400</v>
      </c>
      <c r="AH12" s="11">
        <f t="shared" si="9"/>
        <v>0</v>
      </c>
      <c r="AI12" s="13"/>
      <c r="AJ12" s="11">
        <f t="shared" si="10"/>
        <v>0</v>
      </c>
      <c r="AK12" s="7">
        <v>0</v>
      </c>
      <c r="AL12" s="11">
        <f t="shared" si="11"/>
        <v>0</v>
      </c>
      <c r="AM12" s="7"/>
      <c r="AN12" s="8">
        <v>3000</v>
      </c>
      <c r="AO12" s="11">
        <f t="shared" si="12"/>
        <v>0</v>
      </c>
      <c r="AP12" s="11">
        <f t="shared" si="13"/>
        <v>0</v>
      </c>
    </row>
    <row r="13" spans="1:42" x14ac:dyDescent="0.25">
      <c r="A13" s="9" t="s">
        <v>137</v>
      </c>
      <c r="B13" s="14"/>
      <c r="C13" s="11">
        <f t="shared" ref="C13:G13" si="21">B13-B12</f>
        <v>0</v>
      </c>
      <c r="D13" s="8">
        <v>0</v>
      </c>
      <c r="E13" s="11">
        <f t="shared" si="21"/>
        <v>0</v>
      </c>
      <c r="F13" s="13">
        <v>0</v>
      </c>
      <c r="G13" s="11">
        <f t="shared" si="21"/>
        <v>0</v>
      </c>
      <c r="H13" s="8">
        <v>0</v>
      </c>
      <c r="I13" s="8">
        <v>400</v>
      </c>
      <c r="J13" s="11">
        <f t="shared" si="1"/>
        <v>0</v>
      </c>
      <c r="K13" s="13"/>
      <c r="L13" s="13">
        <v>400</v>
      </c>
      <c r="M13" s="11">
        <f t="shared" si="2"/>
        <v>0</v>
      </c>
      <c r="N13" s="12"/>
      <c r="O13" s="8">
        <v>400</v>
      </c>
      <c r="P13" s="11">
        <f t="shared" si="3"/>
        <v>0</v>
      </c>
      <c r="Q13" s="7">
        <v>0</v>
      </c>
      <c r="R13" s="8">
        <v>400</v>
      </c>
      <c r="S13" s="11">
        <f t="shared" si="4"/>
        <v>0</v>
      </c>
      <c r="T13" s="13"/>
      <c r="U13" s="13">
        <v>400</v>
      </c>
      <c r="V13" s="11">
        <f t="shared" si="5"/>
        <v>0</v>
      </c>
      <c r="W13" s="7">
        <v>0</v>
      </c>
      <c r="X13" s="8">
        <v>400</v>
      </c>
      <c r="Y13" s="11">
        <f t="shared" si="6"/>
        <v>0</v>
      </c>
      <c r="Z13" s="7"/>
      <c r="AA13" s="8">
        <v>400</v>
      </c>
      <c r="AB13" s="11">
        <f t="shared" si="7"/>
        <v>0</v>
      </c>
      <c r="AC13" s="12"/>
      <c r="AD13" s="8">
        <v>400</v>
      </c>
      <c r="AE13" s="11">
        <f t="shared" si="8"/>
        <v>0</v>
      </c>
      <c r="AF13" s="12"/>
      <c r="AG13" s="8">
        <v>400</v>
      </c>
      <c r="AH13" s="11">
        <f t="shared" si="9"/>
        <v>0</v>
      </c>
      <c r="AI13" s="13"/>
      <c r="AJ13" s="11">
        <f t="shared" si="10"/>
        <v>0</v>
      </c>
      <c r="AK13" s="7">
        <v>0</v>
      </c>
      <c r="AL13" s="11">
        <f t="shared" si="11"/>
        <v>0</v>
      </c>
      <c r="AM13" s="7"/>
      <c r="AN13" s="8">
        <v>3000</v>
      </c>
      <c r="AO13" s="11">
        <f t="shared" si="12"/>
        <v>0</v>
      </c>
      <c r="AP13" s="11">
        <f t="shared" si="13"/>
        <v>0</v>
      </c>
    </row>
    <row r="14" spans="1:42" x14ac:dyDescent="0.25">
      <c r="A14" s="9" t="s">
        <v>138</v>
      </c>
      <c r="B14" s="12"/>
      <c r="C14" s="11">
        <f t="shared" ref="C14:G14" si="22">B14-B13</f>
        <v>0</v>
      </c>
      <c r="D14" s="8">
        <v>0</v>
      </c>
      <c r="E14" s="11">
        <f t="shared" si="22"/>
        <v>0</v>
      </c>
      <c r="F14" s="13">
        <v>0</v>
      </c>
      <c r="G14" s="11">
        <f t="shared" si="22"/>
        <v>0</v>
      </c>
      <c r="H14" s="8">
        <v>0</v>
      </c>
      <c r="I14" s="8">
        <v>400</v>
      </c>
      <c r="J14" s="11">
        <f t="shared" si="1"/>
        <v>0</v>
      </c>
      <c r="K14" s="13"/>
      <c r="L14" s="13">
        <v>400</v>
      </c>
      <c r="M14" s="11">
        <f t="shared" si="2"/>
        <v>0</v>
      </c>
      <c r="N14" s="12"/>
      <c r="O14" s="8">
        <v>400</v>
      </c>
      <c r="P14" s="11">
        <f t="shared" si="3"/>
        <v>0</v>
      </c>
      <c r="Q14" s="7">
        <v>0</v>
      </c>
      <c r="R14" s="8">
        <v>400</v>
      </c>
      <c r="S14" s="11">
        <f t="shared" si="4"/>
        <v>0</v>
      </c>
      <c r="T14" s="13"/>
      <c r="U14" s="13">
        <v>400</v>
      </c>
      <c r="V14" s="11">
        <f t="shared" si="5"/>
        <v>0</v>
      </c>
      <c r="W14" s="7">
        <v>0</v>
      </c>
      <c r="X14" s="8">
        <v>400</v>
      </c>
      <c r="Y14" s="11">
        <f t="shared" si="6"/>
        <v>0</v>
      </c>
      <c r="Z14" s="7"/>
      <c r="AA14" s="8">
        <v>400</v>
      </c>
      <c r="AB14" s="11">
        <f t="shared" si="7"/>
        <v>0</v>
      </c>
      <c r="AC14" s="12"/>
      <c r="AD14" s="8">
        <v>400</v>
      </c>
      <c r="AE14" s="11">
        <f t="shared" si="8"/>
        <v>0</v>
      </c>
      <c r="AF14" s="12"/>
      <c r="AG14" s="8">
        <v>400</v>
      </c>
      <c r="AH14" s="11">
        <f t="shared" si="9"/>
        <v>0</v>
      </c>
      <c r="AI14" s="13"/>
      <c r="AJ14" s="11">
        <f t="shared" si="10"/>
        <v>0</v>
      </c>
      <c r="AK14" s="7">
        <v>0</v>
      </c>
      <c r="AL14" s="11">
        <f t="shared" si="11"/>
        <v>0</v>
      </c>
      <c r="AM14" s="7"/>
      <c r="AN14" s="8">
        <v>3000</v>
      </c>
      <c r="AO14" s="11">
        <f t="shared" si="12"/>
        <v>0</v>
      </c>
      <c r="AP14" s="11">
        <f t="shared" si="13"/>
        <v>0</v>
      </c>
    </row>
    <row r="15" spans="1:42" x14ac:dyDescent="0.25">
      <c r="A15" s="9" t="s">
        <v>139</v>
      </c>
      <c r="B15" s="12"/>
      <c r="C15" s="11">
        <f t="shared" ref="C15:G15" si="23">B15-B14</f>
        <v>0</v>
      </c>
      <c r="D15" s="8">
        <v>0</v>
      </c>
      <c r="E15" s="11">
        <f t="shared" si="23"/>
        <v>0</v>
      </c>
      <c r="F15" s="13">
        <v>0</v>
      </c>
      <c r="G15" s="11">
        <f t="shared" si="23"/>
        <v>0</v>
      </c>
      <c r="H15" s="8">
        <v>0</v>
      </c>
      <c r="I15" s="8">
        <v>400</v>
      </c>
      <c r="J15" s="11">
        <f t="shared" si="1"/>
        <v>0</v>
      </c>
      <c r="K15" s="13"/>
      <c r="L15" s="13">
        <v>400</v>
      </c>
      <c r="M15" s="11">
        <f t="shared" si="2"/>
        <v>0</v>
      </c>
      <c r="N15" s="12"/>
      <c r="O15" s="8">
        <v>400</v>
      </c>
      <c r="P15" s="11">
        <f t="shared" si="3"/>
        <v>0</v>
      </c>
      <c r="Q15" s="7">
        <v>0</v>
      </c>
      <c r="R15" s="8">
        <v>400</v>
      </c>
      <c r="S15" s="11">
        <f t="shared" si="4"/>
        <v>0</v>
      </c>
      <c r="T15" s="13"/>
      <c r="U15" s="13">
        <v>400</v>
      </c>
      <c r="V15" s="11">
        <f t="shared" si="5"/>
        <v>0</v>
      </c>
      <c r="W15" s="7">
        <v>0</v>
      </c>
      <c r="X15" s="8">
        <v>400</v>
      </c>
      <c r="Y15" s="11">
        <f t="shared" si="6"/>
        <v>0</v>
      </c>
      <c r="Z15" s="7"/>
      <c r="AA15" s="8">
        <v>400</v>
      </c>
      <c r="AB15" s="11">
        <f t="shared" si="7"/>
        <v>0</v>
      </c>
      <c r="AC15" s="12"/>
      <c r="AD15" s="8">
        <v>400</v>
      </c>
      <c r="AE15" s="11">
        <f t="shared" si="8"/>
        <v>0</v>
      </c>
      <c r="AF15" s="12"/>
      <c r="AG15" s="8">
        <v>400</v>
      </c>
      <c r="AH15" s="11">
        <f t="shared" si="9"/>
        <v>0</v>
      </c>
      <c r="AI15" s="13"/>
      <c r="AJ15" s="11">
        <f t="shared" si="10"/>
        <v>0</v>
      </c>
      <c r="AK15" s="7">
        <v>0</v>
      </c>
      <c r="AL15" s="11">
        <f t="shared" si="11"/>
        <v>0</v>
      </c>
      <c r="AM15" s="7"/>
      <c r="AN15" s="8">
        <v>3000</v>
      </c>
      <c r="AO15" s="11">
        <f t="shared" si="12"/>
        <v>0</v>
      </c>
      <c r="AP15" s="11">
        <f t="shared" si="13"/>
        <v>0</v>
      </c>
    </row>
    <row r="16" spans="1:42" x14ac:dyDescent="0.25">
      <c r="A16" s="9" t="s">
        <v>140</v>
      </c>
      <c r="B16" s="15"/>
      <c r="C16" s="11">
        <f t="shared" ref="C16:G16" si="24">B16-B15</f>
        <v>0</v>
      </c>
      <c r="D16" s="8">
        <v>0</v>
      </c>
      <c r="E16" s="11">
        <f t="shared" si="24"/>
        <v>0</v>
      </c>
      <c r="F16" s="13">
        <v>0</v>
      </c>
      <c r="G16" s="11">
        <f t="shared" si="24"/>
        <v>0</v>
      </c>
      <c r="H16" s="8">
        <v>0</v>
      </c>
      <c r="I16" s="8">
        <v>400</v>
      </c>
      <c r="J16" s="11">
        <f t="shared" si="1"/>
        <v>0</v>
      </c>
      <c r="K16" s="13"/>
      <c r="L16" s="13">
        <v>400</v>
      </c>
      <c r="M16" s="11">
        <f t="shared" si="2"/>
        <v>0</v>
      </c>
      <c r="N16" s="15"/>
      <c r="O16" s="8">
        <v>400</v>
      </c>
      <c r="P16" s="11">
        <f t="shared" si="3"/>
        <v>0</v>
      </c>
      <c r="Q16" s="7">
        <v>0</v>
      </c>
      <c r="R16" s="8">
        <v>400</v>
      </c>
      <c r="S16" s="11">
        <f t="shared" si="4"/>
        <v>0</v>
      </c>
      <c r="T16" s="13"/>
      <c r="U16" s="13">
        <v>400</v>
      </c>
      <c r="V16" s="11">
        <f t="shared" si="5"/>
        <v>0</v>
      </c>
      <c r="W16" s="7">
        <v>0</v>
      </c>
      <c r="X16" s="8">
        <v>400</v>
      </c>
      <c r="Y16" s="11">
        <f t="shared" si="6"/>
        <v>0</v>
      </c>
      <c r="Z16" s="7"/>
      <c r="AA16" s="8">
        <v>400</v>
      </c>
      <c r="AB16" s="11">
        <f t="shared" si="7"/>
        <v>0</v>
      </c>
      <c r="AC16" s="15"/>
      <c r="AD16" s="8">
        <v>400</v>
      </c>
      <c r="AE16" s="11">
        <f t="shared" si="8"/>
        <v>0</v>
      </c>
      <c r="AF16" s="15"/>
      <c r="AG16" s="8">
        <v>400</v>
      </c>
      <c r="AH16" s="11">
        <f t="shared" si="9"/>
        <v>0</v>
      </c>
      <c r="AI16" s="13"/>
      <c r="AJ16" s="11">
        <f t="shared" si="10"/>
        <v>0</v>
      </c>
      <c r="AK16" s="7">
        <v>0</v>
      </c>
      <c r="AL16" s="11">
        <f t="shared" si="11"/>
        <v>0</v>
      </c>
      <c r="AM16" s="7"/>
      <c r="AN16" s="8">
        <v>3000</v>
      </c>
      <c r="AO16" s="11">
        <f t="shared" si="12"/>
        <v>0</v>
      </c>
      <c r="AP16" s="11">
        <f t="shared" si="13"/>
        <v>0</v>
      </c>
    </row>
    <row r="17" spans="1:42" x14ac:dyDescent="0.25">
      <c r="A17" s="9" t="s">
        <v>141</v>
      </c>
      <c r="B17" s="12"/>
      <c r="C17" s="11">
        <f t="shared" ref="C17:G17" si="25">B17-B16</f>
        <v>0</v>
      </c>
      <c r="D17" s="8">
        <v>0</v>
      </c>
      <c r="E17" s="11">
        <f t="shared" si="25"/>
        <v>0</v>
      </c>
      <c r="F17" s="13">
        <v>0</v>
      </c>
      <c r="G17" s="11">
        <f t="shared" si="25"/>
        <v>0</v>
      </c>
      <c r="H17" s="8">
        <v>0</v>
      </c>
      <c r="I17" s="8">
        <v>400</v>
      </c>
      <c r="J17" s="11">
        <f t="shared" si="1"/>
        <v>0</v>
      </c>
      <c r="K17" s="13"/>
      <c r="L17" s="13">
        <v>400</v>
      </c>
      <c r="M17" s="11">
        <f t="shared" si="2"/>
        <v>0</v>
      </c>
      <c r="N17" s="12"/>
      <c r="O17" s="8">
        <v>400</v>
      </c>
      <c r="P17" s="11">
        <f t="shared" si="3"/>
        <v>0</v>
      </c>
      <c r="Q17" s="7">
        <v>0</v>
      </c>
      <c r="R17" s="8">
        <v>400</v>
      </c>
      <c r="S17" s="11">
        <f t="shared" si="4"/>
        <v>0</v>
      </c>
      <c r="T17" s="13"/>
      <c r="U17" s="13">
        <v>400</v>
      </c>
      <c r="V17" s="11">
        <f t="shared" si="5"/>
        <v>0</v>
      </c>
      <c r="W17" s="7">
        <v>0</v>
      </c>
      <c r="X17" s="8">
        <v>400</v>
      </c>
      <c r="Y17" s="11">
        <f t="shared" si="6"/>
        <v>0</v>
      </c>
      <c r="Z17" s="7"/>
      <c r="AA17" s="8">
        <v>400</v>
      </c>
      <c r="AB17" s="11">
        <f t="shared" si="7"/>
        <v>0</v>
      </c>
      <c r="AC17" s="12"/>
      <c r="AD17" s="8">
        <v>400</v>
      </c>
      <c r="AE17" s="11">
        <f t="shared" si="8"/>
        <v>0</v>
      </c>
      <c r="AF17" s="12"/>
      <c r="AG17" s="8">
        <v>400</v>
      </c>
      <c r="AH17" s="11">
        <f t="shared" si="9"/>
        <v>0</v>
      </c>
      <c r="AI17" s="13"/>
      <c r="AJ17" s="11">
        <f t="shared" si="10"/>
        <v>0</v>
      </c>
      <c r="AK17" s="7">
        <v>0</v>
      </c>
      <c r="AL17" s="11">
        <f t="shared" si="11"/>
        <v>0</v>
      </c>
      <c r="AM17" s="7"/>
      <c r="AN17" s="8">
        <v>3000</v>
      </c>
      <c r="AO17" s="11">
        <f t="shared" si="12"/>
        <v>0</v>
      </c>
      <c r="AP17" s="11">
        <f t="shared" si="13"/>
        <v>0</v>
      </c>
    </row>
    <row r="18" spans="1:42" x14ac:dyDescent="0.25">
      <c r="A18" s="9" t="s">
        <v>142</v>
      </c>
      <c r="B18" s="12"/>
      <c r="C18" s="11">
        <f t="shared" ref="C18:G18" si="26">B18-B17</f>
        <v>0</v>
      </c>
      <c r="D18" s="8">
        <v>0</v>
      </c>
      <c r="E18" s="11">
        <f t="shared" si="26"/>
        <v>0</v>
      </c>
      <c r="F18" s="13">
        <v>0</v>
      </c>
      <c r="G18" s="11">
        <f t="shared" si="26"/>
        <v>0</v>
      </c>
      <c r="H18" s="8">
        <v>0</v>
      </c>
      <c r="I18" s="8">
        <v>400</v>
      </c>
      <c r="J18" s="11">
        <f t="shared" si="1"/>
        <v>0</v>
      </c>
      <c r="K18" s="13"/>
      <c r="L18" s="13">
        <v>400</v>
      </c>
      <c r="M18" s="11">
        <f t="shared" si="2"/>
        <v>0</v>
      </c>
      <c r="N18" s="12"/>
      <c r="O18" s="8">
        <v>400</v>
      </c>
      <c r="P18" s="11">
        <f t="shared" si="3"/>
        <v>0</v>
      </c>
      <c r="Q18" s="7">
        <v>0</v>
      </c>
      <c r="R18" s="8">
        <v>400</v>
      </c>
      <c r="S18" s="11">
        <f t="shared" si="4"/>
        <v>0</v>
      </c>
      <c r="T18" s="13"/>
      <c r="U18" s="13">
        <v>400</v>
      </c>
      <c r="V18" s="11">
        <f t="shared" si="5"/>
        <v>0</v>
      </c>
      <c r="W18" s="7">
        <v>0</v>
      </c>
      <c r="X18" s="8">
        <v>400</v>
      </c>
      <c r="Y18" s="11">
        <f t="shared" si="6"/>
        <v>0</v>
      </c>
      <c r="Z18" s="7"/>
      <c r="AA18" s="8">
        <v>400</v>
      </c>
      <c r="AB18" s="11">
        <f t="shared" si="7"/>
        <v>0</v>
      </c>
      <c r="AC18" s="12"/>
      <c r="AD18" s="8">
        <v>400</v>
      </c>
      <c r="AE18" s="11">
        <f t="shared" si="8"/>
        <v>0</v>
      </c>
      <c r="AF18" s="12"/>
      <c r="AG18" s="8">
        <v>400</v>
      </c>
      <c r="AH18" s="11">
        <f t="shared" si="9"/>
        <v>0</v>
      </c>
      <c r="AI18" s="13"/>
      <c r="AJ18" s="11">
        <f t="shared" si="10"/>
        <v>0</v>
      </c>
      <c r="AK18" s="7">
        <v>0</v>
      </c>
      <c r="AL18" s="11">
        <f t="shared" si="11"/>
        <v>0</v>
      </c>
      <c r="AM18" s="7"/>
      <c r="AN18" s="8">
        <v>3000</v>
      </c>
      <c r="AO18" s="11">
        <f t="shared" si="12"/>
        <v>0</v>
      </c>
      <c r="AP18" s="11">
        <f t="shared" si="13"/>
        <v>0</v>
      </c>
    </row>
    <row r="19" spans="1:42" x14ac:dyDescent="0.25">
      <c r="A19" s="9" t="s">
        <v>143</v>
      </c>
      <c r="B19" s="15"/>
      <c r="C19" s="11">
        <f t="shared" ref="C19:G19" si="27">B19-B18</f>
        <v>0</v>
      </c>
      <c r="D19" s="8">
        <v>0</v>
      </c>
      <c r="E19" s="11">
        <f t="shared" si="27"/>
        <v>0</v>
      </c>
      <c r="F19" s="13">
        <v>0</v>
      </c>
      <c r="G19" s="11">
        <f t="shared" si="27"/>
        <v>0</v>
      </c>
      <c r="H19" s="8">
        <v>0</v>
      </c>
      <c r="I19" s="8">
        <v>400</v>
      </c>
      <c r="J19" s="11">
        <f t="shared" si="1"/>
        <v>0</v>
      </c>
      <c r="K19" s="13"/>
      <c r="L19" s="13">
        <v>400</v>
      </c>
      <c r="M19" s="11">
        <f t="shared" si="2"/>
        <v>0</v>
      </c>
      <c r="N19" s="15"/>
      <c r="O19" s="8">
        <v>400</v>
      </c>
      <c r="P19" s="11">
        <f t="shared" si="3"/>
        <v>0</v>
      </c>
      <c r="Q19" s="7">
        <v>0</v>
      </c>
      <c r="R19" s="8">
        <v>400</v>
      </c>
      <c r="S19" s="11">
        <f t="shared" si="4"/>
        <v>0</v>
      </c>
      <c r="T19" s="13"/>
      <c r="U19" s="13">
        <v>400</v>
      </c>
      <c r="V19" s="11">
        <f t="shared" si="5"/>
        <v>0</v>
      </c>
      <c r="W19" s="7">
        <v>0</v>
      </c>
      <c r="X19" s="8">
        <v>400</v>
      </c>
      <c r="Y19" s="11">
        <f t="shared" si="6"/>
        <v>0</v>
      </c>
      <c r="Z19" s="7"/>
      <c r="AA19" s="8">
        <v>400</v>
      </c>
      <c r="AB19" s="11">
        <f t="shared" si="7"/>
        <v>0</v>
      </c>
      <c r="AC19" s="15"/>
      <c r="AD19" s="8">
        <v>400</v>
      </c>
      <c r="AE19" s="11">
        <f t="shared" si="8"/>
        <v>0</v>
      </c>
      <c r="AF19" s="15"/>
      <c r="AG19" s="8">
        <v>400</v>
      </c>
      <c r="AH19" s="11">
        <f t="shared" si="9"/>
        <v>0</v>
      </c>
      <c r="AI19" s="13"/>
      <c r="AJ19" s="11">
        <f t="shared" si="10"/>
        <v>0</v>
      </c>
      <c r="AK19" s="7">
        <v>0</v>
      </c>
      <c r="AL19" s="11">
        <f t="shared" si="11"/>
        <v>0</v>
      </c>
      <c r="AM19" s="7"/>
      <c r="AN19" s="8">
        <v>3000</v>
      </c>
      <c r="AO19" s="11">
        <f t="shared" si="12"/>
        <v>0</v>
      </c>
      <c r="AP19" s="11">
        <f t="shared" si="13"/>
        <v>0</v>
      </c>
    </row>
    <row r="20" spans="1:42" x14ac:dyDescent="0.25">
      <c r="A20" s="9" t="s">
        <v>144</v>
      </c>
      <c r="B20" s="12"/>
      <c r="C20" s="11">
        <f t="shared" ref="C20:G20" si="28">B20-B19</f>
        <v>0</v>
      </c>
      <c r="D20" s="8">
        <v>0</v>
      </c>
      <c r="E20" s="11">
        <f t="shared" si="28"/>
        <v>0</v>
      </c>
      <c r="F20" s="13">
        <v>0</v>
      </c>
      <c r="G20" s="11">
        <f t="shared" si="28"/>
        <v>0</v>
      </c>
      <c r="H20" s="8">
        <v>0</v>
      </c>
      <c r="I20" s="8">
        <v>400</v>
      </c>
      <c r="J20" s="11">
        <f t="shared" si="1"/>
        <v>0</v>
      </c>
      <c r="K20" s="13"/>
      <c r="L20" s="13">
        <v>400</v>
      </c>
      <c r="M20" s="11">
        <f t="shared" si="2"/>
        <v>0</v>
      </c>
      <c r="N20" s="12"/>
      <c r="O20" s="8">
        <v>400</v>
      </c>
      <c r="P20" s="11">
        <f t="shared" si="3"/>
        <v>0</v>
      </c>
      <c r="Q20" s="7">
        <v>0</v>
      </c>
      <c r="R20" s="8">
        <v>400</v>
      </c>
      <c r="S20" s="11">
        <f t="shared" si="4"/>
        <v>0</v>
      </c>
      <c r="T20" s="13"/>
      <c r="U20" s="13">
        <v>400</v>
      </c>
      <c r="V20" s="11">
        <f t="shared" si="5"/>
        <v>0</v>
      </c>
      <c r="W20" s="7">
        <v>0</v>
      </c>
      <c r="X20" s="8">
        <v>400</v>
      </c>
      <c r="Y20" s="11">
        <f t="shared" si="6"/>
        <v>0</v>
      </c>
      <c r="Z20" s="7"/>
      <c r="AA20" s="8">
        <v>400</v>
      </c>
      <c r="AB20" s="11">
        <f t="shared" si="7"/>
        <v>0</v>
      </c>
      <c r="AC20" s="12"/>
      <c r="AD20" s="8">
        <v>400</v>
      </c>
      <c r="AE20" s="11">
        <f t="shared" si="8"/>
        <v>0</v>
      </c>
      <c r="AF20" s="12"/>
      <c r="AG20" s="8">
        <v>400</v>
      </c>
      <c r="AH20" s="11">
        <f t="shared" si="9"/>
        <v>0</v>
      </c>
      <c r="AI20" s="13"/>
      <c r="AJ20" s="11">
        <f t="shared" si="10"/>
        <v>0</v>
      </c>
      <c r="AK20" s="7">
        <v>0</v>
      </c>
      <c r="AL20" s="11">
        <f t="shared" si="11"/>
        <v>0</v>
      </c>
      <c r="AM20" s="7"/>
      <c r="AN20" s="8">
        <v>3000</v>
      </c>
      <c r="AO20" s="11">
        <f t="shared" si="12"/>
        <v>0</v>
      </c>
      <c r="AP20" s="11">
        <f t="shared" si="13"/>
        <v>0</v>
      </c>
    </row>
    <row r="21" spans="1:42" x14ac:dyDescent="0.25">
      <c r="A21" s="9" t="s">
        <v>145</v>
      </c>
      <c r="B21" s="12"/>
      <c r="C21" s="11">
        <f t="shared" ref="C21:G21" si="29">B21-B20</f>
        <v>0</v>
      </c>
      <c r="D21" s="8">
        <v>0</v>
      </c>
      <c r="E21" s="11">
        <f t="shared" si="29"/>
        <v>0</v>
      </c>
      <c r="F21" s="13">
        <v>0</v>
      </c>
      <c r="G21" s="11">
        <f t="shared" si="29"/>
        <v>0</v>
      </c>
      <c r="H21" s="8">
        <v>0</v>
      </c>
      <c r="I21" s="8">
        <v>400</v>
      </c>
      <c r="J21" s="11">
        <f t="shared" si="1"/>
        <v>0</v>
      </c>
      <c r="K21" s="13"/>
      <c r="L21" s="13">
        <v>400</v>
      </c>
      <c r="M21" s="11">
        <f t="shared" si="2"/>
        <v>0</v>
      </c>
      <c r="N21" s="12"/>
      <c r="O21" s="8">
        <v>400</v>
      </c>
      <c r="P21" s="11">
        <f t="shared" si="3"/>
        <v>0</v>
      </c>
      <c r="Q21" s="7">
        <v>0</v>
      </c>
      <c r="R21" s="8">
        <v>400</v>
      </c>
      <c r="S21" s="11">
        <f t="shared" si="4"/>
        <v>0</v>
      </c>
      <c r="T21" s="13"/>
      <c r="U21" s="13">
        <v>400</v>
      </c>
      <c r="V21" s="11">
        <f t="shared" si="5"/>
        <v>0</v>
      </c>
      <c r="W21" s="7">
        <v>0</v>
      </c>
      <c r="X21" s="8">
        <v>400</v>
      </c>
      <c r="Y21" s="11">
        <f t="shared" si="6"/>
        <v>0</v>
      </c>
      <c r="Z21" s="7"/>
      <c r="AA21" s="8">
        <v>400</v>
      </c>
      <c r="AB21" s="11">
        <f t="shared" si="7"/>
        <v>0</v>
      </c>
      <c r="AC21" s="12"/>
      <c r="AD21" s="8">
        <v>400</v>
      </c>
      <c r="AE21" s="11">
        <f t="shared" si="8"/>
        <v>0</v>
      </c>
      <c r="AF21" s="12"/>
      <c r="AG21" s="8">
        <v>400</v>
      </c>
      <c r="AH21" s="11">
        <f t="shared" si="9"/>
        <v>0</v>
      </c>
      <c r="AI21" s="13"/>
      <c r="AJ21" s="11">
        <f t="shared" si="10"/>
        <v>0</v>
      </c>
      <c r="AK21" s="7">
        <v>0</v>
      </c>
      <c r="AL21" s="11">
        <f t="shared" si="11"/>
        <v>0</v>
      </c>
      <c r="AM21" s="7"/>
      <c r="AN21" s="8">
        <v>3000</v>
      </c>
      <c r="AO21" s="11">
        <f t="shared" si="12"/>
        <v>0</v>
      </c>
      <c r="AP21" s="11">
        <f t="shared" si="13"/>
        <v>0</v>
      </c>
    </row>
    <row r="22" spans="1:42" x14ac:dyDescent="0.25">
      <c r="A22" s="9" t="s">
        <v>146</v>
      </c>
      <c r="B22" s="16"/>
      <c r="C22" s="11">
        <f t="shared" ref="C22:G22" si="30">B22-B21</f>
        <v>0</v>
      </c>
      <c r="D22" s="8">
        <v>0</v>
      </c>
      <c r="E22" s="11">
        <f t="shared" si="30"/>
        <v>0</v>
      </c>
      <c r="F22" s="13">
        <v>0</v>
      </c>
      <c r="G22" s="11">
        <f t="shared" si="30"/>
        <v>0</v>
      </c>
      <c r="H22" s="8">
        <v>0</v>
      </c>
      <c r="I22" s="8">
        <v>400</v>
      </c>
      <c r="J22" s="11">
        <f t="shared" si="1"/>
        <v>0</v>
      </c>
      <c r="K22" s="13"/>
      <c r="L22" s="13">
        <v>400</v>
      </c>
      <c r="M22" s="11">
        <f t="shared" si="2"/>
        <v>0</v>
      </c>
      <c r="N22" s="12"/>
      <c r="O22" s="8">
        <v>400</v>
      </c>
      <c r="P22" s="11">
        <f t="shared" si="3"/>
        <v>0</v>
      </c>
      <c r="Q22" s="7">
        <v>0</v>
      </c>
      <c r="R22" s="8">
        <v>400</v>
      </c>
      <c r="S22" s="11">
        <f t="shared" si="4"/>
        <v>0</v>
      </c>
      <c r="T22" s="13"/>
      <c r="U22" s="13">
        <v>400</v>
      </c>
      <c r="V22" s="11">
        <f t="shared" si="5"/>
        <v>0</v>
      </c>
      <c r="W22" s="7">
        <v>0</v>
      </c>
      <c r="X22" s="8">
        <v>400</v>
      </c>
      <c r="Y22" s="11">
        <f t="shared" si="6"/>
        <v>0</v>
      </c>
      <c r="Z22" s="7"/>
      <c r="AA22" s="8">
        <v>400</v>
      </c>
      <c r="AB22" s="11">
        <f t="shared" si="7"/>
        <v>0</v>
      </c>
      <c r="AC22" s="16"/>
      <c r="AD22" s="8">
        <v>400</v>
      </c>
      <c r="AE22" s="11">
        <f t="shared" si="8"/>
        <v>0</v>
      </c>
      <c r="AF22" s="16"/>
      <c r="AG22" s="8">
        <v>400</v>
      </c>
      <c r="AH22" s="11">
        <f t="shared" si="9"/>
        <v>0</v>
      </c>
      <c r="AI22" s="13"/>
      <c r="AJ22" s="11">
        <f t="shared" si="10"/>
        <v>0</v>
      </c>
      <c r="AK22" s="7">
        <v>0</v>
      </c>
      <c r="AL22" s="11">
        <f t="shared" si="11"/>
        <v>0</v>
      </c>
      <c r="AM22" s="7"/>
      <c r="AN22" s="8">
        <v>3000</v>
      </c>
      <c r="AO22" s="11">
        <f t="shared" si="12"/>
        <v>0</v>
      </c>
      <c r="AP22" s="11">
        <f t="shared" si="13"/>
        <v>0</v>
      </c>
    </row>
    <row r="23" spans="1:42" x14ac:dyDescent="0.25">
      <c r="A23" s="9" t="s">
        <v>147</v>
      </c>
      <c r="B23" s="15"/>
      <c r="C23" s="11">
        <f t="shared" ref="C23:G23" si="31">B23-B22</f>
        <v>0</v>
      </c>
      <c r="D23" s="8">
        <v>0</v>
      </c>
      <c r="E23" s="11">
        <f t="shared" si="31"/>
        <v>0</v>
      </c>
      <c r="F23" s="13">
        <v>0</v>
      </c>
      <c r="G23" s="11">
        <f t="shared" si="31"/>
        <v>0</v>
      </c>
      <c r="H23" s="8">
        <v>0</v>
      </c>
      <c r="I23" s="8">
        <v>400</v>
      </c>
      <c r="J23" s="11">
        <f t="shared" si="1"/>
        <v>0</v>
      </c>
      <c r="K23" s="13"/>
      <c r="L23" s="13">
        <v>400</v>
      </c>
      <c r="M23" s="11">
        <f t="shared" si="2"/>
        <v>0</v>
      </c>
      <c r="N23" s="15"/>
      <c r="O23" s="8">
        <v>400</v>
      </c>
      <c r="P23" s="11">
        <f t="shared" si="3"/>
        <v>0</v>
      </c>
      <c r="Q23" s="7">
        <v>0</v>
      </c>
      <c r="R23" s="8">
        <v>400</v>
      </c>
      <c r="S23" s="11">
        <f t="shared" si="4"/>
        <v>0</v>
      </c>
      <c r="T23" s="13"/>
      <c r="U23" s="13">
        <v>400</v>
      </c>
      <c r="V23" s="11">
        <f t="shared" si="5"/>
        <v>0</v>
      </c>
      <c r="W23" s="7">
        <v>0</v>
      </c>
      <c r="X23" s="8">
        <v>400</v>
      </c>
      <c r="Y23" s="11">
        <f t="shared" si="6"/>
        <v>0</v>
      </c>
      <c r="Z23" s="7"/>
      <c r="AA23" s="8">
        <v>400</v>
      </c>
      <c r="AB23" s="11">
        <f t="shared" si="7"/>
        <v>0</v>
      </c>
      <c r="AC23" s="15"/>
      <c r="AD23" s="8">
        <v>400</v>
      </c>
      <c r="AE23" s="11">
        <f t="shared" si="8"/>
        <v>0</v>
      </c>
      <c r="AF23" s="15"/>
      <c r="AG23" s="8">
        <v>400</v>
      </c>
      <c r="AH23" s="11">
        <f t="shared" si="9"/>
        <v>0</v>
      </c>
      <c r="AI23" s="13"/>
      <c r="AJ23" s="11">
        <f t="shared" si="10"/>
        <v>0</v>
      </c>
      <c r="AK23" s="7">
        <v>0</v>
      </c>
      <c r="AL23" s="11">
        <f t="shared" si="11"/>
        <v>0</v>
      </c>
      <c r="AM23" s="7"/>
      <c r="AN23" s="8">
        <v>3000</v>
      </c>
      <c r="AO23" s="11">
        <f t="shared" si="12"/>
        <v>0</v>
      </c>
      <c r="AP23" s="11">
        <f t="shared" si="13"/>
        <v>0</v>
      </c>
    </row>
    <row r="24" spans="1:42" x14ac:dyDescent="0.25">
      <c r="A24" s="9" t="s">
        <v>148</v>
      </c>
      <c r="B24" s="15"/>
      <c r="C24" s="11">
        <f t="shared" ref="C24:G24" si="32">B24-B23</f>
        <v>0</v>
      </c>
      <c r="D24" s="8">
        <v>0</v>
      </c>
      <c r="E24" s="11">
        <f t="shared" si="32"/>
        <v>0</v>
      </c>
      <c r="F24" s="13">
        <v>0</v>
      </c>
      <c r="G24" s="11">
        <f t="shared" si="32"/>
        <v>0</v>
      </c>
      <c r="H24" s="8">
        <v>0</v>
      </c>
      <c r="I24" s="8">
        <v>400</v>
      </c>
      <c r="J24" s="11">
        <f t="shared" si="1"/>
        <v>0</v>
      </c>
      <c r="K24" s="13"/>
      <c r="L24" s="13">
        <v>400</v>
      </c>
      <c r="M24" s="11">
        <f t="shared" si="2"/>
        <v>0</v>
      </c>
      <c r="N24" s="15"/>
      <c r="O24" s="8">
        <v>400</v>
      </c>
      <c r="P24" s="11">
        <f t="shared" si="3"/>
        <v>0</v>
      </c>
      <c r="Q24" s="7">
        <v>0</v>
      </c>
      <c r="R24" s="8">
        <v>400</v>
      </c>
      <c r="S24" s="11">
        <f t="shared" si="4"/>
        <v>0</v>
      </c>
      <c r="T24" s="13"/>
      <c r="U24" s="13">
        <v>400</v>
      </c>
      <c r="V24" s="11">
        <f t="shared" si="5"/>
        <v>0</v>
      </c>
      <c r="W24" s="7">
        <v>0</v>
      </c>
      <c r="X24" s="8">
        <v>400</v>
      </c>
      <c r="Y24" s="11">
        <f t="shared" si="6"/>
        <v>0</v>
      </c>
      <c r="Z24" s="7"/>
      <c r="AA24" s="8">
        <v>400</v>
      </c>
      <c r="AB24" s="11">
        <f t="shared" si="7"/>
        <v>0</v>
      </c>
      <c r="AC24" s="15"/>
      <c r="AD24" s="8">
        <v>400</v>
      </c>
      <c r="AE24" s="11">
        <f t="shared" si="8"/>
        <v>0</v>
      </c>
      <c r="AF24" s="15"/>
      <c r="AG24" s="8">
        <v>400</v>
      </c>
      <c r="AH24" s="11">
        <f t="shared" si="9"/>
        <v>0</v>
      </c>
      <c r="AI24" s="13"/>
      <c r="AJ24" s="11">
        <f t="shared" si="10"/>
        <v>0</v>
      </c>
      <c r="AK24" s="7">
        <v>0</v>
      </c>
      <c r="AL24" s="11">
        <f t="shared" si="11"/>
        <v>0</v>
      </c>
      <c r="AM24" s="7"/>
      <c r="AN24" s="8">
        <v>3000</v>
      </c>
      <c r="AO24" s="11">
        <f t="shared" si="12"/>
        <v>0</v>
      </c>
      <c r="AP24" s="11">
        <f t="shared" si="13"/>
        <v>0</v>
      </c>
    </row>
    <row r="25" spans="1:42" x14ac:dyDescent="0.25">
      <c r="A25" s="9" t="s">
        <v>149</v>
      </c>
      <c r="B25" s="12"/>
      <c r="C25" s="11">
        <f t="shared" ref="C25:G25" si="33">B25-B24</f>
        <v>0</v>
      </c>
      <c r="D25" s="8">
        <v>0</v>
      </c>
      <c r="E25" s="11">
        <f t="shared" si="33"/>
        <v>0</v>
      </c>
      <c r="F25" s="13">
        <v>0</v>
      </c>
      <c r="G25" s="11">
        <f t="shared" si="33"/>
        <v>0</v>
      </c>
      <c r="H25" s="8">
        <v>0</v>
      </c>
      <c r="I25" s="8">
        <v>400</v>
      </c>
      <c r="J25" s="11">
        <f t="shared" si="1"/>
        <v>0</v>
      </c>
      <c r="K25" s="13"/>
      <c r="L25" s="13">
        <v>400</v>
      </c>
      <c r="M25" s="11">
        <f t="shared" si="2"/>
        <v>0</v>
      </c>
      <c r="N25" s="12"/>
      <c r="O25" s="8">
        <v>400</v>
      </c>
      <c r="P25" s="11">
        <f t="shared" si="3"/>
        <v>0</v>
      </c>
      <c r="Q25" s="7">
        <v>0</v>
      </c>
      <c r="R25" s="8">
        <v>400</v>
      </c>
      <c r="S25" s="11">
        <f t="shared" si="4"/>
        <v>0</v>
      </c>
      <c r="T25" s="13"/>
      <c r="U25" s="13">
        <v>400</v>
      </c>
      <c r="V25" s="11">
        <f t="shared" si="5"/>
        <v>0</v>
      </c>
      <c r="W25" s="7">
        <v>0</v>
      </c>
      <c r="X25" s="8">
        <v>400</v>
      </c>
      <c r="Y25" s="11">
        <f t="shared" si="6"/>
        <v>0</v>
      </c>
      <c r="Z25" s="7"/>
      <c r="AA25" s="8">
        <v>400</v>
      </c>
      <c r="AB25" s="11">
        <f t="shared" si="7"/>
        <v>0</v>
      </c>
      <c r="AC25" s="12"/>
      <c r="AD25" s="8">
        <v>400</v>
      </c>
      <c r="AE25" s="11">
        <f t="shared" si="8"/>
        <v>0</v>
      </c>
      <c r="AF25" s="12"/>
      <c r="AG25" s="8">
        <v>400</v>
      </c>
      <c r="AH25" s="11">
        <f t="shared" si="9"/>
        <v>0</v>
      </c>
      <c r="AI25" s="13"/>
      <c r="AJ25" s="11">
        <f t="shared" si="10"/>
        <v>0</v>
      </c>
      <c r="AK25" s="7">
        <v>0</v>
      </c>
      <c r="AL25" s="11">
        <f t="shared" si="11"/>
        <v>0</v>
      </c>
      <c r="AM25" s="7"/>
      <c r="AN25" s="8">
        <v>3000</v>
      </c>
      <c r="AO25" s="11">
        <f t="shared" si="12"/>
        <v>0</v>
      </c>
      <c r="AP25" s="11">
        <f t="shared" si="13"/>
        <v>0</v>
      </c>
    </row>
    <row r="26" spans="1:42" x14ac:dyDescent="0.25">
      <c r="A26" s="9" t="s">
        <v>150</v>
      </c>
      <c r="B26" s="17"/>
      <c r="C26" s="11">
        <f t="shared" ref="C26:G26" si="34">B26-B25</f>
        <v>0</v>
      </c>
      <c r="D26" s="8">
        <v>0</v>
      </c>
      <c r="E26" s="11">
        <f t="shared" si="34"/>
        <v>0</v>
      </c>
      <c r="F26" s="13">
        <v>0</v>
      </c>
      <c r="G26" s="11">
        <f t="shared" si="34"/>
        <v>0</v>
      </c>
      <c r="H26" s="8">
        <v>0</v>
      </c>
      <c r="I26" s="8">
        <v>400</v>
      </c>
      <c r="J26" s="11">
        <f t="shared" si="1"/>
        <v>0</v>
      </c>
      <c r="K26" s="13"/>
      <c r="L26" s="13">
        <v>400</v>
      </c>
      <c r="M26" s="11">
        <f t="shared" si="2"/>
        <v>0</v>
      </c>
      <c r="N26" s="17"/>
      <c r="O26" s="8">
        <v>400</v>
      </c>
      <c r="P26" s="11">
        <f t="shared" si="3"/>
        <v>0</v>
      </c>
      <c r="Q26" s="7">
        <v>0</v>
      </c>
      <c r="R26" s="8">
        <v>400</v>
      </c>
      <c r="S26" s="11">
        <f t="shared" si="4"/>
        <v>0</v>
      </c>
      <c r="T26" s="13"/>
      <c r="U26" s="13">
        <v>400</v>
      </c>
      <c r="V26" s="11">
        <f t="shared" si="5"/>
        <v>0</v>
      </c>
      <c r="W26" s="7">
        <v>0</v>
      </c>
      <c r="X26" s="8">
        <v>400</v>
      </c>
      <c r="Y26" s="11">
        <f t="shared" si="6"/>
        <v>0</v>
      </c>
      <c r="Z26" s="7"/>
      <c r="AA26" s="8">
        <v>400</v>
      </c>
      <c r="AB26" s="11">
        <f t="shared" si="7"/>
        <v>0</v>
      </c>
      <c r="AC26" s="17"/>
      <c r="AD26" s="8">
        <v>400</v>
      </c>
      <c r="AE26" s="11">
        <f t="shared" si="8"/>
        <v>0</v>
      </c>
      <c r="AF26" s="17"/>
      <c r="AG26" s="8">
        <v>400</v>
      </c>
      <c r="AH26" s="11">
        <f t="shared" si="9"/>
        <v>0</v>
      </c>
      <c r="AI26" s="13"/>
      <c r="AJ26" s="11">
        <f t="shared" si="10"/>
        <v>0</v>
      </c>
      <c r="AK26" s="7">
        <v>0</v>
      </c>
      <c r="AL26" s="11">
        <f t="shared" si="11"/>
        <v>0</v>
      </c>
      <c r="AM26" s="7"/>
      <c r="AN26" s="8">
        <v>3000</v>
      </c>
      <c r="AO26" s="11">
        <f t="shared" si="12"/>
        <v>0</v>
      </c>
      <c r="AP26" s="11">
        <f t="shared" si="13"/>
        <v>0</v>
      </c>
    </row>
    <row r="27" spans="1:42" x14ac:dyDescent="0.25">
      <c r="A27" s="9" t="s">
        <v>151</v>
      </c>
      <c r="B27" s="17"/>
      <c r="C27" s="11">
        <f t="shared" ref="C27:G27" si="35">B27-B26</f>
        <v>0</v>
      </c>
      <c r="D27" s="8">
        <v>0</v>
      </c>
      <c r="E27" s="11">
        <f t="shared" si="35"/>
        <v>0</v>
      </c>
      <c r="F27" s="13">
        <v>0</v>
      </c>
      <c r="G27" s="11">
        <f t="shared" si="35"/>
        <v>0</v>
      </c>
      <c r="H27" s="8">
        <v>0</v>
      </c>
      <c r="I27" s="8">
        <v>400</v>
      </c>
      <c r="J27" s="11">
        <f t="shared" si="1"/>
        <v>0</v>
      </c>
      <c r="K27" s="13"/>
      <c r="L27" s="13">
        <v>400</v>
      </c>
      <c r="M27" s="11">
        <f t="shared" si="2"/>
        <v>0</v>
      </c>
      <c r="N27" s="17"/>
      <c r="O27" s="8">
        <v>400</v>
      </c>
      <c r="P27" s="11">
        <f t="shared" si="3"/>
        <v>0</v>
      </c>
      <c r="Q27" s="7">
        <v>0</v>
      </c>
      <c r="R27" s="8">
        <v>400</v>
      </c>
      <c r="S27" s="11">
        <f t="shared" si="4"/>
        <v>0</v>
      </c>
      <c r="T27" s="13"/>
      <c r="U27" s="13">
        <v>400</v>
      </c>
      <c r="V27" s="11">
        <f t="shared" si="5"/>
        <v>0</v>
      </c>
      <c r="W27" s="7">
        <v>0</v>
      </c>
      <c r="X27" s="8">
        <v>400</v>
      </c>
      <c r="Y27" s="11">
        <f t="shared" si="6"/>
        <v>0</v>
      </c>
      <c r="Z27" s="7"/>
      <c r="AA27" s="8">
        <v>400</v>
      </c>
      <c r="AB27" s="11">
        <f t="shared" si="7"/>
        <v>0</v>
      </c>
      <c r="AC27" s="17"/>
      <c r="AD27" s="8">
        <v>400</v>
      </c>
      <c r="AE27" s="11">
        <f t="shared" si="8"/>
        <v>0</v>
      </c>
      <c r="AF27" s="17"/>
      <c r="AG27" s="8">
        <v>400</v>
      </c>
      <c r="AH27" s="11">
        <f t="shared" si="9"/>
        <v>0</v>
      </c>
      <c r="AI27" s="13"/>
      <c r="AJ27" s="11">
        <f t="shared" si="10"/>
        <v>0</v>
      </c>
      <c r="AK27" s="7">
        <v>0</v>
      </c>
      <c r="AL27" s="11">
        <f t="shared" si="11"/>
        <v>0</v>
      </c>
      <c r="AM27" s="7"/>
      <c r="AN27" s="8">
        <v>3000</v>
      </c>
      <c r="AO27" s="11">
        <f t="shared" si="12"/>
        <v>0</v>
      </c>
      <c r="AP27" s="11">
        <f t="shared" si="13"/>
        <v>0</v>
      </c>
    </row>
    <row r="28" spans="1:42" x14ac:dyDescent="0.25">
      <c r="A28" s="9" t="s">
        <v>152</v>
      </c>
      <c r="B28" s="12"/>
      <c r="C28" s="11">
        <f t="shared" ref="C28:G28" si="36">B28-B27</f>
        <v>0</v>
      </c>
      <c r="D28" s="8">
        <v>0</v>
      </c>
      <c r="E28" s="11">
        <f t="shared" si="36"/>
        <v>0</v>
      </c>
      <c r="F28" s="13">
        <v>0</v>
      </c>
      <c r="G28" s="11">
        <f t="shared" si="36"/>
        <v>0</v>
      </c>
      <c r="H28" s="8">
        <v>0</v>
      </c>
      <c r="I28" s="8">
        <v>400</v>
      </c>
      <c r="J28" s="11">
        <f t="shared" si="1"/>
        <v>0</v>
      </c>
      <c r="K28" s="13"/>
      <c r="L28" s="13">
        <v>400</v>
      </c>
      <c r="M28" s="11">
        <f t="shared" si="2"/>
        <v>0</v>
      </c>
      <c r="N28" s="12"/>
      <c r="O28" s="8">
        <v>400</v>
      </c>
      <c r="P28" s="11">
        <f t="shared" si="3"/>
        <v>0</v>
      </c>
      <c r="Q28" s="7">
        <v>0</v>
      </c>
      <c r="R28" s="8">
        <v>400</v>
      </c>
      <c r="S28" s="11">
        <f t="shared" si="4"/>
        <v>0</v>
      </c>
      <c r="T28" s="13"/>
      <c r="U28" s="13">
        <v>400</v>
      </c>
      <c r="V28" s="11">
        <f t="shared" si="5"/>
        <v>0</v>
      </c>
      <c r="W28" s="7">
        <v>0</v>
      </c>
      <c r="X28" s="8">
        <v>400</v>
      </c>
      <c r="Y28" s="11">
        <f t="shared" si="6"/>
        <v>0</v>
      </c>
      <c r="Z28" s="7"/>
      <c r="AA28" s="8">
        <v>400</v>
      </c>
      <c r="AB28" s="11">
        <f t="shared" si="7"/>
        <v>0</v>
      </c>
      <c r="AC28" s="12"/>
      <c r="AD28" s="8">
        <v>400</v>
      </c>
      <c r="AE28" s="11">
        <f t="shared" si="8"/>
        <v>0</v>
      </c>
      <c r="AF28" s="12"/>
      <c r="AG28" s="8">
        <v>400</v>
      </c>
      <c r="AH28" s="11">
        <f t="shared" si="9"/>
        <v>0</v>
      </c>
      <c r="AI28" s="13"/>
      <c r="AJ28" s="11">
        <f t="shared" si="10"/>
        <v>0</v>
      </c>
      <c r="AK28" s="7">
        <v>0</v>
      </c>
      <c r="AL28" s="11">
        <f t="shared" si="11"/>
        <v>0</v>
      </c>
      <c r="AM28" s="7"/>
      <c r="AN28" s="8">
        <v>3000</v>
      </c>
      <c r="AO28" s="11">
        <f t="shared" si="12"/>
        <v>0</v>
      </c>
      <c r="AP28" s="11">
        <f t="shared" si="13"/>
        <v>0</v>
      </c>
    </row>
    <row r="29" spans="1:42" x14ac:dyDescent="0.25">
      <c r="A29" s="9" t="s">
        <v>153</v>
      </c>
      <c r="B29" s="12"/>
      <c r="C29" s="11">
        <f t="shared" ref="C29:G29" si="37">B29-B28</f>
        <v>0</v>
      </c>
      <c r="D29" s="8">
        <v>0</v>
      </c>
      <c r="E29" s="11">
        <f t="shared" si="37"/>
        <v>0</v>
      </c>
      <c r="F29" s="13">
        <v>0</v>
      </c>
      <c r="G29" s="11">
        <f t="shared" si="37"/>
        <v>0</v>
      </c>
      <c r="H29" s="8">
        <v>0</v>
      </c>
      <c r="I29" s="8">
        <v>400</v>
      </c>
      <c r="J29" s="11">
        <f t="shared" si="1"/>
        <v>0</v>
      </c>
      <c r="K29" s="13"/>
      <c r="L29" s="13">
        <v>400</v>
      </c>
      <c r="M29" s="11">
        <f t="shared" si="2"/>
        <v>0</v>
      </c>
      <c r="N29" s="12"/>
      <c r="O29" s="8">
        <v>400</v>
      </c>
      <c r="P29" s="11">
        <f t="shared" si="3"/>
        <v>0</v>
      </c>
      <c r="Q29" s="7">
        <v>0</v>
      </c>
      <c r="R29" s="8">
        <v>400</v>
      </c>
      <c r="S29" s="11">
        <f t="shared" si="4"/>
        <v>0</v>
      </c>
      <c r="T29" s="13"/>
      <c r="U29" s="13">
        <v>400</v>
      </c>
      <c r="V29" s="11">
        <f t="shared" si="5"/>
        <v>0</v>
      </c>
      <c r="W29" s="7">
        <v>0</v>
      </c>
      <c r="X29" s="8">
        <v>400</v>
      </c>
      <c r="Y29" s="11">
        <f t="shared" si="6"/>
        <v>0</v>
      </c>
      <c r="Z29" s="7"/>
      <c r="AA29" s="8">
        <v>400</v>
      </c>
      <c r="AB29" s="11">
        <f t="shared" si="7"/>
        <v>0</v>
      </c>
      <c r="AC29" s="12"/>
      <c r="AD29" s="8">
        <v>400</v>
      </c>
      <c r="AE29" s="11">
        <f t="shared" si="8"/>
        <v>0</v>
      </c>
      <c r="AF29" s="12"/>
      <c r="AG29" s="8">
        <v>400</v>
      </c>
      <c r="AH29" s="11">
        <f t="shared" si="9"/>
        <v>0</v>
      </c>
      <c r="AI29" s="13"/>
      <c r="AJ29" s="11">
        <f t="shared" si="10"/>
        <v>0</v>
      </c>
      <c r="AK29" s="7">
        <v>0</v>
      </c>
      <c r="AL29" s="11">
        <f t="shared" si="11"/>
        <v>0</v>
      </c>
      <c r="AM29" s="7"/>
      <c r="AN29" s="8">
        <v>3000</v>
      </c>
      <c r="AO29" s="11">
        <f t="shared" si="12"/>
        <v>0</v>
      </c>
      <c r="AP29" s="11">
        <f t="shared" si="13"/>
        <v>0</v>
      </c>
    </row>
    <row r="30" spans="1:42" x14ac:dyDescent="0.25">
      <c r="A30" s="9" t="s">
        <v>154</v>
      </c>
      <c r="B30" s="12"/>
      <c r="C30" s="11">
        <f t="shared" ref="C30:G30" si="38">B30-B29</f>
        <v>0</v>
      </c>
      <c r="D30" s="8">
        <v>0</v>
      </c>
      <c r="E30" s="11">
        <f t="shared" si="38"/>
        <v>0</v>
      </c>
      <c r="F30" s="13">
        <v>0</v>
      </c>
      <c r="G30" s="11">
        <f t="shared" si="38"/>
        <v>0</v>
      </c>
      <c r="H30" s="8">
        <v>0</v>
      </c>
      <c r="I30" s="8">
        <v>400</v>
      </c>
      <c r="J30" s="11">
        <f t="shared" si="1"/>
        <v>0</v>
      </c>
      <c r="K30" s="13"/>
      <c r="L30" s="13">
        <v>400</v>
      </c>
      <c r="M30" s="11">
        <f t="shared" si="2"/>
        <v>0</v>
      </c>
      <c r="N30" s="12"/>
      <c r="O30" s="8">
        <v>400</v>
      </c>
      <c r="P30" s="11">
        <f t="shared" si="3"/>
        <v>0</v>
      </c>
      <c r="Q30" s="7">
        <v>0</v>
      </c>
      <c r="R30" s="8">
        <v>400</v>
      </c>
      <c r="S30" s="11">
        <f t="shared" si="4"/>
        <v>0</v>
      </c>
      <c r="T30" s="13"/>
      <c r="U30" s="13">
        <v>400</v>
      </c>
      <c r="V30" s="11">
        <f t="shared" si="5"/>
        <v>0</v>
      </c>
      <c r="W30" s="7">
        <v>0</v>
      </c>
      <c r="X30" s="8">
        <v>400</v>
      </c>
      <c r="Y30" s="11">
        <f t="shared" si="6"/>
        <v>0</v>
      </c>
      <c r="Z30" s="7"/>
      <c r="AA30" s="8">
        <v>400</v>
      </c>
      <c r="AB30" s="11">
        <f t="shared" si="7"/>
        <v>0</v>
      </c>
      <c r="AC30" s="12"/>
      <c r="AD30" s="8">
        <v>400</v>
      </c>
      <c r="AE30" s="11">
        <f t="shared" si="8"/>
        <v>0</v>
      </c>
      <c r="AF30" s="12"/>
      <c r="AG30" s="8">
        <v>400</v>
      </c>
      <c r="AH30" s="11">
        <f t="shared" si="9"/>
        <v>0</v>
      </c>
      <c r="AI30" s="13"/>
      <c r="AJ30" s="11">
        <f t="shared" si="10"/>
        <v>0</v>
      </c>
      <c r="AK30" s="7">
        <v>0</v>
      </c>
      <c r="AL30" s="11">
        <f t="shared" si="11"/>
        <v>0</v>
      </c>
      <c r="AM30" s="7"/>
      <c r="AN30" s="8">
        <v>3000</v>
      </c>
      <c r="AO30" s="11">
        <f t="shared" si="12"/>
        <v>0</v>
      </c>
      <c r="AP30" s="11">
        <f t="shared" si="13"/>
        <v>0</v>
      </c>
    </row>
    <row r="31" spans="1:42" x14ac:dyDescent="0.25">
      <c r="A31" s="9" t="s">
        <v>155</v>
      </c>
      <c r="B31" s="12"/>
      <c r="C31" s="11">
        <f t="shared" ref="C31:G31" si="39">B31-B30</f>
        <v>0</v>
      </c>
      <c r="D31" s="8">
        <v>0</v>
      </c>
      <c r="E31" s="11">
        <f t="shared" si="39"/>
        <v>0</v>
      </c>
      <c r="F31" s="13">
        <v>0</v>
      </c>
      <c r="G31" s="11">
        <f t="shared" si="39"/>
        <v>0</v>
      </c>
      <c r="H31" s="8">
        <v>0</v>
      </c>
      <c r="I31" s="8">
        <v>400</v>
      </c>
      <c r="J31" s="11">
        <f t="shared" si="1"/>
        <v>0</v>
      </c>
      <c r="K31" s="13"/>
      <c r="L31" s="13">
        <v>400</v>
      </c>
      <c r="M31" s="11">
        <f t="shared" si="2"/>
        <v>0</v>
      </c>
      <c r="N31" s="12"/>
      <c r="O31" s="8">
        <v>400</v>
      </c>
      <c r="P31" s="11">
        <f t="shared" si="3"/>
        <v>0</v>
      </c>
      <c r="Q31" s="7">
        <v>0</v>
      </c>
      <c r="R31" s="8">
        <v>400</v>
      </c>
      <c r="S31" s="11">
        <f t="shared" si="4"/>
        <v>0</v>
      </c>
      <c r="T31" s="13"/>
      <c r="U31" s="13">
        <v>400</v>
      </c>
      <c r="V31" s="11">
        <f t="shared" si="5"/>
        <v>0</v>
      </c>
      <c r="W31" s="7">
        <v>0</v>
      </c>
      <c r="X31" s="8">
        <v>400</v>
      </c>
      <c r="Y31" s="11">
        <f t="shared" si="6"/>
        <v>0</v>
      </c>
      <c r="Z31" s="7"/>
      <c r="AA31" s="8">
        <v>400</v>
      </c>
      <c r="AB31" s="11">
        <f t="shared" si="7"/>
        <v>0</v>
      </c>
      <c r="AC31" s="12"/>
      <c r="AD31" s="8">
        <v>400</v>
      </c>
      <c r="AE31" s="11">
        <f t="shared" si="8"/>
        <v>0</v>
      </c>
      <c r="AF31" s="12"/>
      <c r="AG31" s="8">
        <v>400</v>
      </c>
      <c r="AH31" s="11">
        <f t="shared" si="9"/>
        <v>0</v>
      </c>
      <c r="AI31" s="13"/>
      <c r="AJ31" s="11">
        <f t="shared" si="10"/>
        <v>0</v>
      </c>
      <c r="AK31" s="7">
        <v>0</v>
      </c>
      <c r="AL31" s="11">
        <f t="shared" si="11"/>
        <v>0</v>
      </c>
      <c r="AM31" s="7"/>
      <c r="AN31" s="8">
        <v>3000</v>
      </c>
      <c r="AO31" s="11">
        <f t="shared" si="12"/>
        <v>0</v>
      </c>
      <c r="AP31" s="11">
        <f t="shared" si="13"/>
        <v>0</v>
      </c>
    </row>
    <row r="32" spans="1:42" x14ac:dyDescent="0.25">
      <c r="A32" s="9" t="s">
        <v>156</v>
      </c>
      <c r="B32" s="12"/>
      <c r="C32" s="11">
        <f t="shared" ref="C32:G32" si="40">B32-B31</f>
        <v>0</v>
      </c>
      <c r="D32" s="8">
        <v>0</v>
      </c>
      <c r="E32" s="11">
        <f t="shared" si="40"/>
        <v>0</v>
      </c>
      <c r="F32" s="13">
        <v>0</v>
      </c>
      <c r="G32" s="11">
        <f t="shared" si="40"/>
        <v>0</v>
      </c>
      <c r="H32" s="8">
        <v>0</v>
      </c>
      <c r="I32" s="8">
        <v>400</v>
      </c>
      <c r="J32" s="11">
        <f t="shared" si="1"/>
        <v>0</v>
      </c>
      <c r="K32" s="13"/>
      <c r="L32" s="13">
        <v>400</v>
      </c>
      <c r="M32" s="11">
        <f t="shared" si="2"/>
        <v>0</v>
      </c>
      <c r="N32" s="12"/>
      <c r="O32" s="8">
        <v>400</v>
      </c>
      <c r="P32" s="11">
        <f t="shared" si="3"/>
        <v>0</v>
      </c>
      <c r="Q32" s="7">
        <v>0</v>
      </c>
      <c r="R32" s="8">
        <v>400</v>
      </c>
      <c r="S32" s="11">
        <f t="shared" si="4"/>
        <v>0</v>
      </c>
      <c r="T32" s="13"/>
      <c r="U32" s="13">
        <v>400</v>
      </c>
      <c r="V32" s="11">
        <f t="shared" si="5"/>
        <v>0</v>
      </c>
      <c r="W32" s="7">
        <v>0</v>
      </c>
      <c r="X32" s="8">
        <v>400</v>
      </c>
      <c r="Y32" s="11">
        <f t="shared" si="6"/>
        <v>0</v>
      </c>
      <c r="Z32" s="7"/>
      <c r="AA32" s="8">
        <v>400</v>
      </c>
      <c r="AB32" s="11">
        <f t="shared" si="7"/>
        <v>0</v>
      </c>
      <c r="AC32" s="12"/>
      <c r="AD32" s="8">
        <v>400</v>
      </c>
      <c r="AE32" s="11">
        <f t="shared" si="8"/>
        <v>0</v>
      </c>
      <c r="AF32" s="12"/>
      <c r="AG32" s="8">
        <v>400</v>
      </c>
      <c r="AH32" s="11">
        <f t="shared" si="9"/>
        <v>0</v>
      </c>
      <c r="AI32" s="13"/>
      <c r="AJ32" s="11">
        <f t="shared" si="10"/>
        <v>0</v>
      </c>
      <c r="AK32" s="7">
        <v>0</v>
      </c>
      <c r="AL32" s="11">
        <f t="shared" si="11"/>
        <v>0</v>
      </c>
      <c r="AM32" s="7"/>
      <c r="AN32" s="8">
        <v>3000</v>
      </c>
      <c r="AO32" s="11">
        <f t="shared" si="12"/>
        <v>0</v>
      </c>
      <c r="AP32" s="11">
        <f t="shared" si="13"/>
        <v>0</v>
      </c>
    </row>
    <row r="33" spans="1:42" x14ac:dyDescent="0.25">
      <c r="A33" s="9" t="s">
        <v>157</v>
      </c>
      <c r="B33" s="12"/>
      <c r="C33" s="11">
        <f t="shared" ref="C33:G33" si="41">B33-B32</f>
        <v>0</v>
      </c>
      <c r="D33" s="8">
        <v>0</v>
      </c>
      <c r="E33" s="11">
        <f t="shared" si="41"/>
        <v>0</v>
      </c>
      <c r="F33" s="13">
        <v>0</v>
      </c>
      <c r="G33" s="11">
        <f t="shared" si="41"/>
        <v>0</v>
      </c>
      <c r="H33" s="8">
        <v>0</v>
      </c>
      <c r="I33" s="8">
        <v>400</v>
      </c>
      <c r="J33" s="11">
        <f t="shared" si="1"/>
        <v>0</v>
      </c>
      <c r="K33" s="13"/>
      <c r="L33" s="13">
        <v>400</v>
      </c>
      <c r="M33" s="11">
        <f t="shared" si="2"/>
        <v>0</v>
      </c>
      <c r="N33" s="12"/>
      <c r="O33" s="8">
        <v>400</v>
      </c>
      <c r="P33" s="11">
        <f t="shared" si="3"/>
        <v>0</v>
      </c>
      <c r="Q33" s="7">
        <v>0</v>
      </c>
      <c r="R33" s="8">
        <v>400</v>
      </c>
      <c r="S33" s="11">
        <f t="shared" si="4"/>
        <v>0</v>
      </c>
      <c r="T33" s="13"/>
      <c r="U33" s="13">
        <v>400</v>
      </c>
      <c r="V33" s="11">
        <f t="shared" si="5"/>
        <v>0</v>
      </c>
      <c r="W33" s="7">
        <v>0</v>
      </c>
      <c r="X33" s="8">
        <v>400</v>
      </c>
      <c r="Y33" s="11">
        <f t="shared" si="6"/>
        <v>0</v>
      </c>
      <c r="Z33" s="7"/>
      <c r="AA33" s="8">
        <v>400</v>
      </c>
      <c r="AB33" s="11">
        <f t="shared" si="7"/>
        <v>0</v>
      </c>
      <c r="AC33" s="12"/>
      <c r="AD33" s="8">
        <v>400</v>
      </c>
      <c r="AE33" s="11">
        <f t="shared" si="8"/>
        <v>0</v>
      </c>
      <c r="AF33" s="12"/>
      <c r="AG33" s="8">
        <v>400</v>
      </c>
      <c r="AH33" s="11">
        <f t="shared" si="9"/>
        <v>0</v>
      </c>
      <c r="AI33" s="13"/>
      <c r="AJ33" s="11">
        <f t="shared" si="10"/>
        <v>0</v>
      </c>
      <c r="AK33" s="7">
        <v>0</v>
      </c>
      <c r="AL33" s="11">
        <f t="shared" si="11"/>
        <v>0</v>
      </c>
      <c r="AM33" s="7"/>
      <c r="AN33" s="8">
        <v>3000</v>
      </c>
      <c r="AO33" s="11">
        <f t="shared" si="12"/>
        <v>0</v>
      </c>
      <c r="AP33" s="11">
        <f t="shared" si="13"/>
        <v>0</v>
      </c>
    </row>
    <row r="34" spans="1:42" x14ac:dyDescent="0.25">
      <c r="A34" s="9" t="s">
        <v>158</v>
      </c>
      <c r="B34" s="12"/>
      <c r="C34" s="11">
        <f t="shared" ref="C34:G34" si="42">B34-B33</f>
        <v>0</v>
      </c>
      <c r="D34" s="8">
        <v>0</v>
      </c>
      <c r="E34" s="11">
        <f t="shared" si="42"/>
        <v>0</v>
      </c>
      <c r="F34" s="13">
        <v>0</v>
      </c>
      <c r="G34" s="11">
        <f t="shared" si="42"/>
        <v>0</v>
      </c>
      <c r="H34" s="8">
        <v>0</v>
      </c>
      <c r="I34" s="8">
        <v>400</v>
      </c>
      <c r="J34" s="11">
        <f t="shared" si="1"/>
        <v>0</v>
      </c>
      <c r="K34" s="13"/>
      <c r="L34" s="13">
        <v>400</v>
      </c>
      <c r="M34" s="11">
        <f t="shared" si="2"/>
        <v>0</v>
      </c>
      <c r="N34" s="12"/>
      <c r="O34" s="8">
        <v>400</v>
      </c>
      <c r="P34" s="11">
        <f t="shared" si="3"/>
        <v>0</v>
      </c>
      <c r="Q34" s="7">
        <v>0</v>
      </c>
      <c r="R34" s="8">
        <v>400</v>
      </c>
      <c r="S34" s="11">
        <f t="shared" si="4"/>
        <v>0</v>
      </c>
      <c r="T34" s="13"/>
      <c r="U34" s="13">
        <v>400</v>
      </c>
      <c r="V34" s="11">
        <f t="shared" si="5"/>
        <v>0</v>
      </c>
      <c r="W34" s="7">
        <v>0</v>
      </c>
      <c r="X34" s="8">
        <v>400</v>
      </c>
      <c r="Y34" s="11">
        <f t="shared" si="6"/>
        <v>0</v>
      </c>
      <c r="Z34" s="7"/>
      <c r="AA34" s="8">
        <v>400</v>
      </c>
      <c r="AB34" s="11">
        <f t="shared" si="7"/>
        <v>0</v>
      </c>
      <c r="AC34" s="12"/>
      <c r="AD34" s="8">
        <v>400</v>
      </c>
      <c r="AE34" s="11">
        <f t="shared" si="8"/>
        <v>0</v>
      </c>
      <c r="AF34" s="12"/>
      <c r="AG34" s="8">
        <v>400</v>
      </c>
      <c r="AH34" s="11">
        <f t="shared" si="9"/>
        <v>0</v>
      </c>
      <c r="AI34" s="13"/>
      <c r="AJ34" s="11">
        <f t="shared" si="10"/>
        <v>0</v>
      </c>
      <c r="AK34" s="7">
        <v>0</v>
      </c>
      <c r="AL34" s="11">
        <f t="shared" si="11"/>
        <v>0</v>
      </c>
      <c r="AM34" s="7"/>
      <c r="AN34" s="8">
        <v>3000</v>
      </c>
      <c r="AO34" s="11">
        <f t="shared" si="12"/>
        <v>0</v>
      </c>
      <c r="AP34" s="11">
        <f t="shared" si="13"/>
        <v>0</v>
      </c>
    </row>
    <row r="35" spans="1:42" ht="15" x14ac:dyDescent="0.25">
      <c r="C35" s="1"/>
      <c r="D35" s="18"/>
      <c r="E35" s="1"/>
      <c r="G35" s="1"/>
      <c r="J35" s="1"/>
      <c r="M35" s="1"/>
      <c r="P35" s="1"/>
      <c r="S35" s="1"/>
      <c r="V35" s="1"/>
      <c r="Y35" s="1"/>
      <c r="AB35" s="1"/>
      <c r="AE35" s="1"/>
      <c r="AH35" s="1"/>
      <c r="AJ35" s="1"/>
      <c r="AL35" s="1"/>
      <c r="AO35" s="1"/>
      <c r="AP35" s="1"/>
    </row>
    <row r="36" spans="1:42" x14ac:dyDescent="0.25">
      <c r="C36" s="1"/>
      <c r="D36" s="19"/>
      <c r="E36" s="1"/>
      <c r="G36" s="1"/>
      <c r="J36" s="1"/>
      <c r="M36" s="1"/>
      <c r="P36" s="1"/>
      <c r="S36" s="1"/>
      <c r="V36" s="1"/>
      <c r="Y36" s="1"/>
      <c r="AB36" s="1"/>
      <c r="AE36" s="1"/>
      <c r="AH36" s="1"/>
      <c r="AJ36" s="1"/>
      <c r="AL36" s="1"/>
      <c r="AO36" s="1"/>
      <c r="AP36" s="1"/>
    </row>
    <row r="37" spans="1:42" x14ac:dyDescent="0.25">
      <c r="C37" s="1"/>
      <c r="E37" s="1"/>
      <c r="G37" s="1"/>
      <c r="J37" s="1"/>
      <c r="M37" s="1"/>
      <c r="P37" s="1"/>
      <c r="S37" s="1"/>
      <c r="V37" s="1"/>
      <c r="Y37" s="1"/>
      <c r="AB37" s="1"/>
      <c r="AE37" s="1"/>
      <c r="AH37" s="1"/>
      <c r="AJ37" s="1"/>
      <c r="AL37" s="1"/>
      <c r="AO37" s="1"/>
      <c r="AP37" s="1"/>
    </row>
    <row r="38" spans="1:42" x14ac:dyDescent="0.25">
      <c r="C38" s="1"/>
      <c r="E38" s="1"/>
      <c r="G38" s="1"/>
      <c r="J38" s="1"/>
      <c r="M38" s="1"/>
      <c r="P38" s="1"/>
      <c r="S38" s="1"/>
      <c r="V38" s="1"/>
      <c r="Y38" s="1"/>
      <c r="AB38" s="1"/>
      <c r="AE38" s="1"/>
      <c r="AH38" s="1"/>
      <c r="AJ38" s="1"/>
      <c r="AL38" s="1"/>
      <c r="AO38" s="1"/>
      <c r="AP38" s="1"/>
    </row>
    <row r="39" spans="1:42" x14ac:dyDescent="0.25">
      <c r="C39" s="1"/>
      <c r="E39" s="1"/>
      <c r="G39" s="1"/>
      <c r="J39" s="1"/>
      <c r="M39" s="1"/>
      <c r="P39" s="1"/>
      <c r="S39" s="1"/>
      <c r="V39" s="1"/>
      <c r="Y39" s="1"/>
      <c r="AB39" s="1"/>
      <c r="AE39" s="1"/>
      <c r="AH39" s="1"/>
      <c r="AJ39" s="1"/>
      <c r="AL39" s="1"/>
      <c r="AO39" s="1"/>
      <c r="AP39" s="1"/>
    </row>
    <row r="40" spans="1:42" x14ac:dyDescent="0.25">
      <c r="C40" s="1"/>
      <c r="E40" s="1"/>
      <c r="G40" s="1"/>
      <c r="J40" s="1"/>
      <c r="M40" s="1"/>
      <c r="P40" s="1"/>
      <c r="S40" s="1"/>
      <c r="V40" s="1"/>
      <c r="Y40" s="1"/>
      <c r="AB40" s="1"/>
      <c r="AE40" s="1"/>
      <c r="AH40" s="1"/>
      <c r="AJ40" s="1"/>
      <c r="AL40" s="1"/>
      <c r="AO40" s="1"/>
      <c r="AP40" s="1"/>
    </row>
    <row r="41" spans="1:42" x14ac:dyDescent="0.25">
      <c r="C41" s="1"/>
      <c r="E41" s="1"/>
      <c r="G41" s="1"/>
      <c r="J41" s="1"/>
      <c r="M41" s="1"/>
      <c r="P41" s="1"/>
      <c r="S41" s="1"/>
      <c r="V41" s="1"/>
      <c r="Y41" s="1"/>
      <c r="AB41" s="1"/>
      <c r="AE41" s="1"/>
      <c r="AH41" s="1"/>
      <c r="AJ41" s="1"/>
      <c r="AL41" s="1"/>
      <c r="AO41" s="1"/>
      <c r="AP41" s="1"/>
    </row>
    <row r="42" spans="1:42" x14ac:dyDescent="0.25">
      <c r="C42" s="1"/>
      <c r="E42" s="1"/>
      <c r="G42" s="1"/>
      <c r="J42" s="1"/>
      <c r="M42" s="1"/>
      <c r="P42" s="1"/>
      <c r="S42" s="1"/>
      <c r="V42" s="1"/>
      <c r="Y42" s="1"/>
      <c r="AB42" s="1"/>
      <c r="AE42" s="1"/>
      <c r="AH42" s="1"/>
      <c r="AJ42" s="1"/>
      <c r="AL42" s="1"/>
      <c r="AO42" s="1"/>
      <c r="AP42" s="1"/>
    </row>
    <row r="43" spans="1:42" x14ac:dyDescent="0.25">
      <c r="C43" s="1"/>
      <c r="E43" s="1"/>
      <c r="G43" s="1"/>
      <c r="J43" s="1"/>
      <c r="M43" s="1"/>
      <c r="P43" s="1"/>
      <c r="S43" s="1"/>
      <c r="V43" s="1"/>
      <c r="Y43" s="1"/>
      <c r="AB43" s="1"/>
      <c r="AE43" s="1"/>
      <c r="AH43" s="1"/>
      <c r="AJ43" s="1"/>
      <c r="AL43" s="1"/>
      <c r="AO43" s="1"/>
      <c r="AP43" s="1"/>
    </row>
    <row r="44" spans="1:42" x14ac:dyDescent="0.25">
      <c r="C44" s="1"/>
      <c r="E44" s="1"/>
      <c r="G44" s="1"/>
      <c r="J44" s="1"/>
      <c r="M44" s="1"/>
      <c r="P44" s="1"/>
      <c r="S44" s="1"/>
      <c r="V44" s="1"/>
      <c r="Y44" s="1"/>
      <c r="AB44" s="1"/>
      <c r="AE44" s="1"/>
      <c r="AH44" s="1"/>
      <c r="AJ44" s="1"/>
      <c r="AL44" s="1"/>
      <c r="AO44" s="1"/>
      <c r="AP44" s="1"/>
    </row>
    <row r="45" spans="1:42" x14ac:dyDescent="0.25">
      <c r="C45" s="1"/>
      <c r="E45" s="1"/>
      <c r="G45" s="1"/>
      <c r="J45" s="1"/>
      <c r="M45" s="1"/>
      <c r="P45" s="1"/>
      <c r="S45" s="1"/>
      <c r="V45" s="1"/>
      <c r="Y45" s="1"/>
      <c r="AB45" s="1"/>
      <c r="AE45" s="1"/>
      <c r="AH45" s="1"/>
      <c r="AJ45" s="1"/>
      <c r="AL45" s="1"/>
      <c r="AO45" s="1"/>
      <c r="AP45" s="1"/>
    </row>
    <row r="46" spans="1:42" x14ac:dyDescent="0.25">
      <c r="C46" s="1"/>
      <c r="E46" s="1"/>
      <c r="G46" s="1"/>
      <c r="J46" s="1"/>
      <c r="M46" s="1"/>
      <c r="P46" s="1"/>
      <c r="S46" s="1"/>
      <c r="V46" s="1"/>
      <c r="Y46" s="1"/>
      <c r="AB46" s="1"/>
      <c r="AE46" s="1"/>
      <c r="AH46" s="1"/>
      <c r="AJ46" s="1"/>
      <c r="AL46" s="1"/>
      <c r="AO46" s="1"/>
      <c r="AP46" s="1"/>
    </row>
    <row r="47" spans="1:42" x14ac:dyDescent="0.25">
      <c r="C47" s="1"/>
      <c r="E47" s="1"/>
      <c r="G47" s="1"/>
      <c r="J47" s="1"/>
      <c r="M47" s="1"/>
      <c r="P47" s="1"/>
      <c r="S47" s="1"/>
      <c r="V47" s="1"/>
      <c r="Y47" s="1"/>
      <c r="AB47" s="1"/>
      <c r="AE47" s="1"/>
      <c r="AH47" s="1"/>
      <c r="AJ47" s="1"/>
      <c r="AL47" s="1"/>
      <c r="AO47" s="1"/>
      <c r="AP47" s="1"/>
    </row>
    <row r="48" spans="1:42" x14ac:dyDescent="0.25">
      <c r="C48" s="1"/>
      <c r="E48" s="1"/>
      <c r="G48" s="1"/>
      <c r="J48" s="1"/>
      <c r="M48" s="1"/>
      <c r="P48" s="1"/>
      <c r="S48" s="1"/>
      <c r="V48" s="1"/>
      <c r="Y48" s="1"/>
      <c r="AB48" s="1"/>
      <c r="AE48" s="1"/>
      <c r="AH48" s="1"/>
      <c r="AJ48" s="1"/>
      <c r="AL48" s="1"/>
      <c r="AO48" s="1"/>
      <c r="AP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</sheetData>
  <mergeCells count="1">
    <mergeCell ref="A1:AP1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一月</vt:lpstr>
      <vt:lpstr>二月</vt:lpstr>
      <vt:lpstr>三月</vt:lpstr>
      <vt:lpstr>四月</vt:lpstr>
      <vt:lpstr>五月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2022-04-29T09:12:00Z</dcterms:created>
  <dcterms:modified xsi:type="dcterms:W3CDTF">2022-05-15T15:23:01Z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9512EDF9395246E6B115AFAC800B5233</vt:lpwstr>
  </property>
  <property fmtid="{D5CDD505-2E9C-101B-9397-08002B2CF9AE}" pid="3" name="KSOProductBuildVer">
    <vt:lpwstr>2052-11.1.0.11566</vt:lpwstr>
  </property>
</Properties>
</file>