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0" yWindow="0" windowWidth="23040" windowHeight="97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2" i="1"/>
  <c r="J10" i="1"/>
  <c r="G2" i="1"/>
  <c r="G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<sst xmlns="http://schemas.openxmlformats.org/spreadsheetml/2006/main" count="4" uniqueCount="4">
  <si>
    <t>date</t>
    <phoneticPr fontId="1" type="noConversion"/>
  </si>
  <si>
    <t>輔助</t>
    <phoneticPr fontId="1" type="noConversion"/>
  </si>
  <si>
    <t>目擊次數</t>
    <phoneticPr fontId="1" type="noConversion"/>
  </si>
  <si>
    <t>氣溫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</si>
</sst>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5497207585895"/>
          <c:y val="0.15126050420168066"/>
          <c:w val="0.60158111814970505"/>
          <c:h val="0.68067226890756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目擊次數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xVal>
          <c:yVal>
            <c:numRef>
              <c:f>工作表1!$D$2:$D$17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E-4E73-8AE3-ED51930BECB8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輔助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531821680184949E-3"/>
                  <c:y val="3.5170469155710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E3E-4E73-8AE3-ED51930BECB8}"/>
                </c:ext>
              </c:extLst>
            </c:dLbl>
            <c:dLbl>
              <c:idx val="1"/>
              <c:layout>
                <c:manualLayout>
                  <c:x val="-8.7531821680184706E-3"/>
                  <c:y val="3.797122760992084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E3E-4E73-8AE3-ED51930BECB8}"/>
                </c:ext>
              </c:extLst>
            </c:dLbl>
            <c:dLbl>
              <c:idx val="2"/>
              <c:layout>
                <c:manualLayout>
                  <c:x val="-1.3765713496339227E-2"/>
                  <c:y val="4.07719860641315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E3E-4E73-8AE3-ED51930BECB8}"/>
                </c:ext>
              </c:extLst>
            </c:dLbl>
            <c:dLbl>
              <c:idx val="3"/>
              <c:layout>
                <c:manualLayout>
                  <c:x val="-8.7531821680184706E-3"/>
                  <c:y val="4.07719860641315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E3E-4E73-8AE3-ED51930BECB8}"/>
                </c:ext>
              </c:extLst>
            </c:dLbl>
            <c:dLbl>
              <c:idx val="4"/>
              <c:layout>
                <c:manualLayout>
                  <c:x val="-1.3765713496339274E-2"/>
                  <c:y val="4.3572744518342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E3E-4E73-8AE3-ED51930BECB8}"/>
                </c:ext>
              </c:extLst>
            </c:dLbl>
            <c:dLbl>
              <c:idx val="5"/>
              <c:layout>
                <c:manualLayout>
                  <c:x val="-3.7406508396976693E-3"/>
                  <c:y val="4.3572744518342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3E-4E73-8AE3-ED51930BECB8}"/>
                </c:ext>
              </c:extLst>
            </c:dLbl>
            <c:numFmt formatCode="yyyy\-m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Ref>
                <c:f>工作表1!$J$10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工作表1!$I$2:$I$8</c:f>
              <c:numCache>
                <c:formatCode>m/d/yyyy</c:formatCode>
                <c:ptCount val="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</c:numCache>
            </c:numRef>
          </c:xVal>
          <c:yVal>
            <c:numRef>
              <c:f>工作表1!$J$2:$J$8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E-4E73-8AE3-ED51930B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45704"/>
        <c:axId val="503549640"/>
      </c:scatterChart>
      <c:valAx>
        <c:axId val="503545704"/>
        <c:scaling>
          <c:orientation val="minMax"/>
          <c:max val="43922"/>
          <c:min val="43739"/>
        </c:scaling>
        <c:delete val="0"/>
        <c:axPos val="b"/>
        <c:numFmt formatCode="m/d;@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549640"/>
        <c:crosses val="autoZero"/>
        <c:crossBetween val="midCat"/>
        <c:majorUnit val="30"/>
      </c:valAx>
      <c:valAx>
        <c:axId val="503549640"/>
        <c:scaling>
          <c:orientation val="minMax"/>
          <c:max val="20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目擊次數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545704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137173642768"/>
          <c:y val="0.11265432098765434"/>
          <c:w val="0.67853241522947283"/>
          <c:h val="0.7190356220904486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目擊次數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cat>
          <c:val>
            <c:numRef>
              <c:f>工作表1!$D$2:$D$17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0-4F18-ABEB-C9699592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68216"/>
        <c:axId val="764074776"/>
      </c:lineChart>
      <c:dateAx>
        <c:axId val="764068216"/>
        <c:scaling>
          <c:orientation val="minMax"/>
          <c:max val="43922"/>
          <c:min val="437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074776"/>
        <c:crosses val="autoZero"/>
        <c:auto val="1"/>
        <c:lblOffset val="100"/>
        <c:baseTimeUnit val="days"/>
        <c:majorUnit val="1"/>
        <c:majorTimeUnit val="months"/>
      </c:dateAx>
      <c:valAx>
        <c:axId val="7640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0682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784441728673896"/>
          <c:y val="0.11707818930041153"/>
          <c:w val="0.77470594908445889"/>
          <c:h val="0.71596891437952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工作表1!$C$3:$C$17</c:f>
              <c:numCache>
                <c:formatCode>General</c:formatCode>
                <c:ptCount val="15"/>
                <c:pt idx="0">
                  <c:v>18</c:v>
                </c:pt>
                <c:pt idx="1">
                  <c:v>15</c:v>
                </c:pt>
                <c:pt idx="2">
                  <c:v>20</c:v>
                </c:pt>
                <c:pt idx="3">
                  <c:v>19</c:v>
                </c:pt>
                <c:pt idx="4">
                  <c:v>11</c:v>
                </c:pt>
                <c:pt idx="5">
                  <c:v>10</c:v>
                </c:pt>
                <c:pt idx="6">
                  <c:v>18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21</c:v>
                </c:pt>
                <c:pt idx="12">
                  <c:v>15</c:v>
                </c:pt>
                <c:pt idx="13">
                  <c:v>8</c:v>
                </c:pt>
                <c:pt idx="14">
                  <c:v>11</c:v>
                </c:pt>
              </c:numCache>
            </c:numRef>
          </c:xVal>
          <c:yVal>
            <c:numRef>
              <c:f>工作表1!$D$3:$D$17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13</c:v>
                </c:pt>
                <c:pt idx="9">
                  <c:v>12</c:v>
                </c:pt>
                <c:pt idx="10">
                  <c:v>4</c:v>
                </c:pt>
                <c:pt idx="11">
                  <c:v>15</c:v>
                </c:pt>
                <c:pt idx="12">
                  <c:v>11</c:v>
                </c:pt>
                <c:pt idx="13">
                  <c:v>7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12E-A420-7CA0B2DA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48624"/>
        <c:axId val="776746000"/>
      </c:scatterChart>
      <c:valAx>
        <c:axId val="7767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746000"/>
        <c:crosses val="autoZero"/>
        <c:crossBetween val="midCat"/>
      </c:valAx>
      <c:valAx>
        <c:axId val="776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7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289544220985117E-2"/>
                  <c:y val="-0.143967845856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cat>
          <c:val>
            <c:numRef>
              <c:f>工作表1!$C$2:$C$17</c:f>
              <c:numCache>
                <c:formatCode>General</c:formatCode>
                <c:ptCount val="16"/>
                <c:pt idx="1">
                  <c:v>18</c:v>
                </c:pt>
                <c:pt idx="2">
                  <c:v>15</c:v>
                </c:pt>
                <c:pt idx="3">
                  <c:v>20</c:v>
                </c:pt>
                <c:pt idx="4">
                  <c:v>19</c:v>
                </c:pt>
                <c:pt idx="5">
                  <c:v>11</c:v>
                </c:pt>
                <c:pt idx="6">
                  <c:v>10</c:v>
                </c:pt>
                <c:pt idx="7">
                  <c:v>18</c:v>
                </c:pt>
                <c:pt idx="8">
                  <c:v>13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8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7-49A9-8ADF-8C2CD76A33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41512729159805"/>
                  <c:y val="9.6223686324923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cat>
          <c:val>
            <c:numRef>
              <c:f>工作表1!$D$2:$D$17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7-49A9-8ADF-8C2CD76A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05776"/>
        <c:axId val="760706432"/>
      </c:lineChart>
      <c:catAx>
        <c:axId val="76070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706432"/>
        <c:crosses val="autoZero"/>
        <c:auto val="0"/>
        <c:lblAlgn val="ctr"/>
        <c:lblOffset val="100"/>
        <c:noMultiLvlLbl val="0"/>
      </c:catAx>
      <c:valAx>
        <c:axId val="7607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7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xVal>
          <c:yVal>
            <c:numRef>
              <c:f>工作表1!$C$2:$C$17</c:f>
              <c:numCache>
                <c:formatCode>General</c:formatCode>
                <c:ptCount val="16"/>
                <c:pt idx="1">
                  <c:v>18</c:v>
                </c:pt>
                <c:pt idx="2">
                  <c:v>15</c:v>
                </c:pt>
                <c:pt idx="3">
                  <c:v>20</c:v>
                </c:pt>
                <c:pt idx="4">
                  <c:v>19</c:v>
                </c:pt>
                <c:pt idx="5">
                  <c:v>11</c:v>
                </c:pt>
                <c:pt idx="6">
                  <c:v>10</c:v>
                </c:pt>
                <c:pt idx="7">
                  <c:v>18</c:v>
                </c:pt>
                <c:pt idx="8">
                  <c:v>13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8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6D2-AE5B-C4E85B2875EC}"/>
            </c:ext>
          </c:extLst>
        </c:ser>
        <c:ser>
          <c:idx val="1"/>
          <c:order val="1"/>
          <c:tx>
            <c:strRef>
              <c:f>工作表1!$D$2:$D$17</c:f>
              <c:strCach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工作表1!$B$2:$B$17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xVal>
          <c:yVal>
            <c:numRef>
              <c:f>工作表1!$D$2:$D$17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C-46D2-AE5B-C4E85B28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12784"/>
        <c:axId val="764817376"/>
      </c:scatterChart>
      <c:valAx>
        <c:axId val="7648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817376"/>
        <c:crosses val="autoZero"/>
        <c:crossBetween val="midCat"/>
      </c:valAx>
      <c:valAx>
        <c:axId val="764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8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12894</xdr:colOff>
      <xdr:row>1</xdr:row>
      <xdr:rowOff>3517</xdr:rowOff>
    </xdr:from>
    <xdr:to>
      <xdr:col>20</xdr:col>
      <xdr:colOff>203394</xdr:colOff>
      <xdr:row>23</xdr:row>
      <xdr:rowOff>11723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42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220980</xdr:colOff>
      <xdr:row>42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441960</xdr:colOff>
      <xdr:row>21</xdr:row>
      <xdr:rowOff>106680</xdr:rowOff>
    </xdr:from>
    <xdr:to>
      <xdr:col>6</xdr:col>
      <xdr:colOff>571500</xdr:colOff>
      <xdr:row>37</xdr:row>
      <xdr:rowOff>60960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9</xdr:row>
      <xdr:rowOff>68580</xdr:rowOff>
    </xdr:from>
    <xdr:to>
      <xdr:col>13</xdr:col>
      <xdr:colOff>22860</xdr:colOff>
      <xdr:row>22</xdr:row>
      <xdr:rowOff>137160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K17"/>
  <sheetViews>
    <sheetView tabSelected="1" topLeftCell="A13" zoomScaleNormal="100" workbookViewId="0">
      <selection activeCell="C2" sqref="C2"/>
    </sheetView>
  </sheetViews>
  <sheetFormatPr defaultRowHeight="16.2" x14ac:dyDescent="0.3"/>
  <cols>
    <col min="2" max="2" width="10.6640625" style="1" bestFit="1" customWidth="1"/>
    <col min="6" max="6" width="2.5546875" bestFit="1" customWidth="1"/>
    <col min="7" max="7" width="9.6640625" bestFit="1" customWidth="1"/>
    <col min="9" max="9" width="9.6640625" bestFit="1" customWidth="1"/>
    <col min="11" max="11" width="9.6640625" bestFit="1" customWidth="1"/>
  </cols>
  <sheetData>
    <row r="1" spans="1:11" x14ac:dyDescent="0.3">
      <c r="B1" s="1" t="s">
        <v>0</v>
      </c>
      <c r="C1" t="s">
        <v>3</v>
      </c>
      <c r="D1" t="s">
        <v>2</v>
      </c>
      <c r="G1" s="2" t="str">
        <f>B1</f>
        <v>date</v>
      </c>
      <c r="I1" t="s">
        <v>1</v>
      </c>
    </row>
    <row r="2" spans="1:11" x14ac:dyDescent="0.3">
      <c r="A2">
        <v>2019</v>
      </c>
      <c r="B2" s="1">
        <v>43743</v>
      </c>
      <c r="D2">
        <v>4</v>
      </c>
      <c r="G2" s="2">
        <f>B2</f>
        <v>43743</v>
      </c>
      <c r="I2" s="1">
        <v>43739</v>
      </c>
      <c r="J2">
        <v>0</v>
      </c>
      <c r="K2" s="2">
        <f>I2</f>
        <v>43739</v>
      </c>
    </row>
    <row r="3" spans="1:11" x14ac:dyDescent="0.3">
      <c r="B3" s="1">
        <v>43744</v>
      </c>
      <c r="C3">
        <v>18</v>
      </c>
      <c r="D3">
        <v>1</v>
      </c>
      <c r="G3" s="2">
        <f>B3</f>
        <v>43744</v>
      </c>
      <c r="I3" s="1">
        <v>43770</v>
      </c>
      <c r="J3">
        <v>0</v>
      </c>
      <c r="K3" s="2"/>
    </row>
    <row r="4" spans="1:11" x14ac:dyDescent="0.3">
      <c r="B4" s="1">
        <v>43757</v>
      </c>
      <c r="C4">
        <v>15</v>
      </c>
      <c r="D4">
        <v>1</v>
      </c>
      <c r="G4" s="2">
        <f t="shared" ref="G4:G17" si="0">B4</f>
        <v>43757</v>
      </c>
      <c r="I4" s="1">
        <v>43800</v>
      </c>
      <c r="J4">
        <v>0</v>
      </c>
      <c r="K4" s="2"/>
    </row>
    <row r="5" spans="1:11" x14ac:dyDescent="0.3">
      <c r="B5" s="1">
        <v>43764</v>
      </c>
      <c r="C5">
        <v>20</v>
      </c>
      <c r="D5">
        <v>7</v>
      </c>
      <c r="G5" s="2">
        <f t="shared" si="0"/>
        <v>43764</v>
      </c>
      <c r="I5" s="1">
        <v>43831</v>
      </c>
      <c r="J5">
        <v>0</v>
      </c>
      <c r="K5" s="2"/>
    </row>
    <row r="6" spans="1:11" x14ac:dyDescent="0.3">
      <c r="B6" s="1">
        <v>43777</v>
      </c>
      <c r="C6">
        <v>19</v>
      </c>
      <c r="D6">
        <v>2</v>
      </c>
      <c r="G6" s="2">
        <f t="shared" si="0"/>
        <v>43777</v>
      </c>
      <c r="I6" s="1">
        <v>43862</v>
      </c>
      <c r="J6">
        <v>0</v>
      </c>
      <c r="K6" s="2"/>
    </row>
    <row r="7" spans="1:11" x14ac:dyDescent="0.3">
      <c r="B7" s="1">
        <v>43778</v>
      </c>
      <c r="C7">
        <v>11</v>
      </c>
      <c r="D7">
        <v>1</v>
      </c>
      <c r="G7" s="2">
        <f t="shared" si="0"/>
        <v>43778</v>
      </c>
      <c r="I7" s="1">
        <v>43891</v>
      </c>
      <c r="J7">
        <v>0</v>
      </c>
      <c r="K7" s="2"/>
    </row>
    <row r="8" spans="1:11" x14ac:dyDescent="0.3">
      <c r="B8" s="1">
        <v>43805</v>
      </c>
      <c r="C8">
        <v>10</v>
      </c>
      <c r="D8">
        <v>0</v>
      </c>
      <c r="G8" s="2">
        <f t="shared" si="0"/>
        <v>43805</v>
      </c>
      <c r="I8" s="1"/>
      <c r="J8">
        <v>0</v>
      </c>
      <c r="K8" s="2">
        <f>I8</f>
        <v>0</v>
      </c>
    </row>
    <row r="9" spans="1:11" x14ac:dyDescent="0.3">
      <c r="B9" s="1">
        <v>43807</v>
      </c>
      <c r="C9">
        <v>18</v>
      </c>
      <c r="D9">
        <v>0</v>
      </c>
      <c r="G9" s="2">
        <f t="shared" si="0"/>
        <v>43807</v>
      </c>
      <c r="I9" s="1"/>
    </row>
    <row r="10" spans="1:11" x14ac:dyDescent="0.3">
      <c r="B10" s="1">
        <v>43813</v>
      </c>
      <c r="C10">
        <v>13</v>
      </c>
      <c r="D10">
        <v>2</v>
      </c>
      <c r="G10" s="2">
        <f t="shared" si="0"/>
        <v>43813</v>
      </c>
      <c r="J10">
        <f>MAX(D2:D17)+10</f>
        <v>25</v>
      </c>
    </row>
    <row r="11" spans="1:11" x14ac:dyDescent="0.3">
      <c r="A11">
        <v>2020</v>
      </c>
      <c r="B11" s="1">
        <v>43883</v>
      </c>
      <c r="C11">
        <v>11</v>
      </c>
      <c r="D11">
        <v>13</v>
      </c>
      <c r="G11" s="2">
        <f t="shared" si="0"/>
        <v>43883</v>
      </c>
    </row>
    <row r="12" spans="1:11" x14ac:dyDescent="0.3">
      <c r="B12" s="1">
        <v>43884</v>
      </c>
      <c r="C12">
        <v>14</v>
      </c>
      <c r="D12">
        <v>12</v>
      </c>
      <c r="G12" s="2">
        <f t="shared" si="0"/>
        <v>43884</v>
      </c>
    </row>
    <row r="13" spans="1:11" x14ac:dyDescent="0.3">
      <c r="B13" s="1">
        <v>43888</v>
      </c>
      <c r="C13">
        <v>18</v>
      </c>
      <c r="D13">
        <v>4</v>
      </c>
      <c r="G13" s="2">
        <f t="shared" si="0"/>
        <v>43888</v>
      </c>
    </row>
    <row r="14" spans="1:11" x14ac:dyDescent="0.3">
      <c r="B14" s="1">
        <v>43897</v>
      </c>
      <c r="C14">
        <v>21</v>
      </c>
      <c r="D14">
        <v>15</v>
      </c>
      <c r="G14" s="2">
        <f t="shared" si="0"/>
        <v>43897</v>
      </c>
    </row>
    <row r="15" spans="1:11" x14ac:dyDescent="0.3">
      <c r="B15" s="1">
        <v>43903</v>
      </c>
      <c r="C15">
        <v>15</v>
      </c>
      <c r="D15">
        <v>11</v>
      </c>
      <c r="G15" s="2">
        <f t="shared" si="0"/>
        <v>43903</v>
      </c>
    </row>
    <row r="16" spans="1:11" x14ac:dyDescent="0.3">
      <c r="B16" s="1">
        <v>43905</v>
      </c>
      <c r="C16">
        <v>8</v>
      </c>
      <c r="D16">
        <v>7</v>
      </c>
      <c r="G16" s="2">
        <f t="shared" si="0"/>
        <v>43905</v>
      </c>
    </row>
    <row r="17" spans="2:7" x14ac:dyDescent="0.3">
      <c r="B17" s="1">
        <v>43910</v>
      </c>
      <c r="C17">
        <v>11</v>
      </c>
      <c r="D17">
        <v>15</v>
      </c>
      <c r="G17" s="2">
        <f t="shared" si="0"/>
        <v>43910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2020-04-25T07:45:38Z</dcterms:created>
  <dcterms:modified xsi:type="dcterms:W3CDTF">2020-04-26T14:59:29Z</dcterms:modified>
</cp:coreProperties>
</file>