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theme/themeOverride3.xml" ContentType="application/vnd.openxmlformats-officedocument.themeOverride+xml"/>
  <Override PartName="/xl/charts/chart25.xml" ContentType="application/vnd.openxmlformats-officedocument.drawingml.chart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ml.chartshapes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90" windowWidth="15075" windowHeight="7605" tabRatio="923" firstSheet="1" activeTab="6"/>
  </bookViews>
  <sheets>
    <sheet name="視覺元素" sheetId="13" r:id="rId1"/>
    <sheet name="圓餅圖" sheetId="8" r:id="rId2"/>
    <sheet name="長條圖或折線圖" sheetId="7" r:id="rId3"/>
    <sheet name="圖例格線刻度" sheetId="6" r:id="rId4"/>
    <sheet name="橫條圖" sheetId="17" r:id="rId5"/>
    <sheet name="輔助數據作圖" sheetId="9" r:id="rId6"/>
    <sheet name="輔助背景-垂直" sheetId="14" r:id="rId7"/>
    <sheet name="輔助背景-水平" sheetId="15" r:id="rId8"/>
    <sheet name="輔助背景-用儲存格" sheetId="12" r:id="rId9"/>
    <sheet name="輔助線-誤差線" sheetId="16" r:id="rId10"/>
    <sheet name="輔助線與標記資料點" sheetId="11" r:id="rId11"/>
    <sheet name="日期序列" sheetId="2" r:id="rId12"/>
    <sheet name="時間序列" sheetId="1" r:id="rId13"/>
  </sheets>
  <calcPr calcId="145621"/>
</workbook>
</file>

<file path=xl/calcChain.xml><?xml version="1.0" encoding="utf-8"?>
<calcChain xmlns="http://schemas.openxmlformats.org/spreadsheetml/2006/main">
  <c r="H3" i="17" l="1"/>
  <c r="G3" i="17" s="1"/>
  <c r="H4" i="17"/>
  <c r="G4" i="17" s="1"/>
  <c r="H5" i="17"/>
  <c r="G5" i="17" s="1"/>
  <c r="H6" i="17"/>
  <c r="G6" i="17" s="1"/>
  <c r="H7" i="17"/>
  <c r="G7" i="17" s="1"/>
  <c r="H8" i="17"/>
  <c r="G8" i="17" s="1"/>
  <c r="H9" i="17"/>
  <c r="G9" i="17" s="1"/>
  <c r="H10" i="17"/>
  <c r="G10" i="17" s="1"/>
  <c r="D4" i="17"/>
  <c r="D5" i="17"/>
  <c r="D6" i="17"/>
  <c r="D7" i="17"/>
  <c r="D8" i="17"/>
  <c r="D9" i="17"/>
  <c r="D10" i="17"/>
  <c r="D3" i="17"/>
  <c r="B77" i="9" l="1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<sst xmlns="http://schemas.openxmlformats.org/spreadsheetml/2006/main" count="177" uniqueCount="109">
  <si>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</si>
  <si>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</si>
  <si>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</si>
  <si>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</si>
  <si>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</si>
  <si>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</si>
  <si>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</si>
  <si>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</si>
  <si>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</si>
  <si>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</si>
  <si>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</si>
  <si>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</si>
  <si>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</si>
  <si>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</si>
  <si>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</si>
  <si>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</si>
  <si>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</si>
  <si>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</si>
  <si>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</si>
  <si>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</si>
  <si>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</si>
  <si>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</si>
  <si>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</si>
  <si>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</si>
  <si>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</si>
  <si>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</si>
  <si>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</si>
  <si>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</si>
  <si>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</si>
  <si>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</si>
  <si>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</si>
  <si>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</si>
  <si>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</si>
  <si>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</si>
  <si>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</si>
  <si>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</si>
  <si>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</si>
  <si>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</si>
  <si>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</si>
  <si>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</si>
  <si>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</si>
  <si>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</si>
  <si>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</si>
  <si>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</si>
  <si>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刻度可以再減少一些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</si>
  <si>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</si>
  <si>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</si>
  <si>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</si>
  <si>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</si>
  <si>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</si>
  <si>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</si>
  <si>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</si>
  <si>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</si>
  <si>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[檢視/整頁模式]觀察圖表配置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</si>
  <si>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</si>
  <si>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</si>
  <si>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將[攝影]取得的圖片，複製貼到小畫家，可以得到96 dpi的圖片</t>
    <phoneticPr fontId="1" type="noConversion"/>
  </si>
  <si>
    <t>如要取得高解析度如 300 dpi 的圖片，需將檔案儲存為pdf後，匯入inkscape(使用Pappler/Cairo模式匯入)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</si>
  <si>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</si>
  <si>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</si>
  <si>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匯出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</si>
  <si>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</si>
  <si>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</si>
  <si>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</si>
  <si>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</si>
  <si>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</si>
  <si>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</si>
  <si>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</si>
  <si>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</si>
  <si>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</si>
  <si>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</si>
  <si>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</si>
  <si>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</si>
  <si>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</si>
  <si>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</si>
  <si>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</si>
  <si>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</si>
  <si>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</si>
  <si>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</si>
  <si>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</si>
  <si>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</si>
  <si>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</si>
  <si>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</si>
  <si>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</si>
  <si>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將輔助數據以堆疊長條圖加入，並調整顏色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</si>
  <si>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</si>
  <si>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</si>
  <si>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</si>
  <si>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</si>
  <si>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</si>
  <si>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</si>
  <si>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</si>
  <si>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</si>
  <si>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</si>
  <si>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</si>
  <si>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把單一點加入資料數列，增加水平和垂直誤差線</t>
    <phoneticPr fontId="1" type="noConversion"/>
  </si>
  <si>
    <t>改變水平軸交叉於…，垂直軸交叉於…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</si>
  <si>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</si>
  <si>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</si>
  <si>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如果再加上格線呢？</t>
    <phoneticPr fontId="1" type="noConversion"/>
  </si>
  <si>
    <t>如果是用圖例標示呢？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</si>
  <si>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</si>
  <si>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</si>
  <si>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</si>
  <si>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</si>
  <si>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</si>
  <si>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</si>
  <si>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</si>
  <si>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刻度很多，看起來如何？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</si>
</sst>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"/>
    <numFmt numFmtId="177" formatCode="0.000"/>
    <numFmt numFmtId="178" formatCode="hh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9104"/>
        <c:axId val="54981376"/>
      </c:scatterChart>
      <c:valAx>
        <c:axId val="549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81376"/>
        <c:crosses val="autoZero"/>
        <c:crossBetween val="midCat"/>
      </c:valAx>
      <c:valAx>
        <c:axId val="5498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9591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4400"/>
        <c:axId val="55335936"/>
      </c:lineChart>
      <c:catAx>
        <c:axId val="553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5936"/>
        <c:crosses val="autoZero"/>
        <c:auto val="1"/>
        <c:lblAlgn val="ctr"/>
        <c:lblOffset val="100"/>
        <c:noMultiLvlLbl val="0"/>
      </c:catAx>
      <c:valAx>
        <c:axId val="553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3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83587765814993E-2"/>
          <c:y val="8.3562395609639697E-2"/>
          <c:w val="0.71573281352860207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9520"/>
        <c:axId val="37341056"/>
      </c:scatterChart>
      <c:valAx>
        <c:axId val="373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41056"/>
        <c:crosses val="autoZero"/>
        <c:crossBetween val="midCat"/>
      </c:valAx>
      <c:valAx>
        <c:axId val="37341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3952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2743850829726E-2"/>
          <c:y val="8.3562395609639697E-2"/>
          <c:w val="0.70270349756769002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3040"/>
        <c:axId val="98664832"/>
      </c:scatterChart>
      <c:valAx>
        <c:axId val="9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64832"/>
        <c:crosses val="autoZero"/>
        <c:crossBetween val="midCat"/>
      </c:valAx>
      <c:valAx>
        <c:axId val="986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6304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39638530525707E-2"/>
          <c:y val="8.3562395609639697E-2"/>
          <c:w val="0.69401728692708198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792"/>
        <c:axId val="54117504"/>
      </c:scatterChart>
      <c:valAx>
        <c:axId val="540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17504"/>
        <c:crosses val="autoZero"/>
        <c:crossBetween val="midCat"/>
      </c:valAx>
      <c:valAx>
        <c:axId val="541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6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8006788239417"/>
          <c:y val="9.5331265410005583E-2"/>
          <c:w val="0.1554181948754777"/>
          <c:h val="0.2739835361488904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56704"/>
        <c:axId val="98458240"/>
      </c:barChart>
      <c:catAx>
        <c:axId val="984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8458240"/>
        <c:crosses val="autoZero"/>
        <c:auto val="1"/>
        <c:lblAlgn val="ctr"/>
        <c:lblOffset val="100"/>
        <c:noMultiLvlLbl val="0"/>
      </c:catAx>
      <c:valAx>
        <c:axId val="984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56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51200"/>
        <c:axId val="133432064"/>
      </c:barChart>
      <c:catAx>
        <c:axId val="544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32064"/>
        <c:crosses val="autoZero"/>
        <c:auto val="1"/>
        <c:lblAlgn val="ctr"/>
        <c:lblOffset val="100"/>
        <c:noMultiLvlLbl val="0"/>
      </c:catAx>
      <c:valAx>
        <c:axId val="1334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8320"/>
        <c:axId val="100546048"/>
      </c:barChart>
      <c:catAx>
        <c:axId val="100408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00546048"/>
        <c:crosses val="autoZero"/>
        <c:auto val="1"/>
        <c:lblAlgn val="ctr"/>
        <c:lblOffset val="100"/>
        <c:noMultiLvlLbl val="0"/>
      </c:catAx>
      <c:valAx>
        <c:axId val="100546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4083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59712"/>
        <c:axId val="219257088"/>
      </c:barChart>
      <c:catAx>
        <c:axId val="2190597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9257088"/>
        <c:crosses val="autoZero"/>
        <c:auto val="1"/>
        <c:lblAlgn val="ctr"/>
        <c:lblOffset val="100"/>
        <c:noMultiLvlLbl val="0"/>
      </c:catAx>
      <c:valAx>
        <c:axId val="219257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9059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ser>
          <c:idx val="1"/>
          <c:order val="1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09952"/>
        <c:axId val="100546432"/>
      </c:barChart>
      <c:catAx>
        <c:axId val="100509952"/>
        <c:scaling>
          <c:orientation val="minMax"/>
        </c:scaling>
        <c:delete val="0"/>
        <c:axPos val="l"/>
        <c:majorTickMark val="none"/>
        <c:minorTickMark val="none"/>
        <c:tickLblPos val="none"/>
        <c:crossAx val="100546432"/>
        <c:crosses val="autoZero"/>
        <c:auto val="1"/>
        <c:lblAlgn val="ctr"/>
        <c:lblOffset val="100"/>
        <c:noMultiLvlLbl val="0"/>
      </c:catAx>
      <c:valAx>
        <c:axId val="1005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099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47968"/>
        <c:axId val="125749504"/>
      </c:barChart>
      <c:catAx>
        <c:axId val="1257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49504"/>
        <c:crosses val="autoZero"/>
        <c:auto val="1"/>
        <c:lblAlgn val="ctr"/>
        <c:lblOffset val="100"/>
        <c:noMultiLvlLbl val="0"/>
      </c:catAx>
      <c:valAx>
        <c:axId val="12574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74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80992"/>
        <c:axId val="55395072"/>
      </c:barChart>
      <c:catAx>
        <c:axId val="553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395072"/>
        <c:crosses val="autoZero"/>
        <c:auto val="1"/>
        <c:lblAlgn val="ctr"/>
        <c:lblOffset val="100"/>
        <c:noMultiLvlLbl val="0"/>
      </c:catAx>
      <c:valAx>
        <c:axId val="553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8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41664"/>
        <c:axId val="55443456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528"/>
        <c:axId val="55444992"/>
      </c:scatterChart>
      <c:catAx>
        <c:axId val="554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43456"/>
        <c:crosses val="autoZero"/>
        <c:auto val="1"/>
        <c:lblAlgn val="ctr"/>
        <c:lblOffset val="100"/>
        <c:noMultiLvlLbl val="0"/>
      </c:catAx>
      <c:valAx>
        <c:axId val="5544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441664"/>
        <c:crosses val="autoZero"/>
        <c:crossBetween val="between"/>
      </c:valAx>
      <c:valAx>
        <c:axId val="55444992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446528"/>
        <c:crosses val="max"/>
        <c:crossBetween val="midCat"/>
      </c:valAx>
      <c:valAx>
        <c:axId val="55446528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444992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2896"/>
        <c:axId val="55474432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4144"/>
        <c:axId val="55492608"/>
      </c:scatterChart>
      <c:catAx>
        <c:axId val="554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74432"/>
        <c:crosses val="autoZero"/>
        <c:auto val="1"/>
        <c:lblAlgn val="ctr"/>
        <c:lblOffset val="100"/>
        <c:noMultiLvlLbl val="0"/>
      </c:catAx>
      <c:valAx>
        <c:axId val="55474432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55472896"/>
        <c:crosses val="autoZero"/>
        <c:crossBetween val="between"/>
        <c:majorUnit val="2"/>
      </c:valAx>
      <c:valAx>
        <c:axId val="55492608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494144"/>
        <c:crosses val="max"/>
        <c:crossBetween val="midCat"/>
      </c:valAx>
      <c:valAx>
        <c:axId val="55494144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492608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0624"/>
        <c:axId val="55532160"/>
      </c:barChart>
      <c:catAx>
        <c:axId val="5553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532160"/>
        <c:crosses val="autoZero"/>
        <c:auto val="1"/>
        <c:lblAlgn val="ctr"/>
        <c:lblOffset val="100"/>
        <c:noMultiLvlLbl val="0"/>
      </c:catAx>
      <c:valAx>
        <c:axId val="555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306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79008"/>
        <c:axId val="5558054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160"/>
        <c:axId val="55582080"/>
      </c:scatterChart>
      <c:catAx>
        <c:axId val="5557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580544"/>
        <c:crosses val="autoZero"/>
        <c:auto val="1"/>
        <c:lblAlgn val="ctr"/>
        <c:lblOffset val="100"/>
        <c:noMultiLvlLbl val="0"/>
      </c:catAx>
      <c:valAx>
        <c:axId val="555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79008"/>
        <c:crosses val="autoZero"/>
        <c:crossBetween val="between"/>
      </c:valAx>
      <c:valAx>
        <c:axId val="55582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596160"/>
        <c:crosses val="max"/>
        <c:crossBetween val="midCat"/>
      </c:valAx>
      <c:valAx>
        <c:axId val="5559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8208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19968"/>
        <c:axId val="55621504"/>
      </c:barChart>
      <c:catAx>
        <c:axId val="5561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55621504"/>
        <c:crosses val="autoZero"/>
        <c:auto val="1"/>
        <c:lblAlgn val="ctr"/>
        <c:lblOffset val="100"/>
        <c:noMultiLvlLbl val="0"/>
      </c:catAx>
      <c:valAx>
        <c:axId val="556215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56199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127872"/>
        <c:axId val="56129408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5024"/>
        <c:axId val="56130944"/>
      </c:scatterChart>
      <c:catAx>
        <c:axId val="561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29408"/>
        <c:crosses val="autoZero"/>
        <c:auto val="1"/>
        <c:lblAlgn val="ctr"/>
        <c:lblOffset val="0"/>
        <c:tickLblSkip val="1"/>
        <c:noMultiLvlLbl val="0"/>
      </c:catAx>
      <c:valAx>
        <c:axId val="5612940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6127872"/>
        <c:crosses val="autoZero"/>
        <c:crossBetween val="between"/>
      </c:valAx>
      <c:valAx>
        <c:axId val="56130944"/>
        <c:scaling>
          <c:orientation val="minMax"/>
          <c:max val="1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6145024"/>
        <c:crosses val="max"/>
        <c:crossBetween val="midCat"/>
      </c:valAx>
      <c:valAx>
        <c:axId val="5614502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613094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829248"/>
        <c:axId val="55827456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9264"/>
        <c:axId val="55825920"/>
      </c:lineChart>
      <c:catAx>
        <c:axId val="55819264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55825920"/>
        <c:crosses val="autoZero"/>
        <c:auto val="1"/>
        <c:lblAlgn val="ctr"/>
        <c:lblOffset val="100"/>
        <c:tickMarkSkip val="1"/>
        <c:noMultiLvlLbl val="0"/>
      </c:catAx>
      <c:valAx>
        <c:axId val="5582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819264"/>
        <c:crosses val="autoZero"/>
        <c:crossBetween val="between"/>
        <c:majorUnit val="10"/>
      </c:valAx>
      <c:valAx>
        <c:axId val="558274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829248"/>
        <c:crosses val="max"/>
        <c:crossBetween val="between"/>
      </c:valAx>
      <c:catAx>
        <c:axId val="55829248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55827456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13984"/>
        <c:axId val="55373824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3984"/>
        <c:axId val="55373824"/>
      </c:lineChart>
      <c:catAx>
        <c:axId val="551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73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537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113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'輔助背景-用儲存格'!$B$2:$B$7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7136"/>
        <c:axId val="55165696"/>
      </c:scatterChart>
      <c:valAx>
        <c:axId val="5514713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55165696"/>
        <c:crossesAt val="0"/>
        <c:crossBetween val="midCat"/>
      </c:valAx>
      <c:valAx>
        <c:axId val="5516569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14713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07168"/>
        <c:axId val="126008704"/>
      </c:barChart>
      <c:catAx>
        <c:axId val="1260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08704"/>
        <c:crosses val="autoZero"/>
        <c:auto val="1"/>
        <c:lblAlgn val="ctr"/>
        <c:lblOffset val="100"/>
        <c:noMultiLvlLbl val="0"/>
      </c:catAx>
      <c:valAx>
        <c:axId val="12600870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00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712"/>
        <c:axId val="55205248"/>
      </c:scatterChart>
      <c:valAx>
        <c:axId val="55203712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55205248"/>
        <c:crossesAt val="0"/>
        <c:crossBetween val="midCat"/>
      </c:valAx>
      <c:valAx>
        <c:axId val="5520524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2037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040"/>
        <c:axId val="55240576"/>
      </c:scatterChart>
      <c:valAx>
        <c:axId val="5523904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55240576"/>
        <c:crossesAt val="5"/>
        <c:crossBetween val="midCat"/>
      </c:valAx>
      <c:valAx>
        <c:axId val="5524057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239040"/>
        <c:crossesAt val="16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9856"/>
        <c:axId val="55960704"/>
      </c:scatterChart>
      <c:valAx>
        <c:axId val="5592985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60704"/>
        <c:crosses val="autoZero"/>
        <c:crossBetween val="midCat"/>
      </c:valAx>
      <c:valAx>
        <c:axId val="55960704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29856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088"/>
        <c:axId val="55995008"/>
      </c:lineChart>
      <c:dateAx>
        <c:axId val="5599308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5995008"/>
        <c:crosses val="autoZero"/>
        <c:auto val="1"/>
        <c:lblOffset val="100"/>
        <c:baseTimeUnit val="days"/>
      </c:dateAx>
      <c:valAx>
        <c:axId val="5599500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930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8064"/>
        <c:axId val="56026240"/>
      </c:scatterChart>
      <c:valAx>
        <c:axId val="56008064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56026240"/>
        <c:crosses val="autoZero"/>
        <c:crossBetween val="midCat"/>
      </c:valAx>
      <c:valAx>
        <c:axId val="560262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08064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3104"/>
        <c:axId val="56064640"/>
      </c:lineChart>
      <c:dateAx>
        <c:axId val="560631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6064640"/>
        <c:crosses val="autoZero"/>
        <c:auto val="1"/>
        <c:lblOffset val="100"/>
        <c:baseTimeUnit val="days"/>
      </c:dateAx>
      <c:valAx>
        <c:axId val="560646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631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8832"/>
        <c:axId val="56094720"/>
      </c:barChart>
      <c:dateAx>
        <c:axId val="560888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6094720"/>
        <c:crosses val="autoZero"/>
        <c:auto val="1"/>
        <c:lblOffset val="100"/>
        <c:baseTimeUnit val="days"/>
        <c:majorUnit val="1"/>
        <c:majorTimeUnit val="days"/>
      </c:dateAx>
      <c:valAx>
        <c:axId val="5609472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888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80"/>
        <c:axId val="127296640"/>
      </c:lineChart>
      <c:catAx>
        <c:axId val="12727808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296640"/>
        <c:crosses val="autoZero"/>
        <c:auto val="0"/>
        <c:lblAlgn val="ctr"/>
        <c:lblOffset val="100"/>
        <c:noMultiLvlLbl val="1"/>
      </c:catAx>
      <c:valAx>
        <c:axId val="1272966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780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768918479495278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0176"/>
        <c:axId val="127331712"/>
      </c:lineChart>
      <c:dateAx>
        <c:axId val="127330176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27331712"/>
        <c:crosses val="autoZero"/>
        <c:auto val="1"/>
        <c:lblOffset val="100"/>
        <c:baseTimeUnit val="days"/>
      </c:dateAx>
      <c:valAx>
        <c:axId val="1273317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301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4128"/>
        <c:axId val="127149184"/>
      </c:lineChart>
      <c:catAx>
        <c:axId val="1270241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149184"/>
        <c:crosses val="autoZero"/>
        <c:auto val="1"/>
        <c:lblAlgn val="ctr"/>
        <c:lblOffset val="100"/>
        <c:noMultiLvlLbl val="0"/>
      </c:catAx>
      <c:valAx>
        <c:axId val="12714918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024128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408"/>
        <c:axId val="126771584"/>
      </c:lineChart>
      <c:catAx>
        <c:axId val="1267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71584"/>
        <c:crosses val="autoZero"/>
        <c:auto val="1"/>
        <c:lblAlgn val="ctr"/>
        <c:lblOffset val="100"/>
        <c:noMultiLvlLbl val="0"/>
      </c:catAx>
      <c:valAx>
        <c:axId val="12677158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76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8624"/>
        <c:axId val="127180160"/>
      </c:scatterChart>
      <c:valAx>
        <c:axId val="127178624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27180160"/>
        <c:crosses val="autoZero"/>
        <c:crossBetween val="midCat"/>
        <c:majorUnit val="0.2"/>
      </c:valAx>
      <c:valAx>
        <c:axId val="127180160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178624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0720"/>
      </c:barChart>
      <c:catAx>
        <c:axId val="1272289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230720"/>
        <c:crosses val="autoZero"/>
        <c:auto val="1"/>
        <c:lblAlgn val="ctr"/>
        <c:lblOffset val="100"/>
        <c:noMultiLvlLbl val="0"/>
      </c:catAx>
      <c:valAx>
        <c:axId val="127230720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228928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6448"/>
        <c:axId val="127257984"/>
      </c:barChart>
      <c:catAx>
        <c:axId val="1272564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257984"/>
        <c:crosses val="autoZero"/>
        <c:auto val="1"/>
        <c:lblAlgn val="ctr"/>
        <c:lblOffset val="100"/>
        <c:noMultiLvlLbl val="0"/>
      </c:catAx>
      <c:valAx>
        <c:axId val="127257984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256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92832"/>
        <c:axId val="126794368"/>
      </c:barChart>
      <c:catAx>
        <c:axId val="1267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94368"/>
        <c:crosses val="autoZero"/>
        <c:auto val="1"/>
        <c:lblAlgn val="ctr"/>
        <c:lblOffset val="100"/>
        <c:noMultiLvlLbl val="0"/>
      </c:catAx>
      <c:valAx>
        <c:axId val="12679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79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6752"/>
        <c:axId val="126836736"/>
      </c:barChart>
      <c:catAx>
        <c:axId val="12682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36736"/>
        <c:crosses val="autoZero"/>
        <c:auto val="1"/>
        <c:lblAlgn val="ctr"/>
        <c:lblOffset val="100"/>
        <c:noMultiLvlLbl val="0"/>
      </c:catAx>
      <c:valAx>
        <c:axId val="126836736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82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56192"/>
        <c:axId val="126862080"/>
      </c:barChart>
      <c:catAx>
        <c:axId val="126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62080"/>
        <c:crosses val="autoZero"/>
        <c:auto val="1"/>
        <c:lblAlgn val="ctr"/>
        <c:lblOffset val="100"/>
        <c:noMultiLvlLbl val="0"/>
      </c:catAx>
      <c:valAx>
        <c:axId val="126862080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8561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93824"/>
        <c:axId val="55295360"/>
      </c:barChart>
      <c:catAx>
        <c:axId val="552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95360"/>
        <c:crosses val="autoZero"/>
        <c:auto val="1"/>
        <c:lblAlgn val="ctr"/>
        <c:lblOffset val="100"/>
        <c:noMultiLvlLbl val="0"/>
      </c:catAx>
      <c:valAx>
        <c:axId val="552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9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8592"/>
        <c:axId val="125985536"/>
      </c:scatterChart>
      <c:valAx>
        <c:axId val="1243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85536"/>
        <c:crosses val="autoZero"/>
        <c:crossBetween val="midCat"/>
      </c:valAx>
      <c:valAx>
        <c:axId val="1259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9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72</xdr:row>
      <xdr:rowOff>142874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16</xdr:row>
      <xdr:rowOff>0</xdr:rowOff>
    </xdr:from>
    <xdr:to>
      <xdr:col>12</xdr:col>
      <xdr:colOff>561975</xdr:colOff>
      <xdr:row>28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409575</xdr:colOff>
      <xdr:row>16</xdr:row>
      <xdr:rowOff>0</xdr:rowOff>
    </xdr:from>
    <xdr:to>
      <xdr:col>16</xdr:col>
      <xdr:colOff>590550</xdr:colOff>
      <xdr:row>28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16</xdr:row>
      <xdr:rowOff>0</xdr:rowOff>
    </xdr:from>
    <xdr:to>
      <xdr:col>20</xdr:col>
      <xdr:colOff>628650</xdr:colOff>
      <xdr:row>28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0</xdr:colOff>
      <xdr:row>44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Chart Tam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868CF"/>
      </a:accent1>
      <a:accent2>
        <a:srgbClr val="FF7F00"/>
      </a:accent2>
      <a:accent3>
        <a:srgbClr val="3C961A"/>
      </a:accent3>
      <a:accent4>
        <a:srgbClr val="DB0000"/>
      </a:accent4>
      <a:accent5>
        <a:srgbClr val="948A00"/>
      </a:accent5>
      <a:accent6>
        <a:srgbClr val="92211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ppspro.com/Utilities/ChartLabeler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showRowColHeaders="0" workbookViewId="0">
      <selection activeCell="B11" sqref="B11"/>
    </sheetView>
  </sheetViews>
  <sheetFormatPr defaultRowHeight="16.5"/>
  <cols>
    <col min="2" max="2" width="11" customWidth="1"/>
  </cols>
  <sheetData>
    <row r="1" spans="1:2">
      <c r="A1">
        <v>1</v>
      </c>
      <c r="B1" t="s">
        <v>50</v>
      </c>
    </row>
    <row r="2" spans="1:2">
      <c r="A2">
        <v>2</v>
      </c>
      <c r="B2" t="s">
        <v>51</v>
      </c>
    </row>
    <row r="3" spans="1:2">
      <c r="A3">
        <v>3</v>
      </c>
      <c r="B3" t="s">
        <v>52</v>
      </c>
    </row>
    <row r="4" spans="1:2">
      <c r="A4">
        <v>4</v>
      </c>
      <c r="B4" t="s">
        <v>54</v>
      </c>
    </row>
    <row r="5" spans="1:2">
      <c r="A5">
        <v>5</v>
      </c>
      <c r="B5" t="s">
        <v>53</v>
      </c>
    </row>
    <row r="6" spans="1:2">
      <c r="A6">
        <v>6</v>
      </c>
      <c r="B6" t="s">
        <v>55</v>
      </c>
    </row>
    <row r="7" spans="1:2">
      <c r="A7">
        <v>7</v>
      </c>
      <c r="B7" t="s">
        <v>59</v>
      </c>
    </row>
    <row r="8" spans="1:2">
      <c r="A8">
        <v>8</v>
      </c>
      <c r="B8" t="s">
        <v>60</v>
      </c>
    </row>
    <row r="9" spans="1:2">
      <c r="B9" t="s">
        <v>56</v>
      </c>
    </row>
    <row r="10" spans="1:2">
      <c r="B10" t="s">
        <v>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zoomScaleNormal="100" workbookViewId="0">
      <selection sqref="A1:C7"/>
    </sheetView>
  </sheetViews>
  <sheetFormatPr defaultColWidth="6.25" defaultRowHeight="16.5"/>
  <cols>
    <col min="1" max="1" width="7.5" bestFit="1" customWidth="1"/>
    <col min="2" max="2" width="3.5" bestFit="1" customWidth="1"/>
    <col min="3" max="3" width="4.5" bestFit="1" customWidth="1"/>
  </cols>
  <sheetData>
    <row r="1" spans="1:18">
      <c r="A1" s="2" t="s">
        <v>91</v>
      </c>
      <c r="B1" s="2" t="s">
        <v>93</v>
      </c>
      <c r="C1" s="2" t="s">
        <v>92</v>
      </c>
    </row>
    <row r="2" spans="1:18">
      <c r="A2" s="2" t="s">
        <v>85</v>
      </c>
      <c r="B2" s="2">
        <v>20</v>
      </c>
      <c r="C2" s="2">
        <v>4.5</v>
      </c>
    </row>
    <row r="3" spans="1:18">
      <c r="A3" s="2" t="s">
        <v>86</v>
      </c>
      <c r="B3" s="2">
        <v>14</v>
      </c>
      <c r="C3" s="2">
        <v>6</v>
      </c>
    </row>
    <row r="4" spans="1:18">
      <c r="A4" s="2" t="s">
        <v>87</v>
      </c>
      <c r="B4" s="2">
        <v>15</v>
      </c>
      <c r="C4" s="2">
        <v>4</v>
      </c>
    </row>
    <row r="5" spans="1:18">
      <c r="A5" s="2" t="s">
        <v>88</v>
      </c>
      <c r="B5" s="2">
        <v>13</v>
      </c>
      <c r="C5" s="2">
        <v>7</v>
      </c>
    </row>
    <row r="6" spans="1:18">
      <c r="A6" s="2" t="s">
        <v>89</v>
      </c>
      <c r="B6" s="2">
        <v>15</v>
      </c>
      <c r="C6" s="2">
        <v>9</v>
      </c>
    </row>
    <row r="7" spans="1:18">
      <c r="A7" s="2" t="s">
        <v>90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94</v>
      </c>
      <c r="B10" s="2">
        <v>16</v>
      </c>
      <c r="C10" s="2">
        <v>5</v>
      </c>
    </row>
    <row r="16" spans="1:18">
      <c r="H16" s="42" t="s">
        <v>95</v>
      </c>
      <c r="I16" s="42"/>
      <c r="J16" s="42"/>
      <c r="K16" s="42"/>
      <c r="L16" s="42"/>
      <c r="R16" t="s">
        <v>96</v>
      </c>
    </row>
    <row r="17" spans="8:12">
      <c r="H17" s="42"/>
      <c r="I17" s="42"/>
      <c r="J17" s="42"/>
      <c r="K17" s="42"/>
      <c r="L17" s="42"/>
    </row>
    <row r="18" spans="8:12">
      <c r="H18" s="42"/>
      <c r="I18" s="42"/>
      <c r="J18" s="42"/>
      <c r="K18" s="42"/>
      <c r="L18" s="42"/>
    </row>
    <row r="19" spans="8:12">
      <c r="H19" s="42"/>
      <c r="I19" s="42"/>
      <c r="J19" s="42"/>
      <c r="K19" s="42"/>
      <c r="L19" s="42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A10" sqref="A10"/>
    </sheetView>
  </sheetViews>
  <sheetFormatPr defaultRowHeight="16.5"/>
  <cols>
    <col min="1" max="1" width="7.5" bestFit="1" customWidth="1"/>
  </cols>
  <sheetData>
    <row r="1" spans="1:7">
      <c r="A1" s="2" t="s">
        <v>32</v>
      </c>
      <c r="B1" s="2" t="s">
        <v>33</v>
      </c>
      <c r="C1" s="2" t="s">
        <v>34</v>
      </c>
      <c r="D1" s="2" t="s">
        <v>35</v>
      </c>
    </row>
    <row r="2" spans="1:7">
      <c r="A2" s="2" t="s">
        <v>14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40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16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18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19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36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98</v>
      </c>
    </row>
    <row r="10" spans="1:7">
      <c r="A10" t="s">
        <v>37</v>
      </c>
    </row>
    <row r="11" spans="1:7">
      <c r="B11" s="2" t="s">
        <v>33</v>
      </c>
      <c r="C11" s="2" t="s">
        <v>34</v>
      </c>
      <c r="D11" s="2" t="s">
        <v>35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39</v>
      </c>
      <c r="G16" s="14" t="s">
        <v>41</v>
      </c>
    </row>
    <row r="17" spans="2:10">
      <c r="B17" s="2" t="s">
        <v>33</v>
      </c>
      <c r="C17" s="2" t="s">
        <v>34</v>
      </c>
      <c r="D17" s="2" t="s">
        <v>35</v>
      </c>
      <c r="F17" s="17" t="s">
        <v>45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38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97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showGridLines="0" topLeftCell="A55" zoomScaleNormal="100" workbookViewId="0">
      <selection activeCell="H80" sqref="H80"/>
    </sheetView>
  </sheetViews>
  <sheetFormatPr defaultRowHeight="16.5"/>
  <cols>
    <col min="6" max="6" width="11.25" bestFit="1" customWidth="1"/>
    <col min="7" max="8" width="11.2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12</v>
      </c>
    </row>
    <row r="15" spans="1:10">
      <c r="A15" s="23"/>
      <c r="B15" s="23"/>
      <c r="C15" s="23"/>
      <c r="D15" s="23"/>
      <c r="E15" s="23"/>
      <c r="F15" s="23"/>
      <c r="G15" s="23"/>
      <c r="H15" s="23"/>
      <c r="I15" s="23"/>
    </row>
    <row r="29" spans="1:9">
      <c r="E29" t="s">
        <v>5</v>
      </c>
    </row>
    <row r="30" spans="1:9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6.5" customHeight="1"/>
    <row r="44" spans="1:22">
      <c r="E44" t="s">
        <v>9</v>
      </c>
    </row>
    <row r="45" spans="1:22">
      <c r="A45" s="23"/>
      <c r="B45" s="23"/>
      <c r="C45" s="23"/>
      <c r="D45" s="23"/>
      <c r="E45" s="23"/>
      <c r="F45" s="23"/>
      <c r="G45" s="23"/>
      <c r="H45" s="23"/>
      <c r="I45" s="23"/>
      <c r="R45" s="44" t="s">
        <v>8</v>
      </c>
      <c r="S45" s="44"/>
      <c r="T45" s="44"/>
      <c r="U45" s="44"/>
      <c r="V45" s="44"/>
    </row>
    <row r="46" spans="1:22">
      <c r="R46" s="44"/>
      <c r="S46" s="44"/>
      <c r="T46" s="44"/>
      <c r="U46" s="44"/>
      <c r="V46" s="44"/>
    </row>
    <row r="59" spans="1:9">
      <c r="E59" t="s">
        <v>10</v>
      </c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74" spans="4:9" ht="16.5" customHeight="1">
      <c r="E74" s="45" t="s">
        <v>11</v>
      </c>
      <c r="F74" s="45"/>
      <c r="G74" s="45"/>
      <c r="H74" s="45"/>
      <c r="I74" s="39"/>
    </row>
    <row r="75" spans="4:9">
      <c r="D75" s="39"/>
      <c r="E75" s="45"/>
      <c r="F75" s="45"/>
      <c r="G75" s="45"/>
      <c r="H75" s="45"/>
      <c r="I75" s="39"/>
    </row>
  </sheetData>
  <mergeCells count="2">
    <mergeCell ref="R45:V46"/>
    <mergeCell ref="E74:H7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L17" sqref="L17"/>
    </sheetView>
  </sheetViews>
  <sheetFormatPr defaultRowHeight="16.5"/>
  <cols>
    <col min="4" max="4" width="9.5" style="1" customWidth="1"/>
    <col min="5" max="5" width="9.5" customWidth="1"/>
  </cols>
  <sheetData>
    <row r="1" spans="1:13">
      <c r="A1" s="2" t="s">
        <v>0</v>
      </c>
      <c r="B1" s="2" t="s">
        <v>1</v>
      </c>
      <c r="D1" s="9" t="s">
        <v>4</v>
      </c>
    </row>
    <row r="2" spans="1:13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>
      <c r="A3" s="8">
        <v>0.3125</v>
      </c>
      <c r="B3" s="2">
        <v>36</v>
      </c>
      <c r="D3" s="9">
        <v>34</v>
      </c>
      <c r="E3" s="1"/>
    </row>
    <row r="4" spans="1:13">
      <c r="A4" s="8">
        <v>0.41666666666666669</v>
      </c>
      <c r="B4" s="2">
        <v>35</v>
      </c>
      <c r="D4" s="9">
        <v>34</v>
      </c>
      <c r="E4" s="1"/>
    </row>
    <row r="5" spans="1:13">
      <c r="A5" s="8">
        <v>0.66666666666666663</v>
      </c>
      <c r="B5" s="2">
        <v>36</v>
      </c>
      <c r="D5" s="9">
        <v>34</v>
      </c>
      <c r="E5" s="1"/>
    </row>
    <row r="6" spans="1:13">
      <c r="A6" s="8"/>
      <c r="B6" s="10"/>
      <c r="D6" s="9"/>
    </row>
    <row r="13" spans="1:13">
      <c r="G13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O6" sqref="O6"/>
    </sheetView>
  </sheetViews>
  <sheetFormatPr defaultRowHeight="16.5"/>
  <cols>
    <col min="1" max="2" width="5.5" bestFit="1" customWidth="1"/>
  </cols>
  <sheetData>
    <row r="1" spans="1:4">
      <c r="A1" t="s">
        <v>21</v>
      </c>
      <c r="B1" t="s">
        <v>20</v>
      </c>
    </row>
    <row r="2" spans="1:4">
      <c r="A2" t="s">
        <v>14</v>
      </c>
      <c r="B2">
        <v>35</v>
      </c>
    </row>
    <row r="3" spans="1:4">
      <c r="A3" t="s">
        <v>15</v>
      </c>
      <c r="B3">
        <v>40</v>
      </c>
    </row>
    <row r="4" spans="1:4">
      <c r="A4" t="s">
        <v>16</v>
      </c>
      <c r="B4">
        <v>52</v>
      </c>
    </row>
    <row r="5" spans="1:4">
      <c r="A5" t="s">
        <v>18</v>
      </c>
      <c r="B5">
        <v>10</v>
      </c>
    </row>
    <row r="14" spans="1:4">
      <c r="D14" t="s">
        <v>22</v>
      </c>
    </row>
    <row r="15" spans="1:4">
      <c r="D15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5"/>
  <sheetViews>
    <sheetView showGridLines="0" zoomScaleNormal="100" workbookViewId="0">
      <selection activeCell="I31" sqref="I31:L33"/>
    </sheetView>
  </sheetViews>
  <sheetFormatPr defaultRowHeight="16.5"/>
  <cols>
    <col min="1" max="3" width="5.5" bestFit="1" customWidth="1"/>
  </cols>
  <sheetData>
    <row r="1" spans="1:17">
      <c r="A1" s="12" t="s">
        <v>21</v>
      </c>
      <c r="B1" s="12" t="s">
        <v>20</v>
      </c>
    </row>
    <row r="2" spans="1:17">
      <c r="A2" s="12" t="s">
        <v>14</v>
      </c>
      <c r="B2" s="12">
        <v>8.5</v>
      </c>
    </row>
    <row r="3" spans="1:17">
      <c r="A3" s="12" t="s">
        <v>15</v>
      </c>
      <c r="B3" s="12">
        <v>9.1999999999999993</v>
      </c>
    </row>
    <row r="13" spans="1:17" ht="16.5" customHeight="1">
      <c r="D13" s="42" t="s">
        <v>42</v>
      </c>
      <c r="E13" s="42"/>
      <c r="F13" s="42"/>
      <c r="G13" s="42"/>
      <c r="H13" s="42"/>
      <c r="I13" s="42"/>
      <c r="J13" s="42"/>
      <c r="K13" s="42"/>
    </row>
    <row r="14" spans="1:17">
      <c r="D14" s="42"/>
      <c r="E14" s="42"/>
      <c r="F14" s="42"/>
      <c r="G14" s="42"/>
      <c r="H14" s="42"/>
      <c r="I14" s="42"/>
      <c r="J14" s="42"/>
      <c r="K14" s="42"/>
    </row>
    <row r="16" spans="1:17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31" spans="4:17" ht="16.5" customHeight="1">
      <c r="D31" s="42" t="s">
        <v>43</v>
      </c>
      <c r="E31" s="42"/>
      <c r="F31" s="42"/>
      <c r="G31" s="42"/>
      <c r="H31" s="15"/>
      <c r="I31" s="42" t="s">
        <v>44</v>
      </c>
      <c r="J31" s="42"/>
      <c r="K31" s="42"/>
      <c r="L31" s="42"/>
      <c r="M31" s="15"/>
      <c r="N31" s="42"/>
      <c r="O31" s="42"/>
      <c r="P31" s="42"/>
      <c r="Q31" s="42"/>
    </row>
    <row r="32" spans="4:17">
      <c r="D32" s="42"/>
      <c r="E32" s="42"/>
      <c r="F32" s="42"/>
      <c r="G32" s="42"/>
      <c r="H32" s="15"/>
      <c r="I32" s="42"/>
      <c r="J32" s="42"/>
      <c r="K32" s="42"/>
      <c r="L32" s="42"/>
      <c r="M32" s="15"/>
      <c r="N32" s="42"/>
      <c r="O32" s="42"/>
      <c r="P32" s="42"/>
      <c r="Q32" s="42"/>
    </row>
    <row r="33" spans="1:17">
      <c r="D33" s="42"/>
      <c r="E33" s="42"/>
      <c r="F33" s="42"/>
      <c r="G33" s="42"/>
      <c r="H33" s="15"/>
      <c r="I33" s="42"/>
      <c r="J33" s="42"/>
      <c r="K33" s="42"/>
      <c r="L33" s="42"/>
      <c r="M33" s="15"/>
      <c r="N33" s="42"/>
      <c r="O33" s="42"/>
      <c r="P33" s="42"/>
      <c r="Q33" s="42"/>
    </row>
    <row r="35" spans="1:1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</sheetData>
  <mergeCells count="4">
    <mergeCell ref="D13:K14"/>
    <mergeCell ref="D31:G33"/>
    <mergeCell ref="I31:L33"/>
    <mergeCell ref="N31:Q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E13" workbookViewId="0">
      <selection activeCell="N32" sqref="N32"/>
    </sheetView>
  </sheetViews>
  <sheetFormatPr defaultRowHeight="16.5"/>
  <cols>
    <col min="1" max="1" width="4.875" bestFit="1" customWidth="1"/>
    <col min="2" max="2" width="2.875" bestFit="1" customWidth="1"/>
    <col min="3" max="4" width="2.75" bestFit="1" customWidth="1"/>
  </cols>
  <sheetData>
    <row r="1" spans="1:19">
      <c r="A1" s="2" t="s">
        <v>17</v>
      </c>
      <c r="B1" s="2" t="s">
        <v>14</v>
      </c>
      <c r="C1" s="2" t="s">
        <v>15</v>
      </c>
      <c r="D1" s="2" t="s">
        <v>16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49</v>
      </c>
      <c r="K13" s="18" t="s">
        <v>47</v>
      </c>
      <c r="L13" s="19"/>
      <c r="M13" s="19"/>
      <c r="N13" s="19"/>
      <c r="O13" s="19"/>
      <c r="P13" s="18" t="s">
        <v>48</v>
      </c>
    </row>
    <row r="14" spans="1:19">
      <c r="K14" s="19"/>
      <c r="L14" s="19"/>
      <c r="M14" s="19"/>
      <c r="N14" s="19"/>
      <c r="O14" s="19"/>
    </row>
    <row r="15" spans="1:1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3"/>
      <c r="Q15" s="23"/>
      <c r="R15" s="23"/>
      <c r="S15" s="23"/>
    </row>
    <row r="29" spans="5:18" ht="16.5" customHeight="1">
      <c r="F29" s="43" t="s">
        <v>46</v>
      </c>
      <c r="G29" s="43"/>
      <c r="H29" s="43"/>
      <c r="J29" t="s">
        <v>108</v>
      </c>
      <c r="N29" t="s">
        <v>99</v>
      </c>
      <c r="R29" t="s">
        <v>100</v>
      </c>
    </row>
    <row r="30" spans="5:18">
      <c r="E30" s="20"/>
      <c r="F30" s="43"/>
      <c r="G30" s="43"/>
      <c r="H30" s="43"/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10" workbookViewId="0">
      <selection activeCell="A3" sqref="A3:B10"/>
    </sheetView>
  </sheetViews>
  <sheetFormatPr defaultRowHeight="16.5"/>
  <cols>
    <col min="1" max="2" width="5.5" bestFit="1" customWidth="1"/>
    <col min="4" max="4" width="9.5" bestFit="1" customWidth="1"/>
    <col min="6" max="6" width="5.5" bestFit="1" customWidth="1"/>
    <col min="7" max="8" width="9.5" bestFit="1" customWidth="1"/>
  </cols>
  <sheetData>
    <row r="1" spans="1:22">
      <c r="G1" t="s">
        <v>105</v>
      </c>
    </row>
    <row r="2" spans="1:22">
      <c r="A2" t="s">
        <v>103</v>
      </c>
      <c r="B2" t="s">
        <v>104</v>
      </c>
      <c r="D2" t="s">
        <v>98</v>
      </c>
      <c r="F2" t="s">
        <v>106</v>
      </c>
      <c r="G2" t="s">
        <v>103</v>
      </c>
    </row>
    <row r="3" spans="1:22">
      <c r="A3" t="s">
        <v>85</v>
      </c>
      <c r="B3">
        <v>30</v>
      </c>
      <c r="D3">
        <f>B3+ROW()/100000</f>
        <v>30.000029999999999</v>
      </c>
      <c r="F3">
        <v>1</v>
      </c>
      <c r="G3" t="str">
        <f>INDEX($A$3:$A$10,MATCH(H3,$D$3:$D$10,0))</f>
        <v>F</v>
      </c>
      <c r="H3">
        <f>LARGE($D$3:$D$10,F3)</f>
        <v>70.000079999999997</v>
      </c>
    </row>
    <row r="4" spans="1:22">
      <c r="A4" t="s">
        <v>15</v>
      </c>
      <c r="B4">
        <v>40</v>
      </c>
      <c r="D4">
        <f t="shared" ref="D4:D10" si="0">B4+ROW()/100000</f>
        <v>40.000039999999998</v>
      </c>
      <c r="F4">
        <v>2</v>
      </c>
      <c r="G4" t="str">
        <f t="shared" ref="G4:G10" si="1">INDEX($A$3:$A$10,MATCH(H4,$D$3:$D$10,0))</f>
        <v>G</v>
      </c>
      <c r="H4">
        <f t="shared" ref="H4:H10" si="2">LARGE($D$3:$D$10,F4)</f>
        <v>60.00009</v>
      </c>
    </row>
    <row r="5" spans="1:22">
      <c r="A5" t="s">
        <v>16</v>
      </c>
      <c r="B5">
        <v>59</v>
      </c>
      <c r="D5">
        <f t="shared" si="0"/>
        <v>59.000050000000002</v>
      </c>
      <c r="F5">
        <v>3</v>
      </c>
      <c r="G5" t="str">
        <f t="shared" si="1"/>
        <v>C</v>
      </c>
      <c r="H5">
        <f t="shared" si="2"/>
        <v>59.000050000000002</v>
      </c>
    </row>
    <row r="6" spans="1:22">
      <c r="A6" t="s">
        <v>18</v>
      </c>
      <c r="B6">
        <v>39</v>
      </c>
      <c r="D6">
        <f t="shared" si="0"/>
        <v>39.000059999999998</v>
      </c>
      <c r="F6">
        <v>4</v>
      </c>
      <c r="G6" t="str">
        <f t="shared" si="1"/>
        <v>E</v>
      </c>
      <c r="H6">
        <f t="shared" si="2"/>
        <v>50.000070000000001</v>
      </c>
    </row>
    <row r="7" spans="1:22">
      <c r="A7" t="s">
        <v>89</v>
      </c>
      <c r="B7">
        <v>50</v>
      </c>
      <c r="D7">
        <f t="shared" si="0"/>
        <v>50.000070000000001</v>
      </c>
      <c r="F7">
        <v>5</v>
      </c>
      <c r="G7" t="str">
        <f t="shared" si="1"/>
        <v>B</v>
      </c>
      <c r="H7">
        <f t="shared" si="2"/>
        <v>40.000039999999998</v>
      </c>
    </row>
    <row r="8" spans="1:22">
      <c r="A8" t="s">
        <v>36</v>
      </c>
      <c r="B8">
        <v>70</v>
      </c>
      <c r="D8">
        <f t="shared" si="0"/>
        <v>70.000079999999997</v>
      </c>
      <c r="F8">
        <v>6</v>
      </c>
      <c r="G8" t="str">
        <f t="shared" si="1"/>
        <v>D</v>
      </c>
      <c r="H8">
        <f t="shared" si="2"/>
        <v>39.000059999999998</v>
      </c>
    </row>
    <row r="9" spans="1:22">
      <c r="A9" t="s">
        <v>101</v>
      </c>
      <c r="B9">
        <v>60</v>
      </c>
      <c r="D9">
        <f t="shared" si="0"/>
        <v>60.00009</v>
      </c>
      <c r="F9">
        <v>7</v>
      </c>
      <c r="G9" t="str">
        <f t="shared" si="1"/>
        <v>H</v>
      </c>
      <c r="H9">
        <f t="shared" si="2"/>
        <v>34.000100000000003</v>
      </c>
    </row>
    <row r="10" spans="1:22">
      <c r="A10" t="s">
        <v>102</v>
      </c>
      <c r="B10">
        <v>34</v>
      </c>
      <c r="D10">
        <f t="shared" si="0"/>
        <v>34.000100000000003</v>
      </c>
      <c r="F10">
        <v>8</v>
      </c>
      <c r="G10" t="str">
        <f t="shared" si="1"/>
        <v>A</v>
      </c>
      <c r="H10">
        <f t="shared" si="2"/>
        <v>30.000029999999999</v>
      </c>
    </row>
    <row r="16" spans="1:22"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31" spans="10:22"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45" spans="11:14">
      <c r="K45" s="42" t="s">
        <v>107</v>
      </c>
      <c r="L45" s="42"/>
      <c r="M45" s="42"/>
      <c r="N45" s="42"/>
    </row>
    <row r="46" spans="11:14">
      <c r="K46" s="42"/>
      <c r="L46" s="42"/>
      <c r="M46" s="42"/>
      <c r="N46" s="42"/>
    </row>
  </sheetData>
  <mergeCells count="1">
    <mergeCell ref="K45:N4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showGridLines="0" topLeftCell="A60" workbookViewId="0">
      <selection activeCell="G78" sqref="G78"/>
    </sheetView>
  </sheetViews>
  <sheetFormatPr defaultRowHeight="16.5"/>
  <cols>
    <col min="1" max="1" width="7.5" bestFit="1" customWidth="1"/>
    <col min="2" max="2" width="5.5" bestFit="1" customWidth="1"/>
    <col min="3" max="3" width="9.5" bestFit="1" customWidth="1"/>
    <col min="4" max="4" width="9.5" customWidth="1"/>
    <col min="5" max="5" width="2.5" customWidth="1"/>
    <col min="6" max="6" width="2.5" bestFit="1" customWidth="1"/>
  </cols>
  <sheetData>
    <row r="1" spans="1:16">
      <c r="A1" s="26" t="s">
        <v>64</v>
      </c>
      <c r="B1" s="27"/>
      <c r="C1" s="27"/>
    </row>
    <row r="2" spans="1:16">
      <c r="A2" s="2" t="s">
        <v>26</v>
      </c>
      <c r="B2" s="2" t="s">
        <v>25</v>
      </c>
    </row>
    <row r="3" spans="1:16">
      <c r="A3" s="2" t="s">
        <v>24</v>
      </c>
      <c r="B3" s="2">
        <v>7</v>
      </c>
    </row>
    <row r="4" spans="1:16">
      <c r="A4" s="2" t="s">
        <v>27</v>
      </c>
      <c r="B4" s="2">
        <v>5</v>
      </c>
    </row>
    <row r="5" spans="1:16">
      <c r="A5" s="2" t="s">
        <v>28</v>
      </c>
      <c r="B5" s="2">
        <v>8</v>
      </c>
    </row>
    <row r="6" spans="1:16">
      <c r="A6" s="2" t="s">
        <v>29</v>
      </c>
      <c r="B6" s="2">
        <v>10</v>
      </c>
    </row>
    <row r="8" spans="1:16">
      <c r="A8" t="s">
        <v>4</v>
      </c>
    </row>
    <row r="9" spans="1:16">
      <c r="A9" s="3" t="s">
        <v>30</v>
      </c>
      <c r="B9" s="3" t="s">
        <v>31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A16" s="25" t="s">
        <v>67</v>
      </c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t="s">
        <v>66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21"/>
      <c r="B18" s="21"/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>
      <c r="A19" s="26" t="s">
        <v>62</v>
      </c>
      <c r="B19" s="27"/>
      <c r="C19" s="27"/>
      <c r="D19" s="27"/>
    </row>
    <row r="20" spans="1:16">
      <c r="A20" s="2" t="s">
        <v>26</v>
      </c>
      <c r="B20" s="2" t="s">
        <v>25</v>
      </c>
    </row>
    <row r="21" spans="1:16">
      <c r="A21" s="2" t="s">
        <v>27</v>
      </c>
      <c r="B21" s="2">
        <v>4</v>
      </c>
    </row>
    <row r="22" spans="1:16">
      <c r="A22" s="2" t="s">
        <v>28</v>
      </c>
      <c r="B22" s="2">
        <v>8</v>
      </c>
    </row>
    <row r="23" spans="1:16">
      <c r="A23" s="2" t="s">
        <v>29</v>
      </c>
      <c r="B23" s="2">
        <v>7</v>
      </c>
    </row>
    <row r="26" spans="1:16">
      <c r="A26" t="s">
        <v>4</v>
      </c>
    </row>
    <row r="27" spans="1:16">
      <c r="A27" s="3" t="s">
        <v>30</v>
      </c>
      <c r="B27" s="3" t="s">
        <v>31</v>
      </c>
    </row>
    <row r="28" spans="1:16">
      <c r="A28" s="3">
        <v>0</v>
      </c>
      <c r="B28" s="3">
        <f>AVERAGE($B$21:$B$23)</f>
        <v>6.333333333333333</v>
      </c>
      <c r="C28" t="s">
        <v>58</v>
      </c>
    </row>
    <row r="29" spans="1:16">
      <c r="A29" s="3">
        <v>1</v>
      </c>
      <c r="B29" s="3">
        <f>AVERAGE($B$21:$B$23)</f>
        <v>6.333333333333333</v>
      </c>
    </row>
    <row r="34" spans="1:16">
      <c r="A34" s="21"/>
      <c r="B34" s="21"/>
      <c r="C34" s="21"/>
      <c r="D34" s="21"/>
      <c r="E34" s="21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>
      <c r="A35" s="26" t="s">
        <v>65</v>
      </c>
      <c r="B35" s="27"/>
    </row>
    <row r="36" spans="1:16">
      <c r="A36" s="2" t="s">
        <v>26</v>
      </c>
      <c r="B36" s="2" t="s">
        <v>25</v>
      </c>
    </row>
    <row r="37" spans="1:16">
      <c r="A37" s="2" t="s">
        <v>27</v>
      </c>
      <c r="B37" s="2">
        <v>4</v>
      </c>
    </row>
    <row r="38" spans="1:16">
      <c r="A38" s="2" t="s">
        <v>28</v>
      </c>
      <c r="B38" s="2">
        <v>8</v>
      </c>
    </row>
    <row r="39" spans="1:16">
      <c r="A39" s="2" t="s">
        <v>29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74</v>
      </c>
      <c r="H47" s="5" t="s">
        <v>61</v>
      </c>
      <c r="M47" t="s">
        <v>63</v>
      </c>
    </row>
    <row r="48" spans="1:16">
      <c r="A48" s="21"/>
      <c r="B48" s="21"/>
      <c r="C48" s="21"/>
      <c r="D48" s="21"/>
      <c r="E48" s="21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" t="s">
        <v>26</v>
      </c>
      <c r="B50" s="2" t="s">
        <v>25</v>
      </c>
    </row>
    <row r="51" spans="1:16">
      <c r="A51" s="2" t="s">
        <v>27</v>
      </c>
      <c r="B51" s="2">
        <v>4</v>
      </c>
    </row>
    <row r="52" spans="1:16">
      <c r="A52" s="2" t="s">
        <v>28</v>
      </c>
      <c r="B52" s="2">
        <v>8</v>
      </c>
    </row>
    <row r="53" spans="1:16">
      <c r="A53" s="2" t="s">
        <v>29</v>
      </c>
      <c r="B53" s="2">
        <v>7</v>
      </c>
    </row>
    <row r="56" spans="1:16">
      <c r="A56" t="s">
        <v>4</v>
      </c>
      <c r="C56" s="5"/>
    </row>
    <row r="57" spans="1:16">
      <c r="A57" s="3" t="s">
        <v>30</v>
      </c>
      <c r="B57" s="3" t="s">
        <v>31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58</v>
      </c>
      <c r="B60" s="5"/>
      <c r="C60" s="5"/>
    </row>
    <row r="61" spans="1:16">
      <c r="A61" s="5"/>
    </row>
    <row r="62" spans="1:16">
      <c r="A62" s="21"/>
      <c r="B62" s="21"/>
      <c r="C62" s="21"/>
      <c r="D62" s="21"/>
      <c r="E62" s="21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>
      <c r="A63" s="26" t="s">
        <v>71</v>
      </c>
      <c r="B63" s="27"/>
      <c r="C63" s="27"/>
      <c r="D63" s="27"/>
    </row>
    <row r="64" spans="1:16">
      <c r="A64" s="2" t="s">
        <v>26</v>
      </c>
      <c r="B64" s="2" t="s">
        <v>25</v>
      </c>
      <c r="C64" t="s">
        <v>72</v>
      </c>
      <c r="D64" t="s">
        <v>73</v>
      </c>
    </row>
    <row r="65" spans="1:4">
      <c r="A65" s="2" t="s">
        <v>27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4">
      <c r="A66" s="2" t="s">
        <v>28</v>
      </c>
      <c r="B66" s="2">
        <v>8</v>
      </c>
      <c r="C66">
        <f t="shared" si="0"/>
        <v>8</v>
      </c>
      <c r="D66" t="e">
        <f t="shared" si="1"/>
        <v>#N/A</v>
      </c>
    </row>
    <row r="67" spans="1:4">
      <c r="A67" s="2" t="s">
        <v>29</v>
      </c>
      <c r="B67" s="2">
        <v>4</v>
      </c>
      <c r="C67" t="e">
        <f t="shared" si="0"/>
        <v>#N/A</v>
      </c>
      <c r="D67">
        <f t="shared" si="1"/>
        <v>4</v>
      </c>
    </row>
    <row r="68" spans="1:4">
      <c r="A68" s="2" t="s">
        <v>68</v>
      </c>
      <c r="B68" s="2">
        <v>6</v>
      </c>
      <c r="C68">
        <f t="shared" si="0"/>
        <v>6</v>
      </c>
      <c r="D68" t="e">
        <f t="shared" si="1"/>
        <v>#N/A</v>
      </c>
    </row>
    <row r="69" spans="1:4">
      <c r="A69" s="2" t="s">
        <v>69</v>
      </c>
      <c r="B69" s="10">
        <v>3</v>
      </c>
      <c r="C69" t="e">
        <f t="shared" si="0"/>
        <v>#N/A</v>
      </c>
      <c r="D69">
        <f t="shared" si="1"/>
        <v>3</v>
      </c>
    </row>
    <row r="70" spans="1:4">
      <c r="A70" s="2" t="s">
        <v>70</v>
      </c>
      <c r="B70" s="10">
        <v>6</v>
      </c>
      <c r="C70">
        <f t="shared" si="0"/>
        <v>6</v>
      </c>
      <c r="D70" t="e">
        <f t="shared" si="1"/>
        <v>#N/A</v>
      </c>
    </row>
    <row r="74" spans="1:4">
      <c r="A74" t="s">
        <v>4</v>
      </c>
    </row>
    <row r="75" spans="1:4">
      <c r="A75" s="3" t="s">
        <v>30</v>
      </c>
      <c r="B75" s="3" t="s">
        <v>31</v>
      </c>
    </row>
    <row r="76" spans="1:4">
      <c r="A76" s="3">
        <v>0</v>
      </c>
      <c r="B76" s="3">
        <f>AVERAGE($B$65:$B$70)</f>
        <v>5.166666666666667</v>
      </c>
      <c r="C76" t="s">
        <v>58</v>
      </c>
    </row>
    <row r="77" spans="1:4">
      <c r="A77" s="3">
        <v>1</v>
      </c>
      <c r="B77" s="3">
        <f>AVERAGE($B$65:$B$70)</f>
        <v>5.166666666666667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tabSelected="1" workbookViewId="0">
      <selection activeCell="O17" sqref="O17"/>
    </sheetView>
  </sheetViews>
  <sheetFormatPr defaultRowHeight="16.5"/>
  <sheetData>
    <row r="1" spans="1:6">
      <c r="A1" s="2" t="s">
        <v>77</v>
      </c>
      <c r="B1" s="2" t="s">
        <v>75</v>
      </c>
      <c r="C1" s="2" t="s">
        <v>25</v>
      </c>
      <c r="D1" s="2" t="s">
        <v>76</v>
      </c>
      <c r="E1" s="5"/>
      <c r="F1" s="5"/>
    </row>
    <row r="2" spans="1:6">
      <c r="A2" t="s">
        <v>78</v>
      </c>
      <c r="B2" s="36">
        <v>0.58333333333333337</v>
      </c>
      <c r="C2" s="31">
        <v>80</v>
      </c>
      <c r="D2" s="32">
        <v>0</v>
      </c>
      <c r="E2" s="5">
        <v>70</v>
      </c>
      <c r="F2" s="30">
        <v>80</v>
      </c>
    </row>
    <row r="3" spans="1:6">
      <c r="B3" s="37">
        <v>0.625</v>
      </c>
      <c r="C3" s="28">
        <v>82</v>
      </c>
      <c r="D3" s="2">
        <v>0</v>
      </c>
      <c r="E3" s="5">
        <v>70</v>
      </c>
      <c r="F3" s="30">
        <v>80</v>
      </c>
    </row>
    <row r="4" spans="1:6">
      <c r="B4" s="37">
        <v>0.66666666666666696</v>
      </c>
      <c r="C4" s="28">
        <v>83</v>
      </c>
      <c r="D4" s="2">
        <v>0</v>
      </c>
      <c r="E4" s="5">
        <v>70</v>
      </c>
      <c r="F4" s="30">
        <v>80</v>
      </c>
    </row>
    <row r="5" spans="1:6">
      <c r="B5" s="37">
        <v>0.70833333333333304</v>
      </c>
      <c r="C5" s="28">
        <v>80</v>
      </c>
      <c r="D5" s="2">
        <v>0</v>
      </c>
      <c r="E5" s="5">
        <v>70</v>
      </c>
      <c r="F5" s="30">
        <v>80</v>
      </c>
    </row>
    <row r="6" spans="1:6">
      <c r="B6" s="37">
        <v>0.75</v>
      </c>
      <c r="C6" s="29">
        <v>60</v>
      </c>
      <c r="D6" s="2">
        <v>0</v>
      </c>
      <c r="E6" s="5">
        <v>70</v>
      </c>
      <c r="F6" s="30">
        <v>80</v>
      </c>
    </row>
    <row r="7" spans="1:6">
      <c r="B7" s="37">
        <v>0.79166666666666596</v>
      </c>
      <c r="C7" s="29">
        <v>55</v>
      </c>
      <c r="D7" s="2">
        <v>0</v>
      </c>
      <c r="E7" s="5">
        <v>70</v>
      </c>
      <c r="F7" s="30">
        <v>80</v>
      </c>
    </row>
    <row r="8" spans="1:6">
      <c r="B8" s="37">
        <v>0.83333333333333304</v>
      </c>
      <c r="C8" s="29">
        <v>40</v>
      </c>
      <c r="D8" s="2">
        <v>1</v>
      </c>
      <c r="E8" s="5">
        <v>70</v>
      </c>
      <c r="F8" s="30">
        <v>80</v>
      </c>
    </row>
    <row r="9" spans="1:6">
      <c r="B9" s="37">
        <v>0.874999999999999</v>
      </c>
      <c r="C9" s="29">
        <v>30</v>
      </c>
      <c r="D9" s="2">
        <v>1</v>
      </c>
      <c r="E9" s="5">
        <v>70</v>
      </c>
      <c r="F9" s="30">
        <v>80</v>
      </c>
    </row>
    <row r="10" spans="1:6">
      <c r="B10" s="37">
        <v>0.91666666666666596</v>
      </c>
      <c r="C10" s="29">
        <v>20</v>
      </c>
      <c r="D10" s="2">
        <v>1</v>
      </c>
      <c r="E10" s="5">
        <v>70</v>
      </c>
      <c r="F10" s="30">
        <v>80</v>
      </c>
    </row>
    <row r="11" spans="1:6">
      <c r="B11" s="37">
        <v>0.95833333333333304</v>
      </c>
      <c r="C11" s="29">
        <v>18</v>
      </c>
      <c r="D11" s="2">
        <v>1</v>
      </c>
      <c r="E11" s="5">
        <v>70</v>
      </c>
      <c r="F11" s="30">
        <v>80</v>
      </c>
    </row>
    <row r="12" spans="1:6">
      <c r="B12" s="37">
        <v>0.999999999999999</v>
      </c>
      <c r="C12" s="28">
        <v>20</v>
      </c>
      <c r="D12" s="10">
        <v>1</v>
      </c>
      <c r="E12" s="5">
        <v>70</v>
      </c>
      <c r="F12" s="30">
        <v>80</v>
      </c>
    </row>
    <row r="13" spans="1:6">
      <c r="B13" s="37">
        <v>1.0416666666666701</v>
      </c>
      <c r="C13" s="28">
        <v>22</v>
      </c>
      <c r="D13" s="10">
        <v>1</v>
      </c>
      <c r="E13" s="5">
        <v>70</v>
      </c>
      <c r="F13" s="30">
        <v>80</v>
      </c>
    </row>
    <row r="14" spans="1:6">
      <c r="B14" s="37">
        <v>1.0833333333333299</v>
      </c>
      <c r="C14" s="28">
        <v>23</v>
      </c>
      <c r="D14" s="10">
        <v>1</v>
      </c>
      <c r="E14" s="5">
        <v>70</v>
      </c>
      <c r="F14" s="30">
        <v>80</v>
      </c>
    </row>
    <row r="15" spans="1:6">
      <c r="B15" s="37">
        <v>1.125</v>
      </c>
      <c r="C15" s="28">
        <v>24</v>
      </c>
      <c r="D15" s="10">
        <v>1</v>
      </c>
      <c r="E15" s="5">
        <v>70</v>
      </c>
      <c r="F15" s="30">
        <v>80</v>
      </c>
    </row>
    <row r="16" spans="1:6">
      <c r="B16" s="37">
        <v>1.1666666666666701</v>
      </c>
      <c r="C16" s="28">
        <v>20</v>
      </c>
      <c r="D16" s="10">
        <v>1</v>
      </c>
      <c r="E16" s="5">
        <v>70</v>
      </c>
      <c r="F16" s="30">
        <v>80</v>
      </c>
    </row>
    <row r="17" spans="2:6">
      <c r="B17" s="37">
        <v>1.2083333333333299</v>
      </c>
      <c r="C17" s="28">
        <v>30</v>
      </c>
      <c r="D17" s="10">
        <v>1</v>
      </c>
      <c r="E17" s="5">
        <v>70</v>
      </c>
      <c r="F17" s="30">
        <v>80</v>
      </c>
    </row>
    <row r="18" spans="2:6">
      <c r="B18" s="37">
        <v>1.25</v>
      </c>
      <c r="C18" s="28">
        <v>35</v>
      </c>
      <c r="D18" s="10">
        <v>1</v>
      </c>
      <c r="E18" s="5">
        <v>70</v>
      </c>
      <c r="F18" s="30">
        <v>80</v>
      </c>
    </row>
    <row r="19" spans="2:6">
      <c r="B19" s="37">
        <v>1.2916666666666701</v>
      </c>
      <c r="C19" s="28">
        <v>40</v>
      </c>
      <c r="D19" s="10">
        <v>0</v>
      </c>
      <c r="E19" s="5">
        <v>70</v>
      </c>
      <c r="F19" s="30">
        <v>80</v>
      </c>
    </row>
    <row r="20" spans="2:6">
      <c r="B20" s="37">
        <v>1.3333333333333299</v>
      </c>
      <c r="C20" s="28">
        <v>43</v>
      </c>
      <c r="D20" s="10">
        <v>0</v>
      </c>
      <c r="E20" s="5">
        <v>70</v>
      </c>
      <c r="F20" s="30">
        <v>80</v>
      </c>
    </row>
    <row r="21" spans="2:6">
      <c r="B21" s="37">
        <v>1.375</v>
      </c>
      <c r="C21" s="28">
        <v>50</v>
      </c>
      <c r="D21" s="10">
        <v>0</v>
      </c>
      <c r="E21" s="5">
        <v>70</v>
      </c>
      <c r="F21" s="30">
        <v>80</v>
      </c>
    </row>
    <row r="22" spans="2:6">
      <c r="B22" s="37">
        <v>1.4166666666666701</v>
      </c>
      <c r="C22" s="28">
        <v>55</v>
      </c>
      <c r="D22" s="10">
        <v>0</v>
      </c>
      <c r="E22" s="5">
        <v>70</v>
      </c>
      <c r="F22" s="30">
        <v>80</v>
      </c>
    </row>
    <row r="23" spans="2:6">
      <c r="B23" s="37">
        <v>1.4583333333333299</v>
      </c>
      <c r="C23" s="28">
        <v>60</v>
      </c>
      <c r="D23" s="10">
        <v>0</v>
      </c>
      <c r="E23" s="5">
        <v>70</v>
      </c>
      <c r="F23" s="30">
        <v>80</v>
      </c>
    </row>
    <row r="24" spans="2:6">
      <c r="B24" s="37">
        <v>1.5</v>
      </c>
      <c r="C24" s="28">
        <v>65</v>
      </c>
      <c r="D24" s="10">
        <v>0</v>
      </c>
      <c r="E24" s="5">
        <v>70</v>
      </c>
      <c r="F24" s="30">
        <v>80</v>
      </c>
    </row>
    <row r="25" spans="2:6">
      <c r="B25" s="37">
        <v>1.5416666666666701</v>
      </c>
      <c r="C25" s="28">
        <v>75</v>
      </c>
      <c r="D25" s="10">
        <v>0</v>
      </c>
      <c r="E25" s="5">
        <v>70</v>
      </c>
      <c r="F25" s="30">
        <v>80</v>
      </c>
    </row>
    <row r="26" spans="2:6">
      <c r="B26" s="37">
        <v>0.58333333333333337</v>
      </c>
      <c r="C26" s="28">
        <v>80</v>
      </c>
      <c r="D26" s="2">
        <v>0</v>
      </c>
      <c r="E26" s="5">
        <v>70</v>
      </c>
      <c r="F26" s="30">
        <v>80</v>
      </c>
    </row>
    <row r="27" spans="2:6">
      <c r="B27" s="37">
        <v>0.625</v>
      </c>
      <c r="C27" s="28">
        <v>82</v>
      </c>
      <c r="D27" s="2">
        <v>0</v>
      </c>
      <c r="E27" s="5">
        <v>70</v>
      </c>
      <c r="F27" s="30">
        <v>80</v>
      </c>
    </row>
    <row r="28" spans="2:6">
      <c r="B28" s="37">
        <v>0.66666666666666696</v>
      </c>
      <c r="C28" s="28">
        <v>83</v>
      </c>
      <c r="D28" s="2">
        <v>0</v>
      </c>
      <c r="E28" s="5">
        <v>70</v>
      </c>
      <c r="F28" s="30">
        <v>80</v>
      </c>
    </row>
    <row r="29" spans="2:6">
      <c r="B29" s="37">
        <v>0.70833333333333304</v>
      </c>
      <c r="C29" s="28">
        <v>80</v>
      </c>
      <c r="D29" s="2">
        <v>0</v>
      </c>
      <c r="E29" s="5">
        <v>70</v>
      </c>
      <c r="F29" s="30">
        <v>80</v>
      </c>
    </row>
    <row r="30" spans="2:6">
      <c r="B30" s="37">
        <v>0.75</v>
      </c>
      <c r="C30" s="29">
        <v>60</v>
      </c>
      <c r="D30" s="2">
        <v>1</v>
      </c>
      <c r="E30" s="5">
        <v>70</v>
      </c>
      <c r="F30" s="30">
        <v>80</v>
      </c>
    </row>
    <row r="31" spans="2:6">
      <c r="B31" s="37">
        <v>0.79166666666666596</v>
      </c>
      <c r="C31" s="29">
        <v>55</v>
      </c>
      <c r="D31" s="2">
        <v>1</v>
      </c>
      <c r="E31" s="5">
        <v>70</v>
      </c>
      <c r="F31" s="30">
        <v>80</v>
      </c>
    </row>
    <row r="32" spans="2:6">
      <c r="B32" s="37">
        <v>0.83333333333333304</v>
      </c>
      <c r="C32" s="29">
        <v>40</v>
      </c>
      <c r="D32" s="2">
        <v>1</v>
      </c>
      <c r="E32" s="5">
        <v>70</v>
      </c>
      <c r="F32" s="30">
        <v>80</v>
      </c>
    </row>
    <row r="33" spans="1:6">
      <c r="B33" s="37">
        <v>0.874999999999999</v>
      </c>
      <c r="C33" s="29">
        <v>30</v>
      </c>
      <c r="D33" s="2">
        <v>1</v>
      </c>
      <c r="E33" s="5">
        <v>70</v>
      </c>
      <c r="F33" s="30">
        <v>80</v>
      </c>
    </row>
    <row r="34" spans="1:6">
      <c r="B34" s="37">
        <v>0.91666666666666596</v>
      </c>
      <c r="C34" s="29">
        <v>20</v>
      </c>
      <c r="D34" s="2">
        <v>1</v>
      </c>
      <c r="E34" s="5">
        <v>70</v>
      </c>
      <c r="F34" s="30">
        <v>80</v>
      </c>
    </row>
    <row r="35" spans="1:6">
      <c r="B35" s="38">
        <v>0.95833333333333304</v>
      </c>
      <c r="C35" s="33">
        <v>18</v>
      </c>
      <c r="D35" s="34">
        <v>1</v>
      </c>
      <c r="E35" s="5">
        <v>70</v>
      </c>
      <c r="F35" s="30">
        <v>80</v>
      </c>
    </row>
    <row r="36" spans="1:6">
      <c r="A36" s="2" t="s">
        <v>79</v>
      </c>
      <c r="B36" s="37">
        <v>0.999999999999999</v>
      </c>
      <c r="C36" s="28">
        <v>20</v>
      </c>
      <c r="D36" s="10">
        <v>1</v>
      </c>
      <c r="E36" s="5">
        <v>70</v>
      </c>
      <c r="F36" s="30">
        <v>80</v>
      </c>
    </row>
    <row r="37" spans="1:6">
      <c r="B37" s="36">
        <v>1.0416666666666701</v>
      </c>
      <c r="C37" s="31">
        <v>22</v>
      </c>
      <c r="D37" s="35">
        <v>1</v>
      </c>
      <c r="E37" s="5">
        <v>70</v>
      </c>
      <c r="F37" s="30">
        <v>80</v>
      </c>
    </row>
    <row r="38" spans="1:6">
      <c r="B38" s="37">
        <v>1.0833333333333299</v>
      </c>
      <c r="C38" s="28">
        <v>23</v>
      </c>
      <c r="D38" s="10">
        <v>1</v>
      </c>
      <c r="E38" s="5">
        <v>70</v>
      </c>
      <c r="F38" s="30">
        <v>80</v>
      </c>
    </row>
    <row r="39" spans="1:6">
      <c r="B39" s="37">
        <v>1.125</v>
      </c>
      <c r="C39" s="28">
        <v>24</v>
      </c>
      <c r="D39" s="10">
        <v>1</v>
      </c>
      <c r="E39" s="5">
        <v>70</v>
      </c>
      <c r="F39" s="30">
        <v>80</v>
      </c>
    </row>
    <row r="40" spans="1:6">
      <c r="B40" s="37">
        <v>1.1666666666666701</v>
      </c>
      <c r="C40" s="28">
        <v>20</v>
      </c>
      <c r="D40" s="10">
        <v>1</v>
      </c>
      <c r="E40" s="5">
        <v>70</v>
      </c>
      <c r="F40" s="30">
        <v>80</v>
      </c>
    </row>
    <row r="41" spans="1:6">
      <c r="B41" s="37">
        <v>1.2083333333333299</v>
      </c>
      <c r="C41" s="28">
        <v>30</v>
      </c>
      <c r="D41" s="10">
        <v>1</v>
      </c>
      <c r="E41" s="5">
        <v>70</v>
      </c>
      <c r="F41" s="30">
        <v>80</v>
      </c>
    </row>
    <row r="42" spans="1:6">
      <c r="B42" s="37">
        <v>1.25</v>
      </c>
      <c r="C42" s="28">
        <v>35</v>
      </c>
      <c r="D42" s="10">
        <v>1</v>
      </c>
      <c r="E42" s="5">
        <v>70</v>
      </c>
      <c r="F42" s="30">
        <v>80</v>
      </c>
    </row>
    <row r="43" spans="1:6">
      <c r="B43" s="37">
        <v>1.2916666666666701</v>
      </c>
      <c r="C43" s="28">
        <v>40</v>
      </c>
      <c r="D43" s="10">
        <v>0</v>
      </c>
      <c r="E43" s="5">
        <v>70</v>
      </c>
      <c r="F43" s="30">
        <v>80</v>
      </c>
    </row>
    <row r="44" spans="1:6">
      <c r="B44" s="37">
        <v>1.3333333333333299</v>
      </c>
      <c r="C44" s="28">
        <v>43</v>
      </c>
      <c r="D44" s="10">
        <v>0</v>
      </c>
      <c r="E44" s="5">
        <v>70</v>
      </c>
      <c r="F44" s="30">
        <v>80</v>
      </c>
    </row>
    <row r="45" spans="1:6">
      <c r="B45" s="37">
        <v>1.375</v>
      </c>
      <c r="C45" s="28">
        <v>50</v>
      </c>
      <c r="D45" s="10">
        <v>0</v>
      </c>
      <c r="E45" s="5">
        <v>70</v>
      </c>
      <c r="F45" s="30">
        <v>80</v>
      </c>
    </row>
    <row r="46" spans="1:6">
      <c r="B46" s="37">
        <v>1.4166666666666701</v>
      </c>
      <c r="C46" s="28">
        <v>55</v>
      </c>
      <c r="D46" s="10">
        <v>0</v>
      </c>
      <c r="E46" s="5">
        <v>70</v>
      </c>
      <c r="F46" s="30">
        <v>80</v>
      </c>
    </row>
    <row r="47" spans="1:6">
      <c r="B47" s="37">
        <v>1.4583333333333299</v>
      </c>
      <c r="C47" s="28">
        <v>60</v>
      </c>
      <c r="D47" s="10">
        <v>0</v>
      </c>
      <c r="E47" s="5">
        <v>70</v>
      </c>
      <c r="F47" s="30">
        <v>80</v>
      </c>
    </row>
    <row r="48" spans="1:6">
      <c r="B48" s="37">
        <v>1.5</v>
      </c>
      <c r="C48" s="28">
        <v>65</v>
      </c>
      <c r="D48" s="10">
        <v>0</v>
      </c>
      <c r="E48" s="5">
        <v>70</v>
      </c>
      <c r="F48" s="30">
        <v>80</v>
      </c>
    </row>
    <row r="49" spans="2:6">
      <c r="B49" s="37">
        <v>1.5416666666666701</v>
      </c>
      <c r="C49" s="28">
        <v>75</v>
      </c>
      <c r="D49" s="10">
        <v>0</v>
      </c>
      <c r="E49" s="5">
        <v>70</v>
      </c>
      <c r="F49" s="30">
        <v>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P16" sqref="P16"/>
    </sheetView>
  </sheetViews>
  <sheetFormatPr defaultRowHeight="16.5"/>
  <cols>
    <col min="1" max="1" width="4.875" bestFit="1" customWidth="1"/>
    <col min="2" max="2" width="5.375" bestFit="1" customWidth="1"/>
    <col min="3" max="4" width="4.375" bestFit="1" customWidth="1"/>
  </cols>
  <sheetData>
    <row r="1" spans="1:6">
      <c r="A1" s="3" t="s">
        <v>80</v>
      </c>
      <c r="B1" s="3" t="s">
        <v>81</v>
      </c>
      <c r="C1" s="3" t="s">
        <v>83</v>
      </c>
      <c r="D1" s="3" t="s">
        <v>82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84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4">
      <c r="A17" s="3">
        <v>30</v>
      </c>
      <c r="B17" s="3">
        <v>79</v>
      </c>
      <c r="C17" s="3">
        <v>50</v>
      </c>
      <c r="D17" s="3">
        <v>20</v>
      </c>
    </row>
    <row r="18" spans="1:4">
      <c r="A18" s="3">
        <v>32</v>
      </c>
      <c r="B18" s="3">
        <v>80</v>
      </c>
      <c r="C18" s="3">
        <v>50</v>
      </c>
      <c r="D18" s="3">
        <v>20</v>
      </c>
    </row>
    <row r="19" spans="1:4">
      <c r="A19" s="3">
        <v>34</v>
      </c>
      <c r="B19" s="3">
        <v>84</v>
      </c>
      <c r="C19" s="3">
        <v>50</v>
      </c>
      <c r="D19" s="3">
        <v>20</v>
      </c>
    </row>
    <row r="20" spans="1:4">
      <c r="A20" s="3">
        <v>36</v>
      </c>
      <c r="B20" s="3">
        <v>86</v>
      </c>
      <c r="C20" s="3">
        <v>50</v>
      </c>
      <c r="D20" s="3">
        <v>20</v>
      </c>
    </row>
    <row r="21" spans="1:4">
      <c r="A21" s="3">
        <v>38</v>
      </c>
      <c r="B21" s="3">
        <v>85</v>
      </c>
      <c r="C21" s="3">
        <v>50</v>
      </c>
      <c r="D21" s="3">
        <v>20</v>
      </c>
    </row>
    <row r="22" spans="1:4">
      <c r="A22" s="3">
        <v>40</v>
      </c>
      <c r="B22" s="3">
        <v>85</v>
      </c>
      <c r="C22" s="3">
        <v>50</v>
      </c>
      <c r="D22" s="3">
        <v>20</v>
      </c>
    </row>
    <row r="23" spans="1:4">
      <c r="A23" s="3">
        <v>42</v>
      </c>
      <c r="B23" s="3">
        <v>86</v>
      </c>
      <c r="C23" s="3">
        <v>50</v>
      </c>
      <c r="D23" s="3">
        <v>20</v>
      </c>
    </row>
    <row r="24" spans="1:4">
      <c r="A24" s="3">
        <v>44</v>
      </c>
      <c r="B24" s="3">
        <v>85</v>
      </c>
      <c r="C24" s="3">
        <v>50</v>
      </c>
      <c r="D24" s="3">
        <v>20</v>
      </c>
    </row>
    <row r="25" spans="1:4">
      <c r="A25" s="3">
        <v>46</v>
      </c>
      <c r="B25" s="3">
        <v>86</v>
      </c>
      <c r="C25" s="3">
        <v>50</v>
      </c>
      <c r="D25" s="3">
        <v>20</v>
      </c>
    </row>
    <row r="26" spans="1:4">
      <c r="A26" s="3">
        <v>48</v>
      </c>
      <c r="B26" s="3">
        <v>70</v>
      </c>
      <c r="C26" s="3">
        <v>50</v>
      </c>
      <c r="D26" s="3">
        <v>20</v>
      </c>
    </row>
    <row r="27" spans="1:4">
      <c r="A27" s="3">
        <v>50</v>
      </c>
      <c r="B27" s="3">
        <v>67</v>
      </c>
      <c r="C27" s="3">
        <v>50</v>
      </c>
      <c r="D27" s="3">
        <v>20</v>
      </c>
    </row>
    <row r="28" spans="1:4">
      <c r="A28" s="3">
        <v>52</v>
      </c>
      <c r="B28" s="3">
        <v>65</v>
      </c>
      <c r="C28" s="3">
        <v>50</v>
      </c>
      <c r="D28" s="3">
        <v>20</v>
      </c>
    </row>
    <row r="29" spans="1:4">
      <c r="A29" s="3">
        <v>54</v>
      </c>
      <c r="B29" s="3">
        <v>65</v>
      </c>
      <c r="C29" s="3">
        <v>50</v>
      </c>
      <c r="D29" s="3">
        <v>20</v>
      </c>
    </row>
    <row r="30" spans="1:4">
      <c r="A30" s="3">
        <v>56</v>
      </c>
      <c r="B30" s="3">
        <v>65</v>
      </c>
      <c r="C30" s="3">
        <v>50</v>
      </c>
      <c r="D30" s="3">
        <v>20</v>
      </c>
    </row>
    <row r="31" spans="1:4">
      <c r="A31" s="3">
        <v>58</v>
      </c>
      <c r="B31" s="3">
        <v>63</v>
      </c>
      <c r="C31" s="3">
        <v>50</v>
      </c>
      <c r="D31" s="3">
        <v>20</v>
      </c>
    </row>
    <row r="32" spans="1:4">
      <c r="A32" s="3">
        <v>60</v>
      </c>
      <c r="B32" s="3">
        <v>62</v>
      </c>
      <c r="C32" s="3">
        <v>50</v>
      </c>
      <c r="D32" s="3">
        <v>20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V8" sqref="V8"/>
    </sheetView>
  </sheetViews>
  <sheetFormatPr defaultRowHeight="16.5"/>
  <cols>
    <col min="1" max="1" width="5.5" bestFit="1" customWidth="1"/>
    <col min="2" max="2" width="3.5" bestFit="1" customWidth="1"/>
    <col min="3" max="3" width="4.5" bestFit="1" customWidth="1"/>
    <col min="4" max="19" width="3.125" customWidth="1"/>
  </cols>
  <sheetData>
    <row r="1" spans="1:16" ht="15.75" customHeight="1">
      <c r="A1" s="2" t="s">
        <v>91</v>
      </c>
      <c r="B1" s="2" t="s">
        <v>93</v>
      </c>
      <c r="C1" s="2" t="s">
        <v>92</v>
      </c>
      <c r="D1" s="5"/>
      <c r="E1" s="5"/>
    </row>
    <row r="2" spans="1:16" ht="15.75" customHeight="1">
      <c r="A2" s="2" t="s">
        <v>85</v>
      </c>
      <c r="B2" s="2">
        <v>20</v>
      </c>
      <c r="C2" s="2">
        <v>4.5</v>
      </c>
      <c r="D2" s="5"/>
      <c r="E2" s="5"/>
    </row>
    <row r="3" spans="1:16" ht="18.75" customHeight="1">
      <c r="A3" s="2" t="s">
        <v>86</v>
      </c>
      <c r="B3" s="2">
        <v>14</v>
      </c>
      <c r="C3" s="2">
        <v>6</v>
      </c>
      <c r="D3" s="5"/>
      <c r="E3" s="5"/>
      <c r="F3" s="41"/>
      <c r="G3" s="41"/>
      <c r="H3" s="41"/>
      <c r="I3" s="41"/>
      <c r="J3" s="41"/>
      <c r="K3" s="41"/>
      <c r="L3" s="40"/>
      <c r="M3" s="40"/>
      <c r="N3" s="41"/>
    </row>
    <row r="4" spans="1:16" ht="18.75" customHeight="1">
      <c r="A4" s="2" t="s">
        <v>87</v>
      </c>
      <c r="B4" s="2">
        <v>15</v>
      </c>
      <c r="C4" s="2">
        <v>4</v>
      </c>
      <c r="D4" s="5"/>
      <c r="E4" s="5"/>
      <c r="F4" s="41"/>
      <c r="G4" s="41"/>
      <c r="H4" s="41"/>
      <c r="I4" s="41"/>
      <c r="J4" s="41"/>
      <c r="K4" s="41"/>
      <c r="L4" s="40"/>
      <c r="M4" s="40"/>
      <c r="N4" s="41"/>
    </row>
    <row r="5" spans="1:16" ht="18.75" customHeight="1">
      <c r="A5" s="2" t="s">
        <v>88</v>
      </c>
      <c r="B5" s="2">
        <v>13</v>
      </c>
      <c r="C5" s="2">
        <v>7</v>
      </c>
      <c r="D5" s="5"/>
      <c r="E5" s="5"/>
      <c r="F5" s="41"/>
      <c r="G5" s="41"/>
      <c r="H5" s="41"/>
      <c r="I5" s="41"/>
      <c r="J5" s="41"/>
      <c r="K5" s="41"/>
      <c r="L5" s="40"/>
      <c r="M5" s="40"/>
      <c r="N5" s="41"/>
    </row>
    <row r="6" spans="1:16" ht="18.75" customHeight="1">
      <c r="A6" s="2" t="s">
        <v>89</v>
      </c>
      <c r="B6" s="2">
        <v>15</v>
      </c>
      <c r="C6" s="2">
        <v>9</v>
      </c>
      <c r="D6" s="5"/>
      <c r="E6" s="5"/>
      <c r="F6" s="41"/>
      <c r="G6" s="40"/>
      <c r="H6" s="40"/>
      <c r="I6" s="40"/>
      <c r="J6" s="40"/>
      <c r="K6" s="40"/>
      <c r="L6" s="23"/>
      <c r="M6" s="23"/>
      <c r="N6" s="40"/>
      <c r="O6" s="40"/>
      <c r="P6" s="40"/>
    </row>
    <row r="7" spans="1:16" ht="18.75" customHeight="1">
      <c r="A7" s="2" t="s">
        <v>90</v>
      </c>
      <c r="B7" s="2">
        <v>16</v>
      </c>
      <c r="C7" s="2">
        <v>6.5</v>
      </c>
      <c r="D7" s="5"/>
      <c r="E7" s="5"/>
      <c r="F7" s="41"/>
      <c r="G7" s="40"/>
      <c r="H7" s="40"/>
      <c r="I7" s="40"/>
      <c r="J7" s="40"/>
      <c r="K7" s="40"/>
      <c r="L7" s="23"/>
      <c r="M7" s="23"/>
      <c r="N7" s="40"/>
      <c r="O7" s="40"/>
      <c r="P7" s="40"/>
    </row>
    <row r="8" spans="1:16" ht="18.75" customHeight="1">
      <c r="F8" s="41"/>
      <c r="G8" s="41"/>
      <c r="H8" s="41"/>
      <c r="L8" s="40"/>
      <c r="M8" s="40"/>
    </row>
    <row r="9" spans="1:16" ht="18.75" customHeight="1">
      <c r="F9" s="41"/>
      <c r="G9" s="41"/>
      <c r="H9" s="41"/>
      <c r="L9" s="40"/>
      <c r="M9" s="40"/>
    </row>
    <row r="10" spans="1:16" ht="18.75" customHeight="1">
      <c r="F10" s="41"/>
      <c r="G10" s="41"/>
      <c r="H10" s="41"/>
      <c r="L10" s="40"/>
      <c r="M10" s="40"/>
    </row>
    <row r="11" spans="1:16" ht="18.75" customHeight="1">
      <c r="F11" s="41"/>
      <c r="G11" s="41"/>
      <c r="H11" s="41"/>
      <c r="L11" s="40"/>
      <c r="M11" s="40"/>
    </row>
    <row r="12" spans="1:16" ht="18.75" customHeight="1">
      <c r="L12" s="40"/>
      <c r="M12" s="40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視覺元素</vt:lpstr>
      <vt:lpstr>圓餅圖</vt:lpstr>
      <vt:lpstr>長條圖或折線圖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日期序列</vt:lpstr>
      <vt:lpstr>時間序列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2020-04-16T08:41:37Z</dcterms:modified>
</cp:coreProperties>
</file>