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question_database\other\"/>
    </mc:Choice>
  </mc:AlternateContent>
  <bookViews>
    <workbookView xWindow="0" yWindow="0" windowWidth="22992" windowHeight="9084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J5" i="1" s="1"/>
  <c r="H3" i="1"/>
  <c r="H4" i="1"/>
  <c r="H5" i="1"/>
  <c r="H6" i="1"/>
  <c r="H7" i="1"/>
  <c r="H2" i="1"/>
  <c r="J4" i="1" l="1"/>
  <c r="N4" i="1" s="1"/>
  <c r="H9" i="1"/>
  <c r="K4" i="1" s="1"/>
  <c r="O4" i="1" s="1"/>
  <c r="J7" i="1"/>
  <c r="N7" i="1" s="1"/>
  <c r="N5" i="1"/>
  <c r="J3" i="1"/>
  <c r="J2" i="1"/>
  <c r="J6" i="1"/>
  <c r="K5" i="1" l="1"/>
  <c r="O5" i="1" s="1"/>
  <c r="K6" i="1"/>
  <c r="O6" i="1" s="1"/>
  <c r="K2" i="1"/>
  <c r="O2" i="1" s="1"/>
  <c r="L4" i="1"/>
  <c r="K7" i="1"/>
  <c r="O7" i="1" s="1"/>
  <c r="K3" i="1"/>
  <c r="O3" i="1" s="1"/>
  <c r="N2" i="1"/>
  <c r="N3" i="1"/>
  <c r="N6" i="1"/>
  <c r="L2" i="1" l="1"/>
  <c r="L6" i="1"/>
  <c r="L7" i="1"/>
  <c r="L3" i="1"/>
  <c r="O9" i="1"/>
  <c r="O10" i="1" s="1"/>
  <c r="L5" i="1"/>
  <c r="N9" i="1"/>
  <c r="N10" i="1" s="1"/>
  <c r="P10" i="1" l="1"/>
  <c r="L9" i="1"/>
  <c r="B10" i="1" l="1"/>
</calcChain>
</file>

<file path=xl/sharedStrings.xml><?xml version="1.0" encoding="utf-8"?>
<sst xmlns="http://schemas.openxmlformats.org/spreadsheetml/2006/main" count="15" uniqueCount="15">
  <si>
    <t>學生</t>
    <phoneticPr fontId="1" type="noConversion"/>
  </si>
  <si>
    <t>總分</t>
    <phoneticPr fontId="1" type="noConversion"/>
  </si>
  <si>
    <t>第一題</t>
    <phoneticPr fontId="1" type="noConversion"/>
  </si>
  <si>
    <t>第二題</t>
    <phoneticPr fontId="1" type="noConversion"/>
  </si>
  <si>
    <t>第三題</t>
    <phoneticPr fontId="1" type="noConversion"/>
  </si>
  <si>
    <t>第四題</t>
    <phoneticPr fontId="1" type="noConversion"/>
  </si>
  <si>
    <t>第五題</t>
    <phoneticPr fontId="1" type="noConversion"/>
  </si>
  <si>
    <t>考生A</t>
    <phoneticPr fontId="1" type="noConversion"/>
  </si>
  <si>
    <t>考生B</t>
    <phoneticPr fontId="1" type="noConversion"/>
  </si>
  <si>
    <t>考生C</t>
    <phoneticPr fontId="1" type="noConversion"/>
  </si>
  <si>
    <t>考生D</t>
    <phoneticPr fontId="1" type="noConversion"/>
  </si>
  <si>
    <t>考生E</t>
    <phoneticPr fontId="1" type="noConversion"/>
  </si>
  <si>
    <t>考生F</t>
    <phoneticPr fontId="1" type="noConversion"/>
  </si>
  <si>
    <t>平均得分</t>
    <phoneticPr fontId="1" type="noConversion"/>
  </si>
  <si>
    <t>鑑別度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</si>
</sst>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.0"/>
    <numFmt numFmtId="181" formatCode="0.0_ "/>
    <numFmt numFmtId="201" formatCode="0.000_ "/>
    <numFmt numFmtId="202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17</xdr:row>
      <xdr:rowOff>53340</xdr:rowOff>
    </xdr:from>
    <xdr:to>
      <xdr:col>9</xdr:col>
      <xdr:colOff>273856</xdr:colOff>
      <xdr:row>26</xdr:row>
      <xdr:rowOff>139332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3550920"/>
          <a:ext cx="5706916" cy="1937652"/>
        </a:xfrm>
        <a:prstGeom prst="rect">
          <a:avLst/>
        </a:prstGeom>
      </xdr:spPr>
    </xdr:pic>
    <xdr:clientData/>
  </xdr:twoCellAnchor>
  <xdr:twoCellAnchor editAs="oneCell">
    <xdr:from>
      <xdr:col>9</xdr:col>
      <xdr:colOff>442763</xdr:colOff>
      <xdr:row>16</xdr:row>
      <xdr:rowOff>146542</xdr:rowOff>
    </xdr:from>
    <xdr:to>
      <xdr:col>17</xdr:col>
      <xdr:colOff>205741</xdr:colOff>
      <xdr:row>32</xdr:row>
      <xdr:rowOff>145764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2043" y="3438382"/>
          <a:ext cx="4434038" cy="3291062"/>
        </a:xfrm>
        <a:prstGeom prst="rect">
          <a:avLst/>
        </a:prstGeom>
      </xdr:spPr>
    </xdr:pic>
    <xdr:clientData/>
  </xdr:twoCellAnchor>
  <xdr:twoCellAnchor editAs="oneCell">
    <xdr:from>
      <xdr:col>9</xdr:col>
      <xdr:colOff>388620</xdr:colOff>
      <xdr:row>34</xdr:row>
      <xdr:rowOff>38100</xdr:rowOff>
    </xdr:from>
    <xdr:to>
      <xdr:col>17</xdr:col>
      <xdr:colOff>179799</xdr:colOff>
      <xdr:row>48</xdr:row>
      <xdr:rowOff>107515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7033260"/>
          <a:ext cx="4462239" cy="294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B3" sqref="B3"/>
    </sheetView>
  </sheetViews>
  <sheetFormatPr defaultRowHeight="16.2" x14ac:dyDescent="0.3"/>
  <cols>
    <col min="1" max="1" width="9.44140625" customWidth="1"/>
    <col min="2" max="6" width="9.88671875" customWidth="1"/>
    <col min="8" max="8" width="6" bestFit="1" customWidth="1"/>
    <col min="11" max="11" width="7.5546875" customWidth="1"/>
    <col min="14" max="14" width="9" customWidth="1"/>
    <col min="15" max="15" width="7.109375" customWidth="1"/>
    <col min="19" max="19" width="8.109375" customWidth="1"/>
  </cols>
  <sheetData>
    <row r="1" spans="1:16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1</v>
      </c>
    </row>
    <row r="2" spans="1:16" x14ac:dyDescent="0.3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H2">
        <f>SUM(B2:F2)</f>
        <v>5</v>
      </c>
      <c r="J2" s="2">
        <f>B2-$B$9</f>
        <v>0.33333333333333337</v>
      </c>
      <c r="K2" s="3">
        <f>H2-$H$9</f>
        <v>1.8333333333333335</v>
      </c>
      <c r="L2">
        <f>J2*K2</f>
        <v>0.61111111111111127</v>
      </c>
      <c r="N2" s="4">
        <f>J2^2</f>
        <v>0.11111111111111113</v>
      </c>
      <c r="O2" s="3">
        <f>K2^2</f>
        <v>3.3611111111111116</v>
      </c>
    </row>
    <row r="3" spans="1:16" x14ac:dyDescent="0.3">
      <c r="A3" t="s">
        <v>8</v>
      </c>
      <c r="B3">
        <v>1</v>
      </c>
      <c r="C3">
        <v>1</v>
      </c>
      <c r="D3">
        <v>0</v>
      </c>
      <c r="E3">
        <v>1</v>
      </c>
      <c r="F3">
        <v>1</v>
      </c>
      <c r="H3">
        <f t="shared" ref="H3:H7" si="0">SUM(B3:F3)</f>
        <v>4</v>
      </c>
      <c r="J3" s="2">
        <f t="shared" ref="J3:J7" si="1">B3-$B$9</f>
        <v>0.33333333333333337</v>
      </c>
      <c r="K3" s="3">
        <f t="shared" ref="K3:K7" si="2">H3-$H$9</f>
        <v>0.83333333333333348</v>
      </c>
      <c r="L3">
        <f t="shared" ref="L3:L7" si="3">J3*K3</f>
        <v>0.27777777777777785</v>
      </c>
      <c r="N3" s="4">
        <f t="shared" ref="N3:N7" si="4">J3^2</f>
        <v>0.11111111111111113</v>
      </c>
      <c r="O3" s="3">
        <f t="shared" ref="O3:O7" si="5">K3^2</f>
        <v>0.69444444444444464</v>
      </c>
    </row>
    <row r="4" spans="1:16" x14ac:dyDescent="0.3">
      <c r="A4" t="s">
        <v>9</v>
      </c>
      <c r="B4">
        <v>1</v>
      </c>
      <c r="C4">
        <v>1</v>
      </c>
      <c r="D4">
        <v>0</v>
      </c>
      <c r="E4">
        <v>1</v>
      </c>
      <c r="F4">
        <v>1</v>
      </c>
      <c r="H4">
        <f t="shared" si="0"/>
        <v>4</v>
      </c>
      <c r="J4" s="2">
        <f t="shared" si="1"/>
        <v>0.33333333333333337</v>
      </c>
      <c r="K4" s="3">
        <f t="shared" si="2"/>
        <v>0.83333333333333348</v>
      </c>
      <c r="L4">
        <f t="shared" si="3"/>
        <v>0.27777777777777785</v>
      </c>
      <c r="N4" s="4">
        <f t="shared" si="4"/>
        <v>0.11111111111111113</v>
      </c>
      <c r="O4" s="3">
        <f t="shared" si="5"/>
        <v>0.69444444444444464</v>
      </c>
    </row>
    <row r="5" spans="1:16" x14ac:dyDescent="0.3">
      <c r="A5" t="s">
        <v>10</v>
      </c>
      <c r="B5">
        <v>1</v>
      </c>
      <c r="C5">
        <v>1</v>
      </c>
      <c r="D5">
        <v>0</v>
      </c>
      <c r="E5">
        <v>0</v>
      </c>
      <c r="F5">
        <v>1</v>
      </c>
      <c r="H5">
        <f t="shared" si="0"/>
        <v>3</v>
      </c>
      <c r="J5" s="2">
        <f t="shared" si="1"/>
        <v>0.33333333333333337</v>
      </c>
      <c r="K5" s="3">
        <f t="shared" si="2"/>
        <v>-0.16666666666666652</v>
      </c>
      <c r="L5">
        <f t="shared" si="3"/>
        <v>-5.5555555555555511E-2</v>
      </c>
      <c r="N5" s="4">
        <f t="shared" si="4"/>
        <v>0.11111111111111113</v>
      </c>
      <c r="O5" s="3">
        <f t="shared" si="5"/>
        <v>2.7777777777777728E-2</v>
      </c>
    </row>
    <row r="6" spans="1:16" x14ac:dyDescent="0.3">
      <c r="A6" t="s">
        <v>11</v>
      </c>
      <c r="B6">
        <v>0</v>
      </c>
      <c r="C6">
        <v>0</v>
      </c>
      <c r="D6">
        <v>1</v>
      </c>
      <c r="E6">
        <v>1</v>
      </c>
      <c r="F6">
        <v>0</v>
      </c>
      <c r="H6">
        <f t="shared" si="0"/>
        <v>2</v>
      </c>
      <c r="J6" s="2">
        <f t="shared" si="1"/>
        <v>-0.66666666666666663</v>
      </c>
      <c r="K6" s="3">
        <f t="shared" si="2"/>
        <v>-1.1666666666666665</v>
      </c>
      <c r="L6">
        <f t="shared" si="3"/>
        <v>0.77777777777777768</v>
      </c>
      <c r="N6" s="4">
        <f t="shared" si="4"/>
        <v>0.44444444444444442</v>
      </c>
      <c r="O6" s="3">
        <f t="shared" si="5"/>
        <v>1.3611111111111107</v>
      </c>
    </row>
    <row r="7" spans="1:16" x14ac:dyDescent="0.3">
      <c r="A7" t="s">
        <v>12</v>
      </c>
      <c r="B7">
        <v>0</v>
      </c>
      <c r="C7">
        <v>0</v>
      </c>
      <c r="D7">
        <v>0</v>
      </c>
      <c r="E7">
        <v>0</v>
      </c>
      <c r="F7">
        <v>1</v>
      </c>
      <c r="H7">
        <f t="shared" si="0"/>
        <v>1</v>
      </c>
      <c r="J7" s="2">
        <f t="shared" si="1"/>
        <v>-0.66666666666666663</v>
      </c>
      <c r="K7" s="3">
        <f t="shared" si="2"/>
        <v>-2.1666666666666665</v>
      </c>
      <c r="L7">
        <f t="shared" si="3"/>
        <v>1.4444444444444442</v>
      </c>
      <c r="N7" s="4">
        <f t="shared" si="4"/>
        <v>0.44444444444444442</v>
      </c>
      <c r="O7" s="3">
        <f t="shared" si="5"/>
        <v>4.6944444444444438</v>
      </c>
    </row>
    <row r="9" spans="1:16" x14ac:dyDescent="0.3">
      <c r="A9" t="s">
        <v>13</v>
      </c>
      <c r="B9" s="5">
        <f>AVERAGE(B2:B7)</f>
        <v>0.66666666666666663</v>
      </c>
      <c r="C9" s="5">
        <f t="shared" ref="C9:F9" si="6">AVERAGE(C2:C7)</f>
        <v>0.66666666666666663</v>
      </c>
      <c r="D9" s="5">
        <f t="shared" si="6"/>
        <v>0.33333333333333331</v>
      </c>
      <c r="E9" s="5">
        <f t="shared" si="6"/>
        <v>0.66666666666666663</v>
      </c>
      <c r="F9" s="5">
        <f t="shared" si="6"/>
        <v>0.83333333333333337</v>
      </c>
      <c r="G9" s="1"/>
      <c r="H9" s="1">
        <f>AVERAGE(H2:H7)</f>
        <v>3.1666666666666665</v>
      </c>
      <c r="L9">
        <f>SUM(L2:L7)</f>
        <v>3.333333333333333</v>
      </c>
      <c r="N9" s="4">
        <f>SUM(N2:N7)</f>
        <v>1.3333333333333335</v>
      </c>
      <c r="O9" s="3">
        <f>SUM(O2:O7)</f>
        <v>10.833333333333332</v>
      </c>
    </row>
    <row r="10" spans="1:16" x14ac:dyDescent="0.3">
      <c r="A10" t="s">
        <v>14</v>
      </c>
      <c r="B10" s="5">
        <f>L9/P10</f>
        <v>0.87705801930702909</v>
      </c>
      <c r="C10" s="5"/>
      <c r="D10" s="5"/>
      <c r="E10" s="5"/>
      <c r="F10" s="5"/>
      <c r="N10" s="3">
        <f>N9^0.5</f>
        <v>1.1547005383792517</v>
      </c>
      <c r="O10" s="3">
        <f>O9^0.5</f>
        <v>3.2914029430219163</v>
      </c>
      <c r="P10">
        <f>N10*O10</f>
        <v>3.8005847503304602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2021-04-20T00:34:40Z</dcterms:created>
  <dcterms:modified xsi:type="dcterms:W3CDTF">2021-04-20T01:16:58Z</dcterms:modified>
</cp:coreProperties>
</file>