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8\Desktop\MultimodalI-Medical-Diagnosis-System\"/>
    </mc:Choice>
  </mc:AlternateContent>
  <xr:revisionPtr revIDLastSave="0" documentId="8_{60CEB458-B8C3-4CD7-A345-FEF39988A22C}" xr6:coauthVersionLast="47" xr6:coauthVersionMax="47" xr10:uidLastSave="{00000000-0000-0000-0000-000000000000}"/>
  <bookViews>
    <workbookView xWindow="-108" yWindow="-108" windowWidth="23256" windowHeight="14616" xr2:uid="{AE5ECB2E-7F45-7F41-A293-DC1FFDA3C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H11" i="1" l="1"/>
  <c r="BH25" i="1"/>
  <c r="BH12" i="1"/>
  <c r="BH23" i="1"/>
  <c r="BH18" i="1"/>
  <c r="BH20" i="1"/>
  <c r="BH21" i="1"/>
  <c r="BH7" i="1"/>
  <c r="BH16" i="1"/>
  <c r="BH6" i="1"/>
  <c r="BH24" i="1"/>
  <c r="BH17" i="1"/>
  <c r="BH4" i="1"/>
  <c r="BH26" i="1"/>
  <c r="BH10" i="1"/>
  <c r="BH2" i="1"/>
  <c r="BH22" i="1"/>
  <c r="BH8" i="1"/>
  <c r="BH9" i="1"/>
  <c r="BH5" i="1"/>
  <c r="BH3" i="1"/>
  <c r="BH14" i="1"/>
  <c r="BH13" i="1"/>
  <c r="BH15" i="1"/>
  <c r="BH19" i="1"/>
</calcChain>
</file>

<file path=xl/sharedStrings.xml><?xml version="1.0" encoding="utf-8"?>
<sst xmlns="http://schemas.openxmlformats.org/spreadsheetml/2006/main" count="258" uniqueCount="182">
  <si>
    <t>index</t>
  </si>
  <si>
    <t>id</t>
  </si>
  <si>
    <t>dicom_id</t>
  </si>
  <si>
    <t>subject_id</t>
  </si>
  <si>
    <t>stay_id</t>
  </si>
  <si>
    <t>study_id</t>
  </si>
  <si>
    <t>split</t>
  </si>
  <si>
    <t>image_path</t>
  </si>
  <si>
    <t>ViewPosition</t>
  </si>
  <si>
    <t>image_size_x</t>
  </si>
  <si>
    <t>image_size_y</t>
  </si>
  <si>
    <t>anomaly_location_ellipses_path</t>
  </si>
  <si>
    <t>age</t>
  </si>
  <si>
    <t>gender</t>
  </si>
  <si>
    <t>temperature</t>
  </si>
  <si>
    <t>heartrate</t>
  </si>
  <si>
    <t>resprate</t>
  </si>
  <si>
    <t>o2sat</t>
  </si>
  <si>
    <t>sbp</t>
  </si>
  <si>
    <t>dbp</t>
  </si>
  <si>
    <t>pain</t>
  </si>
  <si>
    <t>acuity</t>
  </si>
  <si>
    <t>Airway wall thickening</t>
  </si>
  <si>
    <t>Atelectasis</t>
  </si>
  <si>
    <t>Consolidation</t>
  </si>
  <si>
    <t>Enlarged cardiac silhouette</t>
  </si>
  <si>
    <t>Fibrosis</t>
  </si>
  <si>
    <t>Groundglass opacity</t>
  </si>
  <si>
    <t>Other</t>
  </si>
  <si>
    <t>Pneumothorax</t>
  </si>
  <si>
    <t>Pulmonary edema</t>
  </si>
  <si>
    <t>Quality issue</t>
  </si>
  <si>
    <t>Support devices</t>
  </si>
  <si>
    <t>Wide mediastinum</t>
  </si>
  <si>
    <t>Abnormal mediastinal contour</t>
  </si>
  <si>
    <t>Acute fracture</t>
  </si>
  <si>
    <t>Enlarged hilum</t>
  </si>
  <si>
    <t>Hiatal hernia</t>
  </si>
  <si>
    <t>High lung volume / emphysema</t>
  </si>
  <si>
    <t>Interstitial lung disease</t>
  </si>
  <si>
    <t>Lung nodule or mass</t>
  </si>
  <si>
    <t>Pleural abnormality</t>
  </si>
  <si>
    <t>cxr_pred_Enlarged cardiac silhouette</t>
  </si>
  <si>
    <t>cxr_pred_Atelectasis</t>
  </si>
  <si>
    <t>cxr_pred_Pleural abnormality</t>
  </si>
  <si>
    <t>cxr_pred_Consolidation</t>
  </si>
  <si>
    <t>cxr_pred_Pulmonary edema</t>
  </si>
  <si>
    <t>cxr_loss</t>
  </si>
  <si>
    <t>cxr_clinical_pred_Enlarged cardiac silhouette</t>
  </si>
  <si>
    <t>cxr_clinical_pred_Atelectasis</t>
  </si>
  <si>
    <t>cxr_clinical_pred_Pleural abnormality</t>
  </si>
  <si>
    <t>cxr_clinical_pred_Consolidation</t>
  </si>
  <si>
    <t>cxr_clinical_pred_Pulmonary edema</t>
  </si>
  <si>
    <t>cxr_clinical_loss</t>
  </si>
  <si>
    <t>cxr_accuracy</t>
  </si>
  <si>
    <t>cxr_clinical_accuracy</t>
  </si>
  <si>
    <t>P300R851201</t>
  </si>
  <si>
    <t>cd27ccb8-f83311dd-ceacc3b7-501d40c2-6f1071f8</t>
  </si>
  <si>
    <t>train</t>
  </si>
  <si>
    <t>D:\XAMI-MIMIC\patient_13173167\CXR-JPG\s52069596\cd27ccb8-f83311dd-ceacc3b7-501d40c2-6f1071f8.jpg</t>
  </si>
  <si>
    <t>AP</t>
  </si>
  <si>
    <t>D:\XAMI-MIMIC\patient_13173167\REFLACX\P300R851201\anomaly_location_ellipses.csv</t>
  </si>
  <si>
    <t>P300R939570</t>
  </si>
  <si>
    <t>6d7c4296-157fc904-b6d6c70d-f3c54944-61ba51e2</t>
  </si>
  <si>
    <t>D:\XAMI-MIMIC\patient_19431075\CXR-JPG\s54223401\6d7c4296-157fc904-b6d6c70d-f3c54944-61ba51e2.jpg</t>
  </si>
  <si>
    <t>D:\XAMI-MIMIC\patient_19431075\REFLACX\P300R939570\anomaly_location_ellipses.csv</t>
  </si>
  <si>
    <t>P300R974664</t>
  </si>
  <si>
    <t>f24dcfb8-8d336748-8d0d5686-a52f7cc9-2aefd3a6</t>
  </si>
  <si>
    <t>test</t>
  </si>
  <si>
    <t>D:\XAMI-MIMIC\patient_11293517\CXR-JPG\s50845269\f24dcfb8-8d336748-8d0d5686-a52f7cc9-2aefd3a6.jpg</t>
  </si>
  <si>
    <t>D:\XAMI-MIMIC\patient_11293517\REFLACX\P300R974664\anomaly_location_ellipses.csv</t>
  </si>
  <si>
    <t>P300R829976</t>
  </si>
  <si>
    <t>82043e9e-dc650774-246cc5bd-efb75286-bebc4801</t>
  </si>
  <si>
    <t>D:\XAMI-MIMIC\patient_14565211\CXR-JPG\s50174269\82043e9e-dc650774-246cc5bd-efb75286-bebc4801.jpg</t>
  </si>
  <si>
    <t>D:\XAMI-MIMIC\patient_14565211\REFLACX\P300R829976\anomaly_location_ellipses.csv</t>
  </si>
  <si>
    <t>P300R676641</t>
  </si>
  <si>
    <t>1201d2ae-1e36ac1e-037a7be9-82d08c96-044333da</t>
  </si>
  <si>
    <t>D:\XAMI-MIMIC\patient_18977059\CXR-JPG\s57147138\1201d2ae-1e36ac1e-037a7be9-82d08c96-044333da.jpg</t>
  </si>
  <si>
    <t>D:\XAMI-MIMIC\patient_18977059\REFLACX\P300R676641\anomaly_location_ellipses.csv</t>
  </si>
  <si>
    <t>P300R657091</t>
  </si>
  <si>
    <t>a04250da-25655fa3-7b75e707-a862738a-375e4e9f</t>
  </si>
  <si>
    <t>D:\XAMI-MIMIC\patient_10681061\CXR-JPG\s58346117\a04250da-25655fa3-7b75e707-a862738a-375e4e9f.jpg</t>
  </si>
  <si>
    <t>D:\XAMI-MIMIC\patient_10681061\REFLACX\P300R657091\anomaly_location_ellipses.csv</t>
  </si>
  <si>
    <t>P300R394105</t>
  </si>
  <si>
    <t>4a04164c-bf7a47b2-39273bf3-6f841e34-278431eb</t>
  </si>
  <si>
    <t>D:\XAMI-MIMIC\patient_15378103\CXR-JPG\s51347031\4a04164c-bf7a47b2-39273bf3-6f841e34-278431eb.jpg</t>
  </si>
  <si>
    <t>D:\XAMI-MIMIC\patient_15378103\REFLACX\P300R394105\anomaly_location_ellipses.csv</t>
  </si>
  <si>
    <t>P300R400760</t>
  </si>
  <si>
    <t>467886fc-bdd148bc-96415ce2-3ea24428-0ee1d9a1</t>
  </si>
  <si>
    <t>D:\XAMI-MIMIC\patient_15131736\CXR-JPG\s50165831\467886fc-bdd148bc-96415ce2-3ea24428-0ee1d9a1.jpg</t>
  </si>
  <si>
    <t>PA</t>
  </si>
  <si>
    <t>D:\XAMI-MIMIC\patient_15131736\REFLACX\P300R400760\anomaly_location_ellipses.csv</t>
  </si>
  <si>
    <t>P300R423838</t>
  </si>
  <si>
    <t>e6114f27-d0cdef4a-13ef26b5-86198fa7-0890f0be</t>
  </si>
  <si>
    <t>D:\XAMI-MIMIC\patient_13871417\CXR-JPG\s57421386\e6114f27-d0cdef4a-13ef26b5-86198fa7-0890f0be.jpg</t>
  </si>
  <si>
    <t>D:\XAMI-MIMIC\patient_13871417\REFLACX\P300R423838\anomaly_location_ellipses.csv</t>
  </si>
  <si>
    <t>P300R889508</t>
  </si>
  <si>
    <t>ce6c73a2-bfbdbdf8-f7f014a2-bfffc5e3-232d2d80</t>
  </si>
  <si>
    <t>D:\XAMI-MIMIC\patient_18067737\CXR-JPG\s58056585\ce6c73a2-bfbdbdf8-f7f014a2-bfffc5e3-232d2d80.jpg</t>
  </si>
  <si>
    <t>D:\XAMI-MIMIC\patient_18067737\REFLACX\P300R889508\anomaly_location_ellipses.csv</t>
  </si>
  <si>
    <t>AT</t>
  </si>
  <si>
    <t>CON</t>
  </si>
  <si>
    <t>P300R809612</t>
  </si>
  <si>
    <t>05dd9e22-b8766b89-49e21ff4-9cad2776-908d4c9f</t>
  </si>
  <si>
    <t>D:\XAMI-MIMIC\patient_19381528\CXR-JPG\s59264334\05dd9e22-b8766b89-49e21ff4-9cad2776-908d4c9f.jpg</t>
  </si>
  <si>
    <t>D:\XAMI-MIMIC\patient_19381528\REFLACX\P300R809612\anomaly_location_ellipses.csv</t>
  </si>
  <si>
    <t>P300R807488</t>
  </si>
  <si>
    <t>919158fb-4f0d9b66-46719ab6-5d584449-1a3ad8de</t>
  </si>
  <si>
    <t>D:\XAMI-MIMIC\patient_13606683\CXR-JPG\s56883120\919158fb-4f0d9b66-46719ab6-5d584449-1a3ad8de.jpg</t>
  </si>
  <si>
    <t>D:\XAMI-MIMIC\patient_13606683\REFLACX\P300R807488\anomaly_location_ellipses.csv</t>
  </si>
  <si>
    <t>P300R493095</t>
  </si>
  <si>
    <t>425d59af-b3a07390-48699ce4-edd9cf7d-3b4faafe</t>
  </si>
  <si>
    <t>D:\XAMI-MIMIC\patient_15207316\CXR-JPG\s52767831\425d59af-b3a07390-48699ce4-edd9cf7d-3b4faafe.jpg</t>
  </si>
  <si>
    <t>D:\XAMI-MIMIC\patient_15207316\REFLACX\P300R493095\anomaly_location_ellipses.csv</t>
  </si>
  <si>
    <t>P300R719880</t>
  </si>
  <si>
    <t>4d994f76-a7de771a-cf65cd0f-c1250201-f04a9626</t>
  </si>
  <si>
    <t>D:\XAMI-MIMIC\patient_19182863\CXR-JPG\s54839174\4d994f76-a7de771a-cf65cd0f-c1250201-f04a9626.jpg</t>
  </si>
  <si>
    <t>D:\XAMI-MIMIC\patient_19182863\REFLACX\P300R719880\anomaly_location_ellipses.csv</t>
  </si>
  <si>
    <t>P146R084410</t>
  </si>
  <si>
    <t>4288be3d-ae1b69d3-0be85637-a5236d5b-be4ac4af</t>
  </si>
  <si>
    <t>D:\XAMI-MIMIC\patient_15084163\CXR-JPG\s54382454\4288be3d-ae1b69d3-0be85637-a5236d5b-be4ac4af.jpg</t>
  </si>
  <si>
    <t>D:\XAMI-MIMIC\patient_15084163\REFLACX\P146R084410\anomaly_location_ellipses.csv</t>
  </si>
  <si>
    <t>CARD</t>
  </si>
  <si>
    <t>P300R502083</t>
  </si>
  <si>
    <t>70e31905-dd605e80-305f056b-4f88ec80-cbb4b3fb</t>
  </si>
  <si>
    <t>D:\XAMI-MIMIC\patient_11378150\CXR-JPG\s52705433\70e31905-dd605e80-305f056b-4f88ec80-cbb4b3fb.jpg</t>
  </si>
  <si>
    <t>D:\XAMI-MIMIC\patient_11378150\REFLACX\P300R502083\anomaly_location_ellipses.csv</t>
  </si>
  <si>
    <t>P300R229970</t>
  </si>
  <si>
    <t>ec72dd86-36c802f0-20a909ca-8cbcc950-58733cd5</t>
  </si>
  <si>
    <t>D:\XAMI-MIMIC\patient_17206933\CXR-JPG\s57141526\ec72dd86-36c802f0-20a909ca-8cbcc950-58733cd5.jpg</t>
  </si>
  <si>
    <t>D:\XAMI-MIMIC\patient_17206933\REFLACX\P300R229970\anomaly_location_ellipses.csv</t>
  </si>
  <si>
    <t>P300R753724</t>
  </si>
  <si>
    <t>315a2ff9-d2cc7585-47e3c881-524b9634-158b6ae8</t>
  </si>
  <si>
    <t>D:\XAMI-MIMIC\patient_16670578\CXR-JPG\s59684769\315a2ff9-d2cc7585-47e3c881-524b9634-158b6ae8.jpg</t>
  </si>
  <si>
    <t>D:\XAMI-MIMIC\patient_16670578\REFLACX\P300R753724\anomaly_location_ellipses.csv</t>
  </si>
  <si>
    <t>P300R442194</t>
  </si>
  <si>
    <t>dffe7130-cb1ee280-5aee23a9-754b56f9-b20c2a3c</t>
  </si>
  <si>
    <t>D:\XAMI-MIMIC\patient_13572196\CXR-JPG\s50355589\dffe7130-cb1ee280-5aee23a9-754b56f9-b20c2a3c.jpg</t>
  </si>
  <si>
    <t>D:\XAMI-MIMIC\patient_13572196\REFLACX\P300R442194\anomaly_location_ellipses.csv</t>
  </si>
  <si>
    <t>PLEU ANORM</t>
  </si>
  <si>
    <t>P146R124958</t>
  </si>
  <si>
    <t>D:\XAMI-MIMIC\patient_15084163\REFLACX\P146R124958\anomaly_location_ellipses.csv</t>
  </si>
  <si>
    <t>P300R962307</t>
  </si>
  <si>
    <t>683aad2e-41beb1a8-9d1872c4-125b275a-ef29a7d6</t>
  </si>
  <si>
    <t>D:\XAMI-MIMIC\patient_12402933\CXR-JPG\s51480610\683aad2e-41beb1a8-9d1872c4-125b275a-ef29a7d6.jpg</t>
  </si>
  <si>
    <t>D:\XAMI-MIMIC\patient_12402933\REFLACX\P300R962307\anomaly_location_ellipses.csv</t>
  </si>
  <si>
    <t>P300R299638</t>
  </si>
  <si>
    <t>90bba64d-6913b983-a1740cf9-5fb87f7e-9171482d</t>
  </si>
  <si>
    <t>D:\XAMI-MIMIC\patient_13854372\CXR-JPG\s51110207\90bba64d-6913b983-a1740cf9-5fb87f7e-9171482d.jpg</t>
  </si>
  <si>
    <t>D:\XAMI-MIMIC\patient_13854372\REFLACX\P300R299638\anomaly_location_ellipses.csv</t>
  </si>
  <si>
    <t>P300R147250</t>
  </si>
  <si>
    <t>53588137-69f5216f-022b1177-b7ed05ef-9a670fd8</t>
  </si>
  <si>
    <t>D:\XAMI-MIMIC\patient_14443991\CXR-JPG\s57369379\53588137-69f5216f-022b1177-b7ed05ef-9a670fd8.jpg</t>
  </si>
  <si>
    <t>D:\XAMI-MIMIC\patient_14443991\REFLACX\P300R147250\anomaly_location_ellipses.csv</t>
  </si>
  <si>
    <t>PLEU EDEM</t>
  </si>
  <si>
    <t>ENCODING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</si>
  <si>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</si>
  <si>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</si>
  <si>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</si>
  <si>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</si>
  <si>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</si>
  <si>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</si>
  <si>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</si>
  <si>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</si>
  <si>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</si>
  <si>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</si>
  <si>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</si>
  <si>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</si>
  <si>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</si>
  <si>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</si>
  <si>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</si>
  <si>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</si>
  <si>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</si>
  <si>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</si>
  <si>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</si>
  <si>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</si>
  <si>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</si>
  <si>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</si>
  <si>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</si>
  <si>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</si>
  <si>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</si>
  <si>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Rando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</si>
</sst>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C9FE-0470-8240-8436-719CB55A7606}">
  <dimension ref="A1:BH26"/>
  <sheetViews>
    <sheetView tabSelected="1" workbookViewId="0">
      <selection activeCell="C1" sqref="C1:C26"/>
    </sheetView>
  </sheetViews>
  <sheetFormatPr defaultColWidth="11.19921875" defaultRowHeight="15.6" x14ac:dyDescent="0.3"/>
  <cols>
    <col min="3" max="3" width="18.8984375" customWidth="1"/>
    <col min="4" max="4" width="49" customWidth="1"/>
    <col min="9" max="9" width="94" customWidth="1"/>
  </cols>
  <sheetData>
    <row r="1" spans="1:60" x14ac:dyDescent="0.3">
      <c r="A1" t="s">
        <v>155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H1" t="s">
        <v>181</v>
      </c>
    </row>
    <row r="2" spans="1:60" x14ac:dyDescent="0.3">
      <c r="A2" t="s">
        <v>156</v>
      </c>
      <c r="B2">
        <v>2328</v>
      </c>
      <c r="C2" t="s">
        <v>127</v>
      </c>
      <c r="D2" t="s">
        <v>128</v>
      </c>
      <c r="E2">
        <v>17206933</v>
      </c>
      <c r="F2">
        <v>30999072</v>
      </c>
      <c r="G2">
        <v>57141526</v>
      </c>
      <c r="H2" t="s">
        <v>68</v>
      </c>
      <c r="I2" t="s">
        <v>129</v>
      </c>
      <c r="J2" t="s">
        <v>60</v>
      </c>
      <c r="K2">
        <v>2544</v>
      </c>
      <c r="L2">
        <v>3056</v>
      </c>
      <c r="M2" t="s">
        <v>130</v>
      </c>
      <c r="N2">
        <v>88</v>
      </c>
      <c r="O2">
        <v>1</v>
      </c>
      <c r="P2">
        <v>97.6</v>
      </c>
      <c r="Q2">
        <v>60</v>
      </c>
      <c r="R2">
        <v>20</v>
      </c>
      <c r="S2">
        <v>97</v>
      </c>
      <c r="T2">
        <v>156</v>
      </c>
      <c r="U2">
        <v>72</v>
      </c>
      <c r="V2">
        <v>0</v>
      </c>
      <c r="W2">
        <v>2</v>
      </c>
      <c r="X2" t="b">
        <v>0</v>
      </c>
      <c r="Y2" t="b">
        <v>0</v>
      </c>
      <c r="Z2" t="b">
        <v>1</v>
      </c>
      <c r="AA2" t="b">
        <v>0</v>
      </c>
      <c r="AB2" t="b">
        <v>0</v>
      </c>
      <c r="AC2" t="b">
        <v>0</v>
      </c>
      <c r="AD2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1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1</v>
      </c>
      <c r="AR2">
        <v>0.85989826999999996</v>
      </c>
      <c r="AS2">
        <v>0.99280919999999995</v>
      </c>
      <c r="AT2">
        <v>0.98968529999999999</v>
      </c>
      <c r="AU2">
        <v>0.99174963999999999</v>
      </c>
      <c r="AV2">
        <v>0.47738054000000002</v>
      </c>
      <c r="AW2">
        <v>2.0080752372741699</v>
      </c>
      <c r="AX2">
        <v>0.8924533</v>
      </c>
      <c r="AY2">
        <v>0.56188559999999999</v>
      </c>
      <c r="AZ2">
        <v>0.95797069999999995</v>
      </c>
      <c r="BA2">
        <v>0.87199795000000002</v>
      </c>
      <c r="BB2">
        <v>0.95310795000000004</v>
      </c>
      <c r="BC2">
        <v>1.7288361787796001</v>
      </c>
      <c r="BD2">
        <v>0.6</v>
      </c>
      <c r="BE2">
        <v>0.4</v>
      </c>
      <c r="BG2" t="s">
        <v>139</v>
      </c>
      <c r="BH2">
        <f t="shared" ref="BH2:BH26" ca="1" si="0">RAND()</f>
        <v>0.16588351870873774</v>
      </c>
    </row>
    <row r="3" spans="1:60" x14ac:dyDescent="0.3">
      <c r="A3" t="s">
        <v>157</v>
      </c>
      <c r="B3">
        <v>1100</v>
      </c>
      <c r="C3" t="s">
        <v>142</v>
      </c>
      <c r="D3" t="s">
        <v>143</v>
      </c>
      <c r="E3">
        <v>12402933</v>
      </c>
      <c r="F3">
        <v>30302817</v>
      </c>
      <c r="G3">
        <v>51480610</v>
      </c>
      <c r="H3" t="s">
        <v>58</v>
      </c>
      <c r="I3" t="s">
        <v>144</v>
      </c>
      <c r="J3" t="s">
        <v>60</v>
      </c>
      <c r="K3">
        <v>3056</v>
      </c>
      <c r="L3">
        <v>2544</v>
      </c>
      <c r="M3" t="s">
        <v>145</v>
      </c>
      <c r="N3">
        <v>86</v>
      </c>
      <c r="O3">
        <v>1</v>
      </c>
      <c r="P3">
        <v>99</v>
      </c>
      <c r="Q3">
        <v>81</v>
      </c>
      <c r="R3">
        <v>24</v>
      </c>
      <c r="S3">
        <v>87</v>
      </c>
      <c r="T3">
        <v>133</v>
      </c>
      <c r="U3">
        <v>31</v>
      </c>
      <c r="V3">
        <v>13</v>
      </c>
      <c r="W3">
        <v>1</v>
      </c>
      <c r="X3" t="b">
        <v>0</v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>
        <v>0</v>
      </c>
      <c r="AE3" t="b">
        <v>0</v>
      </c>
      <c r="AF3" t="b">
        <v>1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>
        <v>0.98945890000000003</v>
      </c>
      <c r="AS3">
        <v>0.97307104</v>
      </c>
      <c r="AT3">
        <v>0.47775044999999999</v>
      </c>
      <c r="AU3">
        <v>0.88660634000000005</v>
      </c>
      <c r="AV3">
        <v>0.98115600000000003</v>
      </c>
      <c r="AW3">
        <v>1.9726798534393299</v>
      </c>
      <c r="AX3">
        <v>9.9600610000000006E-2</v>
      </c>
      <c r="AY3">
        <v>0.17263104000000001</v>
      </c>
      <c r="AZ3">
        <v>0.19022274</v>
      </c>
      <c r="BA3">
        <v>0.94231575999999995</v>
      </c>
      <c r="BB3">
        <v>0.92029685000000006</v>
      </c>
      <c r="BC3">
        <v>1.49666619300842</v>
      </c>
      <c r="BD3">
        <v>0.6</v>
      </c>
      <c r="BE3">
        <v>1</v>
      </c>
      <c r="BG3" t="s">
        <v>154</v>
      </c>
      <c r="BH3">
        <f t="shared" ca="1" si="0"/>
        <v>0.81682368723136167</v>
      </c>
    </row>
    <row r="4" spans="1:60" x14ac:dyDescent="0.3">
      <c r="A4" t="s">
        <v>158</v>
      </c>
      <c r="B4">
        <v>2834</v>
      </c>
      <c r="C4" t="s">
        <v>114</v>
      </c>
      <c r="D4" t="s">
        <v>115</v>
      </c>
      <c r="E4">
        <v>19182863</v>
      </c>
      <c r="F4">
        <v>31443392</v>
      </c>
      <c r="G4">
        <v>54839174</v>
      </c>
      <c r="H4" t="s">
        <v>68</v>
      </c>
      <c r="I4" t="s">
        <v>116</v>
      </c>
      <c r="J4" t="s">
        <v>90</v>
      </c>
      <c r="K4">
        <v>2544</v>
      </c>
      <c r="L4">
        <v>3056</v>
      </c>
      <c r="M4" t="s">
        <v>117</v>
      </c>
      <c r="N4">
        <v>62</v>
      </c>
      <c r="O4">
        <v>0</v>
      </c>
      <c r="P4">
        <v>97.4</v>
      </c>
      <c r="Q4">
        <v>98</v>
      </c>
      <c r="R4">
        <v>16</v>
      </c>
      <c r="S4">
        <v>100</v>
      </c>
      <c r="T4">
        <v>154</v>
      </c>
      <c r="U4">
        <v>100</v>
      </c>
      <c r="V4">
        <v>8</v>
      </c>
      <c r="W4">
        <v>2</v>
      </c>
      <c r="X4" t="b">
        <v>0</v>
      </c>
      <c r="Y4" t="b">
        <v>1</v>
      </c>
      <c r="Z4" t="b">
        <v>0</v>
      </c>
      <c r="AA4" t="b">
        <v>1</v>
      </c>
      <c r="AB4" t="b">
        <v>0</v>
      </c>
      <c r="AC4" t="b">
        <v>0</v>
      </c>
      <c r="AD4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>
        <v>0.99397944999999999</v>
      </c>
      <c r="AS4">
        <v>0.91764444000000001</v>
      </c>
      <c r="AT4">
        <v>2.5574337999999999E-2</v>
      </c>
      <c r="AU4">
        <v>0.24396420999999999</v>
      </c>
      <c r="AV4">
        <v>0.97818229999999995</v>
      </c>
      <c r="AW4">
        <v>2.2676784992218</v>
      </c>
      <c r="AX4">
        <v>0.98744655000000003</v>
      </c>
      <c r="AY4">
        <v>0.9452199</v>
      </c>
      <c r="AZ4">
        <v>0.13500653000000001</v>
      </c>
      <c r="BA4">
        <v>0.93914306000000003</v>
      </c>
      <c r="BB4">
        <v>0.95046765</v>
      </c>
      <c r="BC4">
        <v>2.3917093276977499</v>
      </c>
      <c r="BD4">
        <v>1</v>
      </c>
      <c r="BE4">
        <v>0.8</v>
      </c>
      <c r="BG4" t="s">
        <v>122</v>
      </c>
      <c r="BH4">
        <f t="shared" ca="1" si="0"/>
        <v>0.69025009172541163</v>
      </c>
    </row>
    <row r="5" spans="1:60" x14ac:dyDescent="0.3">
      <c r="A5" t="s">
        <v>159</v>
      </c>
      <c r="B5">
        <v>221</v>
      </c>
      <c r="C5" t="s">
        <v>140</v>
      </c>
      <c r="D5" t="s">
        <v>119</v>
      </c>
      <c r="E5">
        <v>15084163</v>
      </c>
      <c r="F5">
        <v>34117014</v>
      </c>
      <c r="G5">
        <v>54382454</v>
      </c>
      <c r="H5" t="s">
        <v>58</v>
      </c>
      <c r="I5" t="s">
        <v>120</v>
      </c>
      <c r="J5" t="s">
        <v>60</v>
      </c>
      <c r="K5">
        <v>3056</v>
      </c>
      <c r="L5">
        <v>2544</v>
      </c>
      <c r="M5" t="s">
        <v>141</v>
      </c>
      <c r="N5">
        <v>56</v>
      </c>
      <c r="O5">
        <v>0</v>
      </c>
      <c r="P5">
        <v>97.6</v>
      </c>
      <c r="Q5">
        <v>81</v>
      </c>
      <c r="R5">
        <v>20</v>
      </c>
      <c r="S5">
        <v>96</v>
      </c>
      <c r="T5">
        <v>165</v>
      </c>
      <c r="U5">
        <v>97</v>
      </c>
      <c r="V5">
        <v>10</v>
      </c>
      <c r="W5">
        <v>3</v>
      </c>
      <c r="X5" t="b">
        <v>0</v>
      </c>
      <c r="Y5" t="b">
        <v>1</v>
      </c>
      <c r="Z5" t="b">
        <v>0</v>
      </c>
      <c r="AA5" t="b">
        <v>1</v>
      </c>
      <c r="AB5" t="b">
        <v>0</v>
      </c>
      <c r="AC5" t="b">
        <v>0</v>
      </c>
      <c r="AD5">
        <v>0</v>
      </c>
      <c r="AE5" t="b">
        <v>0</v>
      </c>
      <c r="AF5" t="b">
        <v>1</v>
      </c>
      <c r="AG5" t="b">
        <v>1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>
        <v>0.99342406000000005</v>
      </c>
      <c r="AS5">
        <v>0.96729714</v>
      </c>
      <c r="AT5">
        <v>0.27168523999999999</v>
      </c>
      <c r="AU5">
        <v>0.77969129999999998</v>
      </c>
      <c r="AV5">
        <v>0.98308015000000004</v>
      </c>
      <c r="AW5">
        <v>2.4550378322601301</v>
      </c>
      <c r="AX5">
        <v>0.9764216</v>
      </c>
      <c r="AY5">
        <v>0.98527825000000002</v>
      </c>
      <c r="AZ5">
        <v>0.13616438</v>
      </c>
      <c r="BA5">
        <v>0.96241410000000005</v>
      </c>
      <c r="BB5">
        <v>0.86694700000000002</v>
      </c>
      <c r="BC5">
        <v>2.3106489181518501</v>
      </c>
      <c r="BD5">
        <v>0.8</v>
      </c>
      <c r="BE5">
        <v>0.8</v>
      </c>
      <c r="BG5" t="s">
        <v>154</v>
      </c>
      <c r="BH5">
        <f t="shared" ca="1" si="0"/>
        <v>0.90214854063302874</v>
      </c>
    </row>
    <row r="6" spans="1:60" x14ac:dyDescent="0.3">
      <c r="A6" t="s">
        <v>160</v>
      </c>
      <c r="B6">
        <v>2907</v>
      </c>
      <c r="C6" t="s">
        <v>102</v>
      </c>
      <c r="D6" t="s">
        <v>103</v>
      </c>
      <c r="E6">
        <v>19381528</v>
      </c>
      <c r="F6">
        <v>35583306</v>
      </c>
      <c r="G6">
        <v>59264334</v>
      </c>
      <c r="H6" t="s">
        <v>58</v>
      </c>
      <c r="I6" t="s">
        <v>104</v>
      </c>
      <c r="J6" t="s">
        <v>60</v>
      </c>
      <c r="K6">
        <v>3056</v>
      </c>
      <c r="L6">
        <v>2544</v>
      </c>
      <c r="M6" t="s">
        <v>105</v>
      </c>
      <c r="N6">
        <v>85</v>
      </c>
      <c r="O6">
        <v>1</v>
      </c>
      <c r="P6">
        <v>102.8</v>
      </c>
      <c r="Q6">
        <v>92</v>
      </c>
      <c r="R6">
        <v>24</v>
      </c>
      <c r="S6">
        <v>98</v>
      </c>
      <c r="T6">
        <v>122</v>
      </c>
      <c r="U6">
        <v>50</v>
      </c>
      <c r="V6">
        <v>8</v>
      </c>
      <c r="W6">
        <v>3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>
        <v>0.99571794000000002</v>
      </c>
      <c r="AS6">
        <v>0.99151730000000005</v>
      </c>
      <c r="AT6">
        <v>0.38321825999999998</v>
      </c>
      <c r="AU6">
        <v>0.83290803000000002</v>
      </c>
      <c r="AV6">
        <v>0.95297270000000001</v>
      </c>
      <c r="AW6">
        <v>1.2321149110794001</v>
      </c>
      <c r="AX6">
        <v>0.89144796000000004</v>
      </c>
      <c r="AY6">
        <v>0.91333693000000005</v>
      </c>
      <c r="AZ6">
        <v>0.98750764000000002</v>
      </c>
      <c r="BA6">
        <v>0.44543716</v>
      </c>
      <c r="BB6">
        <v>0.22103745</v>
      </c>
      <c r="BC6">
        <v>1.02921462059021</v>
      </c>
      <c r="BD6">
        <v>0.4</v>
      </c>
      <c r="BE6">
        <v>0.6</v>
      </c>
      <c r="BG6" t="s">
        <v>122</v>
      </c>
      <c r="BH6">
        <f t="shared" ca="1" si="0"/>
        <v>0.20658996147399566</v>
      </c>
    </row>
    <row r="7" spans="1:60" x14ac:dyDescent="0.3">
      <c r="A7" t="s">
        <v>161</v>
      </c>
      <c r="B7">
        <v>1432</v>
      </c>
      <c r="C7" t="s">
        <v>92</v>
      </c>
      <c r="D7" t="s">
        <v>93</v>
      </c>
      <c r="E7">
        <v>13871417</v>
      </c>
      <c r="F7">
        <v>38154717</v>
      </c>
      <c r="G7">
        <v>57421386</v>
      </c>
      <c r="H7" t="s">
        <v>58</v>
      </c>
      <c r="I7" t="s">
        <v>94</v>
      </c>
      <c r="J7" t="s">
        <v>60</v>
      </c>
      <c r="K7">
        <v>3056</v>
      </c>
      <c r="L7">
        <v>2544</v>
      </c>
      <c r="M7" t="s">
        <v>95</v>
      </c>
      <c r="N7">
        <v>67</v>
      </c>
      <c r="O7">
        <v>1</v>
      </c>
      <c r="P7">
        <v>98.1</v>
      </c>
      <c r="Q7">
        <v>85.7</v>
      </c>
      <c r="R7">
        <v>18.5</v>
      </c>
      <c r="S7">
        <v>97.6</v>
      </c>
      <c r="T7">
        <v>132.19999999999999</v>
      </c>
      <c r="U7">
        <v>72.3</v>
      </c>
      <c r="V7">
        <v>4.0999999999999996</v>
      </c>
      <c r="W7">
        <v>2.1</v>
      </c>
      <c r="X7" t="b">
        <v>0</v>
      </c>
      <c r="Y7" t="b">
        <v>1</v>
      </c>
      <c r="Z7" t="b">
        <v>1</v>
      </c>
      <c r="AA7" t="b">
        <v>1</v>
      </c>
      <c r="AB7" t="b">
        <v>0</v>
      </c>
      <c r="AC7" t="b">
        <v>0</v>
      </c>
      <c r="AD7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1</v>
      </c>
      <c r="AR7">
        <v>0.93121670000000001</v>
      </c>
      <c r="AS7">
        <v>0.99509499999999995</v>
      </c>
      <c r="AT7">
        <v>0.98627659999999995</v>
      </c>
      <c r="AU7">
        <v>0.99265709999999996</v>
      </c>
      <c r="AV7">
        <v>0.64644769999999996</v>
      </c>
      <c r="AW7">
        <v>3.0915718078613201</v>
      </c>
      <c r="AX7">
        <v>0.95485072999999998</v>
      </c>
      <c r="AY7">
        <v>0.98418380000000005</v>
      </c>
      <c r="AZ7">
        <v>0.99412219999999996</v>
      </c>
      <c r="BA7">
        <v>0.94327324999999995</v>
      </c>
      <c r="BB7">
        <v>0.64521969999999995</v>
      </c>
      <c r="BC7">
        <v>3.0412638187408398</v>
      </c>
      <c r="BD7">
        <v>0.8</v>
      </c>
      <c r="BE7">
        <v>0.8</v>
      </c>
      <c r="BG7" t="s">
        <v>101</v>
      </c>
      <c r="BH7">
        <f t="shared" ca="1" si="0"/>
        <v>0.86925036589787619</v>
      </c>
    </row>
    <row r="8" spans="1:60" x14ac:dyDescent="0.3">
      <c r="A8" t="s">
        <v>162</v>
      </c>
      <c r="B8">
        <v>695</v>
      </c>
      <c r="C8" t="s">
        <v>79</v>
      </c>
      <c r="D8" t="s">
        <v>80</v>
      </c>
      <c r="E8">
        <v>10681061</v>
      </c>
      <c r="F8">
        <v>33246263</v>
      </c>
      <c r="G8">
        <v>58346117</v>
      </c>
      <c r="H8" t="s">
        <v>58</v>
      </c>
      <c r="I8" t="s">
        <v>81</v>
      </c>
      <c r="J8" t="s">
        <v>60</v>
      </c>
      <c r="K8">
        <v>2544</v>
      </c>
      <c r="L8">
        <v>3056</v>
      </c>
      <c r="M8" t="s">
        <v>82</v>
      </c>
      <c r="N8">
        <v>88</v>
      </c>
      <c r="O8">
        <v>0</v>
      </c>
      <c r="P8">
        <v>98.1</v>
      </c>
      <c r="Q8">
        <v>85.7</v>
      </c>
      <c r="R8">
        <v>18.5</v>
      </c>
      <c r="S8">
        <v>97.6</v>
      </c>
      <c r="T8">
        <v>132.19999999999999</v>
      </c>
      <c r="U8">
        <v>72.3</v>
      </c>
      <c r="V8">
        <v>4.0999999999999996</v>
      </c>
      <c r="W8">
        <v>1</v>
      </c>
      <c r="X8" t="b">
        <v>0</v>
      </c>
      <c r="Y8" t="b">
        <v>0</v>
      </c>
      <c r="Z8" t="b">
        <v>1</v>
      </c>
      <c r="AA8" t="b">
        <v>1</v>
      </c>
      <c r="AB8" t="b">
        <v>0</v>
      </c>
      <c r="AC8" t="b">
        <v>0</v>
      </c>
      <c r="AD8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1</v>
      </c>
      <c r="AR8">
        <v>0.90536123999999996</v>
      </c>
      <c r="AS8">
        <v>0.99365159999999997</v>
      </c>
      <c r="AT8">
        <v>0.98923130000000004</v>
      </c>
      <c r="AU8">
        <v>0.99382895000000004</v>
      </c>
      <c r="AV8">
        <v>0.65424629999999995</v>
      </c>
      <c r="AW8">
        <v>2.4952211380004798</v>
      </c>
      <c r="AX8">
        <v>0.96152340000000003</v>
      </c>
      <c r="AY8">
        <v>0.98878060000000001</v>
      </c>
      <c r="AZ8">
        <v>0.98948354000000005</v>
      </c>
      <c r="BA8">
        <v>0.96190059999999999</v>
      </c>
      <c r="BB8">
        <v>0.66038525000000003</v>
      </c>
      <c r="BC8">
        <v>2.5230858325958199</v>
      </c>
      <c r="BD8">
        <v>0.6</v>
      </c>
      <c r="BE8">
        <v>0.6</v>
      </c>
      <c r="BG8" t="s">
        <v>139</v>
      </c>
      <c r="BH8">
        <f t="shared" ca="1" si="0"/>
        <v>0.1512385076167776</v>
      </c>
    </row>
    <row r="9" spans="1:60" x14ac:dyDescent="0.3">
      <c r="A9" t="s">
        <v>163</v>
      </c>
      <c r="B9">
        <v>1363</v>
      </c>
      <c r="C9" t="s">
        <v>135</v>
      </c>
      <c r="D9" t="s">
        <v>136</v>
      </c>
      <c r="E9">
        <v>13572196</v>
      </c>
      <c r="F9">
        <v>38812823</v>
      </c>
      <c r="G9">
        <v>50355589</v>
      </c>
      <c r="H9" t="s">
        <v>58</v>
      </c>
      <c r="I9" t="s">
        <v>137</v>
      </c>
      <c r="J9" t="s">
        <v>60</v>
      </c>
      <c r="K9">
        <v>2615</v>
      </c>
      <c r="L9">
        <v>2461</v>
      </c>
      <c r="M9" t="s">
        <v>138</v>
      </c>
      <c r="N9">
        <v>95</v>
      </c>
      <c r="O9">
        <v>1</v>
      </c>
      <c r="P9">
        <v>97</v>
      </c>
      <c r="Q9">
        <v>90</v>
      </c>
      <c r="R9">
        <v>16</v>
      </c>
      <c r="S9">
        <v>97</v>
      </c>
      <c r="T9">
        <v>116</v>
      </c>
      <c r="U9">
        <v>66</v>
      </c>
      <c r="V9">
        <v>13</v>
      </c>
      <c r="W9">
        <v>3</v>
      </c>
      <c r="X9" t="b">
        <v>0</v>
      </c>
      <c r="Y9" t="b">
        <v>1</v>
      </c>
      <c r="Z9" t="b">
        <v>1</v>
      </c>
      <c r="AA9" t="b">
        <v>0</v>
      </c>
      <c r="AB9" t="b">
        <v>0</v>
      </c>
      <c r="AC9" t="b">
        <v>0</v>
      </c>
      <c r="AD9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1</v>
      </c>
      <c r="AR9">
        <v>0.48306747999999999</v>
      </c>
      <c r="AS9">
        <v>0.97888845000000002</v>
      </c>
      <c r="AT9">
        <v>0.98852320000000005</v>
      </c>
      <c r="AU9">
        <v>0.98386836</v>
      </c>
      <c r="AV9">
        <v>0.16049780999999999</v>
      </c>
      <c r="AW9">
        <v>2.39355421066284</v>
      </c>
      <c r="AX9">
        <v>0.30826953000000001</v>
      </c>
      <c r="AY9">
        <v>0.95584939999999996</v>
      </c>
      <c r="AZ9">
        <v>0.9945756</v>
      </c>
      <c r="BA9">
        <v>0.93087905999999998</v>
      </c>
      <c r="BB9">
        <v>0.24959585000000001</v>
      </c>
      <c r="BC9">
        <v>2.25602126121521</v>
      </c>
      <c r="BD9">
        <v>1</v>
      </c>
      <c r="BE9">
        <v>1</v>
      </c>
      <c r="BG9" t="s">
        <v>139</v>
      </c>
      <c r="BH9">
        <f t="shared" ca="1" si="0"/>
        <v>0.25366754225116339</v>
      </c>
    </row>
    <row r="10" spans="1:60" x14ac:dyDescent="0.3">
      <c r="A10" t="s">
        <v>164</v>
      </c>
      <c r="B10">
        <v>852</v>
      </c>
      <c r="C10" t="s">
        <v>123</v>
      </c>
      <c r="D10" s="1" t="s">
        <v>124</v>
      </c>
      <c r="E10">
        <v>11378150</v>
      </c>
      <c r="F10">
        <v>35862116</v>
      </c>
      <c r="G10">
        <v>52705433</v>
      </c>
      <c r="H10" t="s">
        <v>68</v>
      </c>
      <c r="I10" t="s">
        <v>125</v>
      </c>
      <c r="J10" t="s">
        <v>60</v>
      </c>
      <c r="K10">
        <v>3056</v>
      </c>
      <c r="L10">
        <v>2544</v>
      </c>
      <c r="M10" t="s">
        <v>126</v>
      </c>
      <c r="N10">
        <v>71</v>
      </c>
      <c r="O10">
        <v>1</v>
      </c>
      <c r="P10">
        <v>98.2</v>
      </c>
      <c r="Q10">
        <v>99</v>
      </c>
      <c r="R10">
        <v>20</v>
      </c>
      <c r="S10">
        <v>98</v>
      </c>
      <c r="T10">
        <v>118</v>
      </c>
      <c r="U10">
        <v>62</v>
      </c>
      <c r="V10">
        <v>0</v>
      </c>
      <c r="W10">
        <v>3</v>
      </c>
      <c r="X10" t="b">
        <v>0</v>
      </c>
      <c r="Y10" t="b">
        <v>1</v>
      </c>
      <c r="Z10" t="b">
        <v>1</v>
      </c>
      <c r="AA10" t="b">
        <v>0</v>
      </c>
      <c r="AB10" t="b">
        <v>0</v>
      </c>
      <c r="AC10" t="b">
        <v>0</v>
      </c>
      <c r="AD10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1</v>
      </c>
      <c r="AR10">
        <v>0.72937149999999995</v>
      </c>
      <c r="AS10">
        <v>0.98613375000000003</v>
      </c>
      <c r="AT10">
        <v>0.99154633000000003</v>
      </c>
      <c r="AU10">
        <v>0.99213724999999997</v>
      </c>
      <c r="AV10">
        <v>0.42146465</v>
      </c>
      <c r="AW10">
        <v>2.5113971233367902</v>
      </c>
      <c r="AX10">
        <v>9.7494020000000001E-2</v>
      </c>
      <c r="AY10">
        <v>0.82020795000000002</v>
      </c>
      <c r="AZ10">
        <v>0.95651229999999998</v>
      </c>
      <c r="BA10">
        <v>0.8869049</v>
      </c>
      <c r="BB10">
        <v>0.18400320000000001</v>
      </c>
      <c r="BC10">
        <v>1.9176005125045701</v>
      </c>
      <c r="BD10">
        <v>0.8</v>
      </c>
      <c r="BE10">
        <v>1</v>
      </c>
      <c r="BG10" t="s">
        <v>139</v>
      </c>
      <c r="BH10">
        <f t="shared" ca="1" si="0"/>
        <v>0.44412625373922421</v>
      </c>
    </row>
    <row r="11" spans="1:60" x14ac:dyDescent="0.3">
      <c r="A11" t="s">
        <v>165</v>
      </c>
      <c r="B11">
        <v>2919</v>
      </c>
      <c r="C11" t="s">
        <v>62</v>
      </c>
      <c r="D11" t="s">
        <v>63</v>
      </c>
      <c r="E11">
        <v>19431075</v>
      </c>
      <c r="F11">
        <v>31772829</v>
      </c>
      <c r="G11">
        <v>54223401</v>
      </c>
      <c r="H11" t="s">
        <v>58</v>
      </c>
      <c r="I11" t="s">
        <v>64</v>
      </c>
      <c r="J11" t="s">
        <v>60</v>
      </c>
      <c r="K11">
        <v>3056</v>
      </c>
      <c r="L11">
        <v>2544</v>
      </c>
      <c r="M11" t="s">
        <v>65</v>
      </c>
      <c r="N11">
        <v>77</v>
      </c>
      <c r="O11">
        <v>1</v>
      </c>
      <c r="P11">
        <v>97.6</v>
      </c>
      <c r="Q11">
        <v>76</v>
      </c>
      <c r="R11">
        <v>16</v>
      </c>
      <c r="S11">
        <v>94</v>
      </c>
      <c r="T11">
        <v>97</v>
      </c>
      <c r="U11">
        <v>53</v>
      </c>
      <c r="V11">
        <v>5</v>
      </c>
      <c r="W11">
        <v>2</v>
      </c>
      <c r="X11" t="b">
        <v>0</v>
      </c>
      <c r="Y11" t="b">
        <v>1</v>
      </c>
      <c r="Z11" t="b">
        <v>1</v>
      </c>
      <c r="AA11" t="b">
        <v>1</v>
      </c>
      <c r="AB11" t="b">
        <v>0</v>
      </c>
      <c r="AC11" t="b">
        <v>0</v>
      </c>
      <c r="AD11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>
        <v>0.97708434</v>
      </c>
      <c r="AS11">
        <v>0.99717665</v>
      </c>
      <c r="AT11">
        <v>0.93847376000000005</v>
      </c>
      <c r="AU11">
        <v>0.97710710000000001</v>
      </c>
      <c r="AV11">
        <v>0.62503120000000001</v>
      </c>
      <c r="AW11">
        <v>2.5426323413848801</v>
      </c>
      <c r="AX11">
        <v>0.95385562999999995</v>
      </c>
      <c r="AY11">
        <v>0.99219440000000003</v>
      </c>
      <c r="AZ11">
        <v>0.31492776</v>
      </c>
      <c r="BA11">
        <v>0.97252256000000004</v>
      </c>
      <c r="BB11">
        <v>0.69542660000000001</v>
      </c>
      <c r="BC11">
        <v>2.34345531463623</v>
      </c>
      <c r="BD11">
        <v>0.6</v>
      </c>
      <c r="BE11">
        <v>0.8</v>
      </c>
      <c r="BG11" t="s">
        <v>100</v>
      </c>
      <c r="BH11">
        <f t="shared" ca="1" si="0"/>
        <v>0.60623273769581221</v>
      </c>
    </row>
    <row r="12" spans="1:60" x14ac:dyDescent="0.3">
      <c r="A12" t="s">
        <v>166</v>
      </c>
      <c r="B12">
        <v>1607</v>
      </c>
      <c r="C12" t="s">
        <v>71</v>
      </c>
      <c r="D12" t="s">
        <v>72</v>
      </c>
      <c r="E12">
        <v>14565211</v>
      </c>
      <c r="F12">
        <v>33713098</v>
      </c>
      <c r="G12">
        <v>50174269</v>
      </c>
      <c r="H12" t="s">
        <v>58</v>
      </c>
      <c r="I12" t="s">
        <v>73</v>
      </c>
      <c r="J12" t="s">
        <v>60</v>
      </c>
      <c r="K12">
        <v>2544</v>
      </c>
      <c r="L12">
        <v>3056</v>
      </c>
      <c r="M12" t="s">
        <v>74</v>
      </c>
      <c r="N12">
        <v>94</v>
      </c>
      <c r="O12">
        <v>0</v>
      </c>
      <c r="P12">
        <v>104</v>
      </c>
      <c r="Q12">
        <v>160</v>
      </c>
      <c r="R12">
        <v>38</v>
      </c>
      <c r="S12">
        <v>90</v>
      </c>
      <c r="T12">
        <v>141</v>
      </c>
      <c r="U12">
        <v>74</v>
      </c>
      <c r="V12">
        <v>0</v>
      </c>
      <c r="W12">
        <v>1</v>
      </c>
      <c r="X12" t="b">
        <v>0</v>
      </c>
      <c r="Y12" t="b">
        <v>1</v>
      </c>
      <c r="Z12" t="b">
        <v>1</v>
      </c>
      <c r="AA12" t="b">
        <v>1</v>
      </c>
      <c r="AB12" t="b">
        <v>0</v>
      </c>
      <c r="AC12" t="b">
        <v>0</v>
      </c>
      <c r="AD12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>
        <v>0.96675270000000002</v>
      </c>
      <c r="AS12">
        <v>0.99694437000000002</v>
      </c>
      <c r="AT12">
        <v>0.95737284</v>
      </c>
      <c r="AU12">
        <v>0.98145700000000002</v>
      </c>
      <c r="AV12">
        <v>0.54534769999999999</v>
      </c>
      <c r="AW12">
        <v>2.5295650959014799</v>
      </c>
      <c r="AX12">
        <v>0.96533935999999998</v>
      </c>
      <c r="AY12">
        <v>0.99230379999999996</v>
      </c>
      <c r="AZ12">
        <v>0.25704399999999999</v>
      </c>
      <c r="BA12">
        <v>0.96968480000000001</v>
      </c>
      <c r="BB12">
        <v>0.72164905000000001</v>
      </c>
      <c r="BC12">
        <v>2.35382723808288</v>
      </c>
      <c r="BD12">
        <v>0.6</v>
      </c>
      <c r="BE12">
        <v>0.8</v>
      </c>
      <c r="BG12" t="s">
        <v>100</v>
      </c>
      <c r="BH12">
        <f t="shared" ca="1" si="0"/>
        <v>0.23869213538429634</v>
      </c>
    </row>
    <row r="13" spans="1:60" x14ac:dyDescent="0.3">
      <c r="A13" t="s">
        <v>167</v>
      </c>
      <c r="B13">
        <v>1581</v>
      </c>
      <c r="C13" t="s">
        <v>150</v>
      </c>
      <c r="D13" t="s">
        <v>151</v>
      </c>
      <c r="E13">
        <v>14443991</v>
      </c>
      <c r="F13">
        <v>35212574</v>
      </c>
      <c r="G13">
        <v>57369379</v>
      </c>
      <c r="H13" t="s">
        <v>58</v>
      </c>
      <c r="I13" t="s">
        <v>152</v>
      </c>
      <c r="J13" t="s">
        <v>60</v>
      </c>
      <c r="K13">
        <v>2544</v>
      </c>
      <c r="L13">
        <v>3056</v>
      </c>
      <c r="M13" t="s">
        <v>153</v>
      </c>
      <c r="N13">
        <v>91</v>
      </c>
      <c r="O13">
        <v>1</v>
      </c>
      <c r="P13">
        <v>98.1</v>
      </c>
      <c r="Q13">
        <v>122</v>
      </c>
      <c r="R13">
        <v>30</v>
      </c>
      <c r="S13">
        <v>94</v>
      </c>
      <c r="T13">
        <v>123</v>
      </c>
      <c r="U13">
        <v>61</v>
      </c>
      <c r="V13">
        <v>13</v>
      </c>
      <c r="W13">
        <v>2</v>
      </c>
      <c r="X13" t="b">
        <v>0</v>
      </c>
      <c r="Y13" t="b">
        <v>0</v>
      </c>
      <c r="Z13" t="b">
        <v>1</v>
      </c>
      <c r="AA13" t="b">
        <v>0</v>
      </c>
      <c r="AB13" t="b">
        <v>0</v>
      </c>
      <c r="AC13" t="b">
        <v>0</v>
      </c>
      <c r="AD13">
        <v>0</v>
      </c>
      <c r="AE13" t="b">
        <v>0</v>
      </c>
      <c r="AF13" t="b">
        <v>1</v>
      </c>
      <c r="AG13" t="b">
        <v>0</v>
      </c>
      <c r="AH13" t="b">
        <v>1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>
        <v>0.99032889999999996</v>
      </c>
      <c r="AS13">
        <v>0.97762579999999999</v>
      </c>
      <c r="AT13">
        <v>0.54643750000000002</v>
      </c>
      <c r="AU13">
        <v>0.90618752999999996</v>
      </c>
      <c r="AV13">
        <v>0.97929376000000001</v>
      </c>
      <c r="AW13">
        <v>2.0155661106109601</v>
      </c>
      <c r="AX13">
        <v>0.11057591999999999</v>
      </c>
      <c r="AY13">
        <v>0.16890946000000001</v>
      </c>
      <c r="AZ13">
        <v>0.17779586999999999</v>
      </c>
      <c r="BA13">
        <v>0.93840902999999998</v>
      </c>
      <c r="BB13">
        <v>0.92936200000000002</v>
      </c>
      <c r="BC13">
        <v>1.50451159477233</v>
      </c>
      <c r="BD13">
        <v>0.4</v>
      </c>
      <c r="BE13">
        <v>1</v>
      </c>
      <c r="BG13" t="s">
        <v>154</v>
      </c>
      <c r="BH13">
        <f t="shared" ca="1" si="0"/>
        <v>9.6602036192668717E-2</v>
      </c>
    </row>
    <row r="14" spans="1:60" x14ac:dyDescent="0.3">
      <c r="A14" t="s">
        <v>168</v>
      </c>
      <c r="B14">
        <v>1427</v>
      </c>
      <c r="C14" t="s">
        <v>146</v>
      </c>
      <c r="D14" t="s">
        <v>147</v>
      </c>
      <c r="E14">
        <v>13854372</v>
      </c>
      <c r="F14">
        <v>34639738</v>
      </c>
      <c r="G14">
        <v>51110207</v>
      </c>
      <c r="H14" t="s">
        <v>58</v>
      </c>
      <c r="I14" t="s">
        <v>148</v>
      </c>
      <c r="J14" t="s">
        <v>60</v>
      </c>
      <c r="K14">
        <v>2544</v>
      </c>
      <c r="L14">
        <v>3056</v>
      </c>
      <c r="M14" t="s">
        <v>149</v>
      </c>
      <c r="N14">
        <v>84</v>
      </c>
      <c r="O14">
        <v>0</v>
      </c>
      <c r="P14">
        <v>96.9</v>
      </c>
      <c r="Q14">
        <v>59</v>
      </c>
      <c r="R14">
        <v>20</v>
      </c>
      <c r="S14">
        <v>100</v>
      </c>
      <c r="T14">
        <v>140</v>
      </c>
      <c r="U14">
        <v>78</v>
      </c>
      <c r="V14">
        <v>6</v>
      </c>
      <c r="W14">
        <v>2</v>
      </c>
      <c r="X14" t="b">
        <v>0</v>
      </c>
      <c r="Y14" t="b">
        <v>0</v>
      </c>
      <c r="Z14" t="b">
        <v>1</v>
      </c>
      <c r="AA14" t="b">
        <v>1</v>
      </c>
      <c r="AB14" t="b">
        <v>0</v>
      </c>
      <c r="AC14" t="b">
        <v>1</v>
      </c>
      <c r="AD14">
        <v>0</v>
      </c>
      <c r="AE14" t="b">
        <v>0</v>
      </c>
      <c r="AF14" t="b">
        <v>1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>
        <v>0.98995655999999999</v>
      </c>
      <c r="AS14">
        <v>0.97533650000000005</v>
      </c>
      <c r="AT14">
        <v>0.54123060000000001</v>
      </c>
      <c r="AU14">
        <v>0.90248656000000005</v>
      </c>
      <c r="AV14">
        <v>0.97971319999999995</v>
      </c>
      <c r="AW14">
        <v>2.5347664356231601</v>
      </c>
      <c r="AX14">
        <v>0.94384944000000004</v>
      </c>
      <c r="AY14">
        <v>0.57792889999999997</v>
      </c>
      <c r="AZ14">
        <v>0.14868313</v>
      </c>
      <c r="BA14">
        <v>0.89244460000000003</v>
      </c>
      <c r="BB14">
        <v>0.98216749999999997</v>
      </c>
      <c r="BC14">
        <v>2.2676854133605899</v>
      </c>
      <c r="BD14">
        <v>0.6</v>
      </c>
      <c r="BE14">
        <v>0.8</v>
      </c>
      <c r="BG14" t="s">
        <v>154</v>
      </c>
      <c r="BH14">
        <f t="shared" ca="1" si="0"/>
        <v>0.95176979635993098</v>
      </c>
    </row>
    <row r="15" spans="1:60" x14ac:dyDescent="0.3">
      <c r="A15" t="s">
        <v>169</v>
      </c>
      <c r="B15">
        <v>1381</v>
      </c>
      <c r="C15" t="s">
        <v>106</v>
      </c>
      <c r="D15" t="s">
        <v>107</v>
      </c>
      <c r="E15">
        <v>13606683</v>
      </c>
      <c r="F15">
        <v>37869925</v>
      </c>
      <c r="G15">
        <v>56883120</v>
      </c>
      <c r="H15" t="s">
        <v>68</v>
      </c>
      <c r="I15" t="s">
        <v>108</v>
      </c>
      <c r="J15" t="s">
        <v>90</v>
      </c>
      <c r="K15">
        <v>3056</v>
      </c>
      <c r="L15">
        <v>2544</v>
      </c>
      <c r="M15" t="s">
        <v>109</v>
      </c>
      <c r="N15">
        <v>71</v>
      </c>
      <c r="O15">
        <v>1</v>
      </c>
      <c r="P15">
        <v>97.4</v>
      </c>
      <c r="Q15">
        <v>58</v>
      </c>
      <c r="R15">
        <v>26</v>
      </c>
      <c r="S15">
        <v>97</v>
      </c>
      <c r="T15">
        <v>129</v>
      </c>
      <c r="U15">
        <v>71</v>
      </c>
      <c r="V15">
        <v>0</v>
      </c>
      <c r="W15">
        <v>2</v>
      </c>
      <c r="X15" t="b">
        <v>0</v>
      </c>
      <c r="Y15" t="b">
        <v>1</v>
      </c>
      <c r="Z15" t="b">
        <v>0</v>
      </c>
      <c r="AA15" t="b">
        <v>1</v>
      </c>
      <c r="AB15" t="b">
        <v>0</v>
      </c>
      <c r="AC15" t="b">
        <v>1</v>
      </c>
      <c r="AD15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>
        <v>0.99506170000000005</v>
      </c>
      <c r="AS15">
        <v>0.93355273999999999</v>
      </c>
      <c r="AT15">
        <v>3.6739529999999999E-2</v>
      </c>
      <c r="AU15">
        <v>0.30888655999999998</v>
      </c>
      <c r="AV15">
        <v>0.97850479999999995</v>
      </c>
      <c r="AW15">
        <v>2.2991497516632</v>
      </c>
      <c r="AX15">
        <v>0.99300860000000002</v>
      </c>
      <c r="AY15">
        <v>0.90240600000000004</v>
      </c>
      <c r="AZ15">
        <v>0.13760470999999999</v>
      </c>
      <c r="BA15">
        <v>0.85975310000000005</v>
      </c>
      <c r="BB15">
        <v>0.95918590000000004</v>
      </c>
      <c r="BC15">
        <v>2.32893514633178</v>
      </c>
      <c r="BD15">
        <v>1</v>
      </c>
      <c r="BE15">
        <v>0.8</v>
      </c>
      <c r="BG15" t="s">
        <v>154</v>
      </c>
      <c r="BH15">
        <f t="shared" ca="1" si="0"/>
        <v>0.51956240637023654</v>
      </c>
    </row>
    <row r="16" spans="1:60" x14ac:dyDescent="0.3">
      <c r="A16" t="s">
        <v>170</v>
      </c>
      <c r="B16">
        <v>2532</v>
      </c>
      <c r="C16" t="s">
        <v>96</v>
      </c>
      <c r="D16" t="s">
        <v>97</v>
      </c>
      <c r="E16">
        <v>18067737</v>
      </c>
      <c r="F16">
        <v>36661024</v>
      </c>
      <c r="G16">
        <v>58056585</v>
      </c>
      <c r="H16" t="s">
        <v>68</v>
      </c>
      <c r="I16" t="s">
        <v>98</v>
      </c>
      <c r="J16" t="s">
        <v>60</v>
      </c>
      <c r="K16">
        <v>3056</v>
      </c>
      <c r="L16">
        <v>2544</v>
      </c>
      <c r="M16" t="s">
        <v>99</v>
      </c>
      <c r="N16">
        <v>77</v>
      </c>
      <c r="O16">
        <v>1</v>
      </c>
      <c r="P16">
        <v>97.6</v>
      </c>
      <c r="Q16">
        <v>79</v>
      </c>
      <c r="R16">
        <v>20</v>
      </c>
      <c r="S16">
        <v>100</v>
      </c>
      <c r="T16">
        <v>110</v>
      </c>
      <c r="U16">
        <v>63</v>
      </c>
      <c r="V16">
        <v>4</v>
      </c>
      <c r="W16">
        <v>2</v>
      </c>
      <c r="X16" t="b">
        <v>0</v>
      </c>
      <c r="Y16" t="b">
        <v>1</v>
      </c>
      <c r="Z16" t="b">
        <v>1</v>
      </c>
      <c r="AA16" t="b">
        <v>1</v>
      </c>
      <c r="AB16" t="b">
        <v>0</v>
      </c>
      <c r="AC16" t="b">
        <v>0</v>
      </c>
      <c r="AD16">
        <v>0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>
        <v>0.93798539999999997</v>
      </c>
      <c r="AS16">
        <v>0.99510600000000005</v>
      </c>
      <c r="AT16">
        <v>0.98506479999999996</v>
      </c>
      <c r="AU16">
        <v>0.99255749999999998</v>
      </c>
      <c r="AV16">
        <v>0.67416876999999997</v>
      </c>
      <c r="AW16">
        <v>3.1038684844970699</v>
      </c>
      <c r="AX16">
        <v>0.94879570000000002</v>
      </c>
      <c r="AY16">
        <v>0.99211459999999996</v>
      </c>
      <c r="AZ16">
        <v>0.98714740000000001</v>
      </c>
      <c r="BA16">
        <v>0.95952760000000004</v>
      </c>
      <c r="BB16">
        <v>0.55395479999999997</v>
      </c>
      <c r="BC16">
        <v>3.0457479953765798</v>
      </c>
      <c r="BD16">
        <v>0.8</v>
      </c>
      <c r="BE16">
        <v>0.8</v>
      </c>
      <c r="BG16" t="s">
        <v>101</v>
      </c>
      <c r="BH16">
        <f t="shared" ca="1" si="0"/>
        <v>0.13278617379205648</v>
      </c>
    </row>
    <row r="17" spans="1:60" x14ac:dyDescent="0.3">
      <c r="A17" t="s">
        <v>171</v>
      </c>
      <c r="B17">
        <v>1793</v>
      </c>
      <c r="C17" t="s">
        <v>110</v>
      </c>
      <c r="D17" t="s">
        <v>111</v>
      </c>
      <c r="E17">
        <v>15207316</v>
      </c>
      <c r="F17">
        <v>34867240</v>
      </c>
      <c r="G17">
        <v>52767831</v>
      </c>
      <c r="H17" t="s">
        <v>68</v>
      </c>
      <c r="I17" t="s">
        <v>112</v>
      </c>
      <c r="J17" t="s">
        <v>60</v>
      </c>
      <c r="K17">
        <v>2544</v>
      </c>
      <c r="L17">
        <v>2697</v>
      </c>
      <c r="M17" t="s">
        <v>113</v>
      </c>
      <c r="N17">
        <v>89</v>
      </c>
      <c r="O17">
        <v>1</v>
      </c>
      <c r="P17">
        <v>97.3</v>
      </c>
      <c r="Q17">
        <v>86</v>
      </c>
      <c r="R17">
        <v>16</v>
      </c>
      <c r="S17">
        <v>94</v>
      </c>
      <c r="T17">
        <v>101</v>
      </c>
      <c r="U17">
        <v>56</v>
      </c>
      <c r="V17">
        <v>0</v>
      </c>
      <c r="W17">
        <v>2</v>
      </c>
      <c r="X17" t="b">
        <v>0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>
        <v>0</v>
      </c>
      <c r="AE17" t="b">
        <v>0</v>
      </c>
      <c r="AF17" t="b">
        <v>1</v>
      </c>
      <c r="AG17" t="b">
        <v>0</v>
      </c>
      <c r="AH17" t="b">
        <v>1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>
        <v>0.99503905000000004</v>
      </c>
      <c r="AS17">
        <v>0.9947549</v>
      </c>
      <c r="AT17">
        <v>0.45649803</v>
      </c>
      <c r="AU17">
        <v>0.83677089999999998</v>
      </c>
      <c r="AV17">
        <v>0.87454957</v>
      </c>
      <c r="AW17">
        <v>1.8000631332397401</v>
      </c>
      <c r="AX17">
        <v>0.94178647000000004</v>
      </c>
      <c r="AY17">
        <v>0.86736760000000002</v>
      </c>
      <c r="AZ17">
        <v>0.93492394999999995</v>
      </c>
      <c r="BA17">
        <v>0.9682617</v>
      </c>
      <c r="BB17">
        <v>0.95697869999999996</v>
      </c>
      <c r="BC17">
        <v>1.9787732362747099</v>
      </c>
      <c r="BD17">
        <v>0.6</v>
      </c>
      <c r="BE17">
        <v>0.4</v>
      </c>
      <c r="BG17" t="s">
        <v>122</v>
      </c>
      <c r="BH17">
        <f t="shared" ca="1" si="0"/>
        <v>0.46648645004196154</v>
      </c>
    </row>
    <row r="18" spans="1:60" x14ac:dyDescent="0.3">
      <c r="A18" t="s">
        <v>172</v>
      </c>
      <c r="B18">
        <v>695</v>
      </c>
      <c r="C18" t="s">
        <v>79</v>
      </c>
      <c r="D18" t="s">
        <v>80</v>
      </c>
      <c r="E18">
        <v>10681061</v>
      </c>
      <c r="F18">
        <v>33246263</v>
      </c>
      <c r="G18">
        <v>58346117</v>
      </c>
      <c r="H18" t="s">
        <v>58</v>
      </c>
      <c r="I18" t="s">
        <v>81</v>
      </c>
      <c r="J18" t="s">
        <v>60</v>
      </c>
      <c r="K18">
        <v>2544</v>
      </c>
      <c r="L18">
        <v>3056</v>
      </c>
      <c r="M18" t="s">
        <v>82</v>
      </c>
      <c r="N18">
        <v>88</v>
      </c>
      <c r="O18">
        <v>0</v>
      </c>
      <c r="P18">
        <v>98.1</v>
      </c>
      <c r="Q18">
        <v>85.7</v>
      </c>
      <c r="R18">
        <v>18.5</v>
      </c>
      <c r="S18">
        <v>97.6</v>
      </c>
      <c r="T18">
        <v>132.19999999999999</v>
      </c>
      <c r="U18">
        <v>72.3</v>
      </c>
      <c r="V18">
        <v>4.0999999999999996</v>
      </c>
      <c r="W18">
        <v>1</v>
      </c>
      <c r="X18" t="b">
        <v>0</v>
      </c>
      <c r="Y18" t="b">
        <v>0</v>
      </c>
      <c r="Z18" t="b">
        <v>1</v>
      </c>
      <c r="AA18" t="b">
        <v>1</v>
      </c>
      <c r="AB18" t="b">
        <v>0</v>
      </c>
      <c r="AC18" t="b">
        <v>0</v>
      </c>
      <c r="AD18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1</v>
      </c>
      <c r="AR18">
        <v>0.90536123999999996</v>
      </c>
      <c r="AS18">
        <v>0.99365159999999997</v>
      </c>
      <c r="AT18">
        <v>0.98923130000000004</v>
      </c>
      <c r="AU18">
        <v>0.99382895000000004</v>
      </c>
      <c r="AV18">
        <v>0.65424629999999995</v>
      </c>
      <c r="AW18">
        <v>2.4952211380004798</v>
      </c>
      <c r="AX18">
        <v>0.96152340000000003</v>
      </c>
      <c r="AY18">
        <v>0.98878060000000001</v>
      </c>
      <c r="AZ18">
        <v>0.98948354000000005</v>
      </c>
      <c r="BA18">
        <v>0.96190059999999999</v>
      </c>
      <c r="BB18">
        <v>0.66038525000000003</v>
      </c>
      <c r="BC18">
        <v>2.5230858325958199</v>
      </c>
      <c r="BD18">
        <v>0.6</v>
      </c>
      <c r="BE18">
        <v>0.6</v>
      </c>
      <c r="BG18" t="s">
        <v>101</v>
      </c>
      <c r="BH18">
        <f t="shared" ca="1" si="0"/>
        <v>0.58470524335144769</v>
      </c>
    </row>
    <row r="19" spans="1:60" x14ac:dyDescent="0.3">
      <c r="A19" t="s">
        <v>173</v>
      </c>
      <c r="B19">
        <v>1277</v>
      </c>
      <c r="C19" t="s">
        <v>56</v>
      </c>
      <c r="D19" t="s">
        <v>57</v>
      </c>
      <c r="E19">
        <v>13173167</v>
      </c>
      <c r="F19">
        <v>36165805</v>
      </c>
      <c r="G19">
        <v>52069596</v>
      </c>
      <c r="H19" t="s">
        <v>58</v>
      </c>
      <c r="I19" t="s">
        <v>59</v>
      </c>
      <c r="J19" t="s">
        <v>60</v>
      </c>
      <c r="K19">
        <v>3056</v>
      </c>
      <c r="L19">
        <v>2544</v>
      </c>
      <c r="M19" t="s">
        <v>61</v>
      </c>
      <c r="N19">
        <v>87</v>
      </c>
      <c r="O19">
        <v>1</v>
      </c>
      <c r="P19">
        <v>99.1</v>
      </c>
      <c r="Q19">
        <v>73</v>
      </c>
      <c r="R19">
        <v>22</v>
      </c>
      <c r="S19">
        <v>99</v>
      </c>
      <c r="T19">
        <v>171</v>
      </c>
      <c r="U19">
        <v>65</v>
      </c>
      <c r="V19">
        <v>10</v>
      </c>
      <c r="W19">
        <v>2</v>
      </c>
      <c r="X19" t="b">
        <v>0</v>
      </c>
      <c r="Y19" t="b">
        <v>1</v>
      </c>
      <c r="Z19" t="b">
        <v>1</v>
      </c>
      <c r="AA19" t="b">
        <v>1</v>
      </c>
      <c r="AB19" t="b">
        <v>0</v>
      </c>
      <c r="AC19" t="b">
        <v>0</v>
      </c>
      <c r="AD19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>
        <v>0.98032284000000003</v>
      </c>
      <c r="AS19">
        <v>0.99726795999999995</v>
      </c>
      <c r="AT19">
        <v>0.90524700000000002</v>
      </c>
      <c r="AU19">
        <v>0.96707279999999995</v>
      </c>
      <c r="AV19">
        <v>0.63153539999999997</v>
      </c>
      <c r="AW19">
        <v>2.5197772979736301</v>
      </c>
      <c r="AX19">
        <v>0.96171510000000004</v>
      </c>
      <c r="AY19">
        <v>0.9922415</v>
      </c>
      <c r="AZ19">
        <v>0.21533616</v>
      </c>
      <c r="BA19">
        <v>0.96757159999999998</v>
      </c>
      <c r="BB19">
        <v>0.72898110000000005</v>
      </c>
      <c r="BC19">
        <v>2.3422269821166899</v>
      </c>
      <c r="BD19">
        <v>0.6</v>
      </c>
      <c r="BE19">
        <v>0.8</v>
      </c>
      <c r="BG19" t="s">
        <v>100</v>
      </c>
      <c r="BH19">
        <f t="shared" ca="1" si="0"/>
        <v>0.36799034050322965</v>
      </c>
    </row>
    <row r="20" spans="1:60" x14ac:dyDescent="0.3">
      <c r="A20" t="s">
        <v>174</v>
      </c>
      <c r="B20">
        <v>1841</v>
      </c>
      <c r="C20" t="s">
        <v>83</v>
      </c>
      <c r="D20" t="s">
        <v>84</v>
      </c>
      <c r="E20">
        <v>15378103</v>
      </c>
      <c r="F20">
        <v>39748092</v>
      </c>
      <c r="G20">
        <v>51347031</v>
      </c>
      <c r="H20" t="s">
        <v>68</v>
      </c>
      <c r="I20" t="s">
        <v>85</v>
      </c>
      <c r="J20" t="s">
        <v>60</v>
      </c>
      <c r="K20">
        <v>3056</v>
      </c>
      <c r="L20">
        <v>2544</v>
      </c>
      <c r="M20" t="s">
        <v>86</v>
      </c>
      <c r="N20">
        <v>90</v>
      </c>
      <c r="O20">
        <v>1</v>
      </c>
      <c r="P20">
        <v>97.2</v>
      </c>
      <c r="Q20">
        <v>79</v>
      </c>
      <c r="R20">
        <v>17</v>
      </c>
      <c r="S20">
        <v>99</v>
      </c>
      <c r="T20">
        <v>141</v>
      </c>
      <c r="U20">
        <v>62</v>
      </c>
      <c r="V20">
        <v>13</v>
      </c>
      <c r="W20">
        <v>2</v>
      </c>
      <c r="X20" t="b">
        <v>0</v>
      </c>
      <c r="Y20" t="b">
        <v>1</v>
      </c>
      <c r="Z20" t="b">
        <v>1</v>
      </c>
      <c r="AA20" t="b">
        <v>0</v>
      </c>
      <c r="AB20" t="b">
        <v>0</v>
      </c>
      <c r="AC20" t="b">
        <v>0</v>
      </c>
      <c r="AD20">
        <v>0</v>
      </c>
      <c r="AE20" t="b">
        <v>0</v>
      </c>
      <c r="AF20" t="b">
        <v>1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1</v>
      </c>
      <c r="AR20">
        <v>0.91602850000000002</v>
      </c>
      <c r="AS20">
        <v>0.99141800000000002</v>
      </c>
      <c r="AT20">
        <v>0.98702049999999997</v>
      </c>
      <c r="AU20">
        <v>0.99359609999999998</v>
      </c>
      <c r="AV20">
        <v>0.77443795999999998</v>
      </c>
      <c r="AW20">
        <v>3.0877227783203098</v>
      </c>
      <c r="AX20">
        <v>3.9164007000000001E-2</v>
      </c>
      <c r="AY20">
        <v>0.472993</v>
      </c>
      <c r="AZ20">
        <v>0.97664695999999995</v>
      </c>
      <c r="BA20">
        <v>0.73803980000000002</v>
      </c>
      <c r="BB20">
        <v>0.2443758</v>
      </c>
      <c r="BC20">
        <v>1.4397832155227599</v>
      </c>
      <c r="BD20">
        <v>0.8</v>
      </c>
      <c r="BE20">
        <v>0.6</v>
      </c>
      <c r="BG20" t="s">
        <v>101</v>
      </c>
      <c r="BH20">
        <f t="shared" ca="1" si="0"/>
        <v>0.42721270699283997</v>
      </c>
    </row>
    <row r="21" spans="1:60" x14ac:dyDescent="0.3">
      <c r="A21" t="s">
        <v>175</v>
      </c>
      <c r="B21">
        <v>1753</v>
      </c>
      <c r="C21" t="s">
        <v>87</v>
      </c>
      <c r="D21" t="s">
        <v>88</v>
      </c>
      <c r="E21">
        <v>15131736</v>
      </c>
      <c r="F21">
        <v>30454810</v>
      </c>
      <c r="G21">
        <v>50165831</v>
      </c>
      <c r="H21" t="s">
        <v>68</v>
      </c>
      <c r="I21" t="s">
        <v>89</v>
      </c>
      <c r="J21" t="s">
        <v>90</v>
      </c>
      <c r="K21">
        <v>2544</v>
      </c>
      <c r="L21">
        <v>3056</v>
      </c>
      <c r="M21" t="s">
        <v>91</v>
      </c>
      <c r="N21">
        <v>67</v>
      </c>
      <c r="O21">
        <v>0</v>
      </c>
      <c r="P21">
        <v>97.5</v>
      </c>
      <c r="Q21">
        <v>70</v>
      </c>
      <c r="R21">
        <v>18</v>
      </c>
      <c r="S21">
        <v>98</v>
      </c>
      <c r="T21">
        <v>121</v>
      </c>
      <c r="U21">
        <v>80</v>
      </c>
      <c r="V21">
        <v>8</v>
      </c>
      <c r="W21">
        <v>3</v>
      </c>
      <c r="X21" t="b">
        <v>0</v>
      </c>
      <c r="Y21" t="b">
        <v>1</v>
      </c>
      <c r="Z21" t="b">
        <v>1</v>
      </c>
      <c r="AA21" t="b">
        <v>1</v>
      </c>
      <c r="AB21" t="b">
        <v>0</v>
      </c>
      <c r="AC21" t="b">
        <v>0</v>
      </c>
      <c r="AD21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1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>
        <v>0.91762303999999995</v>
      </c>
      <c r="AS21">
        <v>0.99500140000000004</v>
      </c>
      <c r="AT21">
        <v>0.98703719999999995</v>
      </c>
      <c r="AU21">
        <v>0.99271363000000001</v>
      </c>
      <c r="AV21">
        <v>0.5992246</v>
      </c>
      <c r="AW21">
        <v>2.4935724735260001</v>
      </c>
      <c r="AX21">
        <v>0.94615483</v>
      </c>
      <c r="AY21">
        <v>0.99149655999999997</v>
      </c>
      <c r="AZ21">
        <v>0.22421226999999999</v>
      </c>
      <c r="BA21">
        <v>0.97280800000000001</v>
      </c>
      <c r="BB21">
        <v>0.73512080000000002</v>
      </c>
      <c r="BC21">
        <v>2.3286597728729199</v>
      </c>
      <c r="BD21">
        <v>0.6</v>
      </c>
      <c r="BE21">
        <v>0.8</v>
      </c>
      <c r="BG21" t="s">
        <v>101</v>
      </c>
      <c r="BH21">
        <f t="shared" ca="1" si="0"/>
        <v>0.33780772464253916</v>
      </c>
    </row>
    <row r="22" spans="1:60" x14ac:dyDescent="0.3">
      <c r="A22" t="s">
        <v>176</v>
      </c>
      <c r="B22">
        <v>2184</v>
      </c>
      <c r="C22" t="s">
        <v>131</v>
      </c>
      <c r="D22" t="s">
        <v>132</v>
      </c>
      <c r="E22">
        <v>16670578</v>
      </c>
      <c r="F22">
        <v>32653827</v>
      </c>
      <c r="G22">
        <v>59684769</v>
      </c>
      <c r="H22" t="s">
        <v>58</v>
      </c>
      <c r="I22" t="s">
        <v>133</v>
      </c>
      <c r="J22" t="s">
        <v>60</v>
      </c>
      <c r="K22">
        <v>2471</v>
      </c>
      <c r="L22">
        <v>2640</v>
      </c>
      <c r="M22" t="s">
        <v>134</v>
      </c>
      <c r="N22">
        <v>85</v>
      </c>
      <c r="O22">
        <v>0</v>
      </c>
      <c r="P22">
        <v>99.7</v>
      </c>
      <c r="Q22">
        <v>70</v>
      </c>
      <c r="R22">
        <v>16</v>
      </c>
      <c r="S22">
        <v>96</v>
      </c>
      <c r="T22">
        <v>86</v>
      </c>
      <c r="U22">
        <v>52</v>
      </c>
      <c r="V22">
        <v>4.0999999999999996</v>
      </c>
      <c r="W22">
        <v>1</v>
      </c>
      <c r="X22" t="b">
        <v>0</v>
      </c>
      <c r="Y22" t="b">
        <v>1</v>
      </c>
      <c r="Z22" t="b">
        <v>1</v>
      </c>
      <c r="AA22" t="b">
        <v>0</v>
      </c>
      <c r="AB22" t="b">
        <v>0</v>
      </c>
      <c r="AC22" t="b">
        <v>0</v>
      </c>
      <c r="AD22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1</v>
      </c>
      <c r="AR22">
        <v>0.37266934000000002</v>
      </c>
      <c r="AS22">
        <v>0.96440935000000005</v>
      </c>
      <c r="AT22">
        <v>0.98938775000000001</v>
      </c>
      <c r="AU22">
        <v>0.98258840000000003</v>
      </c>
      <c r="AV22">
        <v>0.15156046000000001</v>
      </c>
      <c r="AW22">
        <v>2.3484692573547301</v>
      </c>
      <c r="AX22">
        <v>0.31255614999999998</v>
      </c>
      <c r="AY22">
        <v>0.95586979999999999</v>
      </c>
      <c r="AZ22">
        <v>0.99557640000000003</v>
      </c>
      <c r="BA22">
        <v>0.92865640000000005</v>
      </c>
      <c r="BB22">
        <v>0.26063618</v>
      </c>
      <c r="BC22">
        <v>2.2555129528045601</v>
      </c>
      <c r="BD22">
        <v>1</v>
      </c>
      <c r="BE22">
        <v>1</v>
      </c>
      <c r="BG22" t="s">
        <v>139</v>
      </c>
      <c r="BH22">
        <f t="shared" ca="1" si="0"/>
        <v>0.83977372579288079</v>
      </c>
    </row>
    <row r="23" spans="1:60" x14ac:dyDescent="0.3">
      <c r="A23" t="s">
        <v>177</v>
      </c>
      <c r="B23">
        <v>2773</v>
      </c>
      <c r="C23" t="s">
        <v>75</v>
      </c>
      <c r="D23" t="s">
        <v>76</v>
      </c>
      <c r="E23">
        <v>18977059</v>
      </c>
      <c r="F23">
        <v>34113449</v>
      </c>
      <c r="G23">
        <v>57147138</v>
      </c>
      <c r="H23" t="s">
        <v>58</v>
      </c>
      <c r="I23" t="s">
        <v>77</v>
      </c>
      <c r="J23" t="s">
        <v>60</v>
      </c>
      <c r="K23">
        <v>2544</v>
      </c>
      <c r="L23">
        <v>3056</v>
      </c>
      <c r="M23" t="s">
        <v>78</v>
      </c>
      <c r="N23">
        <v>91</v>
      </c>
      <c r="O23">
        <v>0</v>
      </c>
      <c r="P23">
        <v>97.2</v>
      </c>
      <c r="Q23">
        <v>82</v>
      </c>
      <c r="R23">
        <v>16</v>
      </c>
      <c r="S23">
        <v>100</v>
      </c>
      <c r="T23">
        <v>152</v>
      </c>
      <c r="U23">
        <v>61</v>
      </c>
      <c r="V23">
        <v>4.0999999999999996</v>
      </c>
      <c r="W23">
        <v>2</v>
      </c>
      <c r="X23" t="b">
        <v>0</v>
      </c>
      <c r="Y23" t="b">
        <v>1</v>
      </c>
      <c r="Z23" t="b">
        <v>0</v>
      </c>
      <c r="AA23" t="b">
        <v>1</v>
      </c>
      <c r="AB23" t="b">
        <v>0</v>
      </c>
      <c r="AC23" t="b">
        <v>0</v>
      </c>
      <c r="AD23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1</v>
      </c>
      <c r="AR23">
        <v>0.94878346000000002</v>
      </c>
      <c r="AS23">
        <v>0.99690884000000002</v>
      </c>
      <c r="AT23">
        <v>0.95864450000000001</v>
      </c>
      <c r="AU23">
        <v>0.97784674000000005</v>
      </c>
      <c r="AV23">
        <v>0.36861445999999998</v>
      </c>
      <c r="AW23">
        <v>2.37883353233337</v>
      </c>
      <c r="AX23">
        <v>0.97166335999999998</v>
      </c>
      <c r="AY23">
        <v>0.9705667</v>
      </c>
      <c r="AZ23">
        <v>0.96955720000000001</v>
      </c>
      <c r="BA23">
        <v>0.4770353</v>
      </c>
      <c r="BB23">
        <v>0.21629499999999999</v>
      </c>
      <c r="BC23">
        <v>2.2562382221221902</v>
      </c>
      <c r="BD23">
        <v>0.8</v>
      </c>
      <c r="BE23">
        <v>1</v>
      </c>
      <c r="BG23" t="s">
        <v>100</v>
      </c>
      <c r="BH23">
        <f t="shared" ca="1" si="0"/>
        <v>0.83644732465780447</v>
      </c>
    </row>
    <row r="24" spans="1:60" x14ac:dyDescent="0.3">
      <c r="A24" t="s">
        <v>178</v>
      </c>
      <c r="B24">
        <v>1381</v>
      </c>
      <c r="C24" t="s">
        <v>106</v>
      </c>
      <c r="D24" t="s">
        <v>107</v>
      </c>
      <c r="E24">
        <v>13606683</v>
      </c>
      <c r="F24">
        <v>37869925</v>
      </c>
      <c r="G24">
        <v>56883120</v>
      </c>
      <c r="H24" t="s">
        <v>68</v>
      </c>
      <c r="I24" t="s">
        <v>108</v>
      </c>
      <c r="J24" t="s">
        <v>90</v>
      </c>
      <c r="K24">
        <v>3056</v>
      </c>
      <c r="L24">
        <v>2544</v>
      </c>
      <c r="M24" t="s">
        <v>109</v>
      </c>
      <c r="N24">
        <v>71</v>
      </c>
      <c r="O24">
        <v>1</v>
      </c>
      <c r="P24">
        <v>97.4</v>
      </c>
      <c r="Q24">
        <v>58</v>
      </c>
      <c r="R24">
        <v>26</v>
      </c>
      <c r="S24">
        <v>97</v>
      </c>
      <c r="T24">
        <v>129</v>
      </c>
      <c r="U24">
        <v>71</v>
      </c>
      <c r="V24">
        <v>0</v>
      </c>
      <c r="W24">
        <v>2</v>
      </c>
      <c r="X24" t="b">
        <v>0</v>
      </c>
      <c r="Y24" t="b">
        <v>1</v>
      </c>
      <c r="Z24" t="b">
        <v>0</v>
      </c>
      <c r="AA24" t="b">
        <v>1</v>
      </c>
      <c r="AB24" t="b">
        <v>0</v>
      </c>
      <c r="AC24" t="b">
        <v>1</v>
      </c>
      <c r="AD24">
        <v>0</v>
      </c>
      <c r="AE24" t="b">
        <v>0</v>
      </c>
      <c r="AF24" t="b">
        <v>1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>
        <v>0.99506170000000005</v>
      </c>
      <c r="AS24">
        <v>0.93355273999999999</v>
      </c>
      <c r="AT24">
        <v>3.6739529999999999E-2</v>
      </c>
      <c r="AU24">
        <v>0.30888655999999998</v>
      </c>
      <c r="AV24">
        <v>0.97850479999999995</v>
      </c>
      <c r="AW24">
        <v>2.2991497516632</v>
      </c>
      <c r="AX24">
        <v>0.99300860000000002</v>
      </c>
      <c r="AY24">
        <v>0.90240600000000004</v>
      </c>
      <c r="AZ24">
        <v>0.13760470999999999</v>
      </c>
      <c r="BA24">
        <v>0.85975310000000005</v>
      </c>
      <c r="BB24">
        <v>0.95918590000000004</v>
      </c>
      <c r="BC24">
        <v>2.32893514633178</v>
      </c>
      <c r="BD24">
        <v>1</v>
      </c>
      <c r="BE24">
        <v>0.8</v>
      </c>
      <c r="BG24" t="s">
        <v>122</v>
      </c>
      <c r="BH24">
        <f t="shared" ca="1" si="0"/>
        <v>0.61587799415001465</v>
      </c>
    </row>
    <row r="25" spans="1:60" x14ac:dyDescent="0.3">
      <c r="A25" t="s">
        <v>179</v>
      </c>
      <c r="B25">
        <v>836</v>
      </c>
      <c r="C25" t="s">
        <v>66</v>
      </c>
      <c r="D25" t="s">
        <v>67</v>
      </c>
      <c r="E25">
        <v>11293517</v>
      </c>
      <c r="F25">
        <v>32299735</v>
      </c>
      <c r="G25">
        <v>50845269</v>
      </c>
      <c r="H25" t="s">
        <v>68</v>
      </c>
      <c r="I25" t="s">
        <v>69</v>
      </c>
      <c r="J25" t="s">
        <v>60</v>
      </c>
      <c r="K25">
        <v>3056</v>
      </c>
      <c r="L25">
        <v>2544</v>
      </c>
      <c r="M25" t="s">
        <v>70</v>
      </c>
      <c r="N25">
        <v>75</v>
      </c>
      <c r="O25">
        <v>1</v>
      </c>
      <c r="P25">
        <v>89.1</v>
      </c>
      <c r="Q25">
        <v>80</v>
      </c>
      <c r="R25">
        <v>18</v>
      </c>
      <c r="S25">
        <v>96</v>
      </c>
      <c r="T25">
        <v>136</v>
      </c>
      <c r="U25">
        <v>88</v>
      </c>
      <c r="V25">
        <v>4.0999999999999996</v>
      </c>
      <c r="W25">
        <v>1</v>
      </c>
      <c r="X25" t="b">
        <v>0</v>
      </c>
      <c r="Y25" t="b">
        <v>1</v>
      </c>
      <c r="Z25" t="b">
        <v>1</v>
      </c>
      <c r="AA25" t="b">
        <v>1</v>
      </c>
      <c r="AB25" t="b">
        <v>0</v>
      </c>
      <c r="AC25" t="b">
        <v>0</v>
      </c>
      <c r="AD25">
        <v>0</v>
      </c>
      <c r="AE25" t="b">
        <v>0</v>
      </c>
      <c r="AF25" t="b">
        <v>0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>
        <v>0.97481965999999998</v>
      </c>
      <c r="AS25">
        <v>0.99703014000000001</v>
      </c>
      <c r="AT25">
        <v>0.95145559999999996</v>
      </c>
      <c r="AU25">
        <v>0.98121829999999999</v>
      </c>
      <c r="AV25">
        <v>0.64918834000000003</v>
      </c>
      <c r="AW25">
        <v>2.5546600818634002</v>
      </c>
      <c r="AX25">
        <v>0.97693425</v>
      </c>
      <c r="AY25">
        <v>0.98815536000000004</v>
      </c>
      <c r="AZ25">
        <v>0.23740961999999999</v>
      </c>
      <c r="BA25">
        <v>0.97592056000000005</v>
      </c>
      <c r="BB25">
        <v>0.86474335000000002</v>
      </c>
      <c r="BC25">
        <v>2.40141701698303</v>
      </c>
      <c r="BD25">
        <v>0.6</v>
      </c>
      <c r="BE25">
        <v>0.8</v>
      </c>
      <c r="BG25" t="s">
        <v>100</v>
      </c>
      <c r="BH25">
        <f t="shared" ca="1" si="0"/>
        <v>0.30518913367052014</v>
      </c>
    </row>
    <row r="26" spans="1:60" x14ac:dyDescent="0.3">
      <c r="A26" t="s">
        <v>180</v>
      </c>
      <c r="B26">
        <v>220</v>
      </c>
      <c r="C26" t="s">
        <v>118</v>
      </c>
      <c r="D26" t="s">
        <v>119</v>
      </c>
      <c r="E26">
        <v>15084163</v>
      </c>
      <c r="F26">
        <v>34117014</v>
      </c>
      <c r="G26">
        <v>54382454</v>
      </c>
      <c r="H26" t="s">
        <v>58</v>
      </c>
      <c r="I26" t="s">
        <v>120</v>
      </c>
      <c r="J26" t="s">
        <v>60</v>
      </c>
      <c r="K26">
        <v>3056</v>
      </c>
      <c r="L26">
        <v>2544</v>
      </c>
      <c r="M26" t="s">
        <v>121</v>
      </c>
      <c r="N26">
        <v>56</v>
      </c>
      <c r="O26">
        <v>0</v>
      </c>
      <c r="P26">
        <v>97.6</v>
      </c>
      <c r="Q26">
        <v>81</v>
      </c>
      <c r="R26">
        <v>20</v>
      </c>
      <c r="S26">
        <v>96</v>
      </c>
      <c r="T26">
        <v>165</v>
      </c>
      <c r="U26">
        <v>97</v>
      </c>
      <c r="V26">
        <v>10</v>
      </c>
      <c r="W26">
        <v>3</v>
      </c>
      <c r="X26" t="b">
        <v>0</v>
      </c>
      <c r="Y26" t="b">
        <v>1</v>
      </c>
      <c r="Z26" t="b">
        <v>1</v>
      </c>
      <c r="AA26" t="b">
        <v>1</v>
      </c>
      <c r="AB26" t="b">
        <v>0</v>
      </c>
      <c r="AC26" t="b">
        <v>0</v>
      </c>
      <c r="AD26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>
        <v>0.99342406000000005</v>
      </c>
      <c r="AS26">
        <v>0.96729714</v>
      </c>
      <c r="AT26">
        <v>0.27168523999999999</v>
      </c>
      <c r="AU26">
        <v>0.77969129999999998</v>
      </c>
      <c r="AV26">
        <v>0.98308015000000004</v>
      </c>
      <c r="AW26">
        <v>2.13823390007019</v>
      </c>
      <c r="AX26">
        <v>0.9764216</v>
      </c>
      <c r="AY26">
        <v>0.98527825000000002</v>
      </c>
      <c r="AZ26">
        <v>0.13616438</v>
      </c>
      <c r="BA26">
        <v>0.96241410000000005</v>
      </c>
      <c r="BB26">
        <v>0.86694700000000002</v>
      </c>
      <c r="BC26">
        <v>2.3670337200164702</v>
      </c>
      <c r="BD26">
        <v>0.8</v>
      </c>
      <c r="BE26">
        <v>0.8</v>
      </c>
      <c r="BG26" t="s">
        <v>122</v>
      </c>
      <c r="BH26">
        <f t="shared" ca="1" si="0"/>
        <v>0.53102998185806105</v>
      </c>
    </row>
  </sheetData>
  <sortState xmlns:xlrd2="http://schemas.microsoft.com/office/spreadsheetml/2017/richdata2" ref="A2:BH26">
    <sortCondition ref="BH2:BH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Jr Hsieh</cp:lastModifiedBy>
  <dcterms:created xsi:type="dcterms:W3CDTF">2022-02-18T06:49:12Z</dcterms:created>
  <dcterms:modified xsi:type="dcterms:W3CDTF">2022-02-24T05:49:15Z</dcterms:modified>
</cp:coreProperties>
</file>