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 1" sheetId="2" r:id="rId5"/>
  </sheets>
  <definedNames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Real">(PeriodInActual*(#REF!&gt;0))*PeriodInPlan</definedName>
    <definedName name="period_selected">#REF!</definedName>
    <definedName name="TitleRegion..BO60">#REF!</definedName>
  </definedNames>
  <calcPr/>
  <extLst>
    <ext uri="GoogleSheetsCustomDataVersion2">
      <go:sheetsCustomData xmlns:go="http://customooxmlschemas.google.com/" r:id="rId6" roundtripDataChecksum="4HdFhVLxVtpyr5g3su+TAs1fbVSFKOkpST1llmjmPjU="/>
    </ext>
  </extLst>
</workbook>
</file>

<file path=xl/sharedStrings.xml><?xml version="1.0" encoding="utf-8"?>
<sst xmlns="http://schemas.openxmlformats.org/spreadsheetml/2006/main" count="190" uniqueCount="113">
  <si>
    <t>Planificación del proyecto aduana</t>
  </si>
  <si>
    <t>PERIODOS (SEMANAS)</t>
  </si>
  <si>
    <t>ID</t>
  </si>
  <si>
    <t>Etapa</t>
  </si>
  <si>
    <t>FASE / TAREA / ACTIVIDAD</t>
  </si>
  <si>
    <t>DURACION HRS</t>
  </si>
  <si>
    <t>F.INICIO</t>
  </si>
  <si>
    <t>F.TERMINO</t>
  </si>
  <si>
    <t>COSTO</t>
  </si>
  <si>
    <t>ROL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</si>
  <si>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</si>
  <si>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</si>
  <si>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</si>
  <si>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</si>
  <si>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</si>
  <si>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</si>
  <si>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</si>
  <si>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</si>
  <si>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</si>
  <si>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</si>
  <si>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</si>
  <si>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</si>
  <si>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</si>
  <si>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</si>
  <si>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</si>
  <si>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</si>
  <si>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</si>
  <si>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</si>
  <si>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</si>
  <si>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</si>
  <si>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 21</t>
  </si>
  <si>
    <t>S 22</t>
  </si>
  <si>
    <t>S 23</t>
  </si>
  <si>
    <t>S 24</t>
  </si>
  <si>
    <t>S 25</t>
  </si>
  <si>
    <t>Inicio</t>
  </si>
  <si>
    <t>Estudio de requisitos</t>
  </si>
  <si>
    <t>Requisitos</t>
  </si>
  <si>
    <t>Establecer una reunión con stakeholders</t>
  </si>
  <si>
    <t>Gerente Proyecto</t>
  </si>
  <si>
    <t>Levantar requerimientos del sistema.</t>
  </si>
  <si>
    <t>Analista negocio</t>
  </si>
  <si>
    <t>Validar requisitos con el cliente.</t>
  </si>
  <si>
    <t>Gerente Proyecto
Analista negocio</t>
  </si>
  <si>
    <t>Documentar requisitos funcionales y no funcionales tras Feedback del cliente.</t>
  </si>
  <si>
    <t>Fase de diseño</t>
  </si>
  <si>
    <t>Diseño del sistema</t>
  </si>
  <si>
    <t>Definir tecnologias a utilizar.</t>
  </si>
  <si>
    <t>Arquitecto soluciones</t>
  </si>
  <si>
    <t>Establecer las funciones del software</t>
  </si>
  <si>
    <t>Desarrollador full stack</t>
  </si>
  <si>
    <t>Establecer flujo de datos.</t>
  </si>
  <si>
    <t>Desarollador backend</t>
  </si>
  <si>
    <t>Diseño de interfaces</t>
  </si>
  <si>
    <t>Desarrollador frontend
Gerente proyecto</t>
  </si>
  <si>
    <t>Mostrar ideas de interfaces al cliente</t>
  </si>
  <si>
    <t>Desarrollador Front End</t>
  </si>
  <si>
    <t>Aplicar Feedback de interfaces</t>
  </si>
  <si>
    <t>Diseño de estructuras de datos</t>
  </si>
  <si>
    <t>Desarrollador Back End</t>
  </si>
  <si>
    <t>Diseño de arquitectura</t>
  </si>
  <si>
    <t>Diagramas de arquitectura</t>
  </si>
  <si>
    <t>Diagrama de caso de uso</t>
  </si>
  <si>
    <t>Analista QA</t>
  </si>
  <si>
    <t>Diagrama de clases</t>
  </si>
  <si>
    <t>Desarrollador Full Stack</t>
  </si>
  <si>
    <t>Diagrama de despliegue</t>
  </si>
  <si>
    <t>Diseño Modular</t>
  </si>
  <si>
    <t>Detallar las base de datos a usar</t>
  </si>
  <si>
    <t>Documentar las API que se usaran en el sistema</t>
  </si>
  <si>
    <t>Fase de implementación</t>
  </si>
  <si>
    <t>Codificación</t>
  </si>
  <si>
    <t>Desarrollo de modulos y
componentes</t>
  </si>
  <si>
    <t>Fase de pruebas</t>
  </si>
  <si>
    <t>Pruebas Unitarias</t>
  </si>
  <si>
    <t>Probar componentes
individuales</t>
  </si>
  <si>
    <t>Pruebas de integración</t>
  </si>
  <si>
    <t>Probar interacciones
entre modulos</t>
  </si>
  <si>
    <t>Pruebas de sistema</t>
  </si>
  <si>
    <t>Probar sistema completo</t>
  </si>
  <si>
    <t>Pruebas de aceptación</t>
  </si>
  <si>
    <t>Pruebas con usuarios finales</t>
  </si>
  <si>
    <t>Analista QA / Gerente proyecto</t>
  </si>
  <si>
    <t>Fase de implantación</t>
  </si>
  <si>
    <t>Planificación y preparación</t>
  </si>
  <si>
    <t>Definir plan de implantación del software</t>
  </si>
  <si>
    <t>Preparar entorno de instalación</t>
  </si>
  <si>
    <t>Instalación</t>
  </si>
  <si>
    <t>Instalar el software</t>
  </si>
  <si>
    <t>Realizar pruebas en entorno final</t>
  </si>
  <si>
    <t>Desarrollador Full Stack / QA</t>
  </si>
  <si>
    <t xml:space="preserve">Migración </t>
  </si>
  <si>
    <t>Preparar plan de migración de datos</t>
  </si>
  <si>
    <t>Migrar datos del sistema anterior</t>
  </si>
  <si>
    <t>Comprobar datos migrados</t>
  </si>
  <si>
    <t>Capacitación</t>
  </si>
  <si>
    <t>Capacitar al personal sobre uso del software</t>
  </si>
  <si>
    <t>Analista negocio / Gerente Proyecto</t>
  </si>
  <si>
    <t>Crear material de apoyo</t>
  </si>
  <si>
    <t>Puesta en marcha</t>
  </si>
  <si>
    <t>Monitero del sistema</t>
  </si>
  <si>
    <t>Desarrollador Full Stack / Gerente Proyecto</t>
  </si>
  <si>
    <t>Roles tradicionales</t>
  </si>
  <si>
    <t>valor hora</t>
  </si>
  <si>
    <t>Desarrolador backend</t>
  </si>
  <si>
    <t>Analista negocios</t>
  </si>
  <si>
    <t>QA</t>
  </si>
  <si>
    <t>Full Stack</t>
  </si>
  <si>
    <t>Front End</t>
  </si>
  <si>
    <t>Gerente proyecto</t>
  </si>
  <si>
    <t>Total proyecto</t>
  </si>
  <si>
    <t>20% Monto de riesgo</t>
  </si>
  <si>
    <t>costo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</si>
</sst>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1.0"/>
      <color rgb="FF3F3F3F"/>
      <name val="Corbel"/>
      <scheme val="minor"/>
    </font>
    <font>
      <b/>
      <sz val="30.0"/>
      <color theme="1"/>
      <name val="Corbel"/>
    </font>
    <font>
      <sz val="30.0"/>
      <color theme="1"/>
      <name val="Corbel"/>
    </font>
    <font>
      <sz val="11.0"/>
      <color rgb="FF3F3F3F"/>
      <name val="Arial"/>
    </font>
    <font>
      <b/>
      <sz val="11.0"/>
      <color rgb="FF3F3F3F"/>
      <name val="Arial"/>
    </font>
    <font>
      <color theme="1"/>
      <name val="Corbel"/>
      <scheme val="minor"/>
    </font>
    <font>
      <sz val="11.0"/>
      <color theme="1"/>
      <name val="Arial"/>
    </font>
    <font>
      <sz val="11.0"/>
      <color theme="5"/>
      <name val="Arial"/>
    </font>
    <font>
      <color theme="1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3C78D8"/>
        <bgColor rgb="FF3C78D8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3C78D8"/>
      </left>
      <top style="thin">
        <color rgb="FF3C78D8"/>
      </top>
    </border>
    <border>
      <left style="thin">
        <color rgb="FF3C78D8"/>
      </left>
      <bottom style="thin">
        <color rgb="FF3C78D8"/>
      </bottom>
    </border>
    <border>
      <left style="thin">
        <color rgb="FF3C78D8"/>
      </left>
      <top style="thin">
        <color rgb="FF3C78D8"/>
      </top>
      <bottom style="thin">
        <color rgb="FF3C78D8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0" fillId="2" fontId="4" numFmtId="0" xfId="0" applyAlignment="1" applyFill="1" applyFont="1">
      <alignment horizontal="center" vertical="center"/>
    </xf>
    <xf borderId="0" fillId="3" fontId="4" numFmtId="0" xfId="0" applyAlignment="1" applyFill="1" applyFont="1">
      <alignment horizontal="center" vertical="center"/>
    </xf>
    <xf borderId="0" fillId="3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vertical="center"/>
    </xf>
    <xf borderId="0" fillId="0" fontId="3" numFmtId="3" xfId="0" applyAlignment="1" applyFont="1" applyNumberFormat="1">
      <alignment horizontal="center" readingOrder="0" vertical="center"/>
    </xf>
    <xf borderId="0" fillId="4" fontId="6" numFmtId="0" xfId="0" applyAlignment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4" fontId="3" numFmtId="0" xfId="0" applyAlignment="1" applyFont="1">
      <alignment horizontal="center" vertical="center"/>
    </xf>
    <xf borderId="0" fillId="5" fontId="3" numFmtId="0" xfId="0" applyAlignment="1" applyFill="1" applyFont="1">
      <alignment horizontal="center" vertical="center"/>
    </xf>
    <xf borderId="0" fillId="3" fontId="4" numFmtId="3" xfId="0" applyAlignment="1" applyFont="1" applyNumberFormat="1">
      <alignment horizontal="left" readingOrder="0" vertical="center"/>
    </xf>
    <xf borderId="0" fillId="4" fontId="7" numFmtId="0" xfId="0" applyAlignment="1" applyFont="1">
      <alignment horizontal="center" vertical="center"/>
    </xf>
    <xf borderId="0" fillId="3" fontId="4" numFmtId="3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vertical="center"/>
    </xf>
    <xf borderId="0" fillId="3" fontId="4" numFmtId="3" xfId="0" applyAlignment="1" applyFont="1" applyNumberFormat="1">
      <alignment horizontal="center" vertical="center"/>
    </xf>
    <xf borderId="0" fillId="6" fontId="4" numFmtId="0" xfId="0" applyAlignment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0" fillId="7" fontId="3" numFmtId="0" xfId="0" applyAlignment="1" applyFill="1" applyFont="1">
      <alignment horizontal="center" readingOrder="0" vertical="center"/>
    </xf>
    <xf borderId="0" fillId="7" fontId="3" numFmtId="0" xfId="0" applyAlignment="1" applyFont="1">
      <alignment horizontal="center" vertical="center"/>
    </xf>
    <xf borderId="3" fillId="0" fontId="3" numFmtId="0" xfId="0" applyAlignment="1" applyBorder="1" applyFont="1">
      <alignment horizontal="center" readingOrder="0" vertical="center"/>
    </xf>
    <xf borderId="1" fillId="8" fontId="9" numFmtId="3" xfId="0" applyAlignment="1" applyBorder="1" applyFill="1" applyFont="1" applyNumberFormat="1">
      <alignment horizontal="center" readingOrder="0" shrinkToFit="0" vertical="center" wrapText="0"/>
    </xf>
    <xf borderId="1" fillId="8" fontId="8" numFmtId="3" xfId="0" applyAlignment="1" applyBorder="1" applyFont="1" applyNumberForma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1" fillId="0" fontId="3" numFmtId="4" xfId="0" applyAlignment="1" applyBorder="1" applyFont="1" applyNumberForma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3" numFmtId="3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25.38"/>
    <col customWidth="1" min="3" max="3" width="18.5"/>
    <col customWidth="1" min="4" max="4" width="15.0"/>
    <col customWidth="1" min="5" max="5" width="10.88"/>
    <col customWidth="1" min="6" max="6" width="10.13"/>
    <col customWidth="1" min="7" max="8" width="10.88"/>
    <col customWidth="1" min="9" max="9" width="24.0"/>
    <col customWidth="1" min="10" max="34" width="4.88"/>
  </cols>
  <sheetData>
    <row r="1" ht="13.5" customHeight="1">
      <c r="A1" s="1" t="s">
        <v>0</v>
      </c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3.5" customHeight="1">
      <c r="A3" s="4"/>
      <c r="B3" s="4"/>
      <c r="C3" s="4"/>
      <c r="D3" s="4"/>
      <c r="E3" s="4"/>
      <c r="F3" s="4"/>
      <c r="G3" s="4"/>
      <c r="H3" s="4"/>
      <c r="I3" s="4"/>
      <c r="J3" s="5" t="s">
        <v>1</v>
      </c>
      <c r="AD3" s="5"/>
      <c r="AE3" s="5"/>
      <c r="AF3" s="5"/>
      <c r="AG3" s="5"/>
      <c r="AH3" s="5"/>
    </row>
    <row r="4" ht="13.5" customHeight="1">
      <c r="A4" s="6" t="s">
        <v>2</v>
      </c>
      <c r="B4" s="7" t="s">
        <v>3</v>
      </c>
      <c r="C4" s="6" t="s">
        <v>4</v>
      </c>
      <c r="E4" s="8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  <c r="R4" s="6" t="s">
        <v>18</v>
      </c>
      <c r="S4" s="6" t="s">
        <v>19</v>
      </c>
      <c r="T4" s="6" t="s">
        <v>20</v>
      </c>
      <c r="U4" s="6" t="s">
        <v>21</v>
      </c>
      <c r="V4" s="6" t="s">
        <v>22</v>
      </c>
      <c r="W4" s="6" t="s">
        <v>23</v>
      </c>
      <c r="X4" s="6" t="s">
        <v>24</v>
      </c>
      <c r="Y4" s="6" t="s">
        <v>25</v>
      </c>
      <c r="Z4" s="6" t="s">
        <v>26</v>
      </c>
      <c r="AA4" s="6" t="s">
        <v>27</v>
      </c>
      <c r="AB4" s="6" t="s">
        <v>28</v>
      </c>
      <c r="AC4" s="6" t="s">
        <v>29</v>
      </c>
      <c r="AD4" s="7" t="s">
        <v>30</v>
      </c>
      <c r="AE4" s="7" t="s">
        <v>31</v>
      </c>
      <c r="AF4" s="7" t="s">
        <v>32</v>
      </c>
      <c r="AG4" s="7" t="s">
        <v>33</v>
      </c>
      <c r="AH4" s="7" t="s">
        <v>34</v>
      </c>
    </row>
    <row r="5" ht="13.5" customHeight="1">
      <c r="A5" s="9" t="s">
        <v>35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ht="13.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ht="13.5" customHeight="1">
      <c r="A7" s="9" t="s">
        <v>36</v>
      </c>
      <c r="AD7" s="9"/>
      <c r="AE7" s="9"/>
      <c r="AF7" s="9"/>
      <c r="AG7" s="9"/>
      <c r="AH7" s="9"/>
    </row>
    <row r="8" ht="26.25" customHeight="1">
      <c r="A8" s="10">
        <v>1.0</v>
      </c>
      <c r="B8" s="11" t="s">
        <v>37</v>
      </c>
      <c r="C8" s="12" t="s">
        <v>38</v>
      </c>
      <c r="D8" s="12"/>
      <c r="E8" s="10"/>
      <c r="F8" s="13">
        <v>46027.0</v>
      </c>
      <c r="G8" s="13">
        <v>46031.0</v>
      </c>
      <c r="H8" s="14">
        <v>438000.0</v>
      </c>
      <c r="I8" s="10" t="s">
        <v>39</v>
      </c>
      <c r="J8" s="15"/>
      <c r="K8" s="1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13.5" customHeight="1">
      <c r="A9" s="10"/>
      <c r="B9" s="11"/>
      <c r="C9" s="12"/>
      <c r="D9" s="12"/>
      <c r="E9" s="10"/>
      <c r="F9" s="13"/>
      <c r="G9" s="13"/>
      <c r="H9" s="14"/>
      <c r="I9" s="10"/>
      <c r="J9" s="17"/>
      <c r="K9" s="1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13.5" customHeight="1">
      <c r="A10" s="10">
        <v>2.0</v>
      </c>
      <c r="B10" s="11" t="s">
        <v>37</v>
      </c>
      <c r="C10" s="12" t="s">
        <v>40</v>
      </c>
      <c r="E10" s="10"/>
      <c r="F10" s="13">
        <v>46027.0</v>
      </c>
      <c r="G10" s="13">
        <v>46031.0</v>
      </c>
      <c r="H10" s="14">
        <v>332592.0</v>
      </c>
      <c r="I10" s="10" t="s">
        <v>41</v>
      </c>
      <c r="J10" s="17"/>
      <c r="K10" s="1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>
      <c r="A11" s="10">
        <v>3.0</v>
      </c>
      <c r="B11" s="11" t="s">
        <v>37</v>
      </c>
      <c r="C11" s="12" t="s">
        <v>42</v>
      </c>
      <c r="E11" s="10"/>
      <c r="F11" s="13">
        <v>46034.0</v>
      </c>
      <c r="G11" s="13">
        <v>46038.0</v>
      </c>
      <c r="H11" s="14">
        <v>606704.0</v>
      </c>
      <c r="I11" s="10" t="s">
        <v>43</v>
      </c>
      <c r="J11" s="4"/>
      <c r="K11" s="1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ht="42.0" customHeight="1">
      <c r="A12" s="10">
        <v>4.0</v>
      </c>
      <c r="B12" s="11" t="s">
        <v>37</v>
      </c>
      <c r="C12" s="12" t="s">
        <v>44</v>
      </c>
      <c r="E12" s="10"/>
      <c r="F12" s="13">
        <v>46034.0</v>
      </c>
      <c r="G12" s="13">
        <v>46038.0</v>
      </c>
      <c r="H12" s="14">
        <v>221728.0</v>
      </c>
      <c r="I12" s="10" t="s">
        <v>41</v>
      </c>
      <c r="J12" s="4"/>
      <c r="K12" s="1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3.5" customHeight="1">
      <c r="A13" s="9" t="s">
        <v>45</v>
      </c>
      <c r="H13" s="19">
        <f>SUM(H8:H12)</f>
        <v>1599024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ht="13.5" customHeight="1">
      <c r="A14" s="10">
        <v>5.0</v>
      </c>
      <c r="B14" s="11" t="s">
        <v>46</v>
      </c>
      <c r="C14" s="12"/>
      <c r="D14" s="12" t="s">
        <v>47</v>
      </c>
      <c r="E14" s="10"/>
      <c r="F14" s="13">
        <v>46034.0</v>
      </c>
      <c r="G14" s="13">
        <v>46038.0</v>
      </c>
      <c r="H14" s="14">
        <v>288712.0</v>
      </c>
      <c r="I14" s="10" t="s">
        <v>48</v>
      </c>
      <c r="J14" s="4"/>
      <c r="K14" s="1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13.5" customHeight="1">
      <c r="A15" s="10">
        <v>6.0</v>
      </c>
      <c r="B15" s="11" t="s">
        <v>46</v>
      </c>
      <c r="C15" s="12"/>
      <c r="D15" s="12" t="s">
        <v>49</v>
      </c>
      <c r="E15" s="10"/>
      <c r="F15" s="13">
        <v>46041.0</v>
      </c>
      <c r="G15" s="13">
        <v>46045.0</v>
      </c>
      <c r="H15" s="14">
        <v>359392.0</v>
      </c>
      <c r="I15" s="10" t="s">
        <v>50</v>
      </c>
      <c r="J15" s="4"/>
      <c r="K15" s="4"/>
      <c r="L15" s="17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13.5" customHeight="1">
      <c r="A16" s="10">
        <v>7.0</v>
      </c>
      <c r="B16" s="11" t="s">
        <v>46</v>
      </c>
      <c r="C16" s="12"/>
      <c r="D16" s="12" t="s">
        <v>51</v>
      </c>
      <c r="E16" s="10"/>
      <c r="F16" s="13">
        <v>46041.0</v>
      </c>
      <c r="G16" s="13">
        <v>46045.0</v>
      </c>
      <c r="H16" s="14">
        <v>384976.0</v>
      </c>
      <c r="I16" s="10" t="s">
        <v>52</v>
      </c>
      <c r="J16" s="4"/>
      <c r="K16" s="4"/>
      <c r="L16" s="17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ht="13.5" customHeight="1">
      <c r="A17" s="10">
        <v>8.0</v>
      </c>
      <c r="B17" s="11" t="s">
        <v>46</v>
      </c>
      <c r="C17" s="12"/>
      <c r="D17" s="12" t="s">
        <v>53</v>
      </c>
      <c r="E17" s="10"/>
      <c r="F17" s="13">
        <v>46041.0</v>
      </c>
      <c r="G17" s="13">
        <v>46052.0</v>
      </c>
      <c r="H17" s="14">
        <v>601320.0</v>
      </c>
      <c r="I17" s="12" t="s">
        <v>54</v>
      </c>
      <c r="J17" s="4"/>
      <c r="K17" s="4"/>
      <c r="L17" s="17"/>
      <c r="M17" s="1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ht="13.5" customHeight="1">
      <c r="A18" s="10">
        <v>9.0</v>
      </c>
      <c r="B18" s="11" t="s">
        <v>46</v>
      </c>
      <c r="C18" s="12"/>
      <c r="D18" s="12" t="s">
        <v>55</v>
      </c>
      <c r="E18" s="10"/>
      <c r="F18" s="13">
        <v>46048.0</v>
      </c>
      <c r="G18" s="13">
        <v>46052.0</v>
      </c>
      <c r="H18" s="14">
        <v>419440.0</v>
      </c>
      <c r="I18" s="10" t="s">
        <v>56</v>
      </c>
      <c r="J18" s="4"/>
      <c r="K18" s="4"/>
      <c r="L18" s="4"/>
      <c r="M18" s="2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13.5" customHeight="1">
      <c r="A19" s="10">
        <v>10.0</v>
      </c>
      <c r="B19" s="11" t="s">
        <v>46</v>
      </c>
      <c r="C19" s="12"/>
      <c r="D19" s="12" t="s">
        <v>57</v>
      </c>
      <c r="E19" s="10"/>
      <c r="F19" s="13">
        <v>46048.0</v>
      </c>
      <c r="G19" s="13">
        <v>46052.0</v>
      </c>
      <c r="H19" s="14">
        <v>200440.0</v>
      </c>
      <c r="I19" s="10" t="s">
        <v>56</v>
      </c>
      <c r="J19" s="4"/>
      <c r="K19" s="4"/>
      <c r="L19" s="4"/>
      <c r="M19" s="1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3.5" customHeight="1">
      <c r="A20" s="10">
        <v>11.0</v>
      </c>
      <c r="B20" s="11" t="s">
        <v>46</v>
      </c>
      <c r="C20" s="12"/>
      <c r="D20" s="12" t="s">
        <v>58</v>
      </c>
      <c r="E20" s="10"/>
      <c r="F20" s="13">
        <v>46048.0</v>
      </c>
      <c r="G20" s="13">
        <v>46059.0</v>
      </c>
      <c r="H20" s="14">
        <v>384976.0</v>
      </c>
      <c r="I20" s="10" t="s">
        <v>59</v>
      </c>
      <c r="J20" s="4"/>
      <c r="K20" s="4"/>
      <c r="L20" s="4"/>
      <c r="M20" s="17"/>
      <c r="N20" s="1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3.5" customHeight="1">
      <c r="A21" s="10">
        <v>13.0</v>
      </c>
      <c r="B21" s="11" t="s">
        <v>60</v>
      </c>
      <c r="C21" s="12"/>
      <c r="D21" s="12" t="s">
        <v>61</v>
      </c>
      <c r="E21" s="10"/>
      <c r="F21" s="13">
        <v>46055.0</v>
      </c>
      <c r="G21" s="13">
        <v>46059.0</v>
      </c>
      <c r="H21" s="14">
        <v>577424.0</v>
      </c>
      <c r="I21" s="10" t="s">
        <v>48</v>
      </c>
      <c r="J21" s="4"/>
      <c r="K21" s="4"/>
      <c r="L21" s="4"/>
      <c r="M21" s="4"/>
      <c r="N21" s="1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13.5" customHeight="1">
      <c r="A22" s="10">
        <v>14.0</v>
      </c>
      <c r="B22" s="11" t="s">
        <v>60</v>
      </c>
      <c r="C22" s="12"/>
      <c r="D22" s="12" t="s">
        <v>62</v>
      </c>
      <c r="E22" s="10"/>
      <c r="F22" s="13">
        <v>46055.0</v>
      </c>
      <c r="G22" s="13">
        <v>46059.0</v>
      </c>
      <c r="H22" s="14">
        <v>109144.0</v>
      </c>
      <c r="I22" s="10" t="s">
        <v>63</v>
      </c>
      <c r="J22" s="4"/>
      <c r="K22" s="4"/>
      <c r="L22" s="4"/>
      <c r="M22" s="4"/>
      <c r="N22" s="1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ht="13.5" customHeight="1">
      <c r="A23" s="10">
        <v>15.0</v>
      </c>
      <c r="B23" s="11" t="s">
        <v>60</v>
      </c>
      <c r="C23" s="12"/>
      <c r="D23" s="12" t="s">
        <v>64</v>
      </c>
      <c r="E23" s="10"/>
      <c r="F23" s="13">
        <v>46055.0</v>
      </c>
      <c r="G23" s="13">
        <v>46059.0</v>
      </c>
      <c r="H23" s="14">
        <v>179696.0</v>
      </c>
      <c r="I23" s="10" t="s">
        <v>65</v>
      </c>
      <c r="J23" s="4"/>
      <c r="K23" s="4"/>
      <c r="L23" s="4"/>
      <c r="M23" s="4"/>
      <c r="N23" s="1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3.5" customHeight="1">
      <c r="A24" s="10">
        <v>16.0</v>
      </c>
      <c r="B24" s="11" t="s">
        <v>60</v>
      </c>
      <c r="C24" s="12"/>
      <c r="D24" s="12" t="s">
        <v>66</v>
      </c>
      <c r="E24" s="10"/>
      <c r="F24" s="13">
        <v>46062.0</v>
      </c>
      <c r="G24" s="13">
        <v>46066.0</v>
      </c>
      <c r="H24" s="14">
        <v>179696.0</v>
      </c>
      <c r="I24" s="10" t="s">
        <v>65</v>
      </c>
      <c r="J24" s="4"/>
      <c r="K24" s="4"/>
      <c r="L24" s="4"/>
      <c r="M24" s="4"/>
      <c r="N24" s="4"/>
      <c r="O24" s="17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3.5" customHeight="1">
      <c r="A25" s="10">
        <v>17.0</v>
      </c>
      <c r="B25" s="11" t="s">
        <v>67</v>
      </c>
      <c r="C25" s="12"/>
      <c r="D25" s="12" t="s">
        <v>68</v>
      </c>
      <c r="E25" s="10"/>
      <c r="F25" s="13">
        <v>46062.0</v>
      </c>
      <c r="G25" s="13">
        <v>46066.0</v>
      </c>
      <c r="H25" s="14">
        <v>384976.0</v>
      </c>
      <c r="I25" s="10" t="s">
        <v>59</v>
      </c>
      <c r="J25" s="4"/>
      <c r="K25" s="4"/>
      <c r="L25" s="4"/>
      <c r="M25" s="4"/>
      <c r="N25" s="4"/>
      <c r="O25" s="1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3.5" customHeight="1">
      <c r="A26" s="10">
        <v>18.0</v>
      </c>
      <c r="B26" s="11" t="s">
        <v>67</v>
      </c>
      <c r="C26" s="12"/>
      <c r="D26" s="12" t="s">
        <v>69</v>
      </c>
      <c r="E26" s="10"/>
      <c r="F26" s="13">
        <v>46062.0</v>
      </c>
      <c r="G26" s="13">
        <v>46066.0</v>
      </c>
      <c r="H26" s="14">
        <v>384976.0</v>
      </c>
      <c r="I26" s="10" t="s">
        <v>59</v>
      </c>
      <c r="J26" s="4"/>
      <c r="K26" s="4"/>
      <c r="L26" s="4"/>
      <c r="M26" s="4"/>
      <c r="N26" s="4"/>
      <c r="O26" s="17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3.5" customHeight="1">
      <c r="A27" s="9" t="s">
        <v>70</v>
      </c>
      <c r="H27" s="21">
        <f>SUM(H8:H26)</f>
        <v>7653216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ht="13.5" customHeight="1">
      <c r="A28" s="10">
        <v>19.0</v>
      </c>
      <c r="B28" s="11" t="s">
        <v>71</v>
      </c>
      <c r="C28" s="12"/>
      <c r="D28" s="12" t="s">
        <v>72</v>
      </c>
      <c r="E28" s="10"/>
      <c r="F28" s="13">
        <v>46062.0</v>
      </c>
      <c r="G28" s="13">
        <v>46129.0</v>
      </c>
      <c r="H28" s="14">
        <v>8086320.0</v>
      </c>
      <c r="I28" s="10" t="s">
        <v>65</v>
      </c>
      <c r="J28" s="4"/>
      <c r="K28" s="4"/>
      <c r="L28" s="4"/>
      <c r="M28" s="4"/>
      <c r="N28" s="4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3.5" customHeight="1">
      <c r="A29" s="9" t="s">
        <v>73</v>
      </c>
      <c r="H29" s="21">
        <f>SUM(H28)</f>
        <v>8086320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ht="13.5" customHeight="1">
      <c r="A30" s="10">
        <v>20.0</v>
      </c>
      <c r="B30" s="11" t="s">
        <v>74</v>
      </c>
      <c r="C30" s="12"/>
      <c r="D30" s="12" t="s">
        <v>75</v>
      </c>
      <c r="E30" s="10"/>
      <c r="F30" s="13">
        <v>46132.0</v>
      </c>
      <c r="G30" s="13">
        <v>46143.0</v>
      </c>
      <c r="H30" s="14">
        <v>1092240.0</v>
      </c>
      <c r="I30" s="10" t="s">
        <v>63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7"/>
      <c r="Z30" s="17"/>
      <c r="AA30" s="4"/>
      <c r="AB30" s="4"/>
      <c r="AC30" s="4"/>
      <c r="AD30" s="4"/>
      <c r="AE30" s="4"/>
      <c r="AF30" s="4"/>
      <c r="AG30" s="4"/>
      <c r="AH30" s="4"/>
    </row>
    <row r="31" ht="13.5" customHeight="1">
      <c r="A31" s="10">
        <v>21.0</v>
      </c>
      <c r="B31" s="11" t="s">
        <v>76</v>
      </c>
      <c r="C31" s="12"/>
      <c r="D31" s="12" t="s">
        <v>77</v>
      </c>
      <c r="E31" s="10"/>
      <c r="F31" s="13">
        <v>46146.0</v>
      </c>
      <c r="G31" s="13">
        <v>46150.0</v>
      </c>
      <c r="H31" s="14">
        <v>546120.0</v>
      </c>
      <c r="I31" s="10" t="s">
        <v>63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7"/>
      <c r="AB31" s="4"/>
      <c r="AC31" s="4"/>
      <c r="AD31" s="4"/>
      <c r="AE31" s="4"/>
      <c r="AF31" s="4"/>
      <c r="AG31" s="4"/>
      <c r="AH31" s="4"/>
    </row>
    <row r="32" ht="13.5" customHeight="1">
      <c r="A32" s="10">
        <v>22.0</v>
      </c>
      <c r="B32" s="11" t="s">
        <v>78</v>
      </c>
      <c r="C32" s="12"/>
      <c r="D32" s="12" t="s">
        <v>79</v>
      </c>
      <c r="E32" s="10"/>
      <c r="F32" s="13">
        <v>46153.0</v>
      </c>
      <c r="G32" s="13">
        <v>46157.0</v>
      </c>
      <c r="H32" s="14">
        <v>546120.0</v>
      </c>
      <c r="I32" s="10" t="s">
        <v>63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17"/>
      <c r="AC32" s="4"/>
      <c r="AD32" s="4"/>
      <c r="AE32" s="4"/>
      <c r="AF32" s="4"/>
      <c r="AG32" s="4"/>
      <c r="AH32" s="4"/>
    </row>
    <row r="33" ht="13.5" customHeight="1">
      <c r="A33" s="10">
        <v>23.0</v>
      </c>
      <c r="B33" s="11" t="s">
        <v>80</v>
      </c>
      <c r="C33" s="12"/>
      <c r="D33" s="12" t="s">
        <v>81</v>
      </c>
      <c r="E33" s="10"/>
      <c r="F33" s="13">
        <v>46160.0</v>
      </c>
      <c r="G33" s="13">
        <v>46164.0</v>
      </c>
      <c r="H33" s="14">
        <v>1641120.0</v>
      </c>
      <c r="I33" s="12" t="s">
        <v>82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17"/>
      <c r="AD33" s="4"/>
      <c r="AE33" s="4"/>
      <c r="AF33" s="4"/>
      <c r="AG33" s="4"/>
      <c r="AH33" s="4"/>
    </row>
    <row r="34" ht="13.5" customHeight="1">
      <c r="A34" s="9" t="s">
        <v>83</v>
      </c>
      <c r="H34" s="21">
        <f>SUM(H30:H33)</f>
        <v>3825600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ht="13.5" customHeight="1">
      <c r="A35" s="10">
        <v>24.0</v>
      </c>
      <c r="B35" s="22" t="s">
        <v>84</v>
      </c>
      <c r="C35" s="12"/>
      <c r="D35" s="12" t="s">
        <v>85</v>
      </c>
      <c r="E35" s="10"/>
      <c r="F35" s="13">
        <v>46167.0</v>
      </c>
      <c r="G35" s="13">
        <v>46171.0</v>
      </c>
      <c r="H35" s="14">
        <v>288712.0</v>
      </c>
      <c r="I35" s="10" t="s">
        <v>48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17"/>
      <c r="AE35" s="4"/>
      <c r="AF35" s="4"/>
      <c r="AG35" s="4"/>
      <c r="AH35" s="4"/>
    </row>
    <row r="36" ht="13.5" customHeight="1">
      <c r="A36" s="10">
        <v>25.0</v>
      </c>
      <c r="B36" s="22" t="s">
        <v>84</v>
      </c>
      <c r="C36" s="12"/>
      <c r="D36" s="12" t="s">
        <v>86</v>
      </c>
      <c r="E36" s="10"/>
      <c r="F36" s="13">
        <v>46167.0</v>
      </c>
      <c r="G36" s="13">
        <v>46171.0</v>
      </c>
      <c r="H36" s="14">
        <v>577424.0</v>
      </c>
      <c r="I36" s="10" t="s">
        <v>48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17"/>
      <c r="AE36" s="4"/>
      <c r="AF36" s="4"/>
      <c r="AG36" s="4"/>
      <c r="AH36" s="4"/>
    </row>
    <row r="37" ht="13.5" customHeight="1">
      <c r="A37" s="10">
        <v>26.0</v>
      </c>
      <c r="B37" s="22" t="s">
        <v>87</v>
      </c>
      <c r="C37" s="23"/>
      <c r="D37" s="23" t="s">
        <v>88</v>
      </c>
      <c r="E37" s="23"/>
      <c r="F37" s="13">
        <v>46167.0</v>
      </c>
      <c r="G37" s="13">
        <v>46171.0</v>
      </c>
      <c r="H37" s="14">
        <v>359392.0</v>
      </c>
      <c r="I37" s="10" t="s">
        <v>65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17"/>
      <c r="AE37" s="4"/>
      <c r="AF37" s="4"/>
      <c r="AG37" s="4"/>
      <c r="AH37" s="4"/>
    </row>
    <row r="38" ht="13.5" customHeight="1">
      <c r="A38" s="10">
        <v>27.0</v>
      </c>
      <c r="B38" s="22" t="s">
        <v>87</v>
      </c>
      <c r="C38" s="23"/>
      <c r="D38" s="23" t="s">
        <v>89</v>
      </c>
      <c r="E38" s="23"/>
      <c r="F38" s="13">
        <v>46174.0</v>
      </c>
      <c r="G38" s="13">
        <v>46178.0</v>
      </c>
      <c r="H38" s="14">
        <v>288856.0</v>
      </c>
      <c r="I38" s="12" t="s">
        <v>90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17"/>
      <c r="AF38" s="4"/>
      <c r="AG38" s="4"/>
      <c r="AH38" s="4"/>
    </row>
    <row r="39" ht="13.5" customHeight="1">
      <c r="A39" s="10">
        <v>28.0</v>
      </c>
      <c r="B39" s="22" t="s">
        <v>91</v>
      </c>
      <c r="C39" s="24"/>
      <c r="D39" s="24" t="s">
        <v>92</v>
      </c>
      <c r="E39" s="23"/>
      <c r="F39" s="13">
        <v>46174.0</v>
      </c>
      <c r="G39" s="13">
        <v>46178.0</v>
      </c>
      <c r="H39" s="14">
        <v>577424.0</v>
      </c>
      <c r="I39" s="10" t="s">
        <v>48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17"/>
      <c r="AF39" s="4"/>
      <c r="AG39" s="4"/>
      <c r="AH39" s="4"/>
    </row>
    <row r="40" ht="13.5" customHeight="1">
      <c r="A40" s="10">
        <v>29.0</v>
      </c>
      <c r="B40" s="22" t="s">
        <v>91</v>
      </c>
      <c r="C40" s="24"/>
      <c r="D40" s="24" t="s">
        <v>93</v>
      </c>
      <c r="E40" s="23"/>
      <c r="F40" s="13">
        <v>46174.0</v>
      </c>
      <c r="G40" s="13">
        <v>46185.0</v>
      </c>
      <c r="H40" s="14">
        <v>577464.0</v>
      </c>
      <c r="I40" s="10" t="s">
        <v>59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17"/>
      <c r="AF40" s="17"/>
      <c r="AG40" s="4"/>
      <c r="AH40" s="4"/>
    </row>
    <row r="41" ht="13.5" customHeight="1">
      <c r="A41" s="10">
        <v>30.0</v>
      </c>
      <c r="B41" s="22" t="s">
        <v>91</v>
      </c>
      <c r="C41" s="23"/>
      <c r="D41" s="23" t="s">
        <v>94</v>
      </c>
      <c r="E41" s="23"/>
      <c r="F41" s="13">
        <v>46181.0</v>
      </c>
      <c r="G41" s="13">
        <v>46185.0</v>
      </c>
      <c r="H41" s="14">
        <v>384976.0</v>
      </c>
      <c r="I41" s="10" t="s">
        <v>59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17"/>
      <c r="AG41" s="4"/>
      <c r="AH41" s="4"/>
    </row>
    <row r="42" ht="13.5" customHeight="1">
      <c r="A42" s="10">
        <v>31.0</v>
      </c>
      <c r="B42" s="22" t="s">
        <v>95</v>
      </c>
      <c r="C42" s="24"/>
      <c r="D42" s="24" t="s">
        <v>96</v>
      </c>
      <c r="E42" s="23"/>
      <c r="F42" s="13">
        <v>46181.0</v>
      </c>
      <c r="G42" s="13">
        <v>46185.0</v>
      </c>
      <c r="H42" s="14">
        <v>329864.0</v>
      </c>
      <c r="I42" s="12" t="s">
        <v>97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17"/>
      <c r="AG42" s="4"/>
      <c r="AH42" s="4"/>
    </row>
    <row r="43" ht="13.5" customHeight="1">
      <c r="A43" s="10">
        <v>32.0</v>
      </c>
      <c r="B43" s="22" t="s">
        <v>95</v>
      </c>
      <c r="C43" s="23"/>
      <c r="D43" s="23" t="s">
        <v>98</v>
      </c>
      <c r="E43" s="23"/>
      <c r="F43" s="13">
        <v>46188.0</v>
      </c>
      <c r="G43" s="13">
        <v>46192.0</v>
      </c>
      <c r="H43" s="14">
        <v>332592.0</v>
      </c>
      <c r="I43" s="10" t="s">
        <v>41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17"/>
      <c r="AH43" s="4"/>
    </row>
    <row r="44" ht="13.5" customHeight="1">
      <c r="A44" s="10">
        <v>33.0</v>
      </c>
      <c r="B44" s="22" t="s">
        <v>99</v>
      </c>
      <c r="C44" s="23"/>
      <c r="D44" s="23" t="s">
        <v>100</v>
      </c>
      <c r="E44" s="23"/>
      <c r="F44" s="13">
        <v>46188.0</v>
      </c>
      <c r="G44" s="13">
        <v>46199.0</v>
      </c>
      <c r="H44" s="14">
        <v>1594784.0</v>
      </c>
      <c r="I44" s="12" t="s">
        <v>101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17"/>
      <c r="AH44" s="17"/>
    </row>
    <row r="45" ht="13.5" customHeight="1">
      <c r="A45" s="25"/>
      <c r="H45" s="26">
        <f>SUM(H35:H44)</f>
        <v>5311488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ht="13.5" customHeight="1">
      <c r="A46" s="4"/>
      <c r="B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3.5" customHeight="1">
      <c r="A47" s="4"/>
      <c r="C47" s="27"/>
      <c r="D47" s="27" t="s">
        <v>102</v>
      </c>
      <c r="E47" s="27" t="s">
        <v>103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3.5" customHeight="1">
      <c r="A48" s="4"/>
      <c r="C48" s="10"/>
      <c r="D48" s="28" t="s">
        <v>104</v>
      </c>
      <c r="E48" s="29">
        <v>24061.0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3.5" customHeight="1">
      <c r="A49" s="4"/>
      <c r="C49" s="10"/>
      <c r="D49" s="28" t="s">
        <v>105</v>
      </c>
      <c r="E49" s="29">
        <v>13858.0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3.5" customHeight="1">
      <c r="A50" s="4"/>
      <c r="C50" s="10"/>
      <c r="D50" s="28" t="s">
        <v>106</v>
      </c>
      <c r="E50" s="28">
        <v>13.643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3.5" customHeight="1">
      <c r="A51" s="4"/>
      <c r="B51" s="4"/>
      <c r="C51" s="10"/>
      <c r="D51" s="28" t="s">
        <v>107</v>
      </c>
      <c r="E51" s="29">
        <v>22462.0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3.5" customHeight="1">
      <c r="A52" s="4"/>
      <c r="B52" s="4"/>
      <c r="C52" s="10"/>
      <c r="D52" s="28" t="s">
        <v>108</v>
      </c>
      <c r="E52" s="29">
        <v>25055.0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3.5" customHeight="1">
      <c r="A53" s="4"/>
      <c r="B53" s="4"/>
      <c r="C53" s="10"/>
      <c r="D53" s="30" t="s">
        <v>48</v>
      </c>
      <c r="E53" s="29">
        <v>36089.0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3.5" customHeight="1">
      <c r="A54" s="4"/>
      <c r="B54" s="4"/>
      <c r="C54" s="10"/>
      <c r="D54" s="30" t="s">
        <v>109</v>
      </c>
      <c r="E54" s="29">
        <v>27375.0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3.5" customHeight="1">
      <c r="A55" s="4"/>
      <c r="B55" s="4"/>
      <c r="C55" s="31"/>
      <c r="D55" s="31"/>
      <c r="E55" s="32"/>
      <c r="F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3.5" customHeight="1">
      <c r="A56" s="4"/>
      <c r="B56" s="4"/>
      <c r="C56" s="10"/>
      <c r="D56" s="33" t="s">
        <v>36</v>
      </c>
      <c r="E56" s="29">
        <v>1599024.0</v>
      </c>
      <c r="F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3.5" customHeight="1">
      <c r="A57" s="4"/>
      <c r="B57" s="4"/>
      <c r="C57" s="10"/>
      <c r="D57" s="28" t="s">
        <v>45</v>
      </c>
      <c r="E57" s="34">
        <v>7653216.0</v>
      </c>
      <c r="F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13.5" customHeight="1">
      <c r="A58" s="4"/>
      <c r="B58" s="4"/>
      <c r="C58" s="10"/>
      <c r="D58" s="28" t="s">
        <v>70</v>
      </c>
      <c r="E58" s="35">
        <v>8086320.0</v>
      </c>
      <c r="F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3.5" customHeight="1">
      <c r="A59" s="4"/>
      <c r="B59" s="4"/>
      <c r="C59" s="10"/>
      <c r="D59" s="28" t="s">
        <v>73</v>
      </c>
      <c r="E59" s="29">
        <v>3825600.0</v>
      </c>
      <c r="F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3.5" customHeight="1">
      <c r="A60" s="4"/>
      <c r="B60" s="4"/>
      <c r="C60" s="10"/>
      <c r="D60" s="28" t="s">
        <v>83</v>
      </c>
      <c r="E60" s="35">
        <v>5311488.0</v>
      </c>
      <c r="F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13.5" customHeight="1">
      <c r="A61" s="4"/>
      <c r="B61" s="4"/>
      <c r="C61" s="10"/>
      <c r="D61" s="36" t="s">
        <v>110</v>
      </c>
      <c r="E61" s="29">
        <f>SUM(E56:E60)</f>
        <v>26475648</v>
      </c>
      <c r="F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13.5" customHeight="1">
      <c r="A62" s="4"/>
      <c r="B62" s="4"/>
      <c r="C62" s="10"/>
      <c r="D62" s="37" t="s">
        <v>111</v>
      </c>
      <c r="E62" s="38">
        <f>ROUND(E61 * 20%,0)</f>
        <v>5295130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3.5" customHeight="1">
      <c r="A63" s="4"/>
      <c r="B63" s="4"/>
      <c r="C63" s="39"/>
      <c r="D63" s="39" t="s">
        <v>112</v>
      </c>
      <c r="E63" s="40">
        <f>SUM(E61:E62)</f>
        <v>31770778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 ht="13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  <row r="1002" ht="13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 ht="13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 ht="13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 ht="13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 ht="13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 ht="13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 ht="13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 ht="13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  <row r="1010" ht="13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</row>
    <row r="1011" ht="13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</row>
    <row r="1012" ht="13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</row>
    <row r="1013" ht="13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</row>
    <row r="1014" ht="13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</row>
    <row r="1015" ht="13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</row>
    <row r="1016" ht="13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</row>
  </sheetData>
  <mergeCells count="12">
    <mergeCell ref="C4:D4"/>
    <mergeCell ref="C10:D10"/>
    <mergeCell ref="C11:D11"/>
    <mergeCell ref="J3:AC3"/>
    <mergeCell ref="A1:G1"/>
    <mergeCell ref="A13:G13"/>
    <mergeCell ref="A27:G27"/>
    <mergeCell ref="A29:G29"/>
    <mergeCell ref="A34:G34"/>
    <mergeCell ref="A45:G45"/>
    <mergeCell ref="C12:D12"/>
    <mergeCell ref="A7:AC7"/>
  </mergeCells>
  <dataValidations>
    <dataValidation type="list" allowBlank="1" showErrorMessage="1" sqref="B8:B12 B14:B26 B28 B30:B33 B35:B44">
      <formula1>"Requisitos,Diseño del sistema,Diseño de arquitectura,Diseño Modular,Codificación,Pruebas Unitarias,Pruebas de integración,Pruebas de sistema,Pruebas de aceptación,Planificación y preparación,Instalación,Migración ,Capacitación,Puesta en marcha"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3.88"/>
  </cols>
  <sheetData>
    <row r="1">
      <c r="A1" s="1" t="s">
        <v>0</v>
      </c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>
      <c r="A3" s="4"/>
      <c r="B3" s="4"/>
      <c r="C3" s="4"/>
      <c r="D3" s="4"/>
      <c r="E3" s="4"/>
      <c r="F3" s="4"/>
      <c r="G3" s="4"/>
      <c r="H3" s="4"/>
      <c r="I3" s="4"/>
      <c r="J3" s="5" t="s">
        <v>1</v>
      </c>
      <c r="AD3" s="5"/>
      <c r="AE3" s="5"/>
      <c r="AF3" s="5"/>
      <c r="AG3" s="5"/>
      <c r="AH3" s="5"/>
    </row>
    <row r="4">
      <c r="A4" s="6" t="s">
        <v>2</v>
      </c>
      <c r="B4" s="7" t="s">
        <v>3</v>
      </c>
      <c r="C4" s="6" t="s">
        <v>4</v>
      </c>
      <c r="E4" s="8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  <c r="R4" s="6" t="s">
        <v>18</v>
      </c>
      <c r="S4" s="6" t="s">
        <v>19</v>
      </c>
      <c r="T4" s="6" t="s">
        <v>20</v>
      </c>
      <c r="U4" s="6" t="s">
        <v>21</v>
      </c>
      <c r="V4" s="6" t="s">
        <v>22</v>
      </c>
      <c r="W4" s="6" t="s">
        <v>23</v>
      </c>
      <c r="X4" s="6" t="s">
        <v>24</v>
      </c>
      <c r="Y4" s="6" t="s">
        <v>25</v>
      </c>
      <c r="Z4" s="6" t="s">
        <v>26</v>
      </c>
      <c r="AA4" s="6" t="s">
        <v>27</v>
      </c>
      <c r="AB4" s="6" t="s">
        <v>28</v>
      </c>
      <c r="AC4" s="6" t="s">
        <v>29</v>
      </c>
      <c r="AD4" s="7" t="s">
        <v>30</v>
      </c>
      <c r="AE4" s="7" t="s">
        <v>31</v>
      </c>
      <c r="AF4" s="7" t="s">
        <v>32</v>
      </c>
      <c r="AG4" s="7" t="s">
        <v>33</v>
      </c>
      <c r="AH4" s="7" t="s">
        <v>34</v>
      </c>
    </row>
    <row r="5">
      <c r="A5" s="9" t="s">
        <v>35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>
      <c r="A7" s="9"/>
      <c r="AD7" s="9"/>
      <c r="AE7" s="9"/>
      <c r="AF7" s="9"/>
      <c r="AG7" s="9"/>
      <c r="AH7" s="9"/>
    </row>
    <row r="8">
      <c r="A8" s="10"/>
      <c r="B8" s="41"/>
      <c r="C8" s="12"/>
      <c r="D8" s="12"/>
      <c r="E8" s="10"/>
      <c r="F8" s="13"/>
      <c r="G8" s="13"/>
      <c r="H8" s="14"/>
      <c r="I8" s="10"/>
      <c r="J8" s="15"/>
      <c r="K8" s="1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>
      <c r="A9" s="10"/>
      <c r="B9" s="41"/>
      <c r="C9" s="12"/>
      <c r="D9" s="12"/>
      <c r="E9" s="10"/>
      <c r="F9" s="13"/>
      <c r="G9" s="13"/>
      <c r="H9" s="14"/>
      <c r="I9" s="10"/>
      <c r="J9" s="17"/>
      <c r="K9" s="1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>
      <c r="A10" s="10"/>
      <c r="B10" s="41"/>
      <c r="C10" s="12"/>
      <c r="E10" s="10"/>
      <c r="F10" s="13"/>
      <c r="G10" s="13"/>
      <c r="H10" s="14"/>
      <c r="I10" s="10"/>
      <c r="J10" s="17"/>
      <c r="K10" s="1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>
      <c r="A11" s="10"/>
      <c r="B11" s="41"/>
      <c r="C11" s="12"/>
      <c r="E11" s="10"/>
      <c r="F11" s="13"/>
      <c r="G11" s="13"/>
      <c r="H11" s="14"/>
      <c r="I11" s="10"/>
      <c r="J11" s="4"/>
      <c r="K11" s="1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A12" s="10"/>
      <c r="B12" s="41"/>
      <c r="C12" s="12"/>
      <c r="E12" s="10"/>
      <c r="F12" s="13"/>
      <c r="G12" s="13"/>
      <c r="H12" s="14"/>
      <c r="I12" s="10"/>
      <c r="J12" s="4"/>
      <c r="K12" s="1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>
      <c r="A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>
      <c r="A14" s="10"/>
      <c r="B14" s="41"/>
      <c r="C14" s="12"/>
      <c r="D14" s="12"/>
      <c r="E14" s="10"/>
      <c r="F14" s="13"/>
      <c r="G14" s="13"/>
      <c r="H14" s="14"/>
      <c r="I14" s="10"/>
      <c r="J14" s="4"/>
      <c r="K14" s="1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>
      <c r="A15" s="10"/>
      <c r="B15" s="41"/>
      <c r="C15" s="12"/>
      <c r="D15" s="12"/>
      <c r="E15" s="10"/>
      <c r="F15" s="13"/>
      <c r="G15" s="13"/>
      <c r="H15" s="14"/>
      <c r="I15" s="10"/>
      <c r="J15" s="4"/>
      <c r="K15" s="4"/>
      <c r="L15" s="17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>
      <c r="A16" s="10"/>
      <c r="B16" s="41"/>
      <c r="C16" s="12"/>
      <c r="D16" s="12"/>
      <c r="E16" s="10"/>
      <c r="F16" s="13"/>
      <c r="G16" s="13"/>
      <c r="H16" s="14"/>
      <c r="I16" s="10"/>
      <c r="J16" s="4"/>
      <c r="K16" s="4"/>
      <c r="L16" s="17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>
      <c r="A17" s="10"/>
      <c r="B17" s="41"/>
      <c r="C17" s="12"/>
      <c r="D17" s="12"/>
      <c r="E17" s="10"/>
      <c r="F17" s="13"/>
      <c r="G17" s="13"/>
      <c r="H17" s="14"/>
      <c r="I17" s="12"/>
      <c r="J17" s="4"/>
      <c r="K17" s="4"/>
      <c r="L17" s="17"/>
      <c r="M17" s="1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A18" s="10"/>
      <c r="B18" s="41"/>
      <c r="C18" s="12"/>
      <c r="D18" s="12"/>
      <c r="E18" s="10"/>
      <c r="F18" s="13"/>
      <c r="G18" s="13"/>
      <c r="H18" s="14"/>
      <c r="I18" s="10"/>
      <c r="J18" s="4"/>
      <c r="K18" s="4"/>
      <c r="L18" s="4"/>
      <c r="M18" s="2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>
      <c r="A19" s="10"/>
      <c r="B19" s="41"/>
      <c r="C19" s="12"/>
      <c r="D19" s="12"/>
      <c r="E19" s="10"/>
      <c r="F19" s="13"/>
      <c r="G19" s="13"/>
      <c r="H19" s="14"/>
      <c r="I19" s="10"/>
      <c r="J19" s="4"/>
      <c r="K19" s="4"/>
      <c r="L19" s="4"/>
      <c r="M19" s="1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>
      <c r="A20" s="10"/>
      <c r="B20" s="41"/>
      <c r="C20" s="12"/>
      <c r="D20" s="12"/>
      <c r="E20" s="10"/>
      <c r="F20" s="13"/>
      <c r="G20" s="13"/>
      <c r="H20" s="14"/>
      <c r="I20" s="10"/>
      <c r="J20" s="4"/>
      <c r="K20" s="4"/>
      <c r="L20" s="4"/>
      <c r="M20" s="17"/>
      <c r="N20" s="1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>
      <c r="A21" s="10"/>
      <c r="B21" s="41"/>
      <c r="C21" s="12"/>
      <c r="D21" s="12"/>
      <c r="E21" s="10"/>
      <c r="F21" s="13"/>
      <c r="G21" s="13"/>
      <c r="H21" s="14"/>
      <c r="I21" s="10"/>
      <c r="J21" s="4"/>
      <c r="K21" s="4"/>
      <c r="L21" s="4"/>
      <c r="M21" s="4"/>
      <c r="N21" s="1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>
      <c r="A22" s="10"/>
      <c r="B22" s="41"/>
      <c r="C22" s="12"/>
      <c r="D22" s="12"/>
      <c r="E22" s="10"/>
      <c r="F22" s="13"/>
      <c r="G22" s="13"/>
      <c r="H22" s="14"/>
      <c r="I22" s="10"/>
      <c r="J22" s="4"/>
      <c r="K22" s="4"/>
      <c r="L22" s="4"/>
      <c r="M22" s="4"/>
      <c r="N22" s="1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>
      <c r="A23" s="10"/>
      <c r="B23" s="41"/>
      <c r="C23" s="12"/>
      <c r="D23" s="12"/>
      <c r="E23" s="10"/>
      <c r="F23" s="13"/>
      <c r="G23" s="13"/>
      <c r="H23" s="14"/>
      <c r="I23" s="10"/>
      <c r="J23" s="4"/>
      <c r="K23" s="4"/>
      <c r="L23" s="4"/>
      <c r="M23" s="4"/>
      <c r="N23" s="1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>
      <c r="A24" s="10"/>
      <c r="B24" s="41"/>
      <c r="C24" s="12"/>
      <c r="D24" s="12"/>
      <c r="E24" s="10"/>
      <c r="F24" s="13"/>
      <c r="G24" s="13"/>
      <c r="H24" s="14"/>
      <c r="I24" s="10"/>
      <c r="J24" s="4"/>
      <c r="K24" s="4"/>
      <c r="L24" s="4"/>
      <c r="M24" s="4"/>
      <c r="N24" s="4"/>
      <c r="O24" s="17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>
      <c r="A25" s="10"/>
      <c r="B25" s="41"/>
      <c r="C25" s="12"/>
      <c r="D25" s="12"/>
      <c r="E25" s="10"/>
      <c r="F25" s="13"/>
      <c r="G25" s="13"/>
      <c r="H25" s="14"/>
      <c r="I25" s="10"/>
      <c r="J25" s="4"/>
      <c r="K25" s="4"/>
      <c r="L25" s="4"/>
      <c r="M25" s="4"/>
      <c r="N25" s="4"/>
      <c r="O25" s="1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>
      <c r="A26" s="10"/>
      <c r="B26" s="41"/>
      <c r="C26" s="12"/>
      <c r="D26" s="12"/>
      <c r="E26" s="10"/>
      <c r="F26" s="13"/>
      <c r="G26" s="13"/>
      <c r="H26" s="14"/>
      <c r="I26" s="10"/>
      <c r="J26" s="4"/>
      <c r="K26" s="4"/>
      <c r="L26" s="4"/>
      <c r="M26" s="4"/>
      <c r="N26" s="4"/>
      <c r="O26" s="17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>
      <c r="A27" s="9"/>
      <c r="H27" s="7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>
      <c r="A28" s="10"/>
      <c r="B28" s="41"/>
      <c r="C28" s="12"/>
      <c r="D28" s="12"/>
      <c r="E28" s="10"/>
      <c r="F28" s="13"/>
      <c r="G28" s="13"/>
      <c r="H28" s="14"/>
      <c r="I28" s="10"/>
      <c r="J28" s="4"/>
      <c r="K28" s="4"/>
      <c r="L28" s="4"/>
      <c r="M28" s="4"/>
      <c r="N28" s="4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>
      <c r="A29" s="9"/>
      <c r="H29" s="7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>
      <c r="A30" s="10"/>
      <c r="B30" s="41"/>
      <c r="C30" s="12"/>
      <c r="D30" s="12"/>
      <c r="E30" s="10"/>
      <c r="F30" s="13"/>
      <c r="G30" s="13"/>
      <c r="H30" s="14"/>
      <c r="I30" s="1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7"/>
      <c r="Z30" s="17"/>
      <c r="AA30" s="4"/>
      <c r="AB30" s="4"/>
      <c r="AC30" s="4"/>
      <c r="AD30" s="4"/>
      <c r="AE30" s="4"/>
      <c r="AF30" s="4"/>
      <c r="AG30" s="4"/>
      <c r="AH30" s="4"/>
    </row>
    <row r="31">
      <c r="A31" s="10"/>
      <c r="B31" s="41"/>
      <c r="C31" s="12"/>
      <c r="D31" s="12"/>
      <c r="E31" s="10"/>
      <c r="F31" s="13"/>
      <c r="G31" s="13"/>
      <c r="H31" s="14"/>
      <c r="I31" s="1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7"/>
      <c r="AB31" s="4"/>
      <c r="AC31" s="4"/>
      <c r="AD31" s="4"/>
      <c r="AE31" s="4"/>
      <c r="AF31" s="4"/>
      <c r="AG31" s="4"/>
      <c r="AH31" s="4"/>
    </row>
    <row r="32">
      <c r="A32" s="10"/>
      <c r="B32" s="41"/>
      <c r="C32" s="12"/>
      <c r="D32" s="12"/>
      <c r="E32" s="10"/>
      <c r="F32" s="13"/>
      <c r="G32" s="13"/>
      <c r="H32" s="14"/>
      <c r="I32" s="1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17"/>
      <c r="AC32" s="4"/>
      <c r="AD32" s="4"/>
      <c r="AE32" s="4"/>
      <c r="AF32" s="4"/>
      <c r="AG32" s="4"/>
      <c r="AH32" s="4"/>
    </row>
    <row r="33">
      <c r="A33" s="10"/>
      <c r="B33" s="41"/>
      <c r="C33" s="12"/>
      <c r="D33" s="12"/>
      <c r="E33" s="10"/>
      <c r="F33" s="13"/>
      <c r="G33" s="13"/>
      <c r="H33" s="14"/>
      <c r="I33" s="12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17"/>
      <c r="AD33" s="4"/>
      <c r="AE33" s="4"/>
      <c r="AF33" s="4"/>
      <c r="AG33" s="4"/>
      <c r="AH33" s="4"/>
    </row>
    <row r="34">
      <c r="A34" s="9"/>
      <c r="H34" s="7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>
      <c r="A35" s="10"/>
      <c r="B35" s="22"/>
      <c r="C35" s="12"/>
      <c r="D35" s="12"/>
      <c r="E35" s="10"/>
      <c r="F35" s="13"/>
      <c r="G35" s="13"/>
      <c r="H35" s="14"/>
      <c r="I35" s="1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17"/>
      <c r="AE35" s="4"/>
      <c r="AF35" s="4"/>
      <c r="AG35" s="4"/>
      <c r="AH35" s="4"/>
    </row>
    <row r="36">
      <c r="A36" s="10"/>
      <c r="B36" s="22"/>
      <c r="C36" s="12"/>
      <c r="D36" s="12"/>
      <c r="E36" s="10"/>
      <c r="F36" s="13"/>
      <c r="G36" s="13"/>
      <c r="H36" s="14"/>
      <c r="I36" s="1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17"/>
      <c r="AE36" s="4"/>
      <c r="AF36" s="4"/>
      <c r="AG36" s="4"/>
      <c r="AH36" s="4"/>
    </row>
    <row r="37">
      <c r="A37" s="10"/>
      <c r="B37" s="22"/>
      <c r="C37" s="23"/>
      <c r="D37" s="23"/>
      <c r="E37" s="23"/>
      <c r="F37" s="13"/>
      <c r="G37" s="13"/>
      <c r="H37" s="14"/>
      <c r="I37" s="1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17"/>
      <c r="AE37" s="4"/>
      <c r="AF37" s="4"/>
      <c r="AG37" s="4"/>
      <c r="AH37" s="4"/>
    </row>
    <row r="38">
      <c r="A38" s="10"/>
      <c r="B38" s="22"/>
      <c r="C38" s="23"/>
      <c r="D38" s="23"/>
      <c r="E38" s="23"/>
      <c r="F38" s="13"/>
      <c r="G38" s="13"/>
      <c r="H38" s="14"/>
      <c r="I38" s="12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17"/>
      <c r="AF38" s="4"/>
      <c r="AG38" s="4"/>
      <c r="AH38" s="4"/>
    </row>
    <row r="39">
      <c r="A39" s="10"/>
      <c r="B39" s="22"/>
      <c r="C39" s="24"/>
      <c r="D39" s="24"/>
      <c r="E39" s="23"/>
      <c r="F39" s="13"/>
      <c r="G39" s="13"/>
      <c r="H39" s="14"/>
      <c r="I39" s="1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17"/>
      <c r="AF39" s="4"/>
      <c r="AG39" s="4"/>
      <c r="AH39" s="4"/>
    </row>
    <row r="40">
      <c r="A40" s="10"/>
      <c r="B40" s="22"/>
      <c r="C40" s="24"/>
      <c r="D40" s="24"/>
      <c r="E40" s="23"/>
      <c r="F40" s="13"/>
      <c r="G40" s="13"/>
      <c r="H40" s="14"/>
      <c r="I40" s="1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17"/>
      <c r="AF40" s="17"/>
      <c r="AG40" s="4"/>
      <c r="AH40" s="4"/>
    </row>
    <row r="41">
      <c r="A41" s="10"/>
      <c r="B41" s="22"/>
      <c r="C41" s="23"/>
      <c r="D41" s="23"/>
      <c r="E41" s="23"/>
      <c r="F41" s="13"/>
      <c r="G41" s="13"/>
      <c r="H41" s="14"/>
      <c r="I41" s="1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17"/>
      <c r="AG41" s="4"/>
      <c r="AH41" s="4"/>
    </row>
    <row r="42">
      <c r="A42" s="10"/>
      <c r="B42" s="22"/>
      <c r="C42" s="24"/>
      <c r="D42" s="24"/>
      <c r="E42" s="23"/>
      <c r="F42" s="13"/>
      <c r="G42" s="13"/>
      <c r="H42" s="14"/>
      <c r="I42" s="12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17"/>
      <c r="AG42" s="4"/>
      <c r="AH42" s="4"/>
    </row>
    <row r="43">
      <c r="A43" s="10"/>
      <c r="B43" s="22"/>
      <c r="C43" s="23"/>
      <c r="D43" s="23"/>
      <c r="E43" s="23"/>
      <c r="F43" s="13"/>
      <c r="G43" s="13"/>
      <c r="H43" s="14"/>
      <c r="I43" s="1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17"/>
      <c r="AH43" s="4"/>
    </row>
    <row r="44">
      <c r="A44" s="10"/>
      <c r="B44" s="22"/>
      <c r="C44" s="23"/>
      <c r="D44" s="23"/>
      <c r="E44" s="23"/>
      <c r="F44" s="13"/>
      <c r="G44" s="13"/>
      <c r="H44" s="14"/>
      <c r="I44" s="12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17"/>
      <c r="AH44" s="17"/>
    </row>
    <row r="45">
      <c r="A45" s="25"/>
      <c r="H45" s="6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</sheetData>
  <mergeCells count="12">
    <mergeCell ref="A29:G29"/>
    <mergeCell ref="A34:G34"/>
    <mergeCell ref="A45:G45"/>
    <mergeCell ref="C10:D10"/>
    <mergeCell ref="A7:AC7"/>
    <mergeCell ref="C4:D4"/>
    <mergeCell ref="C11:D11"/>
    <mergeCell ref="J3:AC3"/>
    <mergeCell ref="A1:G1"/>
    <mergeCell ref="A13:G13"/>
    <mergeCell ref="A27:G27"/>
    <mergeCell ref="C12:D12"/>
  </mergeCells>
  <dataValidations>
    <dataValidation type="list" allowBlank="1" showErrorMessage="1" sqref="B8:B12 B14:B26 B28 B30:B33 B35:B44">
      <formula1>"Requisitos,Diseño del sistema,Diseño de arquitectura,Diseño Modular,Codificación,Pruebas Unitarias,Pruebas de integración,Pruebas de sistema,Pruebas de aceptación,Planificación y preparación,Instalación,Migración ,Capacitación,Puesta en marcha"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2021-12-27T22:07:09Z</dcterms:created>
</cp:coreProperties>
</file>