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ekpe\Desktop\STERLING BLOCK DMS\OTHERS\DATA MANAGEMENT SHEET\DATA ANALYTIC PORTFOLIO\"/>
    </mc:Choice>
  </mc:AlternateContent>
  <xr:revisionPtr revIDLastSave="0" documentId="13_ncr:1_{987E9629-4EFF-42A3-98B1-0738F60E498D}" xr6:coauthVersionLast="47" xr6:coauthVersionMax="47" xr10:uidLastSave="{00000000-0000-0000-0000-000000000000}"/>
  <bookViews>
    <workbookView xWindow="28680" yWindow="-1575" windowWidth="29040" windowHeight="15720" tabRatio="148" xr2:uid="{18D64CD1-C952-437B-A5F9-5B304FF91837}"/>
  </bookViews>
  <sheets>
    <sheet name="DASHBOARD" sheetId="15" r:id="rId1"/>
    <sheet name="ATTRITION" sheetId="3" r:id="rId2"/>
    <sheet name="KPI" sheetId="4" r:id="rId3"/>
    <sheet name="AGE" sheetId="5" r:id="rId4"/>
    <sheet name="GENDER" sheetId="6" r:id="rId5"/>
    <sheet name="DEPARTMENT" sheetId="7" r:id="rId6"/>
    <sheet name="JOB ROLES" sheetId="8" r:id="rId7"/>
    <sheet name="YOS RANGE" sheetId="9" r:id="rId8"/>
    <sheet name="YOS" sheetId="10" r:id="rId9"/>
    <sheet name="PERFORMANCE" sheetId="11" r:id="rId10"/>
    <sheet name="SATISFACTION" sheetId="12" r:id="rId11"/>
    <sheet name="SALARY" sheetId="13" r:id="rId12"/>
    <sheet name="Data" sheetId="2" r:id="rId13"/>
    <sheet name="Sheet1" sheetId="1" r:id="rId14"/>
  </sheets>
  <definedNames>
    <definedName name="_xlcn.WorksheetConnection_Book1Data1" hidden="1">Data[]</definedName>
    <definedName name="ExternalData_1" localSheetId="12" hidden="1">Data!$A$1:$P$781</definedName>
    <definedName name="Slicer_Gender">#N/A</definedName>
    <definedName name="Slicer_Job_Role">#N/A</definedName>
  </definedNames>
  <calcPr calcId="191029"/>
  <pivotCaches>
    <pivotCache cacheId="276" r:id="rId15"/>
    <pivotCache cacheId="279" r:id="rId16"/>
    <pivotCache cacheId="282" r:id="rId17"/>
    <pivotCache cacheId="285" r:id="rId18"/>
    <pivotCache cacheId="288" r:id="rId19"/>
    <pivotCache cacheId="291" r:id="rId20"/>
    <pivotCache cacheId="294" r:id="rId21"/>
    <pivotCache cacheId="297" r:id="rId22"/>
    <pivotCache cacheId="300" r:id="rId23"/>
    <pivotCache cacheId="303" r:id="rId24"/>
    <pivotCache cacheId="306" r:id="rId25"/>
    <pivotCache cacheId="309" r:id="rId26"/>
    <pivotCache cacheId="312" r:id="rId27"/>
    <pivotCache cacheId="315" r:id="rId28"/>
    <pivotCache cacheId="318" r:id="rId29"/>
    <pivotCache cacheId="321" r:id="rId30"/>
    <pivotCache cacheId="324" r:id="rId31"/>
    <pivotCache cacheId="327" r:id="rId32"/>
    <pivotCache cacheId="330" r:id="rId33"/>
    <pivotCache cacheId="333" r:id="rId34"/>
    <pivotCache cacheId="336" r:id="rId35"/>
  </pivotCaches>
  <extLst>
    <ext xmlns:x14="http://schemas.microsoft.com/office/spreadsheetml/2009/9/main" uri="{876F7934-8845-4945-9796-88D515C7AA90}">
      <x14:pivotCaches>
        <pivotCache cacheId="21" r:id="rId36"/>
      </x14:pivotCaches>
    </ext>
    <ext xmlns:x14="http://schemas.microsoft.com/office/spreadsheetml/2009/9/main" uri="{BBE1A952-AA13-448e-AADC-164F8A28A991}">
      <x14:slicerCaches>
        <x14:slicerCache r:id="rId37"/>
        <x14:slicerCache r:id="rId3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4" l="1"/>
  <c r="C19" i="4"/>
  <c r="D19" i="4"/>
  <c r="E19" i="4"/>
  <c r="F19" i="4"/>
  <c r="A19" i="4"/>
  <c r="F5" i="3"/>
  <c r="G5" i="3"/>
  <c r="G4" i="3"/>
  <c r="F4" i="3"/>
  <c r="D17" i="5"/>
  <c r="D18" i="13"/>
  <c r="E18" i="13"/>
  <c r="D19" i="13"/>
  <c r="E19" i="13"/>
  <c r="D20" i="13"/>
  <c r="E20" i="13"/>
  <c r="D17" i="13"/>
  <c r="E17" i="13"/>
  <c r="D19" i="12"/>
  <c r="E19" i="12"/>
  <c r="D20" i="12"/>
  <c r="E20" i="12"/>
  <c r="D21" i="12"/>
  <c r="E21" i="12"/>
  <c r="D22" i="12"/>
  <c r="E22" i="12"/>
  <c r="D18" i="12"/>
  <c r="E18" i="12"/>
  <c r="D18" i="11"/>
  <c r="E18" i="11"/>
  <c r="D19" i="11"/>
  <c r="E19" i="11"/>
  <c r="D20" i="11"/>
  <c r="E20" i="11"/>
  <c r="D21" i="11"/>
  <c r="E21" i="11"/>
  <c r="D17" i="11"/>
  <c r="E17" i="11"/>
  <c r="D28" i="10"/>
  <c r="E28" i="10"/>
  <c r="D29" i="10"/>
  <c r="E29" i="10"/>
  <c r="D30" i="10"/>
  <c r="E30" i="10"/>
  <c r="D31" i="10"/>
  <c r="E31" i="10"/>
  <c r="D32" i="10"/>
  <c r="E32" i="10"/>
  <c r="D33" i="10"/>
  <c r="E33" i="10"/>
  <c r="D34" i="10"/>
  <c r="E34" i="10"/>
  <c r="D35" i="10"/>
  <c r="E35" i="10"/>
  <c r="D36" i="10"/>
  <c r="E36" i="10"/>
  <c r="D37" i="10"/>
  <c r="E37" i="10"/>
  <c r="D38" i="10"/>
  <c r="E38" i="10"/>
  <c r="D39" i="10"/>
  <c r="E39" i="10"/>
  <c r="D40" i="10"/>
  <c r="E40" i="10"/>
  <c r="D27" i="10"/>
  <c r="E27" i="10"/>
  <c r="D19" i="9"/>
  <c r="E19" i="9"/>
  <c r="D20" i="9"/>
  <c r="E20" i="9"/>
  <c r="D21" i="9"/>
  <c r="E21" i="9"/>
  <c r="D18" i="9"/>
  <c r="E18" i="9"/>
  <c r="D22" i="8"/>
  <c r="E22" i="8"/>
  <c r="D23" i="8"/>
  <c r="E23" i="8"/>
  <c r="D24" i="8"/>
  <c r="E24" i="8"/>
  <c r="D25" i="8"/>
  <c r="E25" i="8"/>
  <c r="D26" i="8"/>
  <c r="E26" i="8"/>
  <c r="D21" i="8"/>
  <c r="E21" i="8"/>
  <c r="D21" i="7"/>
  <c r="E21" i="7"/>
  <c r="D20" i="7"/>
  <c r="E25" i="7"/>
  <c r="D24" i="7"/>
  <c r="E23" i="7"/>
  <c r="D23" i="7"/>
  <c r="E24" i="7"/>
  <c r="D22" i="7"/>
  <c r="E20" i="7"/>
  <c r="D25" i="7"/>
  <c r="E22" i="7"/>
  <c r="D15" i="6"/>
  <c r="E15" i="6"/>
  <c r="D14" i="6"/>
  <c r="E14" i="6"/>
  <c r="D18" i="5"/>
  <c r="D19" i="5"/>
  <c r="D20" i="5"/>
  <c r="D21" i="5"/>
  <c r="E18" i="5"/>
  <c r="E19" i="5"/>
  <c r="E20" i="5"/>
  <c r="E21" i="5"/>
  <c r="E17" i="5"/>
  <c r="F6" i="3" l="1"/>
  <c r="F16" i="13"/>
  <c r="F18" i="13" s="1"/>
  <c r="F17" i="12"/>
  <c r="F19" i="12" s="1"/>
  <c r="F16" i="11"/>
  <c r="F18" i="11" s="1"/>
  <c r="F19" i="11" l="1"/>
  <c r="F20" i="11"/>
  <c r="F21" i="11"/>
  <c r="F17" i="11"/>
  <c r="F19" i="13"/>
  <c r="F20" i="13"/>
  <c r="F17" i="13"/>
  <c r="F20" i="12"/>
  <c r="F21" i="12"/>
  <c r="F22" i="12"/>
  <c r="F18"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CEE861-31E4-440F-BE7A-CFFE84E84916}"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C6A35A83-3604-4F8C-A567-CE9BC278C6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7E9FBC6-C125-4474-9A6E-ED82710B004C}" name="WorksheetConnection_Book1!Data" type="102" refreshedVersion="8" minRefreshableVersion="5">
    <extLst>
      <ext xmlns:x15="http://schemas.microsoft.com/office/spreadsheetml/2010/11/main" uri="{DE250136-89BD-433C-8126-D09CA5730AF9}">
        <x15:connection id="Data" autoDelete="1">
          <x15:rangePr sourceName="_xlcn.WorksheetConnection_Book1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Attrition].&amp;[Yes]}"/>
  </metadataStrings>
  <mdxMetadata count="1">
    <mdx n="0" f="s">
      <ms ns="1" c="0"/>
    </mdx>
  </mdxMetadata>
  <valueMetadata count="1">
    <bk>
      <rc t="1" v="0"/>
    </bk>
  </valueMetadata>
</metadata>
</file>

<file path=xl/sharedStrings.xml><?xml version="1.0" encoding="utf-8"?>
<sst xmlns="http://schemas.openxmlformats.org/spreadsheetml/2006/main" count="7939" uniqueCount="845">
  <si>
    <t xml:space="preserve"> EmployeeID </t>
  </si>
  <si>
    <t xml:space="preserve"> Age </t>
  </si>
  <si>
    <t>AGE RANGE</t>
  </si>
  <si>
    <t xml:space="preserve"> Gender  </t>
  </si>
  <si>
    <t xml:space="preserve"> Department </t>
  </si>
  <si>
    <t xml:space="preserve"> Job Role   </t>
  </si>
  <si>
    <t xml:space="preserve"> Years of Service </t>
  </si>
  <si>
    <t>YOS RANGE</t>
  </si>
  <si>
    <t xml:space="preserve"> Performance Rating </t>
  </si>
  <si>
    <t>PERFORMANCE RANGE</t>
  </si>
  <si>
    <t xml:space="preserve"> Satisfaction Score </t>
  </si>
  <si>
    <t>SATCFACTION RANGE</t>
  </si>
  <si>
    <t xml:space="preserve"> Salary </t>
  </si>
  <si>
    <t>SALARY RANGE</t>
  </si>
  <si>
    <t xml:space="preserve"> Attrition </t>
  </si>
  <si>
    <t>ATTRITION COUNT</t>
  </si>
  <si>
    <t>001</t>
  </si>
  <si>
    <t>26-30 YEARS</t>
  </si>
  <si>
    <t>Male</t>
  </si>
  <si>
    <t>SALES.</t>
  </si>
  <si>
    <t>Sales Rep</t>
  </si>
  <si>
    <t>ENTRY LEVEL</t>
  </si>
  <si>
    <t>AVERAGE</t>
  </si>
  <si>
    <t>VERY LOW</t>
  </si>
  <si>
    <t>No</t>
  </si>
  <si>
    <t>002</t>
  </si>
  <si>
    <t>31-35 YEARS</t>
  </si>
  <si>
    <t>Female</t>
  </si>
  <si>
    <t>MKTG.</t>
  </si>
  <si>
    <t>Manager</t>
  </si>
  <si>
    <t>MID LEVEL</t>
  </si>
  <si>
    <t>ABOVE AVERAGE</t>
  </si>
  <si>
    <t>SATISFIED</t>
  </si>
  <si>
    <t>LOW</t>
  </si>
  <si>
    <t>003</t>
  </si>
  <si>
    <t>IT.</t>
  </si>
  <si>
    <t>Analyst</t>
  </si>
  <si>
    <t>BELOW AVERAGE</t>
  </si>
  <si>
    <t>004</t>
  </si>
  <si>
    <t>41-45 YEARS</t>
  </si>
  <si>
    <t>HR.</t>
  </si>
  <si>
    <t>Specialist</t>
  </si>
  <si>
    <t>SENIOR LEVEL</t>
  </si>
  <si>
    <t>GOOD</t>
  </si>
  <si>
    <t>HIGH</t>
  </si>
  <si>
    <t>Yes</t>
  </si>
  <si>
    <t>005</t>
  </si>
  <si>
    <t>ENGR.</t>
  </si>
  <si>
    <t>Engineer</t>
  </si>
  <si>
    <t>006</t>
  </si>
  <si>
    <t>36-40 YEARS</t>
  </si>
  <si>
    <t>FIN.</t>
  </si>
  <si>
    <t>Accountant</t>
  </si>
  <si>
    <t>007</t>
  </si>
  <si>
    <t>DISSATISFIED</t>
  </si>
  <si>
    <t>008</t>
  </si>
  <si>
    <t>HIGHLY SATISFIED</t>
  </si>
  <si>
    <t>VERY HIGH</t>
  </si>
  <si>
    <t>009</t>
  </si>
  <si>
    <t>010</t>
  </si>
  <si>
    <t>011</t>
  </si>
  <si>
    <t>012</t>
  </si>
  <si>
    <t>013</t>
  </si>
  <si>
    <t>014</t>
  </si>
  <si>
    <t>015</t>
  </si>
  <si>
    <t>016</t>
  </si>
  <si>
    <t>017</t>
  </si>
  <si>
    <t>018</t>
  </si>
  <si>
    <t>019</t>
  </si>
  <si>
    <t>020</t>
  </si>
  <si>
    <t>021</t>
  </si>
  <si>
    <t>022</t>
  </si>
  <si>
    <t>HIGHLY DISSATISFIED</t>
  </si>
  <si>
    <t>023</t>
  </si>
  <si>
    <t>024</t>
  </si>
  <si>
    <t>025</t>
  </si>
  <si>
    <t>026</t>
  </si>
  <si>
    <t>027</t>
  </si>
  <si>
    <t>028</t>
  </si>
  <si>
    <t>029</t>
  </si>
  <si>
    <t>030</t>
  </si>
  <si>
    <t>46-50 YEARS</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</si>
  <si>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</si>
  <si>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</si>
  <si>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</si>
  <si>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</si>
  <si>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</si>
  <si>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</si>
  <si>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</si>
  <si>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</si>
  <si>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</si>
  <si>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</si>
  <si>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</si>
  <si>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</si>
  <si>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</si>
  <si>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</si>
  <si>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</si>
  <si>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</si>
  <si>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</si>
  <si>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</si>
  <si>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</si>
  <si>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</si>
  <si>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</si>
  <si>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</si>
  <si>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</si>
  <si>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</si>
  <si>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</si>
  <si>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</si>
  <si>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</si>
  <si>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</si>
  <si>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</si>
  <si>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</si>
  <si>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</si>
  <si>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</si>
  <si>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</si>
  <si>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</si>
  <si>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</si>
  <si>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</si>
  <si>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</si>
  <si>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</si>
  <si>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</si>
  <si>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</si>
  <si>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</si>
  <si>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</si>
  <si>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</si>
  <si>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</si>
  <si>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</si>
  <si>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</si>
  <si>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</si>
  <si>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</si>
  <si>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</si>
  <si>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</si>
  <si>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</si>
  <si>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</si>
  <si>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</si>
  <si>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</si>
  <si>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</si>
  <si>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</si>
  <si>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</si>
  <si>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</si>
  <si>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</si>
  <si>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</si>
  <si>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</si>
  <si>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</si>
  <si>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</si>
  <si>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</si>
  <si>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</si>
  <si>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</si>
  <si>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</si>
  <si>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</si>
  <si>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</si>
  <si>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</si>
  <si>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</si>
  <si>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</si>
  <si>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</si>
  <si>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</si>
  <si>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</si>
  <si>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</si>
  <si>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</si>
  <si>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</si>
  <si>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</si>
  <si>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</si>
  <si>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</si>
  <si>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</si>
  <si>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</si>
  <si>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</si>
  <si>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</si>
  <si>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</si>
  <si>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</si>
  <si>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</si>
  <si>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</si>
  <si>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</si>
  <si>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</si>
  <si>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</si>
  <si>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</si>
  <si>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</si>
  <si>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</si>
  <si>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</si>
  <si>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</si>
  <si>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</si>
  <si>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</si>
  <si>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</si>
  <si>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</si>
  <si>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</si>
  <si>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</si>
  <si>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</si>
  <si>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</si>
  <si>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</si>
  <si>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</si>
  <si>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</si>
  <si>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</si>
  <si>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</si>
  <si>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</si>
  <si>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</si>
  <si>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</si>
  <si>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</si>
  <si>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</si>
  <si>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</si>
  <si>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</si>
  <si>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</si>
  <si>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</si>
  <si>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</si>
  <si>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</si>
  <si>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</si>
  <si>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</si>
  <si>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</si>
  <si>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</si>
  <si>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</si>
  <si>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</si>
  <si>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</si>
  <si>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</si>
  <si>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</si>
  <si>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</si>
  <si>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</si>
  <si>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</si>
  <si>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</si>
  <si>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</si>
  <si>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</si>
  <si>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</si>
  <si>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</si>
  <si>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</si>
  <si>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</si>
  <si>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</si>
  <si>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</si>
  <si>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</si>
  <si>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</si>
  <si>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</si>
  <si>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</si>
  <si>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</si>
  <si>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</si>
  <si>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</si>
  <si>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</si>
  <si>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</si>
  <si>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</si>
  <si>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</si>
  <si>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</si>
  <si>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</si>
  <si>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</si>
  <si>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</si>
  <si>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</si>
  <si>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</si>
  <si>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</si>
  <si>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</si>
  <si>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</si>
  <si>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</si>
  <si>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</si>
  <si>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</si>
  <si>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</si>
  <si>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</si>
  <si>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</si>
  <si>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</si>
  <si>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</si>
  <si>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</si>
  <si>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</si>
  <si>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</si>
  <si>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</si>
  <si>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</si>
  <si>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</si>
  <si>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</si>
  <si>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</si>
  <si>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</si>
  <si>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</si>
  <si>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</si>
  <si>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</si>
  <si>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</si>
  <si>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</si>
  <si>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</si>
  <si>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</si>
  <si>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</si>
  <si>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</si>
  <si>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</si>
  <si>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</si>
  <si>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</si>
  <si>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</si>
  <si>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</si>
  <si>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</si>
  <si>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</si>
  <si>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</si>
  <si>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</si>
  <si>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</si>
  <si>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</si>
  <si>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</si>
  <si>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</si>
  <si>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</si>
  <si>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</si>
  <si>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</si>
  <si>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</si>
  <si>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</si>
  <si>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</si>
  <si>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</si>
  <si>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</si>
  <si>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</si>
  <si>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</si>
  <si>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</si>
  <si>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</si>
  <si>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</si>
  <si>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</si>
  <si>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</si>
  <si>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</si>
  <si>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</si>
  <si>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</si>
  <si>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</si>
  <si>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</si>
  <si>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</si>
  <si>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</si>
  <si>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</si>
  <si>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</si>
  <si>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</si>
  <si>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</si>
  <si>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</si>
  <si>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</si>
  <si>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</si>
  <si>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</si>
  <si>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</si>
  <si>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</si>
  <si>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</si>
  <si>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</si>
  <si>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</si>
  <si>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</si>
  <si>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</si>
  <si>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</si>
  <si>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</si>
  <si>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</si>
  <si>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</si>
  <si>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</si>
  <si>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</si>
  <si>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</si>
  <si>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</si>
  <si>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</si>
  <si>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</si>
  <si>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</si>
  <si>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</si>
  <si>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</si>
  <si>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</si>
  <si>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</si>
  <si>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</si>
  <si>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</si>
  <si>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</si>
  <si>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</si>
  <si>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</si>
  <si>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</si>
  <si>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</si>
  <si>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</si>
  <si>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</si>
  <si>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</si>
  <si>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</si>
  <si>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</si>
  <si>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</si>
  <si>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</si>
  <si>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</si>
  <si>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</si>
  <si>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</si>
  <si>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</si>
  <si>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</si>
  <si>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</si>
  <si>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</si>
  <si>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</si>
  <si>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</si>
  <si>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</si>
  <si>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</si>
  <si>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</si>
  <si>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</si>
  <si>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</si>
  <si>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</si>
  <si>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</si>
  <si>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</si>
  <si>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</si>
  <si>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</si>
  <si>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</si>
  <si>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</si>
  <si>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</si>
  <si>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</si>
  <si>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</si>
  <si>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</si>
  <si>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</si>
  <si>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</si>
  <si>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</si>
  <si>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</si>
  <si>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</si>
  <si>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</si>
  <si>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</si>
  <si>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</si>
  <si>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</si>
  <si>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</si>
  <si>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</si>
  <si>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</si>
  <si>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</si>
  <si>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POOR</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</si>
  <si>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</si>
  <si>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</si>
  <si>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</si>
  <si>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</si>
  <si>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</si>
  <si>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</si>
  <si>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</si>
  <si>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</si>
  <si>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</si>
  <si>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</si>
  <si>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</si>
  <si>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</si>
  <si>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</si>
  <si>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</si>
  <si>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</si>
  <si>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</si>
  <si>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</si>
  <si>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</si>
  <si>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</si>
  <si>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</si>
  <si>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</si>
  <si>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</si>
  <si>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</si>
  <si>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</si>
  <si>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</si>
  <si>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</si>
  <si>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</si>
  <si>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</si>
  <si>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</si>
  <si>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</si>
  <si>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</si>
  <si>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</si>
  <si>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</si>
  <si>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</si>
  <si>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</si>
  <si>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</si>
  <si>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</si>
  <si>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</si>
  <si>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</si>
  <si>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</si>
  <si>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</si>
  <si>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</si>
  <si>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</si>
  <si>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</si>
  <si>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</si>
  <si>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</si>
  <si>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</si>
  <si>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</si>
  <si>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</si>
  <si>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</si>
  <si>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</si>
  <si>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</si>
  <si>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</si>
  <si>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</si>
  <si>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</si>
  <si>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</si>
  <si>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</si>
  <si>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</si>
  <si>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</si>
  <si>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</si>
  <si>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</si>
  <si>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</si>
  <si>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</si>
  <si>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</si>
  <si>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</si>
  <si>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</si>
  <si>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</si>
  <si>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</si>
  <si>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</si>
  <si>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</si>
  <si>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</si>
  <si>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</si>
  <si>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</si>
  <si>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</si>
  <si>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</si>
  <si>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</si>
  <si>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</si>
  <si>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</si>
  <si>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</si>
  <si>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</si>
  <si>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</si>
  <si>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</si>
  <si>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</si>
  <si>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</si>
  <si>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</si>
  <si>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</si>
  <si>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</si>
  <si>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</si>
  <si>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</si>
  <si>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</si>
  <si>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</si>
  <si>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</si>
  <si>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</si>
  <si>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</si>
  <si>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</si>
  <si>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</si>
  <si>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</si>
  <si>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</si>
  <si>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</si>
  <si>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</si>
  <si>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</si>
  <si>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</si>
  <si>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</si>
  <si>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</si>
  <si>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</si>
  <si>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</si>
  <si>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</si>
  <si>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</si>
  <si>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</si>
  <si>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</si>
  <si>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</si>
  <si>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</si>
  <si>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</si>
  <si>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</si>
  <si>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</si>
  <si>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</si>
  <si>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</si>
  <si>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</si>
  <si>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</si>
  <si>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</si>
  <si>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</si>
  <si>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</si>
  <si>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</si>
  <si>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</si>
  <si>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</si>
  <si>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</si>
  <si>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</si>
  <si>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</si>
  <si>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</si>
  <si>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</si>
  <si>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</si>
  <si>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</si>
  <si>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</si>
  <si>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</si>
  <si>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</si>
  <si>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</si>
  <si>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</si>
  <si>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</si>
  <si>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</si>
  <si>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</si>
  <si>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</si>
  <si>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</si>
  <si>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</si>
  <si>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</si>
  <si>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</si>
  <si>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</si>
  <si>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</si>
  <si>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</si>
  <si>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</si>
  <si>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</si>
  <si>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</si>
  <si>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</si>
  <si>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</si>
  <si>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</si>
  <si>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</si>
  <si>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</si>
  <si>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</si>
  <si>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</si>
  <si>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</si>
  <si>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</si>
  <si>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</si>
  <si>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</si>
  <si>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</si>
  <si>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</si>
  <si>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</si>
  <si>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</si>
  <si>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</si>
  <si>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</si>
  <si>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</si>
  <si>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</si>
  <si>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</si>
  <si>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</si>
  <si>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</si>
  <si>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</si>
  <si>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</si>
  <si>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</si>
  <si>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</si>
  <si>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</si>
  <si>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</si>
  <si>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</si>
  <si>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</si>
  <si>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</si>
  <si>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</si>
  <si>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</si>
  <si>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</si>
  <si>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</si>
  <si>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</si>
  <si>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</si>
  <si>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</si>
  <si>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</si>
  <si>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</si>
  <si>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</si>
  <si>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</si>
  <si>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</si>
  <si>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</si>
  <si>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</si>
  <si>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</si>
  <si>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</si>
  <si>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</si>
  <si>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</si>
  <si>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</si>
  <si>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</si>
  <si>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</si>
  <si>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</si>
  <si>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</si>
  <si>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</si>
  <si>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</si>
  <si>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</si>
  <si>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</si>
  <si>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</si>
  <si>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</si>
  <si>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</si>
  <si>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</si>
  <si>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</si>
  <si>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</si>
  <si>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</si>
  <si>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</si>
  <si>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</si>
  <si>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</si>
  <si>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</si>
  <si>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</si>
  <si>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</si>
  <si>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</si>
  <si>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</si>
  <si>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</si>
  <si>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</si>
  <si>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</si>
  <si>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</si>
  <si>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</si>
  <si>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</si>
  <si>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</si>
  <si>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</si>
  <si>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</si>
  <si>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</si>
  <si>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</si>
  <si>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</si>
  <si>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</si>
  <si>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</si>
  <si>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</si>
  <si>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</si>
  <si>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</si>
  <si>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</si>
  <si>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</si>
  <si>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</si>
  <si>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</si>
  <si>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</si>
  <si>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</si>
  <si>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</si>
  <si>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</si>
  <si>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</si>
  <si>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</si>
  <si>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</si>
  <si>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</si>
  <si>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</si>
  <si>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</si>
  <si>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</si>
  <si>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</si>
  <si>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</si>
  <si>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</si>
  <si>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</si>
  <si>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</si>
  <si>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</si>
  <si>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</si>
  <si>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</si>
  <si>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</si>
  <si>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</si>
  <si>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</si>
  <si>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</si>
  <si>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</si>
  <si>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</si>
  <si>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</si>
  <si>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</si>
  <si>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</si>
  <si>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</si>
  <si>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</si>
  <si>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</si>
  <si>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</si>
  <si>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</si>
  <si>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</si>
  <si>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</si>
  <si>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</si>
  <si>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</si>
  <si>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</si>
  <si>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</si>
  <si>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</si>
  <si>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</si>
  <si>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</si>
  <si>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</si>
  <si>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</si>
  <si>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</si>
  <si>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MGT. LEVEL</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</si>
  <si>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</si>
  <si>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</si>
  <si>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</si>
  <si>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</si>
  <si>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</si>
  <si>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</si>
  <si>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</si>
  <si>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</si>
  <si>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</si>
  <si>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</si>
  <si>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</si>
  <si>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</si>
  <si>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</si>
  <si>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</si>
  <si>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</si>
  <si>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</si>
  <si>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</si>
  <si>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</si>
  <si>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</si>
  <si>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</si>
  <si>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</si>
  <si>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</si>
  <si>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</si>
  <si>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</si>
  <si>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</si>
  <si>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</si>
  <si>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</si>
  <si>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</si>
  <si>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</si>
  <si>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</si>
  <si>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</si>
  <si>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</si>
  <si>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</si>
  <si>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</si>
  <si>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</si>
  <si>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</si>
  <si>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</si>
  <si>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</si>
  <si>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</si>
  <si>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</si>
  <si>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</si>
  <si>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</si>
  <si>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</si>
  <si>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</si>
  <si>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</si>
  <si>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</si>
  <si>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</si>
  <si>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</si>
  <si>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</si>
  <si>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</si>
  <si>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</si>
  <si>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</si>
  <si>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</si>
  <si>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</si>
  <si>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</si>
  <si>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</si>
  <si>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</si>
  <si>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</si>
  <si>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</si>
  <si>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</si>
  <si>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</si>
  <si>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</si>
  <si>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</si>
  <si>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</si>
  <si>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</si>
  <si>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</si>
  <si>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</si>
  <si>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</si>
  <si>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</si>
  <si>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</si>
  <si>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</si>
  <si>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</si>
  <si>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</si>
  <si>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</si>
  <si>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</si>
  <si>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</si>
  <si>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</si>
  <si>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</si>
  <si>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</si>
  <si>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</si>
  <si>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</si>
  <si>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</si>
  <si>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</si>
  <si>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</si>
  <si>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</si>
  <si>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</si>
  <si>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</si>
  <si>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</si>
  <si>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</si>
  <si>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</si>
  <si>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</si>
  <si>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</si>
  <si>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</si>
  <si>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</si>
  <si>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</si>
  <si>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</si>
  <si>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</si>
  <si>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</si>
  <si>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</si>
  <si>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</si>
  <si>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</si>
  <si>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</si>
  <si>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</si>
  <si>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</si>
  <si>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</si>
  <si>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</si>
  <si>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</si>
  <si>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</si>
  <si>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</si>
  <si>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</si>
  <si>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</si>
  <si>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</si>
  <si>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</si>
  <si>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</si>
  <si>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</si>
  <si>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</si>
  <si>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</si>
  <si>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</si>
  <si>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</si>
  <si>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</si>
  <si>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</si>
  <si>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</si>
  <si>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</si>
  <si>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</si>
  <si>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</si>
  <si>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</si>
  <si>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</si>
  <si>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</si>
  <si>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</si>
  <si>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</si>
  <si>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</si>
  <si>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</si>
  <si>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</si>
  <si>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</si>
  <si>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</si>
  <si>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</si>
  <si>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</si>
  <si>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</si>
  <si>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</si>
  <si>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</si>
  <si>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</si>
  <si>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</si>
  <si>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</si>
  <si>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</si>
  <si>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</si>
  <si>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</si>
  <si>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</si>
  <si>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</si>
  <si>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</si>
  <si>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</si>
  <si>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</si>
  <si>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</si>
  <si>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</si>
  <si>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</si>
  <si>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</si>
  <si>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Count of EmployeeID</t>
  </si>
  <si>
    <t>Row Labels</t>
  </si>
  <si>
    <t>Grand Total</t>
  </si>
  <si>
    <t>Count of EmployeeID2</t>
  </si>
  <si>
    <t>Average of Age</t>
  </si>
  <si>
    <t>Average of Years of Service</t>
  </si>
  <si>
    <t>Average of Performance Rating</t>
  </si>
  <si>
    <t>Average of Satisfaction Score</t>
  </si>
  <si>
    <t>Average of Salary</t>
  </si>
  <si>
    <t>Attrition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</si>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</sst>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quot;$&quot;#,##0.0"/>
    <numFmt numFmtId="167" formatCode="&quot;$&quot;#,##0"/>
  </numFmts>
  <fonts count="1" x14ac:knownFonts="1">
    <font>
      <sz val="11"/>
      <color theme="1"/>
      <name val="Calibri"/>
      <family val="2"/>
      <scheme val="minor"/>
    </font>
  </fonts>
  <fills count="3">
    <fill>
      <patternFill patternType="none"/>
    </fill>
    <fill>
      <patternFill patternType="gray125"/>
    </fill>
    <fill>
      <patternFill patternType="solid">
        <fgColor rgb="FF0A0F2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xf numFmtId="1" fontId="0" fillId="0" borderId="0" xfId="0" applyNumberFormat="1"/>
    <xf numFmtId="167" fontId="0" fillId="0" borderId="0" xfId="0" applyNumberFormat="1"/>
    <xf numFmtId="0" fontId="0" fillId="0" borderId="0" xfId="0" applyNumberForma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2"/>
        <color theme="0"/>
      </font>
      <fill>
        <patternFill>
          <bgColor rgb="FF181C3A"/>
        </patternFill>
      </fill>
    </dxf>
    <dxf>
      <font>
        <b/>
        <i val="0"/>
        <sz val="12"/>
      </font>
    </dxf>
    <dxf>
      <font>
        <b/>
        <i val="0"/>
        <sz val="12"/>
        <color theme="0"/>
      </font>
      <fill>
        <patternFill>
          <bgColor rgb="FF181C3A"/>
        </patternFill>
      </fill>
    </dxf>
  </dxfs>
  <tableStyles count="3" defaultTableStyle="TableStyleMedium2" defaultPivotStyle="PivotStyleLight16">
    <tableStyle name="Slicer Style 1" pivot="0" table="0" count="2" xr9:uid="{DD293423-511A-4974-8563-61EB47081425}">
      <tableStyleElement type="wholeTable" dxfId="12"/>
    </tableStyle>
    <tableStyle name="Slicer Style 2" pivot="0" table="0" count="1" xr9:uid="{7B18448D-0474-430B-BB3A-BDD3FCA1D21B}">
      <tableStyleElement type="headerRow" dxfId="11"/>
    </tableStyle>
    <tableStyle name="Slicer Style 3" pivot="0" table="0" count="2" xr9:uid="{C07386E2-C7BA-4408-8265-268F650A4D90}">
      <tableStyleElement type="wholeTable" dxfId="10"/>
    </tableStyle>
  </tableStyles>
  <colors>
    <mruColors>
      <color rgb="FF0A0F27"/>
      <color rgb="FFDF198E"/>
      <color rgb="FFF06813"/>
      <color rgb="FF05DA97"/>
      <color rgb="FF09C9C8"/>
      <color rgb="FF5D27B6"/>
      <color rgb="FF181C3A"/>
    </mruColors>
  </colors>
  <extLst>
    <ext xmlns:x14="http://schemas.microsoft.com/office/spreadsheetml/2009/9/main" uri="{46F421CA-312F-682f-3DD2-61675219B42D}">
      <x14:dxfs count="2">
        <dxf>
          <fill>
            <patternFill>
              <bgColor rgb="FF05DA97"/>
            </patternFill>
          </fill>
        </dxf>
        <dxf>
          <fill>
            <patternFill>
              <bgColor rgb="FFDF198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34" Type="http://schemas.openxmlformats.org/officeDocument/2006/relationships/pivotCacheDefinition" Target="pivotCache/pivotCacheDefinition20.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pivotCacheDefinition" Target="pivotCache/pivotCacheDefinition19.xml"/><Relationship Id="rId38" Type="http://schemas.microsoft.com/office/2007/relationships/slicerCache" Target="slicerCaches/slicerCache2.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pivotCacheDefinition" Target="pivotCache/pivotCacheDefinition15.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pivotCacheDefinition" Target="pivotCache/pivotCacheDefinition18.xml"/><Relationship Id="rId37" Type="http://schemas.microsoft.com/office/2007/relationships/slicerCache" Target="slicerCaches/slicerCache1.xml"/><Relationship Id="rId40" Type="http://schemas.openxmlformats.org/officeDocument/2006/relationships/connections" Target="connections.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pivotCacheDefinition" Target="pivotCache/pivotCacheDefinition22.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pivotCacheDefinition" Target="pivotCache/pivotCacheDefinition17.xml"/><Relationship Id="rId44"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openxmlformats.org/officeDocument/2006/relationships/pivotCacheDefinition" Target="pivotCache/pivotCacheDefinition16.xml"/><Relationship Id="rId35" Type="http://schemas.openxmlformats.org/officeDocument/2006/relationships/pivotCacheDefinition" Target="pivotCache/pivotCacheDefinition21.xml"/><Relationship Id="rId43"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DEPARTMENT!$D$20:$D$25</c:f>
              <c:strCache>
                <c:ptCount val="6"/>
                <c:pt idx="0">
                  <c:v>SALES.</c:v>
                </c:pt>
                <c:pt idx="1">
                  <c:v>0</c:v>
                </c:pt>
                <c:pt idx="2">
                  <c:v>0</c:v>
                </c:pt>
                <c:pt idx="3">
                  <c:v>0</c:v>
                </c:pt>
                <c:pt idx="4">
                  <c:v>0</c:v>
                </c:pt>
                <c:pt idx="5">
                  <c:v>0</c:v>
                </c:pt>
              </c:strCache>
            </c:strRef>
          </c:cat>
          <c:val>
            <c:numRef>
              <c:f>DEPARTMENT!$E$20:$E$25</c:f>
              <c:numCache>
                <c:formatCode>General</c:formatCode>
                <c:ptCount val="6"/>
                <c:pt idx="0">
                  <c:v>9</c:v>
                </c:pt>
                <c:pt idx="1">
                  <c:v>0</c:v>
                </c:pt>
                <c:pt idx="2">
                  <c:v>0</c:v>
                </c:pt>
                <c:pt idx="3">
                  <c:v>0</c:v>
                </c:pt>
                <c:pt idx="4">
                  <c:v>0</c:v>
                </c:pt>
                <c:pt idx="5">
                  <c:v>0</c:v>
                </c:pt>
              </c:numCache>
            </c:numRef>
          </c:val>
          <c:extLst>
            <c:ext xmlns:c16="http://schemas.microsoft.com/office/drawing/2014/chart" uri="{C3380CC4-5D6E-409C-BE32-E72D297353CC}">
              <c16:uniqueId val="{00000000-BE91-4ED9-92B8-A31076A36E5A}"/>
            </c:ext>
          </c:extLst>
        </c:ser>
        <c:dLbls>
          <c:dLblPos val="outEnd"/>
          <c:showLegendKey val="0"/>
          <c:showVal val="1"/>
          <c:showCatName val="0"/>
          <c:showSerName val="0"/>
          <c:showPercent val="0"/>
          <c:showBubbleSize val="0"/>
        </c:dLbls>
        <c:gapWidth val="219"/>
        <c:overlap val="-27"/>
        <c:axId val="648083576"/>
        <c:axId val="648083936"/>
      </c:barChart>
      <c:catAx>
        <c:axId val="64808357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8083936"/>
        <c:crosses val="autoZero"/>
        <c:auto val="1"/>
        <c:lblAlgn val="ctr"/>
        <c:lblOffset val="100"/>
        <c:noMultiLvlLbl val="0"/>
      </c:catAx>
      <c:valAx>
        <c:axId val="648083936"/>
        <c:scaling>
          <c:orientation val="minMax"/>
        </c:scaling>
        <c:delete val="1"/>
        <c:axPos val="l"/>
        <c:numFmt formatCode="General" sourceLinked="1"/>
        <c:majorTickMark val="out"/>
        <c:minorTickMark val="none"/>
        <c:tickLblPos val="nextTo"/>
        <c:crossAx val="648083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C9C8"/>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SATISFACTION!$D$18</c:f>
              <c:strCache>
                <c:ptCount val="1"/>
                <c:pt idx="0">
                  <c:v>SATISFIED</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C045-4404-96D3-5C050F71EB55}"/>
              </c:ext>
            </c:extLst>
          </c:dPt>
          <c:dPt>
            <c:idx val="1"/>
            <c:bubble3D val="0"/>
            <c:spPr>
              <a:solidFill>
                <a:srgbClr val="0A0F27"/>
              </a:solidFill>
              <a:ln w="19050">
                <a:noFill/>
              </a:ln>
              <a:effectLst/>
            </c:spPr>
            <c:extLst>
              <c:ext xmlns:c16="http://schemas.microsoft.com/office/drawing/2014/chart" uri="{C3380CC4-5D6E-409C-BE32-E72D297353CC}">
                <c16:uniqueId val="{00000003-C045-4404-96D3-5C050F71EB55}"/>
              </c:ext>
            </c:extLst>
          </c:dPt>
          <c:val>
            <c:numRef>
              <c:f>SATISFACTION!$E$18:$F$18</c:f>
              <c:numCache>
                <c:formatCode>General</c:formatCode>
                <c:ptCount val="2"/>
                <c:pt idx="0">
                  <c:v>1</c:v>
                </c:pt>
                <c:pt idx="1">
                  <c:v>6.5</c:v>
                </c:pt>
              </c:numCache>
            </c:numRef>
          </c:val>
          <c:extLst>
            <c:ext xmlns:c16="http://schemas.microsoft.com/office/drawing/2014/chart" uri="{C3380CC4-5D6E-409C-BE32-E72D297353CC}">
              <c16:uniqueId val="{00000004-C045-4404-96D3-5C050F71EB55}"/>
            </c:ext>
          </c:extLst>
        </c:ser>
        <c:ser>
          <c:idx val="1"/>
          <c:order val="1"/>
          <c:tx>
            <c:strRef>
              <c:f>SATISFACTION!$D$19</c:f>
              <c:strCache>
                <c:ptCount val="1"/>
                <c:pt idx="0">
                  <c:v>DISSATISFIED</c:v>
                </c:pt>
              </c:strCache>
            </c:strRef>
          </c:tx>
          <c:spPr>
            <a:ln>
              <a:noFill/>
            </a:ln>
          </c:spPr>
          <c:dPt>
            <c:idx val="0"/>
            <c:bubble3D val="0"/>
            <c:spPr>
              <a:solidFill>
                <a:srgbClr val="05DA97"/>
              </a:solidFill>
              <a:ln w="19050">
                <a:noFill/>
              </a:ln>
              <a:effectLst/>
            </c:spPr>
            <c:extLst>
              <c:ext xmlns:c16="http://schemas.microsoft.com/office/drawing/2014/chart" uri="{C3380CC4-5D6E-409C-BE32-E72D297353CC}">
                <c16:uniqueId val="{00000006-C045-4404-96D3-5C050F71EB55}"/>
              </c:ext>
            </c:extLst>
          </c:dPt>
          <c:dPt>
            <c:idx val="1"/>
            <c:bubble3D val="0"/>
            <c:spPr>
              <a:solidFill>
                <a:srgbClr val="0A0F27"/>
              </a:solidFill>
              <a:ln w="19050">
                <a:noFill/>
              </a:ln>
              <a:effectLst/>
            </c:spPr>
            <c:extLst>
              <c:ext xmlns:c16="http://schemas.microsoft.com/office/drawing/2014/chart" uri="{C3380CC4-5D6E-409C-BE32-E72D297353CC}">
                <c16:uniqueId val="{00000008-C045-4404-96D3-5C050F71EB55}"/>
              </c:ext>
            </c:extLst>
          </c:dPt>
          <c:val>
            <c:numRef>
              <c:f>SATISFACTION!$E$19:$F$19</c:f>
              <c:numCache>
                <c:formatCode>General</c:formatCode>
                <c:ptCount val="2"/>
                <c:pt idx="0">
                  <c:v>2</c:v>
                </c:pt>
                <c:pt idx="1">
                  <c:v>5.5</c:v>
                </c:pt>
              </c:numCache>
            </c:numRef>
          </c:val>
          <c:extLst>
            <c:ext xmlns:c16="http://schemas.microsoft.com/office/drawing/2014/chart" uri="{C3380CC4-5D6E-409C-BE32-E72D297353CC}">
              <c16:uniqueId val="{00000009-C045-4404-96D3-5C050F71EB55}"/>
            </c:ext>
          </c:extLst>
        </c:ser>
        <c:ser>
          <c:idx val="2"/>
          <c:order val="2"/>
          <c:tx>
            <c:strRef>
              <c:f>SATISFACTION!$D$20</c:f>
              <c:strCache>
                <c:ptCount val="1"/>
                <c:pt idx="0">
                  <c:v>AVERAGE</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B-C045-4404-96D3-5C050F71EB55}"/>
              </c:ext>
            </c:extLst>
          </c:dPt>
          <c:dPt>
            <c:idx val="1"/>
            <c:bubble3D val="0"/>
            <c:spPr>
              <a:solidFill>
                <a:srgbClr val="0A0F27"/>
              </a:solidFill>
              <a:ln w="19050">
                <a:noFill/>
              </a:ln>
              <a:effectLst/>
            </c:spPr>
            <c:extLst>
              <c:ext xmlns:c16="http://schemas.microsoft.com/office/drawing/2014/chart" uri="{C3380CC4-5D6E-409C-BE32-E72D297353CC}">
                <c16:uniqueId val="{0000000D-C045-4404-96D3-5C050F71EB55}"/>
              </c:ext>
            </c:extLst>
          </c:dPt>
          <c:val>
            <c:numRef>
              <c:f>SATISFACTION!$E$20:$F$20</c:f>
              <c:numCache>
                <c:formatCode>General</c:formatCode>
                <c:ptCount val="2"/>
                <c:pt idx="0">
                  <c:v>6</c:v>
                </c:pt>
                <c:pt idx="1">
                  <c:v>1.5</c:v>
                </c:pt>
              </c:numCache>
            </c:numRef>
          </c:val>
          <c:extLst>
            <c:ext xmlns:c16="http://schemas.microsoft.com/office/drawing/2014/chart" uri="{C3380CC4-5D6E-409C-BE32-E72D297353CC}">
              <c16:uniqueId val="{0000000E-C045-4404-96D3-5C050F71EB55}"/>
            </c:ext>
          </c:extLst>
        </c:ser>
        <c:ser>
          <c:idx val="3"/>
          <c:order val="3"/>
          <c:tx>
            <c:strRef>
              <c:f>SATISFACTION!$D$21</c:f>
              <c:strCache>
                <c:ptCount val="1"/>
                <c:pt idx="0">
                  <c:v>0</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10-C045-4404-96D3-5C050F71EB55}"/>
              </c:ext>
            </c:extLst>
          </c:dPt>
          <c:dPt>
            <c:idx val="1"/>
            <c:bubble3D val="0"/>
            <c:spPr>
              <a:solidFill>
                <a:srgbClr val="0A0F27"/>
              </a:solidFill>
              <a:ln w="19050">
                <a:noFill/>
              </a:ln>
              <a:effectLst/>
            </c:spPr>
            <c:extLst>
              <c:ext xmlns:c16="http://schemas.microsoft.com/office/drawing/2014/chart" uri="{C3380CC4-5D6E-409C-BE32-E72D297353CC}">
                <c16:uniqueId val="{00000012-C045-4404-96D3-5C050F71EB55}"/>
              </c:ext>
            </c:extLst>
          </c:dPt>
          <c:val>
            <c:numRef>
              <c:f>SATISFACTION!$E$21:$F$21</c:f>
              <c:numCache>
                <c:formatCode>General</c:formatCode>
                <c:ptCount val="2"/>
                <c:pt idx="0">
                  <c:v>0</c:v>
                </c:pt>
                <c:pt idx="1">
                  <c:v>7.5</c:v>
                </c:pt>
              </c:numCache>
            </c:numRef>
          </c:val>
          <c:extLst>
            <c:ext xmlns:c16="http://schemas.microsoft.com/office/drawing/2014/chart" uri="{C3380CC4-5D6E-409C-BE32-E72D297353CC}">
              <c16:uniqueId val="{00000013-C045-4404-96D3-5C050F71EB55}"/>
            </c:ext>
          </c:extLst>
        </c:ser>
        <c:ser>
          <c:idx val="4"/>
          <c:order val="4"/>
          <c:tx>
            <c:strRef>
              <c:f>SATISFACTION!$D$22</c:f>
              <c:strCache>
                <c:ptCount val="1"/>
                <c:pt idx="0">
                  <c:v>0</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15-C045-4404-96D3-5C050F71EB55}"/>
              </c:ext>
            </c:extLst>
          </c:dPt>
          <c:dPt>
            <c:idx val="1"/>
            <c:bubble3D val="0"/>
            <c:spPr>
              <a:solidFill>
                <a:srgbClr val="0A0F27"/>
              </a:solidFill>
              <a:ln w="19050">
                <a:noFill/>
              </a:ln>
              <a:effectLst/>
            </c:spPr>
            <c:extLst>
              <c:ext xmlns:c16="http://schemas.microsoft.com/office/drawing/2014/chart" uri="{C3380CC4-5D6E-409C-BE32-E72D297353CC}">
                <c16:uniqueId val="{00000017-C045-4404-96D3-5C050F71EB55}"/>
              </c:ext>
            </c:extLst>
          </c:dPt>
          <c:val>
            <c:numRef>
              <c:f>SATISFACTION!$E$22:$F$22</c:f>
              <c:numCache>
                <c:formatCode>General</c:formatCode>
                <c:ptCount val="2"/>
                <c:pt idx="0">
                  <c:v>0</c:v>
                </c:pt>
                <c:pt idx="1">
                  <c:v>7.5</c:v>
                </c:pt>
              </c:numCache>
            </c:numRef>
          </c:val>
          <c:extLst>
            <c:ext xmlns:c16="http://schemas.microsoft.com/office/drawing/2014/chart" uri="{C3380CC4-5D6E-409C-BE32-E72D297353CC}">
              <c16:uniqueId val="{00000018-C045-4404-96D3-5C050F71EB55}"/>
            </c:ext>
          </c:extLst>
        </c:ser>
        <c:dLbls>
          <c:showLegendKey val="0"/>
          <c:showVal val="0"/>
          <c:showCatName val="0"/>
          <c:showSerName val="0"/>
          <c:showPercent val="0"/>
          <c:showBubbleSize val="0"/>
          <c:showLeaderLines val="1"/>
        </c:dLbls>
        <c:firstSliceAng val="0"/>
        <c:holeSize val="2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GENDER!$D$14</c:f>
              <c:strCache>
                <c:ptCount val="1"/>
                <c:pt idx="0">
                  <c:v>Male</c:v>
                </c:pt>
              </c:strCache>
            </c:strRef>
          </c:tx>
          <c:spPr>
            <a:solidFill>
              <a:schemeClr val="accent1"/>
            </a:solidFill>
            <a:ln>
              <a:noFill/>
            </a:ln>
            <a:effectLst/>
          </c:spPr>
          <c:invertIfNegative val="0"/>
          <c:dPt>
            <c:idx val="0"/>
            <c:invertIfNegative val="0"/>
            <c:bubble3D val="0"/>
            <c:spPr>
              <a:solidFill>
                <a:srgbClr val="DF198E"/>
              </a:solidFill>
              <a:ln>
                <a:noFill/>
              </a:ln>
              <a:effectLst/>
            </c:spPr>
            <c:extLst>
              <c:ext xmlns:c16="http://schemas.microsoft.com/office/drawing/2014/chart" uri="{C3380CC4-5D6E-409C-BE32-E72D297353CC}">
                <c16:uniqueId val="{00000002-F186-4F95-A58F-A3D5BCC91B9D}"/>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186-4F95-A58F-A3D5BCC91B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GENDER!$E$14</c:f>
              <c:numCache>
                <c:formatCode>General</c:formatCode>
                <c:ptCount val="1"/>
                <c:pt idx="0">
                  <c:v>9</c:v>
                </c:pt>
              </c:numCache>
            </c:numRef>
          </c:val>
          <c:extLst>
            <c:ext xmlns:c16="http://schemas.microsoft.com/office/drawing/2014/chart" uri="{C3380CC4-5D6E-409C-BE32-E72D297353CC}">
              <c16:uniqueId val="{00000000-F186-4F95-A58F-A3D5BCC91B9D}"/>
            </c:ext>
          </c:extLst>
        </c:ser>
        <c:ser>
          <c:idx val="1"/>
          <c:order val="1"/>
          <c:tx>
            <c:strRef>
              <c:f>GENDER!$D$15</c:f>
              <c:strCache>
                <c:ptCount val="1"/>
                <c:pt idx="0">
                  <c:v>0</c:v>
                </c:pt>
              </c:strCache>
            </c:strRef>
          </c:tx>
          <c:spPr>
            <a:solidFill>
              <a:schemeClr val="accent2"/>
            </a:solidFill>
            <a:ln>
              <a:noFill/>
            </a:ln>
            <a:effectLst/>
          </c:spPr>
          <c:invertIfNegative val="0"/>
          <c:dPt>
            <c:idx val="0"/>
            <c:invertIfNegative val="0"/>
            <c:bubble3D val="0"/>
            <c:spPr>
              <a:solidFill>
                <a:srgbClr val="181C3A"/>
              </a:solidFill>
              <a:ln>
                <a:noFill/>
              </a:ln>
              <a:effectLst/>
            </c:spPr>
            <c:extLst>
              <c:ext xmlns:c16="http://schemas.microsoft.com/office/drawing/2014/chart" uri="{C3380CC4-5D6E-409C-BE32-E72D297353CC}">
                <c16:uniqueId val="{00000003-F186-4F95-A58F-A3D5BCC91B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GENDER!$E$15</c:f>
              <c:numCache>
                <c:formatCode>General</c:formatCode>
                <c:ptCount val="1"/>
                <c:pt idx="0">
                  <c:v>0</c:v>
                </c:pt>
              </c:numCache>
            </c:numRef>
          </c:val>
          <c:extLst>
            <c:ext xmlns:c16="http://schemas.microsoft.com/office/drawing/2014/chart" uri="{C3380CC4-5D6E-409C-BE32-E72D297353CC}">
              <c16:uniqueId val="{00000001-F186-4F95-A58F-A3D5BCC91B9D}"/>
            </c:ext>
          </c:extLst>
        </c:ser>
        <c:dLbls>
          <c:dLblPos val="ctr"/>
          <c:showLegendKey val="0"/>
          <c:showVal val="1"/>
          <c:showCatName val="0"/>
          <c:showSerName val="0"/>
          <c:showPercent val="0"/>
          <c:showBubbleSize val="0"/>
        </c:dLbls>
        <c:gapWidth val="150"/>
        <c:overlap val="100"/>
        <c:axId val="644655280"/>
        <c:axId val="644656360"/>
      </c:barChart>
      <c:catAx>
        <c:axId val="644655280"/>
        <c:scaling>
          <c:orientation val="minMax"/>
        </c:scaling>
        <c:delete val="1"/>
        <c:axPos val="l"/>
        <c:numFmt formatCode="General" sourceLinked="1"/>
        <c:majorTickMark val="none"/>
        <c:minorTickMark val="none"/>
        <c:tickLblPos val="nextTo"/>
        <c:crossAx val="644656360"/>
        <c:crosses val="autoZero"/>
        <c:auto val="1"/>
        <c:lblAlgn val="ctr"/>
        <c:lblOffset val="100"/>
        <c:noMultiLvlLbl val="0"/>
      </c:catAx>
      <c:valAx>
        <c:axId val="644656360"/>
        <c:scaling>
          <c:orientation val="minMax"/>
        </c:scaling>
        <c:delete val="1"/>
        <c:axPos val="b"/>
        <c:numFmt formatCode="0%" sourceLinked="1"/>
        <c:majorTickMark val="none"/>
        <c:minorTickMark val="none"/>
        <c:tickLblPos val="nextTo"/>
        <c:crossAx val="64465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AGE!$D$17:$D$21</c:f>
              <c:strCache>
                <c:ptCount val="5"/>
                <c:pt idx="0">
                  <c:v>26-30 YEARS</c:v>
                </c:pt>
                <c:pt idx="1">
                  <c:v>31-35 YEARS</c:v>
                </c:pt>
                <c:pt idx="2">
                  <c:v>0</c:v>
                </c:pt>
                <c:pt idx="3">
                  <c:v>0</c:v>
                </c:pt>
                <c:pt idx="4">
                  <c:v>0</c:v>
                </c:pt>
              </c:strCache>
            </c:strRef>
          </c:cat>
          <c:val>
            <c:numRef>
              <c:f>AGE!$E$17:$E$21</c:f>
              <c:numCache>
                <c:formatCode>General</c:formatCode>
                <c:ptCount val="5"/>
                <c:pt idx="0">
                  <c:v>1</c:v>
                </c:pt>
                <c:pt idx="1">
                  <c:v>8</c:v>
                </c:pt>
                <c:pt idx="2">
                  <c:v>0</c:v>
                </c:pt>
                <c:pt idx="3">
                  <c:v>0</c:v>
                </c:pt>
                <c:pt idx="4">
                  <c:v>0</c:v>
                </c:pt>
              </c:numCache>
            </c:numRef>
          </c:val>
          <c:extLst>
            <c:ext xmlns:c16="http://schemas.microsoft.com/office/drawing/2014/chart" uri="{C3380CC4-5D6E-409C-BE32-E72D297353CC}">
              <c16:uniqueId val="{00000000-BD6F-43BF-8E16-3AE77F39ACA3}"/>
            </c:ext>
          </c:extLst>
        </c:ser>
        <c:dLbls>
          <c:dLblPos val="outEnd"/>
          <c:showLegendKey val="0"/>
          <c:showVal val="1"/>
          <c:showCatName val="0"/>
          <c:showSerName val="0"/>
          <c:showPercent val="0"/>
          <c:showBubbleSize val="0"/>
        </c:dLbls>
        <c:gapWidth val="219"/>
        <c:overlap val="-27"/>
        <c:axId val="1841271048"/>
        <c:axId val="1841269608"/>
      </c:barChart>
      <c:catAx>
        <c:axId val="1841271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69608"/>
        <c:crosses val="autoZero"/>
        <c:auto val="1"/>
        <c:lblAlgn val="ctr"/>
        <c:lblOffset val="100"/>
        <c:noMultiLvlLbl val="0"/>
      </c:catAx>
      <c:valAx>
        <c:axId val="1841269608"/>
        <c:scaling>
          <c:orientation val="minMax"/>
        </c:scaling>
        <c:delete val="1"/>
        <c:axPos val="l"/>
        <c:numFmt formatCode="General" sourceLinked="1"/>
        <c:majorTickMark val="none"/>
        <c:minorTickMark val="none"/>
        <c:tickLblPos val="nextTo"/>
        <c:crossAx val="184127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GENDER!$D$14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GENDER!$E$14</c:f>
              <c:numCache>
                <c:formatCode>General</c:formatCode>
                <c:ptCount val="1"/>
                <c:pt idx="0">
                  <c:v>9</c:v>
                </c:pt>
              </c:numCache>
            </c:numRef>
          </c:val>
          <c:extLst>
            <c:ext xmlns:c16="http://schemas.microsoft.com/office/drawing/2014/chart" uri="{C3380CC4-5D6E-409C-BE32-E72D297353CC}">
              <c16:uniqueId val="{00000000-2398-420B-8131-21E639C9859E}"/>
            </c:ext>
          </c:extLst>
        </c:ser>
        <c:ser>
          <c:idx val="1"/>
          <c:order val="1"/>
          <c:tx>
            <c:strRef>
              <c:f>GENDER!$D$15</c:f>
              <c:strCache>
                <c:ptCount val="1"/>
                <c:pt idx="0">
                  <c:v>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GENDER!$E$15</c:f>
              <c:numCache>
                <c:formatCode>General</c:formatCode>
                <c:ptCount val="1"/>
                <c:pt idx="0">
                  <c:v>0</c:v>
                </c:pt>
              </c:numCache>
            </c:numRef>
          </c:val>
          <c:extLst>
            <c:ext xmlns:c16="http://schemas.microsoft.com/office/drawing/2014/chart" uri="{C3380CC4-5D6E-409C-BE32-E72D297353CC}">
              <c16:uniqueId val="{00000001-2398-420B-8131-21E639C9859E}"/>
            </c:ext>
          </c:extLst>
        </c:ser>
        <c:dLbls>
          <c:dLblPos val="ctr"/>
          <c:showLegendKey val="0"/>
          <c:showVal val="1"/>
          <c:showCatName val="0"/>
          <c:showSerName val="0"/>
          <c:showPercent val="0"/>
          <c:showBubbleSize val="0"/>
        </c:dLbls>
        <c:gapWidth val="150"/>
        <c:overlap val="100"/>
        <c:axId val="644655280"/>
        <c:axId val="644656360"/>
      </c:barChart>
      <c:catAx>
        <c:axId val="644655280"/>
        <c:scaling>
          <c:orientation val="minMax"/>
        </c:scaling>
        <c:delete val="1"/>
        <c:axPos val="l"/>
        <c:numFmt formatCode="General" sourceLinked="1"/>
        <c:majorTickMark val="none"/>
        <c:minorTickMark val="none"/>
        <c:tickLblPos val="nextTo"/>
        <c:crossAx val="644656360"/>
        <c:crosses val="autoZero"/>
        <c:auto val="1"/>
        <c:lblAlgn val="ctr"/>
        <c:lblOffset val="100"/>
        <c:noMultiLvlLbl val="0"/>
      </c:catAx>
      <c:valAx>
        <c:axId val="644656360"/>
        <c:scaling>
          <c:orientation val="minMax"/>
        </c:scaling>
        <c:delete val="1"/>
        <c:axPos val="b"/>
        <c:numFmt formatCode="0%" sourceLinked="1"/>
        <c:majorTickMark val="none"/>
        <c:minorTickMark val="none"/>
        <c:tickLblPos val="nextTo"/>
        <c:crossAx val="64465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DEPARTMENT!$D$20:$D$25</c:f>
              <c:strCache>
                <c:ptCount val="6"/>
                <c:pt idx="0">
                  <c:v>SALES.</c:v>
                </c:pt>
                <c:pt idx="1">
                  <c:v>0</c:v>
                </c:pt>
                <c:pt idx="2">
                  <c:v>0</c:v>
                </c:pt>
                <c:pt idx="3">
                  <c:v>0</c:v>
                </c:pt>
                <c:pt idx="4">
                  <c:v>0</c:v>
                </c:pt>
                <c:pt idx="5">
                  <c:v>0</c:v>
                </c:pt>
              </c:strCache>
            </c:strRef>
          </c:cat>
          <c:val>
            <c:numRef>
              <c:f>DEPARTMENT!$E$20:$E$25</c:f>
              <c:numCache>
                <c:formatCode>General</c:formatCode>
                <c:ptCount val="6"/>
                <c:pt idx="0">
                  <c:v>9</c:v>
                </c:pt>
                <c:pt idx="1">
                  <c:v>0</c:v>
                </c:pt>
                <c:pt idx="2">
                  <c:v>0</c:v>
                </c:pt>
                <c:pt idx="3">
                  <c:v>0</c:v>
                </c:pt>
                <c:pt idx="4">
                  <c:v>0</c:v>
                </c:pt>
                <c:pt idx="5">
                  <c:v>0</c:v>
                </c:pt>
              </c:numCache>
            </c:numRef>
          </c:val>
          <c:extLst>
            <c:ext xmlns:c16="http://schemas.microsoft.com/office/drawing/2014/chart" uri="{C3380CC4-5D6E-409C-BE32-E72D297353CC}">
              <c16:uniqueId val="{00000000-67BE-44BA-9CC9-735D98FF3EE2}"/>
            </c:ext>
          </c:extLst>
        </c:ser>
        <c:dLbls>
          <c:dLblPos val="outEnd"/>
          <c:showLegendKey val="0"/>
          <c:showVal val="1"/>
          <c:showCatName val="0"/>
          <c:showSerName val="0"/>
          <c:showPercent val="0"/>
          <c:showBubbleSize val="0"/>
        </c:dLbls>
        <c:gapWidth val="219"/>
        <c:overlap val="-27"/>
        <c:axId val="648083576"/>
        <c:axId val="648083936"/>
      </c:barChart>
      <c:catAx>
        <c:axId val="648083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83936"/>
        <c:crosses val="autoZero"/>
        <c:auto val="1"/>
        <c:lblAlgn val="ctr"/>
        <c:lblOffset val="100"/>
        <c:noMultiLvlLbl val="0"/>
      </c:catAx>
      <c:valAx>
        <c:axId val="648083936"/>
        <c:scaling>
          <c:orientation val="minMax"/>
        </c:scaling>
        <c:delete val="1"/>
        <c:axPos val="l"/>
        <c:numFmt formatCode="General" sourceLinked="1"/>
        <c:majorTickMark val="out"/>
        <c:minorTickMark val="none"/>
        <c:tickLblPos val="nextTo"/>
        <c:crossAx val="648083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ROLES'!$D$21:$D$26</c:f>
              <c:strCache>
                <c:ptCount val="6"/>
                <c:pt idx="0">
                  <c:v>Sales Rep</c:v>
                </c:pt>
                <c:pt idx="1">
                  <c:v>0</c:v>
                </c:pt>
                <c:pt idx="2">
                  <c:v>0</c:v>
                </c:pt>
                <c:pt idx="3">
                  <c:v>0</c:v>
                </c:pt>
                <c:pt idx="4">
                  <c:v>0</c:v>
                </c:pt>
                <c:pt idx="5">
                  <c:v>0</c:v>
                </c:pt>
              </c:strCache>
            </c:strRef>
          </c:cat>
          <c:val>
            <c:numRef>
              <c:f>'JOB ROLES'!$E$21:$E$26</c:f>
              <c:numCache>
                <c:formatCode>General</c:formatCode>
                <c:ptCount val="6"/>
                <c:pt idx="0">
                  <c:v>9</c:v>
                </c:pt>
                <c:pt idx="1">
                  <c:v>0</c:v>
                </c:pt>
                <c:pt idx="2">
                  <c:v>0</c:v>
                </c:pt>
                <c:pt idx="3">
                  <c:v>0</c:v>
                </c:pt>
                <c:pt idx="4">
                  <c:v>0</c:v>
                </c:pt>
                <c:pt idx="5">
                  <c:v>0</c:v>
                </c:pt>
              </c:numCache>
            </c:numRef>
          </c:val>
          <c:extLst>
            <c:ext xmlns:c16="http://schemas.microsoft.com/office/drawing/2014/chart" uri="{C3380CC4-5D6E-409C-BE32-E72D297353CC}">
              <c16:uniqueId val="{00000000-F5D6-4E9D-8352-8D5CAF95B9CB}"/>
            </c:ext>
          </c:extLst>
        </c:ser>
        <c:dLbls>
          <c:dLblPos val="outEnd"/>
          <c:showLegendKey val="0"/>
          <c:showVal val="1"/>
          <c:showCatName val="0"/>
          <c:showSerName val="0"/>
          <c:showPercent val="0"/>
          <c:showBubbleSize val="0"/>
        </c:dLbls>
        <c:gapWidth val="182"/>
        <c:axId val="251120927"/>
        <c:axId val="251121287"/>
      </c:barChart>
      <c:catAx>
        <c:axId val="2511209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121287"/>
        <c:crosses val="autoZero"/>
        <c:auto val="1"/>
        <c:lblAlgn val="ctr"/>
        <c:lblOffset val="100"/>
        <c:noMultiLvlLbl val="0"/>
      </c:catAx>
      <c:valAx>
        <c:axId val="251121287"/>
        <c:scaling>
          <c:orientation val="minMax"/>
        </c:scaling>
        <c:delete val="1"/>
        <c:axPos val="b"/>
        <c:numFmt formatCode="General" sourceLinked="1"/>
        <c:majorTickMark val="none"/>
        <c:minorTickMark val="none"/>
        <c:tickLblPos val="nextTo"/>
        <c:crossAx val="25112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'YOS RANGE'!$D$18:$D$21</c:f>
              <c:strCache>
                <c:ptCount val="4"/>
                <c:pt idx="0">
                  <c:v>MID LEVEL</c:v>
                </c:pt>
                <c:pt idx="1">
                  <c:v>ENTRY LEVEL</c:v>
                </c:pt>
                <c:pt idx="2">
                  <c:v>0</c:v>
                </c:pt>
                <c:pt idx="3">
                  <c:v>0</c:v>
                </c:pt>
              </c:strCache>
            </c:strRef>
          </c:cat>
          <c:val>
            <c:numRef>
              <c:f>'YOS RANGE'!$E$18:$E$21</c:f>
              <c:numCache>
                <c:formatCode>General</c:formatCode>
                <c:ptCount val="4"/>
                <c:pt idx="0">
                  <c:v>6</c:v>
                </c:pt>
                <c:pt idx="1">
                  <c:v>3</c:v>
                </c:pt>
                <c:pt idx="2">
                  <c:v>0</c:v>
                </c:pt>
                <c:pt idx="3">
                  <c:v>0</c:v>
                </c:pt>
              </c:numCache>
            </c:numRef>
          </c:val>
          <c:smooth val="0"/>
          <c:extLst>
            <c:ext xmlns:c16="http://schemas.microsoft.com/office/drawing/2014/chart" uri="{C3380CC4-5D6E-409C-BE32-E72D297353CC}">
              <c16:uniqueId val="{00000000-B81B-4422-B916-5A6CD4A96457}"/>
            </c:ext>
          </c:extLst>
        </c:ser>
        <c:dLbls>
          <c:dLblPos val="t"/>
          <c:showLegendKey val="0"/>
          <c:showVal val="1"/>
          <c:showCatName val="0"/>
          <c:showSerName val="0"/>
          <c:showPercent val="0"/>
          <c:showBubbleSize val="0"/>
        </c:dLbls>
        <c:smooth val="0"/>
        <c:axId val="254130535"/>
        <c:axId val="254130895"/>
      </c:lineChart>
      <c:catAx>
        <c:axId val="254130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30895"/>
        <c:crosses val="autoZero"/>
        <c:auto val="1"/>
        <c:lblAlgn val="ctr"/>
        <c:lblOffset val="100"/>
        <c:noMultiLvlLbl val="0"/>
      </c:catAx>
      <c:valAx>
        <c:axId val="254130895"/>
        <c:scaling>
          <c:orientation val="minMax"/>
        </c:scaling>
        <c:delete val="1"/>
        <c:axPos val="l"/>
        <c:numFmt formatCode="General" sourceLinked="1"/>
        <c:majorTickMark val="out"/>
        <c:minorTickMark val="none"/>
        <c:tickLblPos val="nextTo"/>
        <c:crossAx val="254130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YOS!$E$27:$E$40</c:f>
              <c:numCache>
                <c:formatCode>General</c:formatCode>
                <c:ptCount val="14"/>
                <c:pt idx="0">
                  <c:v>2</c:v>
                </c:pt>
                <c:pt idx="1">
                  <c:v>1</c:v>
                </c:pt>
                <c:pt idx="2">
                  <c:v>3</c:v>
                </c:pt>
                <c:pt idx="3">
                  <c:v>2</c:v>
                </c:pt>
                <c:pt idx="4">
                  <c:v>1</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0-253F-4305-A5EB-165A5C3572F9}"/>
            </c:ext>
          </c:extLst>
        </c:ser>
        <c:dLbls>
          <c:showLegendKey val="0"/>
          <c:showVal val="0"/>
          <c:showCatName val="0"/>
          <c:showSerName val="0"/>
          <c:showPercent val="0"/>
          <c:showBubbleSize val="0"/>
        </c:dLbls>
        <c:smooth val="0"/>
        <c:axId val="254138815"/>
        <c:axId val="254139175"/>
      </c:lineChart>
      <c:catAx>
        <c:axId val="25413881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39175"/>
        <c:crosses val="autoZero"/>
        <c:auto val="1"/>
        <c:lblAlgn val="ctr"/>
        <c:lblOffset val="100"/>
        <c:noMultiLvlLbl val="0"/>
      </c:catAx>
      <c:valAx>
        <c:axId val="254139175"/>
        <c:scaling>
          <c:orientation val="minMax"/>
        </c:scaling>
        <c:delete val="1"/>
        <c:axPos val="l"/>
        <c:numFmt formatCode="General" sourceLinked="1"/>
        <c:majorTickMark val="out"/>
        <c:minorTickMark val="none"/>
        <c:tickLblPos val="nextTo"/>
        <c:crossAx val="25413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PERFORMANCE!$D$17:$D$21</c:f>
              <c:strCache>
                <c:ptCount val="5"/>
                <c:pt idx="0">
                  <c:v>GOOD</c:v>
                </c:pt>
                <c:pt idx="1">
                  <c:v>POOR</c:v>
                </c:pt>
                <c:pt idx="2">
                  <c:v>AVERAGE</c:v>
                </c:pt>
                <c:pt idx="3">
                  <c:v>BELOW AVERAGE</c:v>
                </c:pt>
                <c:pt idx="4">
                  <c:v>0</c:v>
                </c:pt>
              </c:strCache>
            </c:strRef>
          </c:cat>
          <c:val>
            <c:numRef>
              <c:f>PERFORMANCE!$E$17:$E$21</c:f>
              <c:numCache>
                <c:formatCode>General</c:formatCode>
                <c:ptCount val="5"/>
                <c:pt idx="0">
                  <c:v>1</c:v>
                </c:pt>
                <c:pt idx="1">
                  <c:v>1</c:v>
                </c:pt>
                <c:pt idx="2">
                  <c:v>3</c:v>
                </c:pt>
                <c:pt idx="3">
                  <c:v>4</c:v>
                </c:pt>
                <c:pt idx="4">
                  <c:v>0</c:v>
                </c:pt>
              </c:numCache>
            </c:numRef>
          </c:val>
          <c:extLst>
            <c:ext xmlns:c16="http://schemas.microsoft.com/office/drawing/2014/chart" uri="{C3380CC4-5D6E-409C-BE32-E72D297353CC}">
              <c16:uniqueId val="{00000000-6D38-4722-B389-C1EC736ECE8B}"/>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PERFORMANCE!$D$17:$D$21</c:f>
              <c:strCache>
                <c:ptCount val="5"/>
                <c:pt idx="0">
                  <c:v>GOOD</c:v>
                </c:pt>
                <c:pt idx="1">
                  <c:v>POOR</c:v>
                </c:pt>
                <c:pt idx="2">
                  <c:v>AVERAGE</c:v>
                </c:pt>
                <c:pt idx="3">
                  <c:v>BELOW AVERAGE</c:v>
                </c:pt>
                <c:pt idx="4">
                  <c:v>0</c:v>
                </c:pt>
              </c:strCache>
            </c:strRef>
          </c:cat>
          <c:val>
            <c:numRef>
              <c:f>PERFORMANCE!$F$17:$F$21</c:f>
              <c:numCache>
                <c:formatCode>General</c:formatCode>
                <c:ptCount val="5"/>
                <c:pt idx="0">
                  <c:v>4</c:v>
                </c:pt>
                <c:pt idx="1">
                  <c:v>4</c:v>
                </c:pt>
                <c:pt idx="2">
                  <c:v>2</c:v>
                </c:pt>
                <c:pt idx="3">
                  <c:v>1</c:v>
                </c:pt>
                <c:pt idx="4">
                  <c:v>5</c:v>
                </c:pt>
              </c:numCache>
            </c:numRef>
          </c:val>
          <c:extLst>
            <c:ext xmlns:c16="http://schemas.microsoft.com/office/drawing/2014/chart" uri="{C3380CC4-5D6E-409C-BE32-E72D297353CC}">
              <c16:uniqueId val="{00000001-6D38-4722-B389-C1EC736ECE8B}"/>
            </c:ext>
          </c:extLst>
        </c:ser>
        <c:dLbls>
          <c:dLblPos val="inEnd"/>
          <c:showLegendKey val="0"/>
          <c:showVal val="1"/>
          <c:showCatName val="0"/>
          <c:showSerName val="0"/>
          <c:showPercent val="0"/>
          <c:showBubbleSize val="0"/>
        </c:dLbls>
        <c:gapWidth val="150"/>
        <c:overlap val="100"/>
        <c:axId val="1853810232"/>
        <c:axId val="1853810592"/>
      </c:barChart>
      <c:catAx>
        <c:axId val="1853810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3810592"/>
        <c:crosses val="autoZero"/>
        <c:auto val="1"/>
        <c:lblAlgn val="ctr"/>
        <c:lblOffset val="100"/>
        <c:noMultiLvlLbl val="0"/>
      </c:catAx>
      <c:valAx>
        <c:axId val="1853810592"/>
        <c:scaling>
          <c:orientation val="minMax"/>
        </c:scaling>
        <c:delete val="1"/>
        <c:axPos val="b"/>
        <c:numFmt formatCode="General" sourceLinked="1"/>
        <c:majorTickMark val="none"/>
        <c:minorTickMark val="none"/>
        <c:tickLblPos val="nextTo"/>
        <c:crossAx val="1853810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SATISFACTION!$D$18</c:f>
              <c:strCache>
                <c:ptCount val="1"/>
                <c:pt idx="0">
                  <c:v>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E4-4615-BDAF-5893096BCA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E4-4615-BDAF-5893096BCAE1}"/>
              </c:ext>
            </c:extLst>
          </c:dPt>
          <c:val>
            <c:numRef>
              <c:f>SATISFACTION!$E$18:$F$18</c:f>
              <c:numCache>
                <c:formatCode>General</c:formatCode>
                <c:ptCount val="2"/>
                <c:pt idx="0">
                  <c:v>1</c:v>
                </c:pt>
                <c:pt idx="1">
                  <c:v>6.5</c:v>
                </c:pt>
              </c:numCache>
            </c:numRef>
          </c:val>
          <c:extLst>
            <c:ext xmlns:c16="http://schemas.microsoft.com/office/drawing/2014/chart" uri="{C3380CC4-5D6E-409C-BE32-E72D297353CC}">
              <c16:uniqueId val="{00000000-C90F-44EC-A8FC-C74E336D2555}"/>
            </c:ext>
          </c:extLst>
        </c:ser>
        <c:ser>
          <c:idx val="1"/>
          <c:order val="1"/>
          <c:tx>
            <c:strRef>
              <c:f>SATISFACTION!$D$19</c:f>
              <c:strCache>
                <c:ptCount val="1"/>
                <c:pt idx="0">
                  <c:v>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01E4-4615-BDAF-5893096BCA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01E4-4615-BDAF-5893096BCAE1}"/>
              </c:ext>
            </c:extLst>
          </c:dPt>
          <c:val>
            <c:numRef>
              <c:f>SATISFACTION!$E$19:$F$19</c:f>
              <c:numCache>
                <c:formatCode>General</c:formatCode>
                <c:ptCount val="2"/>
                <c:pt idx="0">
                  <c:v>2</c:v>
                </c:pt>
                <c:pt idx="1">
                  <c:v>5.5</c:v>
                </c:pt>
              </c:numCache>
            </c:numRef>
          </c:val>
          <c:extLst>
            <c:ext xmlns:c16="http://schemas.microsoft.com/office/drawing/2014/chart" uri="{C3380CC4-5D6E-409C-BE32-E72D297353CC}">
              <c16:uniqueId val="{00000001-C90F-44EC-A8FC-C74E336D2555}"/>
            </c:ext>
          </c:extLst>
        </c:ser>
        <c:ser>
          <c:idx val="2"/>
          <c:order val="2"/>
          <c:tx>
            <c:strRef>
              <c:f>SATISFACTION!$D$20</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01E4-4615-BDAF-5893096BCA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01E4-4615-BDAF-5893096BCAE1}"/>
              </c:ext>
            </c:extLst>
          </c:dPt>
          <c:val>
            <c:numRef>
              <c:f>SATISFACTION!$E$20:$F$20</c:f>
              <c:numCache>
                <c:formatCode>General</c:formatCode>
                <c:ptCount val="2"/>
                <c:pt idx="0">
                  <c:v>6</c:v>
                </c:pt>
                <c:pt idx="1">
                  <c:v>1.5</c:v>
                </c:pt>
              </c:numCache>
            </c:numRef>
          </c:val>
          <c:extLst>
            <c:ext xmlns:c16="http://schemas.microsoft.com/office/drawing/2014/chart" uri="{C3380CC4-5D6E-409C-BE32-E72D297353CC}">
              <c16:uniqueId val="{00000002-C90F-44EC-A8FC-C74E336D2555}"/>
            </c:ext>
          </c:extLst>
        </c:ser>
        <c:ser>
          <c:idx val="3"/>
          <c:order val="3"/>
          <c:tx>
            <c:strRef>
              <c:f>SATISFACTION!$D$21</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01E4-4615-BDAF-5893096BCA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01E4-4615-BDAF-5893096BCAE1}"/>
              </c:ext>
            </c:extLst>
          </c:dPt>
          <c:val>
            <c:numRef>
              <c:f>SATISFACTION!$E$21:$F$21</c:f>
              <c:numCache>
                <c:formatCode>General</c:formatCode>
                <c:ptCount val="2"/>
                <c:pt idx="0">
                  <c:v>0</c:v>
                </c:pt>
                <c:pt idx="1">
                  <c:v>7.5</c:v>
                </c:pt>
              </c:numCache>
            </c:numRef>
          </c:val>
          <c:extLst>
            <c:ext xmlns:c16="http://schemas.microsoft.com/office/drawing/2014/chart" uri="{C3380CC4-5D6E-409C-BE32-E72D297353CC}">
              <c16:uniqueId val="{00000003-C90F-44EC-A8FC-C74E336D2555}"/>
            </c:ext>
          </c:extLst>
        </c:ser>
        <c:ser>
          <c:idx val="4"/>
          <c:order val="4"/>
          <c:tx>
            <c:strRef>
              <c:f>SATISFACTION!$D$22</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01E4-4615-BDAF-5893096BCA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01E4-4615-BDAF-5893096BCAE1}"/>
              </c:ext>
            </c:extLst>
          </c:dPt>
          <c:val>
            <c:numRef>
              <c:f>SATISFACTION!$E$22:$F$22</c:f>
              <c:numCache>
                <c:formatCode>General</c:formatCode>
                <c:ptCount val="2"/>
                <c:pt idx="0">
                  <c:v>0</c:v>
                </c:pt>
                <c:pt idx="1">
                  <c:v>7.5</c:v>
                </c:pt>
              </c:numCache>
            </c:numRef>
          </c:val>
          <c:extLst>
            <c:ext xmlns:c16="http://schemas.microsoft.com/office/drawing/2014/chart" uri="{C3380CC4-5D6E-409C-BE32-E72D297353CC}">
              <c16:uniqueId val="{00000004-C90F-44EC-A8FC-C74E336D2555}"/>
            </c:ext>
          </c:extLst>
        </c:ser>
        <c:dLbls>
          <c:showLegendKey val="0"/>
          <c:showVal val="0"/>
          <c:showCatName val="0"/>
          <c:showSerName val="0"/>
          <c:showPercent val="0"/>
          <c:showBubbleSize val="0"/>
          <c:showLeaderLines val="1"/>
        </c:dLbls>
        <c:firstSliceAng val="0"/>
        <c:holeSize val="2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ROLES'!$D$21:$D$26</c:f>
              <c:strCache>
                <c:ptCount val="6"/>
                <c:pt idx="0">
                  <c:v>Sales Rep</c:v>
                </c:pt>
                <c:pt idx="1">
                  <c:v>0</c:v>
                </c:pt>
                <c:pt idx="2">
                  <c:v>0</c:v>
                </c:pt>
                <c:pt idx="3">
                  <c:v>0</c:v>
                </c:pt>
                <c:pt idx="4">
                  <c:v>0</c:v>
                </c:pt>
                <c:pt idx="5">
                  <c:v>0</c:v>
                </c:pt>
              </c:strCache>
            </c:strRef>
          </c:cat>
          <c:val>
            <c:numRef>
              <c:f>'JOB ROLES'!$E$21:$E$26</c:f>
              <c:numCache>
                <c:formatCode>General</c:formatCode>
                <c:ptCount val="6"/>
                <c:pt idx="0">
                  <c:v>9</c:v>
                </c:pt>
                <c:pt idx="1">
                  <c:v>0</c:v>
                </c:pt>
                <c:pt idx="2">
                  <c:v>0</c:v>
                </c:pt>
                <c:pt idx="3">
                  <c:v>0</c:v>
                </c:pt>
                <c:pt idx="4">
                  <c:v>0</c:v>
                </c:pt>
                <c:pt idx="5">
                  <c:v>0</c:v>
                </c:pt>
              </c:numCache>
            </c:numRef>
          </c:val>
          <c:extLst>
            <c:ext xmlns:c16="http://schemas.microsoft.com/office/drawing/2014/chart" uri="{C3380CC4-5D6E-409C-BE32-E72D297353CC}">
              <c16:uniqueId val="{00000000-26A5-4BFE-AA53-DEE6D9D9CBAA}"/>
            </c:ext>
          </c:extLst>
        </c:ser>
        <c:dLbls>
          <c:dLblPos val="outEnd"/>
          <c:showLegendKey val="0"/>
          <c:showVal val="1"/>
          <c:showCatName val="0"/>
          <c:showSerName val="0"/>
          <c:showPercent val="0"/>
          <c:showBubbleSize val="0"/>
        </c:dLbls>
        <c:gapWidth val="182"/>
        <c:axId val="251120927"/>
        <c:axId val="251121287"/>
      </c:barChart>
      <c:catAx>
        <c:axId val="25112092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1121287"/>
        <c:crosses val="autoZero"/>
        <c:auto val="1"/>
        <c:lblAlgn val="ctr"/>
        <c:lblOffset val="100"/>
        <c:noMultiLvlLbl val="0"/>
      </c:catAx>
      <c:valAx>
        <c:axId val="251121287"/>
        <c:scaling>
          <c:orientation val="minMax"/>
        </c:scaling>
        <c:delete val="1"/>
        <c:axPos val="b"/>
        <c:numFmt formatCode="General" sourceLinked="1"/>
        <c:majorTickMark val="none"/>
        <c:minorTickMark val="none"/>
        <c:tickLblPos val="nextTo"/>
        <c:crossAx val="25112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D27B6"/>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SALARY!$D$17</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62-42C7-82C5-CA3C734C2B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62-42C7-82C5-CA3C734C2B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SALARY!$E$17:$F$17</c:f>
              <c:numCache>
                <c:formatCode>General</c:formatCode>
                <c:ptCount val="2"/>
                <c:pt idx="0">
                  <c:v>8</c:v>
                </c:pt>
                <c:pt idx="1">
                  <c:v>2</c:v>
                </c:pt>
              </c:numCache>
            </c:numRef>
          </c:val>
          <c:extLst>
            <c:ext xmlns:c16="http://schemas.microsoft.com/office/drawing/2014/chart" uri="{C3380CC4-5D6E-409C-BE32-E72D297353CC}">
              <c16:uniqueId val="{00000000-835A-47C1-9AD9-E29A9BDC119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SALARY!$D$18</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25-435A-B8B9-7E74044A7B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25-435A-B8B9-7E74044A7B07}"/>
              </c:ext>
            </c:extLst>
          </c:dPt>
          <c:val>
            <c:numRef>
              <c:f>SALARY!$E$18:$F$18</c:f>
              <c:numCache>
                <c:formatCode>General</c:formatCode>
                <c:ptCount val="2"/>
                <c:pt idx="0">
                  <c:v>1</c:v>
                </c:pt>
                <c:pt idx="1">
                  <c:v>9</c:v>
                </c:pt>
              </c:numCache>
            </c:numRef>
          </c:val>
          <c:extLst>
            <c:ext xmlns:c16="http://schemas.microsoft.com/office/drawing/2014/chart" uri="{C3380CC4-5D6E-409C-BE32-E72D297353CC}">
              <c16:uniqueId val="{00000000-0E50-44C5-A5AC-59DB5B5300B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SALARY!$D$19</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78-4DCE-B97E-A8A691C80F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78-4DCE-B97E-A8A691C80F71}"/>
              </c:ext>
            </c:extLst>
          </c:dPt>
          <c:val>
            <c:numRef>
              <c:f>SALARY!$E$19:$F$19</c:f>
              <c:numCache>
                <c:formatCode>General</c:formatCode>
                <c:ptCount val="2"/>
                <c:pt idx="0">
                  <c:v>0</c:v>
                </c:pt>
                <c:pt idx="1">
                  <c:v>10</c:v>
                </c:pt>
              </c:numCache>
            </c:numRef>
          </c:val>
          <c:extLst>
            <c:ext xmlns:c16="http://schemas.microsoft.com/office/drawing/2014/chart" uri="{C3380CC4-5D6E-409C-BE32-E72D297353CC}">
              <c16:uniqueId val="{00000000-E5D7-45E5-AD58-4BA60750BF4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SALARY!$D$20</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1C-431B-B001-87567F8C2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1C-431B-B001-87567F8C2583}"/>
              </c:ext>
            </c:extLst>
          </c:dPt>
          <c:val>
            <c:numRef>
              <c:f>SALARY!$E$20:$F$20</c:f>
              <c:numCache>
                <c:formatCode>General</c:formatCode>
                <c:ptCount val="2"/>
                <c:pt idx="0">
                  <c:v>0</c:v>
                </c:pt>
                <c:pt idx="1">
                  <c:v>10</c:v>
                </c:pt>
              </c:numCache>
            </c:numRef>
          </c:val>
          <c:extLst>
            <c:ext xmlns:c16="http://schemas.microsoft.com/office/drawing/2014/chart" uri="{C3380CC4-5D6E-409C-BE32-E72D297353CC}">
              <c16:uniqueId val="{00000000-7233-4B0F-8374-DA37F6E62BB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DF198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AGE!$D$17:$D$21</c:f>
              <c:strCache>
                <c:ptCount val="5"/>
                <c:pt idx="0">
                  <c:v>26-30 YEARS</c:v>
                </c:pt>
                <c:pt idx="1">
                  <c:v>31-35 YEARS</c:v>
                </c:pt>
                <c:pt idx="2">
                  <c:v>0</c:v>
                </c:pt>
                <c:pt idx="3">
                  <c:v>0</c:v>
                </c:pt>
                <c:pt idx="4">
                  <c:v>0</c:v>
                </c:pt>
              </c:strCache>
            </c:strRef>
          </c:cat>
          <c:val>
            <c:numRef>
              <c:f>AGE!$E$17:$E$21</c:f>
              <c:numCache>
                <c:formatCode>General</c:formatCode>
                <c:ptCount val="5"/>
                <c:pt idx="0">
                  <c:v>1</c:v>
                </c:pt>
                <c:pt idx="1">
                  <c:v>8</c:v>
                </c:pt>
                <c:pt idx="2">
                  <c:v>0</c:v>
                </c:pt>
                <c:pt idx="3">
                  <c:v>0</c:v>
                </c:pt>
                <c:pt idx="4">
                  <c:v>0</c:v>
                </c:pt>
              </c:numCache>
            </c:numRef>
          </c:val>
          <c:extLst>
            <c:ext xmlns:c16="http://schemas.microsoft.com/office/drawing/2014/chart" uri="{C3380CC4-5D6E-409C-BE32-E72D297353CC}">
              <c16:uniqueId val="{00000000-A38F-4B37-9C7A-A31A8DEDB82A}"/>
            </c:ext>
          </c:extLst>
        </c:ser>
        <c:dLbls>
          <c:dLblPos val="outEnd"/>
          <c:showLegendKey val="0"/>
          <c:showVal val="1"/>
          <c:showCatName val="0"/>
          <c:showSerName val="0"/>
          <c:showPercent val="0"/>
          <c:showBubbleSize val="0"/>
        </c:dLbls>
        <c:gapWidth val="219"/>
        <c:overlap val="-27"/>
        <c:axId val="1841271048"/>
        <c:axId val="1841269608"/>
      </c:barChart>
      <c:catAx>
        <c:axId val="18412710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1841269608"/>
        <c:crosses val="autoZero"/>
        <c:auto val="1"/>
        <c:lblAlgn val="ctr"/>
        <c:lblOffset val="100"/>
        <c:noMultiLvlLbl val="0"/>
      </c:catAx>
      <c:valAx>
        <c:axId val="1841269608"/>
        <c:scaling>
          <c:orientation val="minMax"/>
        </c:scaling>
        <c:delete val="1"/>
        <c:axPos val="l"/>
        <c:numFmt formatCode="General" sourceLinked="1"/>
        <c:majorTickMark val="none"/>
        <c:minorTickMark val="none"/>
        <c:tickLblPos val="nextTo"/>
        <c:crossAx val="184127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F0681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81C3A"/>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PERFORMANCE!$D$17:$D$21</c:f>
              <c:strCache>
                <c:ptCount val="5"/>
                <c:pt idx="0">
                  <c:v>GOOD</c:v>
                </c:pt>
                <c:pt idx="1">
                  <c:v>POOR</c:v>
                </c:pt>
                <c:pt idx="2">
                  <c:v>AVERAGE</c:v>
                </c:pt>
                <c:pt idx="3">
                  <c:v>BELOW AVERAGE</c:v>
                </c:pt>
                <c:pt idx="4">
                  <c:v>0</c:v>
                </c:pt>
              </c:strCache>
            </c:strRef>
          </c:cat>
          <c:val>
            <c:numRef>
              <c:f>PERFORMANCE!$E$17:$E$21</c:f>
              <c:numCache>
                <c:formatCode>General</c:formatCode>
                <c:ptCount val="5"/>
                <c:pt idx="0">
                  <c:v>1</c:v>
                </c:pt>
                <c:pt idx="1">
                  <c:v>1</c:v>
                </c:pt>
                <c:pt idx="2">
                  <c:v>3</c:v>
                </c:pt>
                <c:pt idx="3">
                  <c:v>4</c:v>
                </c:pt>
                <c:pt idx="4">
                  <c:v>0</c:v>
                </c:pt>
              </c:numCache>
            </c:numRef>
          </c:val>
          <c:extLst>
            <c:ext xmlns:c16="http://schemas.microsoft.com/office/drawing/2014/chart" uri="{C3380CC4-5D6E-409C-BE32-E72D297353CC}">
              <c16:uniqueId val="{00000000-8533-48B4-AA5B-9C7C4ECD0F82}"/>
            </c:ext>
          </c:extLst>
        </c:ser>
        <c:ser>
          <c:idx val="1"/>
          <c:order val="1"/>
          <c:spPr>
            <a:solidFill>
              <a:srgbClr val="0A0F27"/>
            </a:solidFill>
            <a:ln>
              <a:noFill/>
            </a:ln>
            <a:effectLst/>
          </c:spPr>
          <c:invertIfNegative val="0"/>
          <c:cat>
            <c:strRef>
              <c:f>PERFORMANCE!$D$17:$D$21</c:f>
              <c:strCache>
                <c:ptCount val="5"/>
                <c:pt idx="0">
                  <c:v>GOOD</c:v>
                </c:pt>
                <c:pt idx="1">
                  <c:v>POOR</c:v>
                </c:pt>
                <c:pt idx="2">
                  <c:v>AVERAGE</c:v>
                </c:pt>
                <c:pt idx="3">
                  <c:v>BELOW AVERAGE</c:v>
                </c:pt>
                <c:pt idx="4">
                  <c:v>0</c:v>
                </c:pt>
              </c:strCache>
            </c:strRef>
          </c:cat>
          <c:val>
            <c:numRef>
              <c:f>PERFORMANCE!$F$17:$F$21</c:f>
              <c:numCache>
                <c:formatCode>General</c:formatCode>
                <c:ptCount val="5"/>
                <c:pt idx="0">
                  <c:v>4</c:v>
                </c:pt>
                <c:pt idx="1">
                  <c:v>4</c:v>
                </c:pt>
                <c:pt idx="2">
                  <c:v>2</c:v>
                </c:pt>
                <c:pt idx="3">
                  <c:v>1</c:v>
                </c:pt>
                <c:pt idx="4">
                  <c:v>5</c:v>
                </c:pt>
              </c:numCache>
            </c:numRef>
          </c:val>
          <c:extLst>
            <c:ext xmlns:c16="http://schemas.microsoft.com/office/drawing/2014/chart" uri="{C3380CC4-5D6E-409C-BE32-E72D297353CC}">
              <c16:uniqueId val="{00000001-8533-48B4-AA5B-9C7C4ECD0F82}"/>
            </c:ext>
          </c:extLst>
        </c:ser>
        <c:dLbls>
          <c:showLegendKey val="0"/>
          <c:showVal val="0"/>
          <c:showCatName val="0"/>
          <c:showSerName val="0"/>
          <c:showPercent val="0"/>
          <c:showBubbleSize val="0"/>
        </c:dLbls>
        <c:gapWidth val="150"/>
        <c:overlap val="100"/>
        <c:axId val="1853810232"/>
        <c:axId val="1853810592"/>
      </c:barChart>
      <c:catAx>
        <c:axId val="18538102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853810592"/>
        <c:crosses val="autoZero"/>
        <c:auto val="1"/>
        <c:lblAlgn val="ctr"/>
        <c:lblOffset val="100"/>
        <c:noMultiLvlLbl val="0"/>
      </c:catAx>
      <c:valAx>
        <c:axId val="1853810592"/>
        <c:scaling>
          <c:orientation val="minMax"/>
        </c:scaling>
        <c:delete val="1"/>
        <c:axPos val="b"/>
        <c:numFmt formatCode="General" sourceLinked="1"/>
        <c:majorTickMark val="none"/>
        <c:minorTickMark val="none"/>
        <c:tickLblPos val="nextTo"/>
        <c:crossAx val="1853810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50800" cap="rnd">
              <a:gradFill>
                <a:gsLst>
                  <a:gs pos="0">
                    <a:srgbClr val="181C3A"/>
                  </a:gs>
                  <a:gs pos="54000">
                    <a:srgbClr val="05DA97"/>
                  </a:gs>
                  <a:gs pos="100000">
                    <a:srgbClr val="181C3A"/>
                  </a:gs>
                </a:gsLst>
                <a:lin ang="5400000" scaled="1"/>
              </a:gradFill>
              <a:round/>
            </a:ln>
            <a:effectLst/>
          </c:spPr>
          <c:marker>
            <c:symbol val="none"/>
          </c:marker>
          <c:val>
            <c:numRef>
              <c:f>YOS!$E$27:$E$40</c:f>
              <c:numCache>
                <c:formatCode>General</c:formatCode>
                <c:ptCount val="14"/>
                <c:pt idx="0">
                  <c:v>2</c:v>
                </c:pt>
                <c:pt idx="1">
                  <c:v>1</c:v>
                </c:pt>
                <c:pt idx="2">
                  <c:v>3</c:v>
                </c:pt>
                <c:pt idx="3">
                  <c:v>2</c:v>
                </c:pt>
                <c:pt idx="4">
                  <c:v>1</c:v>
                </c:pt>
                <c:pt idx="5">
                  <c:v>0</c:v>
                </c:pt>
                <c:pt idx="6">
                  <c:v>0</c:v>
                </c:pt>
                <c:pt idx="7">
                  <c:v>0</c:v>
                </c:pt>
                <c:pt idx="8">
                  <c:v>0</c:v>
                </c:pt>
                <c:pt idx="9">
                  <c:v>0</c:v>
                </c:pt>
                <c:pt idx="10">
                  <c:v>0</c:v>
                </c:pt>
                <c:pt idx="11">
                  <c:v>0</c:v>
                </c:pt>
                <c:pt idx="12">
                  <c:v>0</c:v>
                </c:pt>
                <c:pt idx="13">
                  <c:v>0</c:v>
                </c:pt>
              </c:numCache>
            </c:numRef>
          </c:val>
          <c:smooth val="1"/>
          <c:extLst>
            <c:ext xmlns:c16="http://schemas.microsoft.com/office/drawing/2014/chart" uri="{C3380CC4-5D6E-409C-BE32-E72D297353CC}">
              <c16:uniqueId val="{00000000-CDE3-4446-A25D-B0BA76CEA58F}"/>
            </c:ext>
          </c:extLst>
        </c:ser>
        <c:dLbls>
          <c:showLegendKey val="0"/>
          <c:showVal val="0"/>
          <c:showCatName val="0"/>
          <c:showSerName val="0"/>
          <c:showPercent val="0"/>
          <c:showBubbleSize val="0"/>
        </c:dLbls>
        <c:smooth val="0"/>
        <c:axId val="254138815"/>
        <c:axId val="254139175"/>
      </c:lineChart>
      <c:catAx>
        <c:axId val="254138815"/>
        <c:scaling>
          <c:orientation val="minMax"/>
        </c:scaling>
        <c:delete val="1"/>
        <c:axPos val="b"/>
        <c:majorTickMark val="out"/>
        <c:minorTickMark val="none"/>
        <c:tickLblPos val="nextTo"/>
        <c:crossAx val="254139175"/>
        <c:crosses val="autoZero"/>
        <c:auto val="1"/>
        <c:lblAlgn val="ctr"/>
        <c:lblOffset val="100"/>
        <c:noMultiLvlLbl val="0"/>
      </c:catAx>
      <c:valAx>
        <c:axId val="254139175"/>
        <c:scaling>
          <c:orientation val="minMax"/>
        </c:scaling>
        <c:delete val="1"/>
        <c:axPos val="l"/>
        <c:numFmt formatCode="General" sourceLinked="1"/>
        <c:majorTickMark val="out"/>
        <c:minorTickMark val="none"/>
        <c:tickLblPos val="nextTo"/>
        <c:crossAx val="25413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SALARY!$D$17</c:f>
              <c:strCache>
                <c:ptCount val="1"/>
                <c:pt idx="0">
                  <c:v>LOW</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01-ABB6-40A5-BE7F-2D7944CAE8E6}"/>
              </c:ext>
            </c:extLst>
          </c:dPt>
          <c:dPt>
            <c:idx val="1"/>
            <c:bubble3D val="0"/>
            <c:spPr>
              <a:solidFill>
                <a:srgbClr val="0A0F27"/>
              </a:solidFill>
              <a:ln w="19050">
                <a:noFill/>
              </a:ln>
              <a:effectLst/>
            </c:spPr>
            <c:extLst>
              <c:ext xmlns:c16="http://schemas.microsoft.com/office/drawing/2014/chart" uri="{C3380CC4-5D6E-409C-BE32-E72D297353CC}">
                <c16:uniqueId val="{00000003-ABB6-40A5-BE7F-2D7944CAE8E6}"/>
              </c:ext>
            </c:extLst>
          </c:dPt>
          <c:val>
            <c:numRef>
              <c:f>SALARY!$E$17:$F$17</c:f>
              <c:numCache>
                <c:formatCode>General</c:formatCode>
                <c:ptCount val="2"/>
                <c:pt idx="0">
                  <c:v>8</c:v>
                </c:pt>
                <c:pt idx="1">
                  <c:v>2</c:v>
                </c:pt>
              </c:numCache>
            </c:numRef>
          </c:val>
          <c:extLst>
            <c:ext xmlns:c16="http://schemas.microsoft.com/office/drawing/2014/chart" uri="{C3380CC4-5D6E-409C-BE32-E72D297353CC}">
              <c16:uniqueId val="{00000004-ABB6-40A5-BE7F-2D7944CAE8E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SALARY!$D$18</c:f>
              <c:strCache>
                <c:ptCount val="1"/>
                <c:pt idx="0">
                  <c:v>HIGH</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01-F5C2-40CB-80DF-B7BBF93B6662}"/>
              </c:ext>
            </c:extLst>
          </c:dPt>
          <c:dPt>
            <c:idx val="1"/>
            <c:bubble3D val="0"/>
            <c:spPr>
              <a:solidFill>
                <a:srgbClr val="0A0F27"/>
              </a:solidFill>
              <a:ln w="19050">
                <a:noFill/>
              </a:ln>
              <a:effectLst/>
            </c:spPr>
            <c:extLst>
              <c:ext xmlns:c16="http://schemas.microsoft.com/office/drawing/2014/chart" uri="{C3380CC4-5D6E-409C-BE32-E72D297353CC}">
                <c16:uniqueId val="{00000003-F5C2-40CB-80DF-B7BBF93B6662}"/>
              </c:ext>
            </c:extLst>
          </c:dPt>
          <c:val>
            <c:numRef>
              <c:f>SALARY!$E$18:$F$18</c:f>
              <c:numCache>
                <c:formatCode>General</c:formatCode>
                <c:ptCount val="2"/>
                <c:pt idx="0">
                  <c:v>1</c:v>
                </c:pt>
                <c:pt idx="1">
                  <c:v>9</c:v>
                </c:pt>
              </c:numCache>
            </c:numRef>
          </c:val>
          <c:extLst>
            <c:ext xmlns:c16="http://schemas.microsoft.com/office/drawing/2014/chart" uri="{C3380CC4-5D6E-409C-BE32-E72D297353CC}">
              <c16:uniqueId val="{00000004-F5C2-40CB-80DF-B7BBF93B666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2"/>
          <c:order val="0"/>
          <c:tx>
            <c:strRef>
              <c:f>SALARY!$D$19</c:f>
              <c:strCache>
                <c:ptCount val="1"/>
                <c:pt idx="0">
                  <c:v>0</c:v>
                </c:pt>
              </c:strCache>
            </c:strRef>
          </c:tx>
          <c:spPr>
            <a:ln>
              <a:noFill/>
            </a:ln>
          </c:spPr>
          <c:dPt>
            <c:idx val="0"/>
            <c:bubble3D val="0"/>
            <c:spPr>
              <a:solidFill>
                <a:srgbClr val="DF198E"/>
              </a:solidFill>
              <a:ln>
                <a:noFill/>
              </a:ln>
            </c:spPr>
            <c:extLst>
              <c:ext xmlns:c16="http://schemas.microsoft.com/office/drawing/2014/chart" uri="{C3380CC4-5D6E-409C-BE32-E72D297353CC}">
                <c16:uniqueId val="{0000001B-718D-4444-BF3F-63C45510F039}"/>
              </c:ext>
            </c:extLst>
          </c:dPt>
          <c:dPt>
            <c:idx val="1"/>
            <c:bubble3D val="0"/>
            <c:spPr>
              <a:solidFill>
                <a:srgbClr val="0A0F27"/>
              </a:solidFill>
              <a:ln>
                <a:noFill/>
              </a:ln>
            </c:spPr>
            <c:extLst>
              <c:ext xmlns:c16="http://schemas.microsoft.com/office/drawing/2014/chart" uri="{C3380CC4-5D6E-409C-BE32-E72D297353CC}">
                <c16:uniqueId val="{0000001C-718D-4444-BF3F-63C45510F039}"/>
              </c:ext>
            </c:extLst>
          </c:dPt>
          <c:val>
            <c:numRef>
              <c:f>SALARY!$E$19:$F$19</c:f>
              <c:numCache>
                <c:formatCode>General</c:formatCode>
                <c:ptCount val="2"/>
                <c:pt idx="0">
                  <c:v>0</c:v>
                </c:pt>
                <c:pt idx="1">
                  <c:v>10</c:v>
                </c:pt>
              </c:numCache>
            </c:numRef>
          </c:val>
          <c:extLst>
            <c:ext xmlns:c16="http://schemas.microsoft.com/office/drawing/2014/chart" uri="{C3380CC4-5D6E-409C-BE32-E72D297353CC}">
              <c16:uniqueId val="{0000001A-718D-4444-BF3F-63C45510F039}"/>
            </c:ext>
          </c:extLst>
        </c:ser>
        <c:dLbls>
          <c:showLegendKey val="0"/>
          <c:showVal val="0"/>
          <c:showCatName val="0"/>
          <c:showSerName val="0"/>
          <c:showPercent val="0"/>
          <c:showBubbleSize val="0"/>
          <c:showLeaderLines val="0"/>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SALARY!$D$20</c:f>
              <c:strCache>
                <c:ptCount val="1"/>
                <c:pt idx="0">
                  <c:v>0</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517F-47E5-B776-17B94086B858}"/>
              </c:ext>
            </c:extLst>
          </c:dPt>
          <c:dPt>
            <c:idx val="1"/>
            <c:bubble3D val="0"/>
            <c:spPr>
              <a:solidFill>
                <a:srgbClr val="0A0F27"/>
              </a:solidFill>
              <a:ln w="19050">
                <a:noFill/>
              </a:ln>
              <a:effectLst/>
            </c:spPr>
            <c:extLst>
              <c:ext xmlns:c16="http://schemas.microsoft.com/office/drawing/2014/chart" uri="{C3380CC4-5D6E-409C-BE32-E72D297353CC}">
                <c16:uniqueId val="{00000003-517F-47E5-B776-17B94086B858}"/>
              </c:ext>
            </c:extLst>
          </c:dPt>
          <c:val>
            <c:numRef>
              <c:f>SALARY!$E$20:$F$20</c:f>
              <c:numCache>
                <c:formatCode>General</c:formatCode>
                <c:ptCount val="2"/>
                <c:pt idx="0">
                  <c:v>0</c:v>
                </c:pt>
                <c:pt idx="1">
                  <c:v>10</c:v>
                </c:pt>
              </c:numCache>
            </c:numRef>
          </c:val>
          <c:extLst>
            <c:ext xmlns:c16="http://schemas.microsoft.com/office/drawing/2014/chart" uri="{C3380CC4-5D6E-409C-BE32-E72D297353CC}">
              <c16:uniqueId val="{00000004-517F-47E5-B776-17B94086B85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chart" Target="../charts/chart6.xml"/><Relationship Id="rId3" Type="http://schemas.openxmlformats.org/officeDocument/2006/relationships/image" Target="../media/image3.png"/><Relationship Id="rId21" Type="http://schemas.openxmlformats.org/officeDocument/2006/relationships/chart" Target="../charts/chart9.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chart" Target="../charts/chart4.xml"/><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13.jpeg"/><Relationship Id="rId5" Type="http://schemas.openxmlformats.org/officeDocument/2006/relationships/image" Target="../media/image5.png"/><Relationship Id="rId15" Type="http://schemas.openxmlformats.org/officeDocument/2006/relationships/chart" Target="../charts/chart3.xml"/><Relationship Id="rId23" Type="http://schemas.openxmlformats.org/officeDocument/2006/relationships/chart" Target="../charts/chart11.xml"/><Relationship Id="rId10" Type="http://schemas.openxmlformats.org/officeDocument/2006/relationships/image" Target="../media/image10.svg"/><Relationship Id="rId19"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 Id="rId22" Type="http://schemas.openxmlformats.org/officeDocument/2006/relationships/chart" Target="../charts/chart10.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85725</xdr:colOff>
      <xdr:row>1</xdr:row>
      <xdr:rowOff>171450</xdr:rowOff>
    </xdr:from>
    <xdr:to>
      <xdr:col>31</xdr:col>
      <xdr:colOff>304800</xdr:colOff>
      <xdr:row>48</xdr:row>
      <xdr:rowOff>95250</xdr:rowOff>
    </xdr:to>
    <xdr:grpSp>
      <xdr:nvGrpSpPr>
        <xdr:cNvPr id="143" name="Group 142">
          <a:extLst>
            <a:ext uri="{FF2B5EF4-FFF2-40B4-BE49-F238E27FC236}">
              <a16:creationId xmlns:a16="http://schemas.microsoft.com/office/drawing/2014/main" id="{606D4CD3-64B9-9958-BEE7-588173395070}"/>
            </a:ext>
          </a:extLst>
        </xdr:cNvPr>
        <xdr:cNvGrpSpPr/>
      </xdr:nvGrpSpPr>
      <xdr:grpSpPr>
        <a:xfrm>
          <a:off x="1914525" y="361950"/>
          <a:ext cx="16773525" cy="8877300"/>
          <a:chOff x="1914525" y="361950"/>
          <a:chExt cx="16773525" cy="8877300"/>
        </a:xfrm>
      </xdr:grpSpPr>
      <xdr:grpSp>
        <xdr:nvGrpSpPr>
          <xdr:cNvPr id="95" name="Group 94">
            <a:extLst>
              <a:ext uri="{FF2B5EF4-FFF2-40B4-BE49-F238E27FC236}">
                <a16:creationId xmlns:a16="http://schemas.microsoft.com/office/drawing/2014/main" id="{15302901-85BA-B457-E816-346B83ABFE4E}"/>
              </a:ext>
            </a:extLst>
          </xdr:cNvPr>
          <xdr:cNvGrpSpPr/>
        </xdr:nvGrpSpPr>
        <xdr:grpSpPr>
          <a:xfrm>
            <a:off x="1924049" y="1571625"/>
            <a:ext cx="10448927" cy="1217295"/>
            <a:chOff x="1924049" y="1552575"/>
            <a:chExt cx="10448927" cy="1217295"/>
          </a:xfrm>
        </xdr:grpSpPr>
        <xdr:grpSp>
          <xdr:nvGrpSpPr>
            <xdr:cNvPr id="91" name="Group 90">
              <a:extLst>
                <a:ext uri="{FF2B5EF4-FFF2-40B4-BE49-F238E27FC236}">
                  <a16:creationId xmlns:a16="http://schemas.microsoft.com/office/drawing/2014/main" id="{AC6115D6-18A9-9EED-5283-97345155E218}"/>
                </a:ext>
              </a:extLst>
            </xdr:cNvPr>
            <xdr:cNvGrpSpPr/>
          </xdr:nvGrpSpPr>
          <xdr:grpSpPr>
            <a:xfrm>
              <a:off x="1924049" y="1552575"/>
              <a:ext cx="2562226" cy="1095374"/>
              <a:chOff x="1924049" y="1552575"/>
              <a:chExt cx="2562226" cy="1095374"/>
            </a:xfrm>
          </xdr:grpSpPr>
          <xdr:sp macro="" textlink="">
            <xdr:nvSpPr>
              <xdr:cNvPr id="46" name="Rectangle: Rounded Corners 45">
                <a:extLst>
                  <a:ext uri="{FF2B5EF4-FFF2-40B4-BE49-F238E27FC236}">
                    <a16:creationId xmlns:a16="http://schemas.microsoft.com/office/drawing/2014/main" id="{5203E8A2-F076-ADDD-635A-C980AB405AD6}"/>
                  </a:ext>
                </a:extLst>
              </xdr:cNvPr>
              <xdr:cNvSpPr/>
            </xdr:nvSpPr>
            <xdr:spPr>
              <a:xfrm>
                <a:off x="1924049" y="1552575"/>
                <a:ext cx="2524126" cy="1085849"/>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F6">
            <xdr:nvSpPr>
              <xdr:cNvPr id="61" name="Rectangle: Rounded Corners 60">
                <a:extLst>
                  <a:ext uri="{FF2B5EF4-FFF2-40B4-BE49-F238E27FC236}">
                    <a16:creationId xmlns:a16="http://schemas.microsoft.com/office/drawing/2014/main" id="{5EFFC85D-FBF1-45F0-9A2B-106E6F31DAE4}"/>
                  </a:ext>
                </a:extLst>
              </xdr:cNvPr>
              <xdr:cNvSpPr/>
            </xdr:nvSpPr>
            <xdr:spPr>
              <a:xfrm>
                <a:off x="3533775" y="2076449"/>
                <a:ext cx="866775" cy="457201"/>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F80FFB0-C7B5-4D42-951D-022C4E383921}" type="TxLink">
                  <a:rPr lang="en-US" sz="3200" b="1" i="0" u="none" strike="noStrike">
                    <a:solidFill>
                      <a:schemeClr val="bg1"/>
                    </a:solidFill>
                    <a:latin typeface="+mn-lt"/>
                    <a:ea typeface="Calibri"/>
                    <a:cs typeface="Calibri"/>
                  </a:rPr>
                  <a:pPr algn="ctr"/>
                  <a:t>81</a:t>
                </a:fld>
                <a:endParaRPr lang="en-US" sz="3200" b="1" i="0" u="none" strike="noStrike">
                  <a:solidFill>
                    <a:schemeClr val="bg1"/>
                  </a:solidFill>
                  <a:latin typeface="+mn-lt"/>
                  <a:ea typeface="Calibri"/>
                  <a:cs typeface="Calibri"/>
                </a:endParaRPr>
              </a:p>
              <a:p>
                <a:pPr algn="ctr"/>
                <a:endParaRPr lang="en-US" sz="3200" b="1">
                  <a:solidFill>
                    <a:schemeClr val="bg1"/>
                  </a:solidFill>
                  <a:latin typeface="+mn-lt"/>
                </a:endParaRPr>
              </a:p>
            </xdr:txBody>
          </xdr:sp>
          <xdr:sp macro="" textlink="">
            <xdr:nvSpPr>
              <xdr:cNvPr id="62" name="Rectangle: Rounded Corners 61">
                <a:extLst>
                  <a:ext uri="{FF2B5EF4-FFF2-40B4-BE49-F238E27FC236}">
                    <a16:creationId xmlns:a16="http://schemas.microsoft.com/office/drawing/2014/main" id="{8159AEF9-7498-4A01-930C-EC7B62520ECA}"/>
                  </a:ext>
                </a:extLst>
              </xdr:cNvPr>
              <xdr:cNvSpPr/>
            </xdr:nvSpPr>
            <xdr:spPr>
              <a:xfrm>
                <a:off x="1952624" y="1562100"/>
                <a:ext cx="390525" cy="1076325"/>
              </a:xfrm>
              <a:prstGeom prst="roundRect">
                <a:avLst>
                  <a:gd name="adj" fmla="val 10272"/>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ectangle: Rounded Corners 62">
                <a:extLst>
                  <a:ext uri="{FF2B5EF4-FFF2-40B4-BE49-F238E27FC236}">
                    <a16:creationId xmlns:a16="http://schemas.microsoft.com/office/drawing/2014/main" id="{AAC26302-404E-4FD0-8CB0-E59248C7541B}"/>
                  </a:ext>
                </a:extLst>
              </xdr:cNvPr>
              <xdr:cNvSpPr/>
            </xdr:nvSpPr>
            <xdr:spPr>
              <a:xfrm>
                <a:off x="3457574" y="1790700"/>
                <a:ext cx="1028701"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50000"/>
                      </a:schemeClr>
                    </a:solidFill>
                  </a:rPr>
                  <a:t>Total</a:t>
                </a:r>
                <a:r>
                  <a:rPr lang="en-US" sz="1400" b="1" baseline="0">
                    <a:solidFill>
                      <a:schemeClr val="bg1">
                        <a:lumMod val="50000"/>
                      </a:schemeClr>
                    </a:solidFill>
                  </a:rPr>
                  <a:t> Staff</a:t>
                </a:r>
                <a:endParaRPr lang="en-US" sz="1400" b="1">
                  <a:solidFill>
                    <a:schemeClr val="bg1">
                      <a:lumMod val="50000"/>
                    </a:schemeClr>
                  </a:solidFill>
                </a:endParaRPr>
              </a:p>
            </xdr:txBody>
          </xdr:sp>
          <xdr:pic>
            <xdr:nvPicPr>
              <xdr:cNvPr id="65" name="Graphic 64" descr="Users with solid fill">
                <a:extLst>
                  <a:ext uri="{FF2B5EF4-FFF2-40B4-BE49-F238E27FC236}">
                    <a16:creationId xmlns:a16="http://schemas.microsoft.com/office/drawing/2014/main" id="{2AA8627B-21CD-5A0D-BAA4-F84C7050BA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1250" y="1819274"/>
                <a:ext cx="962025" cy="828675"/>
              </a:xfrm>
              <a:prstGeom prst="rect">
                <a:avLst/>
              </a:prstGeom>
            </xdr:spPr>
          </xdr:pic>
        </xdr:grpSp>
        <xdr:grpSp>
          <xdr:nvGrpSpPr>
            <xdr:cNvPr id="92" name="Group 91">
              <a:extLst>
                <a:ext uri="{FF2B5EF4-FFF2-40B4-BE49-F238E27FC236}">
                  <a16:creationId xmlns:a16="http://schemas.microsoft.com/office/drawing/2014/main" id="{45CE67EE-AF26-9DC6-9706-3F840908CE54}"/>
                </a:ext>
              </a:extLst>
            </xdr:cNvPr>
            <xdr:cNvGrpSpPr/>
          </xdr:nvGrpSpPr>
          <xdr:grpSpPr>
            <a:xfrm>
              <a:off x="4543424" y="1562100"/>
              <a:ext cx="2562227" cy="1207770"/>
              <a:chOff x="4543424" y="1562100"/>
              <a:chExt cx="2562227" cy="1207770"/>
            </a:xfrm>
          </xdr:grpSpPr>
          <xdr:sp macro="" textlink="">
            <xdr:nvSpPr>
              <xdr:cNvPr id="68" name="Rectangle: Rounded Corners 67">
                <a:extLst>
                  <a:ext uri="{FF2B5EF4-FFF2-40B4-BE49-F238E27FC236}">
                    <a16:creationId xmlns:a16="http://schemas.microsoft.com/office/drawing/2014/main" id="{71BB6026-3997-EA63-4D16-5EE3E517355D}"/>
                  </a:ext>
                </a:extLst>
              </xdr:cNvPr>
              <xdr:cNvSpPr/>
            </xdr:nvSpPr>
            <xdr:spPr>
              <a:xfrm>
                <a:off x="4543424" y="1562100"/>
                <a:ext cx="2524126" cy="1085849"/>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F5">
            <xdr:nvSpPr>
              <xdr:cNvPr id="69" name="Rectangle: Rounded Corners 68">
                <a:extLst>
                  <a:ext uri="{FF2B5EF4-FFF2-40B4-BE49-F238E27FC236}">
                    <a16:creationId xmlns:a16="http://schemas.microsoft.com/office/drawing/2014/main" id="{2B5E8B8B-1199-E670-40B8-686FB9B29CF4}"/>
                  </a:ext>
                </a:extLst>
              </xdr:cNvPr>
              <xdr:cNvSpPr/>
            </xdr:nvSpPr>
            <xdr:spPr>
              <a:xfrm>
                <a:off x="6200775" y="2085974"/>
                <a:ext cx="866775" cy="457201"/>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60C6FAC-4F2F-46E1-8B68-0455096768FA}" type="TxLink">
                  <a:rPr lang="en-US" sz="3200" b="1" i="0" u="none" strike="noStrike">
                    <a:solidFill>
                      <a:schemeClr val="bg1"/>
                    </a:solidFill>
                    <a:latin typeface="Calibri"/>
                    <a:ea typeface="Calibri"/>
                    <a:cs typeface="Calibri"/>
                  </a:rPr>
                  <a:pPr algn="ctr"/>
                  <a:t>9</a:t>
                </a:fld>
                <a:endParaRPr lang="en-US" sz="3200" b="1">
                  <a:solidFill>
                    <a:schemeClr val="bg1"/>
                  </a:solidFill>
                </a:endParaRPr>
              </a:p>
            </xdr:txBody>
          </xdr:sp>
          <xdr:sp macro="" textlink="">
            <xdr:nvSpPr>
              <xdr:cNvPr id="70" name="Rectangle: Rounded Corners 69">
                <a:extLst>
                  <a:ext uri="{FF2B5EF4-FFF2-40B4-BE49-F238E27FC236}">
                    <a16:creationId xmlns:a16="http://schemas.microsoft.com/office/drawing/2014/main" id="{D1A5F7E9-AB44-7204-609A-8022D82BC18D}"/>
                  </a:ext>
                </a:extLst>
              </xdr:cNvPr>
              <xdr:cNvSpPr/>
            </xdr:nvSpPr>
            <xdr:spPr>
              <a:xfrm>
                <a:off x="4571999" y="1562100"/>
                <a:ext cx="390525" cy="1076325"/>
              </a:xfrm>
              <a:prstGeom prst="roundRect">
                <a:avLst>
                  <a:gd name="adj" fmla="val 10272"/>
                </a:avLst>
              </a:prstGeom>
              <a:solidFill>
                <a:srgbClr val="5D27B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 name="Rectangle: Rounded Corners 70">
                <a:extLst>
                  <a:ext uri="{FF2B5EF4-FFF2-40B4-BE49-F238E27FC236}">
                    <a16:creationId xmlns:a16="http://schemas.microsoft.com/office/drawing/2014/main" id="{0801DEF8-7EDF-E1E5-E64D-789A2E459898}"/>
                  </a:ext>
                </a:extLst>
              </xdr:cNvPr>
              <xdr:cNvSpPr/>
            </xdr:nvSpPr>
            <xdr:spPr>
              <a:xfrm>
                <a:off x="5848351" y="1800225"/>
                <a:ext cx="1257300"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50000"/>
                      </a:schemeClr>
                    </a:solidFill>
                  </a:rPr>
                  <a:t>Total</a:t>
                </a:r>
                <a:r>
                  <a:rPr lang="en-US" sz="1400" b="1" baseline="0">
                    <a:solidFill>
                      <a:schemeClr val="bg1">
                        <a:lumMod val="50000"/>
                      </a:schemeClr>
                    </a:solidFill>
                  </a:rPr>
                  <a:t> Attrition</a:t>
                </a:r>
                <a:endParaRPr lang="en-US" sz="1400" b="1">
                  <a:solidFill>
                    <a:schemeClr val="bg1">
                      <a:lumMod val="50000"/>
                    </a:schemeClr>
                  </a:solidFill>
                </a:endParaRPr>
              </a:p>
            </xdr:txBody>
          </xdr:sp>
          <xdr:pic>
            <xdr:nvPicPr>
              <xdr:cNvPr id="86" name="Graphic 85" descr="Gauge with solid fill">
                <a:extLst>
                  <a:ext uri="{FF2B5EF4-FFF2-40B4-BE49-F238E27FC236}">
                    <a16:creationId xmlns:a16="http://schemas.microsoft.com/office/drawing/2014/main" id="{83CC9BD1-BB94-3643-373A-9770384DCFF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00625" y="1809750"/>
                <a:ext cx="960120" cy="960120"/>
              </a:xfrm>
              <a:prstGeom prst="rect">
                <a:avLst/>
              </a:prstGeom>
            </xdr:spPr>
          </xdr:pic>
        </xdr:grpSp>
        <xdr:grpSp>
          <xdr:nvGrpSpPr>
            <xdr:cNvPr id="93" name="Group 92">
              <a:extLst>
                <a:ext uri="{FF2B5EF4-FFF2-40B4-BE49-F238E27FC236}">
                  <a16:creationId xmlns:a16="http://schemas.microsoft.com/office/drawing/2014/main" id="{A7F1568A-9E3B-FE9B-920C-424278B14AE3}"/>
                </a:ext>
              </a:extLst>
            </xdr:cNvPr>
            <xdr:cNvGrpSpPr/>
          </xdr:nvGrpSpPr>
          <xdr:grpSpPr>
            <a:xfrm>
              <a:off x="7210424" y="1552575"/>
              <a:ext cx="2533651" cy="1085850"/>
              <a:chOff x="7210424" y="1552575"/>
              <a:chExt cx="2533651" cy="1085850"/>
            </a:xfrm>
          </xdr:grpSpPr>
          <xdr:sp macro="" textlink="">
            <xdr:nvSpPr>
              <xdr:cNvPr id="74" name="Rectangle: Rounded Corners 73">
                <a:extLst>
                  <a:ext uri="{FF2B5EF4-FFF2-40B4-BE49-F238E27FC236}">
                    <a16:creationId xmlns:a16="http://schemas.microsoft.com/office/drawing/2014/main" id="{80AF8C68-D973-88B8-0FE0-AF49D6003637}"/>
                  </a:ext>
                </a:extLst>
              </xdr:cNvPr>
              <xdr:cNvSpPr/>
            </xdr:nvSpPr>
            <xdr:spPr>
              <a:xfrm>
                <a:off x="7210424" y="1552575"/>
                <a:ext cx="2524126" cy="1085849"/>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F4">
            <xdr:nvSpPr>
              <xdr:cNvPr id="75" name="Rectangle: Rounded Corners 74">
                <a:extLst>
                  <a:ext uri="{FF2B5EF4-FFF2-40B4-BE49-F238E27FC236}">
                    <a16:creationId xmlns:a16="http://schemas.microsoft.com/office/drawing/2014/main" id="{563C704B-5BCD-9C60-4D27-4EC3411CC18B}"/>
                  </a:ext>
                </a:extLst>
              </xdr:cNvPr>
              <xdr:cNvSpPr/>
            </xdr:nvSpPr>
            <xdr:spPr>
              <a:xfrm>
                <a:off x="8791575" y="2076449"/>
                <a:ext cx="866775" cy="457201"/>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F84118-BAB0-4F00-A83E-A4987867151E}" type="TxLink">
                  <a:rPr lang="en-US" sz="3200" b="1" i="0" u="none" strike="noStrike">
                    <a:solidFill>
                      <a:schemeClr val="bg1"/>
                    </a:solidFill>
                    <a:latin typeface="Calibri"/>
                    <a:ea typeface="Calibri"/>
                    <a:cs typeface="Calibri"/>
                  </a:rPr>
                  <a:pPr algn="ctr"/>
                  <a:t>72</a:t>
                </a:fld>
                <a:endParaRPr lang="en-US" sz="3200" b="1">
                  <a:solidFill>
                    <a:schemeClr val="bg1"/>
                  </a:solidFill>
                </a:endParaRPr>
              </a:p>
            </xdr:txBody>
          </xdr:sp>
          <xdr:sp macro="" textlink="">
            <xdr:nvSpPr>
              <xdr:cNvPr id="76" name="Rectangle: Rounded Corners 75">
                <a:extLst>
                  <a:ext uri="{FF2B5EF4-FFF2-40B4-BE49-F238E27FC236}">
                    <a16:creationId xmlns:a16="http://schemas.microsoft.com/office/drawing/2014/main" id="{479E1955-715C-EF43-782E-7A49F77434AB}"/>
                  </a:ext>
                </a:extLst>
              </xdr:cNvPr>
              <xdr:cNvSpPr/>
            </xdr:nvSpPr>
            <xdr:spPr>
              <a:xfrm>
                <a:off x="7210424" y="1562100"/>
                <a:ext cx="390525" cy="1076325"/>
              </a:xfrm>
              <a:prstGeom prst="roundRect">
                <a:avLst>
                  <a:gd name="adj" fmla="val 10272"/>
                </a:avLst>
              </a:prstGeom>
              <a:solidFill>
                <a:srgbClr val="05DA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Rectangle: Rounded Corners 76">
                <a:extLst>
                  <a:ext uri="{FF2B5EF4-FFF2-40B4-BE49-F238E27FC236}">
                    <a16:creationId xmlns:a16="http://schemas.microsoft.com/office/drawing/2014/main" id="{B93C3320-5D96-5AE9-9307-BE55C9E48BF7}"/>
                  </a:ext>
                </a:extLst>
              </xdr:cNvPr>
              <xdr:cNvSpPr/>
            </xdr:nvSpPr>
            <xdr:spPr>
              <a:xfrm>
                <a:off x="8629650" y="1790700"/>
                <a:ext cx="1114425"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50000"/>
                      </a:schemeClr>
                    </a:solidFill>
                  </a:rPr>
                  <a:t>Active Staff</a:t>
                </a:r>
              </a:p>
            </xdr:txBody>
          </xdr:sp>
          <xdr:pic>
            <xdr:nvPicPr>
              <xdr:cNvPr id="88" name="Graphic 87" descr="Classroom with solid fill">
                <a:extLst>
                  <a:ext uri="{FF2B5EF4-FFF2-40B4-BE49-F238E27FC236}">
                    <a16:creationId xmlns:a16="http://schemas.microsoft.com/office/drawing/2014/main" id="{1895B6D7-4BFF-766F-E48E-AF87F06ED6A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58100" y="1676400"/>
                <a:ext cx="960120" cy="960120"/>
              </a:xfrm>
              <a:prstGeom prst="rect">
                <a:avLst/>
              </a:prstGeom>
            </xdr:spPr>
          </xdr:pic>
        </xdr:grpSp>
        <xdr:grpSp>
          <xdr:nvGrpSpPr>
            <xdr:cNvPr id="94" name="Group 93">
              <a:extLst>
                <a:ext uri="{FF2B5EF4-FFF2-40B4-BE49-F238E27FC236}">
                  <a16:creationId xmlns:a16="http://schemas.microsoft.com/office/drawing/2014/main" id="{17A1C23C-7515-4CD5-EB96-46827E75A841}"/>
                </a:ext>
              </a:extLst>
            </xdr:cNvPr>
            <xdr:cNvGrpSpPr/>
          </xdr:nvGrpSpPr>
          <xdr:grpSpPr>
            <a:xfrm>
              <a:off x="9810749" y="1552575"/>
              <a:ext cx="2562227" cy="1102995"/>
              <a:chOff x="9810749" y="1552575"/>
              <a:chExt cx="2562227" cy="1102995"/>
            </a:xfrm>
          </xdr:grpSpPr>
          <xdr:sp macro="" textlink="">
            <xdr:nvSpPr>
              <xdr:cNvPr id="80" name="Rectangle: Rounded Corners 79">
                <a:extLst>
                  <a:ext uri="{FF2B5EF4-FFF2-40B4-BE49-F238E27FC236}">
                    <a16:creationId xmlns:a16="http://schemas.microsoft.com/office/drawing/2014/main" id="{0B6AE92D-999E-83D3-624E-600657AB8544}"/>
                  </a:ext>
                </a:extLst>
              </xdr:cNvPr>
              <xdr:cNvSpPr/>
            </xdr:nvSpPr>
            <xdr:spPr>
              <a:xfrm>
                <a:off x="9810749" y="1552575"/>
                <a:ext cx="2524126" cy="1085849"/>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G5">
            <xdr:nvSpPr>
              <xdr:cNvPr id="81" name="Rectangle: Rounded Corners 80">
                <a:extLst>
                  <a:ext uri="{FF2B5EF4-FFF2-40B4-BE49-F238E27FC236}">
                    <a16:creationId xmlns:a16="http://schemas.microsoft.com/office/drawing/2014/main" id="{2F266EF3-CBBD-6B01-C258-BC505345308F}"/>
                  </a:ext>
                </a:extLst>
              </xdr:cNvPr>
              <xdr:cNvSpPr/>
            </xdr:nvSpPr>
            <xdr:spPr>
              <a:xfrm>
                <a:off x="11039475" y="2076449"/>
                <a:ext cx="1295401" cy="457201"/>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F35CE58-9117-47F4-9E40-ECB778B95F13}" type="TxLink">
                  <a:rPr lang="en-US" sz="3200" b="1" i="0" u="none" strike="noStrike">
                    <a:solidFill>
                      <a:schemeClr val="bg1"/>
                    </a:solidFill>
                    <a:latin typeface="Calibri"/>
                    <a:ea typeface="Calibri"/>
                    <a:cs typeface="Calibri"/>
                  </a:rPr>
                  <a:pPr algn="ctr"/>
                  <a:t>11.1%</a:t>
                </a:fld>
                <a:endParaRPr lang="en-US" sz="3200" b="1">
                  <a:solidFill>
                    <a:schemeClr val="bg1"/>
                  </a:solidFill>
                </a:endParaRPr>
              </a:p>
            </xdr:txBody>
          </xdr:sp>
          <xdr:sp macro="" textlink="">
            <xdr:nvSpPr>
              <xdr:cNvPr id="82" name="Rectangle: Rounded Corners 81">
                <a:extLst>
                  <a:ext uri="{FF2B5EF4-FFF2-40B4-BE49-F238E27FC236}">
                    <a16:creationId xmlns:a16="http://schemas.microsoft.com/office/drawing/2014/main" id="{8E5B0B62-EB38-5EB8-A873-71AA9D6198DD}"/>
                  </a:ext>
                </a:extLst>
              </xdr:cNvPr>
              <xdr:cNvSpPr/>
            </xdr:nvSpPr>
            <xdr:spPr>
              <a:xfrm>
                <a:off x="9839324" y="1562100"/>
                <a:ext cx="390525" cy="1076325"/>
              </a:xfrm>
              <a:prstGeom prst="roundRect">
                <a:avLst>
                  <a:gd name="adj" fmla="val 10272"/>
                </a:avLst>
              </a:prstGeom>
              <a:solidFill>
                <a:srgbClr val="DF198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Rectangle: Rounded Corners 82">
                <a:extLst>
                  <a:ext uri="{FF2B5EF4-FFF2-40B4-BE49-F238E27FC236}">
                    <a16:creationId xmlns:a16="http://schemas.microsoft.com/office/drawing/2014/main" id="{0B5F94E5-4B39-E056-DB9D-9300FED56E73}"/>
                  </a:ext>
                </a:extLst>
              </xdr:cNvPr>
              <xdr:cNvSpPr/>
            </xdr:nvSpPr>
            <xdr:spPr>
              <a:xfrm>
                <a:off x="11115676" y="1790700"/>
                <a:ext cx="1257300"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50000"/>
                      </a:schemeClr>
                    </a:solidFill>
                  </a:rPr>
                  <a:t>Attrition Rate</a:t>
                </a:r>
              </a:p>
            </xdr:txBody>
          </xdr:sp>
          <xdr:pic>
            <xdr:nvPicPr>
              <xdr:cNvPr id="90" name="Graphic 89" descr="Hourglass Finished with solid fill">
                <a:extLst>
                  <a:ext uri="{FF2B5EF4-FFF2-40B4-BE49-F238E27FC236}">
                    <a16:creationId xmlns:a16="http://schemas.microsoft.com/office/drawing/2014/main" id="{0329FBBC-6918-2D42-6932-8CCD5F62E97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134600" y="1695450"/>
                <a:ext cx="960120" cy="960120"/>
              </a:xfrm>
              <a:prstGeom prst="rect">
                <a:avLst/>
              </a:prstGeom>
            </xdr:spPr>
          </xdr:pic>
        </xdr:grpSp>
      </xdr:grpSp>
      <xdr:grpSp>
        <xdr:nvGrpSpPr>
          <xdr:cNvPr id="102" name="Group 101">
            <a:extLst>
              <a:ext uri="{FF2B5EF4-FFF2-40B4-BE49-F238E27FC236}">
                <a16:creationId xmlns:a16="http://schemas.microsoft.com/office/drawing/2014/main" id="{B888425E-295D-18BD-FA73-2C141AB8CF21}"/>
              </a:ext>
            </a:extLst>
          </xdr:cNvPr>
          <xdr:cNvGrpSpPr/>
        </xdr:nvGrpSpPr>
        <xdr:grpSpPr>
          <a:xfrm>
            <a:off x="3886200" y="7543800"/>
            <a:ext cx="2740799" cy="502920"/>
            <a:chOff x="3886200" y="7543800"/>
            <a:chExt cx="2740799" cy="502920"/>
          </a:xfrm>
        </xdr:grpSpPr>
        <xdr:pic>
          <xdr:nvPicPr>
            <xdr:cNvPr id="99" name="Graphic 98" descr="Female Profile with solid fill">
              <a:extLst>
                <a:ext uri="{FF2B5EF4-FFF2-40B4-BE49-F238E27FC236}">
                  <a16:creationId xmlns:a16="http://schemas.microsoft.com/office/drawing/2014/main" id="{2F891B3E-CD03-8460-D5E9-9B5862CFF32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886200" y="7543800"/>
              <a:ext cx="502920" cy="502920"/>
            </a:xfrm>
            <a:prstGeom prst="rect">
              <a:avLst/>
            </a:prstGeom>
          </xdr:spPr>
        </xdr:pic>
        <xdr:pic>
          <xdr:nvPicPr>
            <xdr:cNvPr id="101" name="Graphic 100" descr="Male profile with solid fill">
              <a:extLst>
                <a:ext uri="{FF2B5EF4-FFF2-40B4-BE49-F238E27FC236}">
                  <a16:creationId xmlns:a16="http://schemas.microsoft.com/office/drawing/2014/main" id="{7F322170-F825-B086-3FB0-A612F58AEB6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124575" y="7544296"/>
              <a:ext cx="502424" cy="502424"/>
            </a:xfrm>
            <a:prstGeom prst="rect">
              <a:avLst/>
            </a:prstGeom>
          </xdr:spPr>
        </xdr:pic>
      </xdr:grpSp>
      <xdr:grpSp>
        <xdr:nvGrpSpPr>
          <xdr:cNvPr id="56" name="Group 55">
            <a:extLst>
              <a:ext uri="{FF2B5EF4-FFF2-40B4-BE49-F238E27FC236}">
                <a16:creationId xmlns:a16="http://schemas.microsoft.com/office/drawing/2014/main" id="{3A7AAB55-84D8-7D7A-B37C-1C3ED12A4393}"/>
              </a:ext>
            </a:extLst>
          </xdr:cNvPr>
          <xdr:cNvGrpSpPr/>
        </xdr:nvGrpSpPr>
        <xdr:grpSpPr>
          <a:xfrm>
            <a:off x="12544424" y="4000500"/>
            <a:ext cx="5391149" cy="5238750"/>
            <a:chOff x="12553949" y="4048126"/>
            <a:chExt cx="5391149" cy="5153024"/>
          </a:xfrm>
        </xdr:grpSpPr>
        <xdr:grpSp>
          <xdr:nvGrpSpPr>
            <xdr:cNvPr id="54" name="Group 53">
              <a:extLst>
                <a:ext uri="{FF2B5EF4-FFF2-40B4-BE49-F238E27FC236}">
                  <a16:creationId xmlns:a16="http://schemas.microsoft.com/office/drawing/2014/main" id="{918492F2-7CFF-85DC-57FD-124304C5CFE6}"/>
                </a:ext>
              </a:extLst>
            </xdr:cNvPr>
            <xdr:cNvGrpSpPr/>
          </xdr:nvGrpSpPr>
          <xdr:grpSpPr>
            <a:xfrm>
              <a:off x="12553949" y="4048126"/>
              <a:ext cx="5391149" cy="5153024"/>
              <a:chOff x="12553949" y="4048126"/>
              <a:chExt cx="5391149" cy="5153024"/>
            </a:xfrm>
          </xdr:grpSpPr>
          <xdr:sp macro="" textlink="">
            <xdr:nvSpPr>
              <xdr:cNvPr id="9" name="Rectangle: Rounded Corners 8">
                <a:extLst>
                  <a:ext uri="{FF2B5EF4-FFF2-40B4-BE49-F238E27FC236}">
                    <a16:creationId xmlns:a16="http://schemas.microsoft.com/office/drawing/2014/main" id="{5AA44697-2185-5827-159E-55D981DE4AA9}"/>
                  </a:ext>
                </a:extLst>
              </xdr:cNvPr>
              <xdr:cNvSpPr/>
            </xdr:nvSpPr>
            <xdr:spPr>
              <a:xfrm>
                <a:off x="12553949" y="4048126"/>
                <a:ext cx="5391149" cy="5153024"/>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CDA4E713-95FB-49CE-AE6D-15E52FA7267F}"/>
                  </a:ext>
                </a:extLst>
              </xdr:cNvPr>
              <xdr:cNvSpPr/>
            </xdr:nvSpPr>
            <xdr:spPr>
              <a:xfrm>
                <a:off x="12582525" y="7029450"/>
                <a:ext cx="2419350"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latin typeface="Baskerville Old Face" panose="02020602080505020303" pitchFamily="18" charset="0"/>
                  </a:rPr>
                  <a:t>Attrition</a:t>
                </a:r>
                <a:r>
                  <a:rPr lang="en-US" sz="1400" baseline="0">
                    <a:latin typeface="Baskerville Old Face" panose="02020602080505020303" pitchFamily="18" charset="0"/>
                  </a:rPr>
                  <a:t> </a:t>
                </a:r>
                <a:r>
                  <a:rPr lang="en-US" sz="1400" b="1" baseline="0">
                    <a:solidFill>
                      <a:schemeClr val="bg1">
                        <a:lumMod val="50000"/>
                      </a:schemeClr>
                    </a:solidFill>
                    <a:latin typeface="Baskerville Old Face" panose="02020602080505020303" pitchFamily="18" charset="0"/>
                  </a:rPr>
                  <a:t>by Department</a:t>
                </a:r>
                <a:endParaRPr lang="en-US" sz="1400" b="1">
                  <a:solidFill>
                    <a:schemeClr val="bg1">
                      <a:lumMod val="50000"/>
                    </a:schemeClr>
                  </a:solidFill>
                  <a:latin typeface="Baskerville Old Face" panose="02020602080505020303" pitchFamily="18" charset="0"/>
                </a:endParaRPr>
              </a:p>
            </xdr:txBody>
          </xdr:sp>
          <xdr:sp macro="" textlink="">
            <xdr:nvSpPr>
              <xdr:cNvPr id="29" name="Rectangle 28">
                <a:extLst>
                  <a:ext uri="{FF2B5EF4-FFF2-40B4-BE49-F238E27FC236}">
                    <a16:creationId xmlns:a16="http://schemas.microsoft.com/office/drawing/2014/main" id="{F251D37D-2592-435A-8A8B-9BDAB8090A5A}"/>
                  </a:ext>
                </a:extLst>
              </xdr:cNvPr>
              <xdr:cNvSpPr/>
            </xdr:nvSpPr>
            <xdr:spPr>
              <a:xfrm>
                <a:off x="15306675" y="7029450"/>
                <a:ext cx="2419350"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latin typeface="Baskerville Old Face" panose="02020602080505020303" pitchFamily="18" charset="0"/>
                  </a:rPr>
                  <a:t>Attrition</a:t>
                </a:r>
                <a:r>
                  <a:rPr lang="en-US" sz="1400" baseline="0">
                    <a:latin typeface="Baskerville Old Face" panose="02020602080505020303" pitchFamily="18" charset="0"/>
                  </a:rPr>
                  <a:t> </a:t>
                </a:r>
                <a:r>
                  <a:rPr lang="en-US" sz="1400" b="1" baseline="0">
                    <a:solidFill>
                      <a:schemeClr val="bg1">
                        <a:lumMod val="50000"/>
                      </a:schemeClr>
                    </a:solidFill>
                    <a:latin typeface="Baskerville Old Face" panose="02020602080505020303" pitchFamily="18" charset="0"/>
                  </a:rPr>
                  <a:t>by Job Role</a:t>
                </a:r>
                <a:endParaRPr lang="en-US" sz="1400" b="1">
                  <a:solidFill>
                    <a:schemeClr val="bg1">
                      <a:lumMod val="50000"/>
                    </a:schemeClr>
                  </a:solidFill>
                  <a:latin typeface="Baskerville Old Face" panose="02020602080505020303" pitchFamily="18" charset="0"/>
                </a:endParaRPr>
              </a:p>
            </xdr:txBody>
          </xdr:sp>
          <xdr:grpSp>
            <xdr:nvGrpSpPr>
              <xdr:cNvPr id="104" name="Group 103">
                <a:extLst>
                  <a:ext uri="{FF2B5EF4-FFF2-40B4-BE49-F238E27FC236}">
                    <a16:creationId xmlns:a16="http://schemas.microsoft.com/office/drawing/2014/main" id="{C8B47DED-8ABE-ABA0-8932-B31FEF443500}"/>
                  </a:ext>
                </a:extLst>
              </xdr:cNvPr>
              <xdr:cNvGrpSpPr/>
            </xdr:nvGrpSpPr>
            <xdr:grpSpPr>
              <a:xfrm>
                <a:off x="12687302" y="7305675"/>
                <a:ext cx="5172073" cy="1625346"/>
                <a:chOff x="12753977" y="6987920"/>
                <a:chExt cx="5172073" cy="1914526"/>
              </a:xfrm>
            </xdr:grpSpPr>
            <xdr:graphicFrame macro="">
              <xdr:nvGraphicFramePr>
                <xdr:cNvPr id="30" name="Chart 29">
                  <a:extLst>
                    <a:ext uri="{FF2B5EF4-FFF2-40B4-BE49-F238E27FC236}">
                      <a16:creationId xmlns:a16="http://schemas.microsoft.com/office/drawing/2014/main" id="{F7600D31-47F4-4877-B9B3-91F115C684F8}"/>
                    </a:ext>
                  </a:extLst>
                </xdr:cNvPr>
                <xdr:cNvGraphicFramePr>
                  <a:graphicFrameLocks/>
                </xdr:cNvGraphicFramePr>
              </xdr:nvGraphicFramePr>
              <xdr:xfrm>
                <a:off x="12753977" y="6987920"/>
                <a:ext cx="2466974" cy="1914526"/>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31" name="Chart 30">
                  <a:extLst>
                    <a:ext uri="{FF2B5EF4-FFF2-40B4-BE49-F238E27FC236}">
                      <a16:creationId xmlns:a16="http://schemas.microsoft.com/office/drawing/2014/main" id="{D9C178D1-CB55-41B0-A00E-4A9FB6792617}"/>
                    </a:ext>
                  </a:extLst>
                </xdr:cNvPr>
                <xdr:cNvGraphicFramePr>
                  <a:graphicFrameLocks/>
                </xdr:cNvGraphicFramePr>
              </xdr:nvGraphicFramePr>
              <xdr:xfrm>
                <a:off x="15459075" y="6991350"/>
                <a:ext cx="2466975" cy="1911096"/>
              </xdr:xfrm>
              <a:graphic>
                <a:graphicData uri="http://schemas.openxmlformats.org/drawingml/2006/chart">
                  <c:chart xmlns:c="http://schemas.openxmlformats.org/drawingml/2006/chart" xmlns:r="http://schemas.openxmlformats.org/officeDocument/2006/relationships" r:id="rId14"/>
                </a:graphicData>
              </a:graphic>
            </xdr:graphicFrame>
          </xdr:grpSp>
        </xdr:grpSp>
        <mc:AlternateContent xmlns:mc="http://schemas.openxmlformats.org/markup-compatibility/2006" xmlns:a14="http://schemas.microsoft.com/office/drawing/2010/main">
          <mc:Choice Requires="a14">
            <xdr:graphicFrame macro="">
              <xdr:nvGraphicFramePr>
                <xdr:cNvPr id="103" name="Job Role 1">
                  <a:extLst>
                    <a:ext uri="{FF2B5EF4-FFF2-40B4-BE49-F238E27FC236}">
                      <a16:creationId xmlns:a16="http://schemas.microsoft.com/office/drawing/2014/main" id="{1D1472A9-C756-4DDD-8F29-6472E3B9D837}"/>
                    </a:ext>
                  </a:extLst>
                </xdr:cNvPr>
                <xdr:cNvGraphicFramePr/>
              </xdr:nvGraphicFramePr>
              <xdr:xfrm>
                <a:off x="12601574" y="6057900"/>
                <a:ext cx="5248275" cy="1028699"/>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12592049" y="6043709"/>
                  <a:ext cx="5248275" cy="1045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39" name="Group 138">
            <a:extLst>
              <a:ext uri="{FF2B5EF4-FFF2-40B4-BE49-F238E27FC236}">
                <a16:creationId xmlns:a16="http://schemas.microsoft.com/office/drawing/2014/main" id="{2D57C69E-5D12-F2FA-849D-A1A806047D76}"/>
              </a:ext>
            </a:extLst>
          </xdr:cNvPr>
          <xdr:cNvGrpSpPr/>
        </xdr:nvGrpSpPr>
        <xdr:grpSpPr>
          <a:xfrm>
            <a:off x="1914525" y="2628901"/>
            <a:ext cx="4933948" cy="4314824"/>
            <a:chOff x="1914525" y="2628901"/>
            <a:chExt cx="4933948" cy="4314824"/>
          </a:xfrm>
        </xdr:grpSpPr>
        <xdr:sp macro="" textlink="">
          <xdr:nvSpPr>
            <xdr:cNvPr id="39" name="Rectangle: Rounded Corners 38">
              <a:extLst>
                <a:ext uri="{FF2B5EF4-FFF2-40B4-BE49-F238E27FC236}">
                  <a16:creationId xmlns:a16="http://schemas.microsoft.com/office/drawing/2014/main" id="{65E9EC31-780E-7E4B-EE10-CC066A7DCDBF}"/>
                </a:ext>
              </a:extLst>
            </xdr:cNvPr>
            <xdr:cNvSpPr/>
          </xdr:nvSpPr>
          <xdr:spPr>
            <a:xfrm>
              <a:off x="1914525" y="2924176"/>
              <a:ext cx="4933948" cy="4019549"/>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39">
              <a:extLst>
                <a:ext uri="{FF2B5EF4-FFF2-40B4-BE49-F238E27FC236}">
                  <a16:creationId xmlns:a16="http://schemas.microsoft.com/office/drawing/2014/main" id="{A75572C2-B2DA-FE8D-22FB-A6192BE0449C}"/>
                </a:ext>
              </a:extLst>
            </xdr:cNvPr>
            <xdr:cNvSpPr/>
          </xdr:nvSpPr>
          <xdr:spPr>
            <a:xfrm>
              <a:off x="2145347" y="2628901"/>
              <a:ext cx="1874203" cy="571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DF198E"/>
                  </a:solidFill>
                  <a:effectLst>
                    <a:glow rad="190500">
                      <a:srgbClr val="181C3A"/>
                    </a:glow>
                  </a:effectLst>
                  <a:latin typeface="Baskerville Old Face" panose="02020602080505020303" pitchFamily="18" charset="0"/>
                </a:rPr>
                <a:t>Demography</a:t>
              </a:r>
            </a:p>
          </xdr:txBody>
        </xdr:sp>
        <xdr:graphicFrame macro="">
          <xdr:nvGraphicFramePr>
            <xdr:cNvPr id="42" name="Chart 41">
              <a:extLst>
                <a:ext uri="{FF2B5EF4-FFF2-40B4-BE49-F238E27FC236}">
                  <a16:creationId xmlns:a16="http://schemas.microsoft.com/office/drawing/2014/main" id="{CE9ACC89-F94E-45A6-8CF8-A9788EFF898B}"/>
                </a:ext>
              </a:extLst>
            </xdr:cNvPr>
            <xdr:cNvGraphicFramePr>
              <a:graphicFrameLocks/>
            </xdr:cNvGraphicFramePr>
          </xdr:nvGraphicFramePr>
          <xdr:xfrm>
            <a:off x="2552700" y="3714749"/>
            <a:ext cx="4191000" cy="2257425"/>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43" name="Rectangle 42">
              <a:extLst>
                <a:ext uri="{FF2B5EF4-FFF2-40B4-BE49-F238E27FC236}">
                  <a16:creationId xmlns:a16="http://schemas.microsoft.com/office/drawing/2014/main" id="{54BA0647-7C77-4E8A-97C8-069D0606CCEE}"/>
                </a:ext>
              </a:extLst>
            </xdr:cNvPr>
            <xdr:cNvSpPr/>
          </xdr:nvSpPr>
          <xdr:spPr>
            <a:xfrm>
              <a:off x="2028825" y="3076576"/>
              <a:ext cx="3162300"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latin typeface="Baskerville Old Face" panose="02020602080505020303" pitchFamily="18" charset="0"/>
                </a:rPr>
                <a:t>Attrition</a:t>
              </a:r>
              <a:r>
                <a:rPr lang="en-US" sz="1400" baseline="0">
                  <a:latin typeface="Baskerville Old Face" panose="02020602080505020303" pitchFamily="18" charset="0"/>
                </a:rPr>
                <a:t> </a:t>
              </a:r>
              <a:r>
                <a:rPr lang="en-US" sz="1400" b="1" baseline="0">
                  <a:solidFill>
                    <a:schemeClr val="bg1">
                      <a:lumMod val="50000"/>
                    </a:schemeClr>
                  </a:solidFill>
                  <a:latin typeface="Baskerville Old Face" panose="02020602080505020303" pitchFamily="18" charset="0"/>
                </a:rPr>
                <a:t>by Age Range</a:t>
              </a:r>
              <a:endParaRPr lang="en-US" sz="1400" b="1">
                <a:solidFill>
                  <a:schemeClr val="bg1">
                    <a:lumMod val="50000"/>
                  </a:schemeClr>
                </a:solidFill>
                <a:latin typeface="Baskerville Old Face" panose="02020602080505020303" pitchFamily="18" charset="0"/>
              </a:endParaRPr>
            </a:p>
          </xdr:txBody>
        </xdr:sp>
        <xdr:sp macro="" textlink="KPI!B19">
          <xdr:nvSpPr>
            <xdr:cNvPr id="114" name="Rectangle: Rounded Corners 113">
              <a:extLst>
                <a:ext uri="{FF2B5EF4-FFF2-40B4-BE49-F238E27FC236}">
                  <a16:creationId xmlns:a16="http://schemas.microsoft.com/office/drawing/2014/main" id="{EDBDE6E2-C572-4D0B-A486-2E032F20BAAD}"/>
                </a:ext>
              </a:extLst>
            </xdr:cNvPr>
            <xdr:cNvSpPr/>
          </xdr:nvSpPr>
          <xdr:spPr>
            <a:xfrm>
              <a:off x="6115050" y="3276601"/>
              <a:ext cx="419099" cy="342900"/>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5B5C4CE-EA7F-42F9-86ED-0B48C273B039}" type="TxLink">
                <a:rPr lang="en-US" sz="1400" b="1" i="0" u="none" strike="noStrike">
                  <a:solidFill>
                    <a:schemeClr val="bg1">
                      <a:lumMod val="95000"/>
                    </a:schemeClr>
                  </a:solidFill>
                  <a:latin typeface="Calibri"/>
                  <a:ea typeface="Calibri"/>
                  <a:cs typeface="Calibri"/>
                </a:rPr>
                <a:pPr algn="ctr"/>
                <a:t>33</a:t>
              </a:fld>
              <a:endParaRPr lang="en-US" sz="4000" b="1">
                <a:solidFill>
                  <a:schemeClr val="bg1">
                    <a:lumMod val="95000"/>
                  </a:schemeClr>
                </a:solidFill>
                <a:latin typeface="+mn-lt"/>
              </a:endParaRPr>
            </a:p>
          </xdr:txBody>
        </xdr:sp>
        <xdr:sp macro="" textlink="">
          <xdr:nvSpPr>
            <xdr:cNvPr id="115" name="Rectangle: Rounded Corners 114">
              <a:extLst>
                <a:ext uri="{FF2B5EF4-FFF2-40B4-BE49-F238E27FC236}">
                  <a16:creationId xmlns:a16="http://schemas.microsoft.com/office/drawing/2014/main" id="{99105E13-9B35-4119-A9F6-96BC953FA580}"/>
                </a:ext>
              </a:extLst>
            </xdr:cNvPr>
            <xdr:cNvSpPr/>
          </xdr:nvSpPr>
          <xdr:spPr>
            <a:xfrm>
              <a:off x="5438776" y="3028950"/>
              <a:ext cx="1171574"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50000"/>
                    </a:schemeClr>
                  </a:solidFill>
                </a:rPr>
                <a:t>Average Age</a:t>
              </a:r>
            </a:p>
          </xdr:txBody>
        </xdr:sp>
      </xdr:grpSp>
      <xdr:grpSp>
        <xdr:nvGrpSpPr>
          <xdr:cNvPr id="140" name="Group 139">
            <a:extLst>
              <a:ext uri="{FF2B5EF4-FFF2-40B4-BE49-F238E27FC236}">
                <a16:creationId xmlns:a16="http://schemas.microsoft.com/office/drawing/2014/main" id="{B0D8B691-AC6C-1466-D041-CBECCA319F32}"/>
              </a:ext>
            </a:extLst>
          </xdr:cNvPr>
          <xdr:cNvGrpSpPr/>
        </xdr:nvGrpSpPr>
        <xdr:grpSpPr>
          <a:xfrm>
            <a:off x="7019924" y="2628901"/>
            <a:ext cx="5391149" cy="3038474"/>
            <a:chOff x="7019924" y="2628901"/>
            <a:chExt cx="5391149" cy="3038474"/>
          </a:xfrm>
        </xdr:grpSpPr>
        <xdr:sp macro="" textlink="">
          <xdr:nvSpPr>
            <xdr:cNvPr id="32" name="Rectangle: Rounded Corners 31">
              <a:extLst>
                <a:ext uri="{FF2B5EF4-FFF2-40B4-BE49-F238E27FC236}">
                  <a16:creationId xmlns:a16="http://schemas.microsoft.com/office/drawing/2014/main" id="{F7CC389D-8631-E2BC-2E89-D0B85B3BFC88}"/>
                </a:ext>
              </a:extLst>
            </xdr:cNvPr>
            <xdr:cNvSpPr/>
          </xdr:nvSpPr>
          <xdr:spPr>
            <a:xfrm>
              <a:off x="7019924" y="2924176"/>
              <a:ext cx="5391149" cy="2743199"/>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a:extLst>
                <a:ext uri="{FF2B5EF4-FFF2-40B4-BE49-F238E27FC236}">
                  <a16:creationId xmlns:a16="http://schemas.microsoft.com/office/drawing/2014/main" id="{F85C68D7-9442-83EE-FF1E-F15E63811410}"/>
                </a:ext>
              </a:extLst>
            </xdr:cNvPr>
            <xdr:cNvSpPr/>
          </xdr:nvSpPr>
          <xdr:spPr>
            <a:xfrm>
              <a:off x="7410450" y="2628901"/>
              <a:ext cx="2047875" cy="571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F06813"/>
                  </a:solidFill>
                  <a:effectLst>
                    <a:glow rad="190500">
                      <a:srgbClr val="181C3A"/>
                    </a:glow>
                  </a:effectLst>
                  <a:latin typeface="Baskerville Old Face" panose="02020602080505020303" pitchFamily="18" charset="0"/>
                </a:rPr>
                <a:t>Ratings</a:t>
              </a:r>
            </a:p>
          </xdr:txBody>
        </xdr:sp>
        <xdr:graphicFrame macro="">
          <xdr:nvGraphicFramePr>
            <xdr:cNvPr id="35" name="Chart 34">
              <a:extLst>
                <a:ext uri="{FF2B5EF4-FFF2-40B4-BE49-F238E27FC236}">
                  <a16:creationId xmlns:a16="http://schemas.microsoft.com/office/drawing/2014/main" id="{10A06ACD-B8A2-4CF8-ABF8-60A944866F16}"/>
                </a:ext>
              </a:extLst>
            </xdr:cNvPr>
            <xdr:cNvGraphicFramePr>
              <a:graphicFrameLocks/>
            </xdr:cNvGraphicFramePr>
          </xdr:nvGraphicFramePr>
          <xdr:xfrm>
            <a:off x="7172325" y="3314699"/>
            <a:ext cx="5067300" cy="2219325"/>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36" name="Rectangle 35">
              <a:extLst>
                <a:ext uri="{FF2B5EF4-FFF2-40B4-BE49-F238E27FC236}">
                  <a16:creationId xmlns:a16="http://schemas.microsoft.com/office/drawing/2014/main" id="{2399723B-94BC-BF44-5564-1C0517EBCCE9}"/>
                </a:ext>
              </a:extLst>
            </xdr:cNvPr>
            <xdr:cNvSpPr/>
          </xdr:nvSpPr>
          <xdr:spPr>
            <a:xfrm>
              <a:off x="7105650" y="3057525"/>
              <a:ext cx="3162300"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latin typeface="Baskerville Old Face" panose="02020602080505020303" pitchFamily="18" charset="0"/>
                </a:rPr>
                <a:t>Attrition</a:t>
              </a:r>
              <a:r>
                <a:rPr lang="en-US" sz="1400" baseline="0">
                  <a:latin typeface="Baskerville Old Face" panose="02020602080505020303" pitchFamily="18" charset="0"/>
                </a:rPr>
                <a:t> </a:t>
              </a:r>
              <a:r>
                <a:rPr lang="en-US" sz="1400" b="1" baseline="0">
                  <a:solidFill>
                    <a:schemeClr val="bg1">
                      <a:lumMod val="50000"/>
                    </a:schemeClr>
                  </a:solidFill>
                  <a:latin typeface="Baskerville Old Face" panose="02020602080505020303" pitchFamily="18" charset="0"/>
                </a:rPr>
                <a:t>by Performance Rating</a:t>
              </a:r>
              <a:endParaRPr lang="en-US" sz="1400" b="1">
                <a:solidFill>
                  <a:schemeClr val="bg1">
                    <a:lumMod val="50000"/>
                  </a:schemeClr>
                </a:solidFill>
                <a:latin typeface="Baskerville Old Face" panose="02020602080505020303" pitchFamily="18" charset="0"/>
              </a:endParaRPr>
            </a:p>
          </xdr:txBody>
        </xdr:sp>
        <xdr:sp macro="" textlink="KPI!D19">
          <xdr:nvSpPr>
            <xdr:cNvPr id="116" name="Rectangle: Rounded Corners 115">
              <a:extLst>
                <a:ext uri="{FF2B5EF4-FFF2-40B4-BE49-F238E27FC236}">
                  <a16:creationId xmlns:a16="http://schemas.microsoft.com/office/drawing/2014/main" id="{7226882D-DBF9-436F-B37F-3BBB6F0F0D9E}"/>
                </a:ext>
              </a:extLst>
            </xdr:cNvPr>
            <xdr:cNvSpPr/>
          </xdr:nvSpPr>
          <xdr:spPr>
            <a:xfrm>
              <a:off x="11887200" y="3238501"/>
              <a:ext cx="419099" cy="342900"/>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5E8C5A-0313-465E-8501-2CDDAC8D981C}" type="TxLink">
                <a:rPr lang="en-US" sz="1400" b="1" i="0" u="none" strike="noStrike">
                  <a:solidFill>
                    <a:schemeClr val="bg1"/>
                  </a:solidFill>
                  <a:latin typeface="Calibri"/>
                  <a:ea typeface="Calibri"/>
                  <a:cs typeface="Calibri"/>
                </a:rPr>
                <a:pPr algn="ctr"/>
                <a:t>7</a:t>
              </a:fld>
              <a:endParaRPr lang="en-US" sz="4800" b="1">
                <a:solidFill>
                  <a:schemeClr val="bg1"/>
                </a:solidFill>
                <a:latin typeface="+mn-lt"/>
              </a:endParaRPr>
            </a:p>
          </xdr:txBody>
        </xdr:sp>
        <xdr:sp macro="" textlink="">
          <xdr:nvSpPr>
            <xdr:cNvPr id="117" name="Rectangle: Rounded Corners 116">
              <a:extLst>
                <a:ext uri="{FF2B5EF4-FFF2-40B4-BE49-F238E27FC236}">
                  <a16:creationId xmlns:a16="http://schemas.microsoft.com/office/drawing/2014/main" id="{9E2A11D9-588F-48A5-84FA-CDD80E244A70}"/>
                </a:ext>
              </a:extLst>
            </xdr:cNvPr>
            <xdr:cNvSpPr/>
          </xdr:nvSpPr>
          <xdr:spPr>
            <a:xfrm>
              <a:off x="10029824" y="2990850"/>
              <a:ext cx="2352675"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50000"/>
                    </a:schemeClr>
                  </a:solidFill>
                </a:rPr>
                <a:t>Average Perormance Rating</a:t>
              </a:r>
            </a:p>
          </xdr:txBody>
        </xdr:sp>
      </xdr:grpSp>
      <xdr:grpSp>
        <xdr:nvGrpSpPr>
          <xdr:cNvPr id="133" name="Group 132">
            <a:extLst>
              <a:ext uri="{FF2B5EF4-FFF2-40B4-BE49-F238E27FC236}">
                <a16:creationId xmlns:a16="http://schemas.microsoft.com/office/drawing/2014/main" id="{632DF411-04AF-C58F-595C-3C369E5A5257}"/>
              </a:ext>
            </a:extLst>
          </xdr:cNvPr>
          <xdr:cNvGrpSpPr/>
        </xdr:nvGrpSpPr>
        <xdr:grpSpPr>
          <a:xfrm>
            <a:off x="12572999" y="361950"/>
            <a:ext cx="6115051" cy="3467100"/>
            <a:chOff x="12572999" y="762001"/>
            <a:chExt cx="6115051" cy="3171824"/>
          </a:xfrm>
        </xdr:grpSpPr>
        <xdr:sp macro="" textlink="">
          <xdr:nvSpPr>
            <xdr:cNvPr id="2" name="Rectangle: Rounded Corners 1">
              <a:extLst>
                <a:ext uri="{FF2B5EF4-FFF2-40B4-BE49-F238E27FC236}">
                  <a16:creationId xmlns:a16="http://schemas.microsoft.com/office/drawing/2014/main" id="{7E19DA7D-2A14-4983-AA10-97E08D48BC5E}"/>
                </a:ext>
              </a:extLst>
            </xdr:cNvPr>
            <xdr:cNvSpPr/>
          </xdr:nvSpPr>
          <xdr:spPr>
            <a:xfrm>
              <a:off x="12572999" y="1047751"/>
              <a:ext cx="5391149" cy="2886074"/>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CF23D196-FF89-B8EB-7E73-35356DE448C0}"/>
                </a:ext>
              </a:extLst>
            </xdr:cNvPr>
            <xdr:cNvSpPr/>
          </xdr:nvSpPr>
          <xdr:spPr>
            <a:xfrm>
              <a:off x="13001625" y="762001"/>
              <a:ext cx="2047875" cy="571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5DA97"/>
                  </a:solidFill>
                  <a:effectLst>
                    <a:glow rad="190500">
                      <a:srgbClr val="181C3A"/>
                    </a:glow>
                  </a:effectLst>
                  <a:latin typeface="Baskerville Old Face" panose="02020602080505020303" pitchFamily="18" charset="0"/>
                </a:rPr>
                <a:t>Job</a:t>
              </a:r>
              <a:r>
                <a:rPr lang="en-US" sz="2400" b="1" baseline="0">
                  <a:solidFill>
                    <a:srgbClr val="05DA97"/>
                  </a:solidFill>
                  <a:effectLst>
                    <a:glow rad="190500">
                      <a:srgbClr val="181C3A"/>
                    </a:glow>
                  </a:effectLst>
                  <a:latin typeface="Baskerville Old Face" panose="02020602080505020303" pitchFamily="18" charset="0"/>
                </a:rPr>
                <a:t> Details</a:t>
              </a:r>
              <a:endParaRPr lang="en-US" sz="2400" b="1">
                <a:solidFill>
                  <a:srgbClr val="05DA97"/>
                </a:solidFill>
                <a:effectLst>
                  <a:glow rad="190500">
                    <a:srgbClr val="181C3A"/>
                  </a:glow>
                </a:effectLst>
                <a:latin typeface="Baskerville Old Face" panose="02020602080505020303" pitchFamily="18" charset="0"/>
              </a:endParaRPr>
            </a:p>
          </xdr:txBody>
        </xdr:sp>
        <xdr:graphicFrame macro="">
          <xdr:nvGraphicFramePr>
            <xdr:cNvPr id="15" name="Chart 14">
              <a:extLst>
                <a:ext uri="{FF2B5EF4-FFF2-40B4-BE49-F238E27FC236}">
                  <a16:creationId xmlns:a16="http://schemas.microsoft.com/office/drawing/2014/main" id="{55EE8029-924F-41B2-B3ED-F934DDA57AC0}"/>
                </a:ext>
              </a:extLst>
            </xdr:cNvPr>
            <xdr:cNvGraphicFramePr>
              <a:graphicFrameLocks/>
            </xdr:cNvGraphicFramePr>
          </xdr:nvGraphicFramePr>
          <xdr:xfrm>
            <a:off x="12696825" y="2143125"/>
            <a:ext cx="5133975" cy="1762124"/>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16" name="Rectangle 15">
              <a:extLst>
                <a:ext uri="{FF2B5EF4-FFF2-40B4-BE49-F238E27FC236}">
                  <a16:creationId xmlns:a16="http://schemas.microsoft.com/office/drawing/2014/main" id="{763F9DF8-2AD9-B72D-4A7C-E706141EE241}"/>
                </a:ext>
              </a:extLst>
            </xdr:cNvPr>
            <xdr:cNvSpPr/>
          </xdr:nvSpPr>
          <xdr:spPr>
            <a:xfrm>
              <a:off x="12696825" y="1162050"/>
              <a:ext cx="2419350"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latin typeface="Baskerville Old Face" panose="02020602080505020303" pitchFamily="18" charset="0"/>
                </a:rPr>
                <a:t>Attrition</a:t>
              </a:r>
              <a:r>
                <a:rPr lang="en-US" sz="1400" baseline="0">
                  <a:latin typeface="Baskerville Old Face" panose="02020602080505020303" pitchFamily="18" charset="0"/>
                </a:rPr>
                <a:t> </a:t>
              </a:r>
              <a:r>
                <a:rPr lang="en-US" sz="1400" b="1" baseline="0">
                  <a:solidFill>
                    <a:schemeClr val="bg1">
                      <a:lumMod val="50000"/>
                    </a:schemeClr>
                  </a:solidFill>
                  <a:latin typeface="Baskerville Old Face" panose="02020602080505020303" pitchFamily="18" charset="0"/>
                </a:rPr>
                <a:t>by Years of Service</a:t>
              </a:r>
              <a:endParaRPr lang="en-US" sz="1400" b="1">
                <a:solidFill>
                  <a:schemeClr val="bg1">
                    <a:lumMod val="50000"/>
                  </a:schemeClr>
                </a:solidFill>
                <a:latin typeface="Baskerville Old Face" panose="02020602080505020303" pitchFamily="18" charset="0"/>
              </a:endParaRPr>
            </a:p>
          </xdr:txBody>
        </xdr:sp>
        <xdr:sp macro="" textlink="'YOS RANGE'!E18">
          <xdr:nvSpPr>
            <xdr:cNvPr id="122" name="Rectangle: Rounded Corners 121">
              <a:extLst>
                <a:ext uri="{FF2B5EF4-FFF2-40B4-BE49-F238E27FC236}">
                  <a16:creationId xmlns:a16="http://schemas.microsoft.com/office/drawing/2014/main" id="{33A58A91-31F7-49CF-A9BA-13CB83CD9BBA}"/>
                </a:ext>
              </a:extLst>
            </xdr:cNvPr>
            <xdr:cNvSpPr/>
          </xdr:nvSpPr>
          <xdr:spPr>
            <a:xfrm>
              <a:off x="14125576" y="1866901"/>
              <a:ext cx="771524" cy="342900"/>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CF66C2-0480-42FF-A0F5-47597A1CA9F3}" type="TxLink">
                <a:rPr lang="en-US" sz="1400" b="1" i="0" u="none" strike="noStrike">
                  <a:solidFill>
                    <a:schemeClr val="bg1"/>
                  </a:solidFill>
                  <a:latin typeface="Calibri"/>
                  <a:ea typeface="Calibri"/>
                  <a:cs typeface="Calibri"/>
                </a:rPr>
                <a:pPr algn="ctr"/>
                <a:t>6</a:t>
              </a:fld>
              <a:endParaRPr lang="en-US" sz="7200" b="1">
                <a:solidFill>
                  <a:schemeClr val="bg1"/>
                </a:solidFill>
                <a:latin typeface="+mn-lt"/>
              </a:endParaRPr>
            </a:p>
          </xdr:txBody>
        </xdr:sp>
        <xdr:sp macro="" textlink="">
          <xdr:nvSpPr>
            <xdr:cNvPr id="123" name="Rectangle: Rounded Corners 122">
              <a:extLst>
                <a:ext uri="{FF2B5EF4-FFF2-40B4-BE49-F238E27FC236}">
                  <a16:creationId xmlns:a16="http://schemas.microsoft.com/office/drawing/2014/main" id="{6BE265DA-30F0-4057-BC0D-61F821C490C5}"/>
                </a:ext>
              </a:extLst>
            </xdr:cNvPr>
            <xdr:cNvSpPr/>
          </xdr:nvSpPr>
          <xdr:spPr>
            <a:xfrm>
              <a:off x="16230600" y="1323975"/>
              <a:ext cx="2457450"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50000"/>
                    </a:schemeClr>
                  </a:solidFill>
                </a:rPr>
                <a:t>Average YOS Range</a:t>
              </a:r>
            </a:p>
          </xdr:txBody>
        </xdr:sp>
        <xdr:sp macro="" textlink="'YOS RANGE'!E19">
          <xdr:nvSpPr>
            <xdr:cNvPr id="125" name="Rectangle: Rounded Corners 124">
              <a:extLst>
                <a:ext uri="{FF2B5EF4-FFF2-40B4-BE49-F238E27FC236}">
                  <a16:creationId xmlns:a16="http://schemas.microsoft.com/office/drawing/2014/main" id="{D8A812FF-C728-48F4-8F5E-6E4B2D5500A6}"/>
                </a:ext>
              </a:extLst>
            </xdr:cNvPr>
            <xdr:cNvSpPr/>
          </xdr:nvSpPr>
          <xdr:spPr>
            <a:xfrm>
              <a:off x="12687301" y="1866901"/>
              <a:ext cx="771524" cy="342900"/>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5CCBFE-7BD1-40C3-B897-E555A16F5F30}" type="TxLink">
                <a:rPr lang="en-US" sz="1400" b="1" i="0" u="none" strike="noStrike">
                  <a:solidFill>
                    <a:schemeClr val="bg1"/>
                  </a:solidFill>
                  <a:latin typeface="Calibri"/>
                  <a:ea typeface="Calibri"/>
                  <a:cs typeface="Calibri"/>
                </a:rPr>
                <a:pPr algn="ctr"/>
                <a:t>3</a:t>
              </a:fld>
              <a:endParaRPr lang="en-US" sz="8800" b="1">
                <a:solidFill>
                  <a:schemeClr val="bg1"/>
                </a:solidFill>
                <a:latin typeface="+mn-lt"/>
              </a:endParaRPr>
            </a:p>
          </xdr:txBody>
        </xdr:sp>
        <xdr:sp macro="" textlink="'YOS RANGE'!E20">
          <xdr:nvSpPr>
            <xdr:cNvPr id="126" name="Rectangle: Rounded Corners 125">
              <a:extLst>
                <a:ext uri="{FF2B5EF4-FFF2-40B4-BE49-F238E27FC236}">
                  <a16:creationId xmlns:a16="http://schemas.microsoft.com/office/drawing/2014/main" id="{A3F3ACF9-2DCB-41C9-8557-6F1569B0FAE9}"/>
                </a:ext>
              </a:extLst>
            </xdr:cNvPr>
            <xdr:cNvSpPr/>
          </xdr:nvSpPr>
          <xdr:spPr>
            <a:xfrm>
              <a:off x="15640051" y="1866901"/>
              <a:ext cx="771524" cy="342900"/>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9126326-071E-468F-8AEA-E0E145715A50}" type="TxLink">
                <a:rPr lang="en-US" sz="1400" b="1" i="0" u="none" strike="noStrike">
                  <a:solidFill>
                    <a:schemeClr val="bg1"/>
                  </a:solidFill>
                  <a:latin typeface="Calibri"/>
                  <a:ea typeface="Calibri"/>
                  <a:cs typeface="Calibri"/>
                </a:rPr>
                <a:pPr algn="ctr"/>
                <a:t>0</a:t>
              </a:fld>
              <a:endParaRPr lang="en-US" sz="11500" b="1">
                <a:solidFill>
                  <a:schemeClr val="bg1"/>
                </a:solidFill>
                <a:latin typeface="+mn-lt"/>
              </a:endParaRPr>
            </a:p>
          </xdr:txBody>
        </xdr:sp>
        <xdr:sp macro="" textlink="'YOS RANGE'!E21">
          <xdr:nvSpPr>
            <xdr:cNvPr id="127" name="Rectangle: Rounded Corners 126">
              <a:extLst>
                <a:ext uri="{FF2B5EF4-FFF2-40B4-BE49-F238E27FC236}">
                  <a16:creationId xmlns:a16="http://schemas.microsoft.com/office/drawing/2014/main" id="{1F728F0B-94BB-4740-835C-50C2D8D1B22E}"/>
                </a:ext>
              </a:extLst>
            </xdr:cNvPr>
            <xdr:cNvSpPr/>
          </xdr:nvSpPr>
          <xdr:spPr>
            <a:xfrm>
              <a:off x="17059276" y="1866901"/>
              <a:ext cx="771524" cy="342900"/>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317255B-A185-430B-BCA9-5008C417AD42}" type="TxLink">
                <a:rPr lang="en-US" sz="1400" b="1" i="0" u="none" strike="noStrike">
                  <a:solidFill>
                    <a:schemeClr val="bg1"/>
                  </a:solidFill>
                  <a:latin typeface="Calibri"/>
                  <a:ea typeface="Calibri"/>
                  <a:cs typeface="Calibri"/>
                </a:rPr>
                <a:pPr algn="ctr"/>
                <a:t>0</a:t>
              </a:fld>
              <a:endParaRPr lang="en-US" sz="16600" b="1">
                <a:solidFill>
                  <a:schemeClr val="bg1"/>
                </a:solidFill>
                <a:latin typeface="+mn-lt"/>
              </a:endParaRPr>
            </a:p>
          </xdr:txBody>
        </xdr:sp>
        <xdr:sp macro="" textlink="">
          <xdr:nvSpPr>
            <xdr:cNvPr id="128" name="Rectangle: Rounded Corners 127">
              <a:extLst>
                <a:ext uri="{FF2B5EF4-FFF2-40B4-BE49-F238E27FC236}">
                  <a16:creationId xmlns:a16="http://schemas.microsoft.com/office/drawing/2014/main" id="{3691ECD1-43DA-4813-B892-1B5FC4D1B24C}"/>
                </a:ext>
              </a:extLst>
            </xdr:cNvPr>
            <xdr:cNvSpPr/>
          </xdr:nvSpPr>
          <xdr:spPr>
            <a:xfrm>
              <a:off x="14049376" y="1581150"/>
              <a:ext cx="933449"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5DA97"/>
                  </a:solidFill>
                </a:rPr>
                <a:t>Mid Level</a:t>
              </a:r>
            </a:p>
          </xdr:txBody>
        </xdr:sp>
        <xdr:sp macro="" textlink="">
          <xdr:nvSpPr>
            <xdr:cNvPr id="130" name="Rectangle: Rounded Corners 129">
              <a:extLst>
                <a:ext uri="{FF2B5EF4-FFF2-40B4-BE49-F238E27FC236}">
                  <a16:creationId xmlns:a16="http://schemas.microsoft.com/office/drawing/2014/main" id="{93CE3D64-F6EC-4F3F-AA05-0D7B4D62BB4F}"/>
                </a:ext>
              </a:extLst>
            </xdr:cNvPr>
            <xdr:cNvSpPr/>
          </xdr:nvSpPr>
          <xdr:spPr>
            <a:xfrm>
              <a:off x="12573001" y="1581150"/>
              <a:ext cx="1085849"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5DA97"/>
                  </a:solidFill>
                </a:rPr>
                <a:t>Entry Level</a:t>
              </a:r>
            </a:p>
          </xdr:txBody>
        </xdr:sp>
        <xdr:sp macro="" textlink="">
          <xdr:nvSpPr>
            <xdr:cNvPr id="131" name="Rectangle: Rounded Corners 130">
              <a:extLst>
                <a:ext uri="{FF2B5EF4-FFF2-40B4-BE49-F238E27FC236}">
                  <a16:creationId xmlns:a16="http://schemas.microsoft.com/office/drawing/2014/main" id="{0E326425-301B-4144-810D-8C8323101905}"/>
                </a:ext>
              </a:extLst>
            </xdr:cNvPr>
            <xdr:cNvSpPr/>
          </xdr:nvSpPr>
          <xdr:spPr>
            <a:xfrm>
              <a:off x="15449551" y="1581150"/>
              <a:ext cx="1104900"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5DA97"/>
                  </a:solidFill>
                </a:rPr>
                <a:t>Senior Level</a:t>
              </a:r>
            </a:p>
          </xdr:txBody>
        </xdr:sp>
        <xdr:sp macro="" textlink="">
          <xdr:nvSpPr>
            <xdr:cNvPr id="132" name="Rectangle: Rounded Corners 131">
              <a:extLst>
                <a:ext uri="{FF2B5EF4-FFF2-40B4-BE49-F238E27FC236}">
                  <a16:creationId xmlns:a16="http://schemas.microsoft.com/office/drawing/2014/main" id="{BE777AD3-A19F-4668-83B8-C96EFED431D7}"/>
                </a:ext>
              </a:extLst>
            </xdr:cNvPr>
            <xdr:cNvSpPr/>
          </xdr:nvSpPr>
          <xdr:spPr>
            <a:xfrm>
              <a:off x="16944975" y="1581150"/>
              <a:ext cx="1057273"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5DA97"/>
                  </a:solidFill>
                </a:rPr>
                <a:t>Mgt. Level</a:t>
              </a:r>
            </a:p>
          </xdr:txBody>
        </xdr:sp>
      </xdr:grpSp>
      <xdr:grpSp>
        <xdr:nvGrpSpPr>
          <xdr:cNvPr id="142" name="Group 141">
            <a:extLst>
              <a:ext uri="{FF2B5EF4-FFF2-40B4-BE49-F238E27FC236}">
                <a16:creationId xmlns:a16="http://schemas.microsoft.com/office/drawing/2014/main" id="{B2C987B8-D7DB-1992-F572-2749A32D6807}"/>
              </a:ext>
            </a:extLst>
          </xdr:cNvPr>
          <xdr:cNvGrpSpPr/>
        </xdr:nvGrpSpPr>
        <xdr:grpSpPr>
          <a:xfrm>
            <a:off x="12725401" y="4005263"/>
            <a:ext cx="5146928" cy="2018739"/>
            <a:chOff x="12725401" y="4005263"/>
            <a:chExt cx="5146928" cy="2018739"/>
          </a:xfrm>
        </xdr:grpSpPr>
        <xdr:sp macro="" textlink="">
          <xdr:nvSpPr>
            <xdr:cNvPr id="17" name="Rectangle 16">
              <a:extLst>
                <a:ext uri="{FF2B5EF4-FFF2-40B4-BE49-F238E27FC236}">
                  <a16:creationId xmlns:a16="http://schemas.microsoft.com/office/drawing/2014/main" id="{81CC312E-1964-79F6-2A16-76CFE2C9DBDD}"/>
                </a:ext>
              </a:extLst>
            </xdr:cNvPr>
            <xdr:cNvSpPr/>
          </xdr:nvSpPr>
          <xdr:spPr>
            <a:xfrm>
              <a:off x="12820650" y="4029075"/>
              <a:ext cx="2419350"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latin typeface="Baskerville Old Face" panose="02020602080505020303" pitchFamily="18" charset="0"/>
                </a:rPr>
                <a:t>Attrition</a:t>
              </a:r>
              <a:r>
                <a:rPr lang="en-US" sz="1400" baseline="0">
                  <a:latin typeface="Baskerville Old Face" panose="02020602080505020303" pitchFamily="18" charset="0"/>
                </a:rPr>
                <a:t> </a:t>
              </a:r>
              <a:r>
                <a:rPr lang="en-US" sz="1400" b="1" baseline="0">
                  <a:solidFill>
                    <a:schemeClr val="bg1">
                      <a:lumMod val="50000"/>
                    </a:schemeClr>
                  </a:solidFill>
                  <a:latin typeface="Baskerville Old Face" panose="02020602080505020303" pitchFamily="18" charset="0"/>
                </a:rPr>
                <a:t>by Salary Range</a:t>
              </a:r>
              <a:endParaRPr lang="en-US" sz="1400" b="1">
                <a:solidFill>
                  <a:schemeClr val="bg1">
                    <a:lumMod val="50000"/>
                  </a:schemeClr>
                </a:solidFill>
                <a:latin typeface="Baskerville Old Face" panose="02020602080505020303" pitchFamily="18" charset="0"/>
              </a:endParaRPr>
            </a:p>
          </xdr:txBody>
        </xdr:sp>
        <xdr:sp macro="" textlink="KPI!F19">
          <xdr:nvSpPr>
            <xdr:cNvPr id="120" name="Rectangle: Rounded Corners 119">
              <a:extLst>
                <a:ext uri="{FF2B5EF4-FFF2-40B4-BE49-F238E27FC236}">
                  <a16:creationId xmlns:a16="http://schemas.microsoft.com/office/drawing/2014/main" id="{CD2308B7-9D6A-4583-9AAE-2711A9CCED97}"/>
                </a:ext>
              </a:extLst>
            </xdr:cNvPr>
            <xdr:cNvSpPr/>
          </xdr:nvSpPr>
          <xdr:spPr>
            <a:xfrm>
              <a:off x="16078201" y="4229101"/>
              <a:ext cx="1247774" cy="342900"/>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A954C7D-A1DE-4E5E-B97F-280DCD7EB5CD}" type="TxLink">
                <a:rPr lang="en-US" sz="1400" b="1" i="0" u="none" strike="noStrike">
                  <a:solidFill>
                    <a:schemeClr val="bg1"/>
                  </a:solidFill>
                  <a:latin typeface="Calibri"/>
                  <a:ea typeface="Calibri"/>
                  <a:cs typeface="Calibri"/>
                </a:rPr>
                <a:pPr algn="ctr"/>
                <a:t>$59,111</a:t>
              </a:fld>
              <a:endParaRPr lang="en-US" sz="6000" b="1">
                <a:solidFill>
                  <a:schemeClr val="bg1"/>
                </a:solidFill>
                <a:latin typeface="+mn-lt"/>
              </a:endParaRPr>
            </a:p>
          </xdr:txBody>
        </xdr:sp>
        <xdr:sp macro="" textlink="">
          <xdr:nvSpPr>
            <xdr:cNvPr id="121" name="Rectangle: Rounded Corners 120">
              <a:extLst>
                <a:ext uri="{FF2B5EF4-FFF2-40B4-BE49-F238E27FC236}">
                  <a16:creationId xmlns:a16="http://schemas.microsoft.com/office/drawing/2014/main" id="{BB1C44C1-234F-4978-A7F3-0DD0E6DB19AA}"/>
                </a:ext>
              </a:extLst>
            </xdr:cNvPr>
            <xdr:cNvSpPr/>
          </xdr:nvSpPr>
          <xdr:spPr>
            <a:xfrm>
              <a:off x="16068674" y="4005263"/>
              <a:ext cx="1428751"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50000"/>
                    </a:schemeClr>
                  </a:solidFill>
                </a:rPr>
                <a:t>Average Salary</a:t>
              </a:r>
            </a:p>
          </xdr:txBody>
        </xdr:sp>
        <xdr:grpSp>
          <xdr:nvGrpSpPr>
            <xdr:cNvPr id="47" name="Group 46">
              <a:extLst>
                <a:ext uri="{FF2B5EF4-FFF2-40B4-BE49-F238E27FC236}">
                  <a16:creationId xmlns:a16="http://schemas.microsoft.com/office/drawing/2014/main" id="{6FCF75BB-7A9A-DB25-9640-24A5F48EF81D}"/>
                </a:ext>
              </a:extLst>
            </xdr:cNvPr>
            <xdr:cNvGrpSpPr/>
          </xdr:nvGrpSpPr>
          <xdr:grpSpPr>
            <a:xfrm>
              <a:off x="12725401" y="4610110"/>
              <a:ext cx="5146928" cy="1413892"/>
              <a:chOff x="12725401" y="4781560"/>
              <a:chExt cx="5146928" cy="1413892"/>
            </a:xfrm>
          </xdr:grpSpPr>
          <xdr:grpSp>
            <xdr:nvGrpSpPr>
              <xdr:cNvPr id="113" name="Group 112">
                <a:extLst>
                  <a:ext uri="{FF2B5EF4-FFF2-40B4-BE49-F238E27FC236}">
                    <a16:creationId xmlns:a16="http://schemas.microsoft.com/office/drawing/2014/main" id="{6E31DF73-42CC-E3F0-9D73-7049B04F8DF6}"/>
                  </a:ext>
                </a:extLst>
              </xdr:cNvPr>
              <xdr:cNvGrpSpPr/>
            </xdr:nvGrpSpPr>
            <xdr:grpSpPr>
              <a:xfrm>
                <a:off x="12725401" y="4781560"/>
                <a:ext cx="5146928" cy="1413892"/>
                <a:chOff x="12725401" y="4399791"/>
                <a:chExt cx="5146928" cy="1424175"/>
              </a:xfrm>
            </xdr:grpSpPr>
            <xdr:grpSp>
              <xdr:nvGrpSpPr>
                <xdr:cNvPr id="111" name="Group 110">
                  <a:extLst>
                    <a:ext uri="{FF2B5EF4-FFF2-40B4-BE49-F238E27FC236}">
                      <a16:creationId xmlns:a16="http://schemas.microsoft.com/office/drawing/2014/main" id="{6754D026-65CB-FB67-9C57-B6547CBDA2C0}"/>
                    </a:ext>
                  </a:extLst>
                </xdr:cNvPr>
                <xdr:cNvGrpSpPr/>
              </xdr:nvGrpSpPr>
              <xdr:grpSpPr>
                <a:xfrm>
                  <a:off x="12725401" y="4399791"/>
                  <a:ext cx="5146928" cy="1424175"/>
                  <a:chOff x="12725401" y="4399791"/>
                  <a:chExt cx="5146928" cy="1424175"/>
                </a:xfrm>
              </xdr:grpSpPr>
              <xdr:grpSp>
                <xdr:nvGrpSpPr>
                  <xdr:cNvPr id="27" name="Group 26">
                    <a:extLst>
                      <a:ext uri="{FF2B5EF4-FFF2-40B4-BE49-F238E27FC236}">
                        <a16:creationId xmlns:a16="http://schemas.microsoft.com/office/drawing/2014/main" id="{4847D211-F540-A4D0-BE3B-56C3B130BB3A}"/>
                      </a:ext>
                    </a:extLst>
                  </xdr:cNvPr>
                  <xdr:cNvGrpSpPr/>
                </xdr:nvGrpSpPr>
                <xdr:grpSpPr>
                  <a:xfrm>
                    <a:off x="12725401" y="4552950"/>
                    <a:ext cx="5146928" cy="1271016"/>
                    <a:chOff x="12725401" y="4552950"/>
                    <a:chExt cx="5146928" cy="1271016"/>
                  </a:xfrm>
                </xdr:grpSpPr>
                <xdr:graphicFrame macro="">
                  <xdr:nvGraphicFramePr>
                    <xdr:cNvPr id="18" name="Chart 17">
                      <a:extLst>
                        <a:ext uri="{FF2B5EF4-FFF2-40B4-BE49-F238E27FC236}">
                          <a16:creationId xmlns:a16="http://schemas.microsoft.com/office/drawing/2014/main" id="{54621B22-7CF8-4F64-A864-309D62B1DD12}"/>
                        </a:ext>
                      </a:extLst>
                    </xdr:cNvPr>
                    <xdr:cNvGraphicFramePr>
                      <a:graphicFrameLocks/>
                    </xdr:cNvGraphicFramePr>
                  </xdr:nvGraphicFramePr>
                  <xdr:xfrm>
                    <a:off x="12725401" y="4557142"/>
                    <a:ext cx="1285874" cy="1266824"/>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23" name="Chart 22">
                      <a:extLst>
                        <a:ext uri="{FF2B5EF4-FFF2-40B4-BE49-F238E27FC236}">
                          <a16:creationId xmlns:a16="http://schemas.microsoft.com/office/drawing/2014/main" id="{9C36F7F3-779D-487B-8FC0-2C98834E8A0D}"/>
                        </a:ext>
                      </a:extLst>
                    </xdr:cNvPr>
                    <xdr:cNvGraphicFramePr>
                      <a:graphicFrameLocks/>
                    </xdr:cNvGraphicFramePr>
                  </xdr:nvGraphicFramePr>
                  <xdr:xfrm>
                    <a:off x="14008989" y="4552950"/>
                    <a:ext cx="1289304" cy="1271016"/>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24" name="Chart 23">
                      <a:extLst>
                        <a:ext uri="{FF2B5EF4-FFF2-40B4-BE49-F238E27FC236}">
                          <a16:creationId xmlns:a16="http://schemas.microsoft.com/office/drawing/2014/main" id="{768AAB4F-9B86-45DA-9003-1379301C1758}"/>
                        </a:ext>
                      </a:extLst>
                    </xdr:cNvPr>
                    <xdr:cNvGraphicFramePr>
                      <a:graphicFrameLocks/>
                    </xdr:cNvGraphicFramePr>
                  </xdr:nvGraphicFramePr>
                  <xdr:xfrm>
                    <a:off x="15296007" y="4552950"/>
                    <a:ext cx="1289304" cy="1271016"/>
                  </xdr:xfrm>
                  <a:graphic>
                    <a:graphicData uri="http://schemas.openxmlformats.org/drawingml/2006/chart">
                      <c:chart xmlns:c="http://schemas.openxmlformats.org/drawingml/2006/chart" xmlns:r="http://schemas.openxmlformats.org/officeDocument/2006/relationships" r:id="rId20"/>
                    </a:graphicData>
                  </a:graphic>
                </xdr:graphicFrame>
                <xdr:graphicFrame macro="">
                  <xdr:nvGraphicFramePr>
                    <xdr:cNvPr id="26" name="Chart 25">
                      <a:extLst>
                        <a:ext uri="{FF2B5EF4-FFF2-40B4-BE49-F238E27FC236}">
                          <a16:creationId xmlns:a16="http://schemas.microsoft.com/office/drawing/2014/main" id="{19FCC495-FA41-46BF-AA07-A242479C9835}"/>
                        </a:ext>
                      </a:extLst>
                    </xdr:cNvPr>
                    <xdr:cNvGraphicFramePr>
                      <a:graphicFrameLocks/>
                    </xdr:cNvGraphicFramePr>
                  </xdr:nvGraphicFramePr>
                  <xdr:xfrm>
                    <a:off x="16583025" y="4552950"/>
                    <a:ext cx="1289304" cy="1271016"/>
                  </xdr:xfrm>
                  <a:graphic>
                    <a:graphicData uri="http://schemas.openxmlformats.org/drawingml/2006/chart">
                      <c:chart xmlns:c="http://schemas.openxmlformats.org/drawingml/2006/chart" xmlns:r="http://schemas.openxmlformats.org/officeDocument/2006/relationships" r:id="rId21"/>
                    </a:graphicData>
                  </a:graphic>
                </xdr:graphicFrame>
              </xdr:grpSp>
              <xdr:sp macro="" textlink="">
                <xdr:nvSpPr>
                  <xdr:cNvPr id="107" name="Rectangle: Rounded Corners 106">
                    <a:extLst>
                      <a:ext uri="{FF2B5EF4-FFF2-40B4-BE49-F238E27FC236}">
                        <a16:creationId xmlns:a16="http://schemas.microsoft.com/office/drawing/2014/main" id="{BBEBCD4D-A500-4277-855F-2E4CA50DF520}"/>
                      </a:ext>
                    </a:extLst>
                  </xdr:cNvPr>
                  <xdr:cNvSpPr/>
                </xdr:nvSpPr>
                <xdr:spPr>
                  <a:xfrm>
                    <a:off x="13068300" y="4399791"/>
                    <a:ext cx="523876" cy="285750"/>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5D27B6"/>
                        </a:solidFill>
                      </a:rPr>
                      <a:t>Low</a:t>
                    </a:r>
                  </a:p>
                </xdr:txBody>
              </xdr:sp>
              <xdr:sp macro="" textlink="">
                <xdr:nvSpPr>
                  <xdr:cNvPr id="108" name="Rectangle: Rounded Corners 107">
                    <a:extLst>
                      <a:ext uri="{FF2B5EF4-FFF2-40B4-BE49-F238E27FC236}">
                        <a16:creationId xmlns:a16="http://schemas.microsoft.com/office/drawing/2014/main" id="{2D351476-F284-42E0-A52C-8C2693C715E7}"/>
                      </a:ext>
                    </a:extLst>
                  </xdr:cNvPr>
                  <xdr:cNvSpPr/>
                </xdr:nvSpPr>
                <xdr:spPr>
                  <a:xfrm>
                    <a:off x="14363700" y="4399792"/>
                    <a:ext cx="523876" cy="285750"/>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09C9C8"/>
                        </a:solidFill>
                      </a:rPr>
                      <a:t>High</a:t>
                    </a:r>
                  </a:p>
                </xdr:txBody>
              </xdr:sp>
              <xdr:sp macro="" textlink="">
                <xdr:nvSpPr>
                  <xdr:cNvPr id="109" name="Rectangle: Rounded Corners 108">
                    <a:extLst>
                      <a:ext uri="{FF2B5EF4-FFF2-40B4-BE49-F238E27FC236}">
                        <a16:creationId xmlns:a16="http://schemas.microsoft.com/office/drawing/2014/main" id="{E961FE32-BCBF-4F0C-9EE1-FD4D33B42DCD}"/>
                      </a:ext>
                    </a:extLst>
                  </xdr:cNvPr>
                  <xdr:cNvSpPr/>
                </xdr:nvSpPr>
                <xdr:spPr>
                  <a:xfrm>
                    <a:off x="15497175" y="4399792"/>
                    <a:ext cx="885825" cy="285750"/>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DF198E"/>
                        </a:solidFill>
                      </a:rPr>
                      <a:t>Very</a:t>
                    </a:r>
                    <a:r>
                      <a:rPr lang="en-US" sz="1200" b="1" baseline="0">
                        <a:solidFill>
                          <a:srgbClr val="DF198E"/>
                        </a:solidFill>
                      </a:rPr>
                      <a:t> </a:t>
                    </a:r>
                    <a:r>
                      <a:rPr lang="en-US" sz="1200" b="1">
                        <a:solidFill>
                          <a:srgbClr val="DF198E"/>
                        </a:solidFill>
                      </a:rPr>
                      <a:t>High</a:t>
                    </a:r>
                  </a:p>
                </xdr:txBody>
              </xdr:sp>
            </xdr:grpSp>
            <xdr:sp macro="" textlink="">
              <xdr:nvSpPr>
                <xdr:cNvPr id="112" name="Rectangle: Rounded Corners 111">
                  <a:extLst>
                    <a:ext uri="{FF2B5EF4-FFF2-40B4-BE49-F238E27FC236}">
                      <a16:creationId xmlns:a16="http://schemas.microsoft.com/office/drawing/2014/main" id="{587C2299-7325-4494-BD28-47D2D392E874}"/>
                    </a:ext>
                  </a:extLst>
                </xdr:cNvPr>
                <xdr:cNvSpPr/>
              </xdr:nvSpPr>
              <xdr:spPr>
                <a:xfrm>
                  <a:off x="16744951" y="4399792"/>
                  <a:ext cx="885825" cy="285750"/>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F06813"/>
                      </a:solidFill>
                    </a:rPr>
                    <a:t>Very</a:t>
                  </a:r>
                  <a:r>
                    <a:rPr lang="en-US" sz="1200" b="1" baseline="0">
                      <a:solidFill>
                        <a:srgbClr val="F06813"/>
                      </a:solidFill>
                    </a:rPr>
                    <a:t> Low</a:t>
                  </a:r>
                  <a:endParaRPr lang="en-US" sz="1200" b="1">
                    <a:solidFill>
                      <a:srgbClr val="F06813"/>
                    </a:solidFill>
                  </a:endParaRPr>
                </a:p>
              </xdr:txBody>
            </xdr:sp>
          </xdr:grpSp>
          <xdr:sp macro="" textlink="SALARY!E17">
            <xdr:nvSpPr>
              <xdr:cNvPr id="3" name="Rectangle: Rounded Corners 2">
                <a:extLst>
                  <a:ext uri="{FF2B5EF4-FFF2-40B4-BE49-F238E27FC236}">
                    <a16:creationId xmlns:a16="http://schemas.microsoft.com/office/drawing/2014/main" id="{1720982E-2D2F-448D-B530-AC362A24F585}"/>
                  </a:ext>
                </a:extLst>
              </xdr:cNvPr>
              <xdr:cNvSpPr/>
            </xdr:nvSpPr>
            <xdr:spPr>
              <a:xfrm>
                <a:off x="13163550" y="5476875"/>
                <a:ext cx="409575" cy="21907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6FB4160-F59A-49B3-8B98-FBAC16D3F280}" type="TxLink">
                  <a:rPr lang="en-US" sz="1400" b="1" i="0" u="none" strike="noStrike">
                    <a:solidFill>
                      <a:schemeClr val="bg1"/>
                    </a:solidFill>
                    <a:latin typeface="Calibri"/>
                    <a:ea typeface="Calibri"/>
                    <a:cs typeface="Calibri"/>
                  </a:rPr>
                  <a:pPr algn="ctr"/>
                  <a:t>8</a:t>
                </a:fld>
                <a:endParaRPr lang="en-US" sz="7200" b="1">
                  <a:solidFill>
                    <a:schemeClr val="bg1"/>
                  </a:solidFill>
                  <a:latin typeface="+mn-lt"/>
                </a:endParaRPr>
              </a:p>
            </xdr:txBody>
          </xdr:sp>
          <xdr:sp macro="" textlink="SALARY!E18">
            <xdr:nvSpPr>
              <xdr:cNvPr id="4" name="Rectangle: Rounded Corners 3">
                <a:extLst>
                  <a:ext uri="{FF2B5EF4-FFF2-40B4-BE49-F238E27FC236}">
                    <a16:creationId xmlns:a16="http://schemas.microsoft.com/office/drawing/2014/main" id="{7D7A9937-A640-4618-9C46-D24F82E48096}"/>
                  </a:ext>
                </a:extLst>
              </xdr:cNvPr>
              <xdr:cNvSpPr/>
            </xdr:nvSpPr>
            <xdr:spPr>
              <a:xfrm>
                <a:off x="14468475" y="5467350"/>
                <a:ext cx="409575" cy="21907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69CCAF-BFF3-484F-8361-6FBF1F3932C3}" type="TxLink">
                  <a:rPr lang="en-US" sz="1400" b="1" i="0" u="none" strike="noStrike">
                    <a:solidFill>
                      <a:schemeClr val="bg1"/>
                    </a:solidFill>
                    <a:latin typeface="Calibri"/>
                    <a:ea typeface="Calibri"/>
                    <a:cs typeface="Calibri"/>
                  </a:rPr>
                  <a:pPr algn="ctr"/>
                  <a:t>1</a:t>
                </a:fld>
                <a:endParaRPr lang="en-US" sz="8800" b="1">
                  <a:solidFill>
                    <a:schemeClr val="bg1"/>
                  </a:solidFill>
                  <a:latin typeface="+mn-lt"/>
                </a:endParaRPr>
              </a:p>
            </xdr:txBody>
          </xdr:sp>
          <xdr:sp macro="" textlink="SALARY!E19">
            <xdr:nvSpPr>
              <xdr:cNvPr id="22" name="Rectangle: Rounded Corners 21">
                <a:extLst>
                  <a:ext uri="{FF2B5EF4-FFF2-40B4-BE49-F238E27FC236}">
                    <a16:creationId xmlns:a16="http://schemas.microsoft.com/office/drawing/2014/main" id="{D8DD1B1F-70DD-49D1-8414-6349CD72B92F}"/>
                  </a:ext>
                </a:extLst>
              </xdr:cNvPr>
              <xdr:cNvSpPr/>
            </xdr:nvSpPr>
            <xdr:spPr>
              <a:xfrm>
                <a:off x="15754350" y="5467350"/>
                <a:ext cx="409575" cy="21907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84F1B2F-B409-45B8-8D38-BE9B33F2AA65}" type="TxLink">
                  <a:rPr lang="en-US" sz="1400" b="1" i="0" u="none" strike="noStrike">
                    <a:solidFill>
                      <a:schemeClr val="bg1"/>
                    </a:solidFill>
                    <a:latin typeface="Calibri"/>
                    <a:ea typeface="Calibri"/>
                    <a:cs typeface="Calibri"/>
                  </a:rPr>
                  <a:pPr algn="ctr"/>
                  <a:t>0</a:t>
                </a:fld>
                <a:endParaRPr lang="en-US" sz="11500" b="1">
                  <a:solidFill>
                    <a:schemeClr val="bg1"/>
                  </a:solidFill>
                  <a:latin typeface="+mn-lt"/>
                </a:endParaRPr>
              </a:p>
            </xdr:txBody>
          </xdr:sp>
          <xdr:sp macro="" textlink="SALARY!E20">
            <xdr:nvSpPr>
              <xdr:cNvPr id="25" name="Rectangle: Rounded Corners 24">
                <a:extLst>
                  <a:ext uri="{FF2B5EF4-FFF2-40B4-BE49-F238E27FC236}">
                    <a16:creationId xmlns:a16="http://schemas.microsoft.com/office/drawing/2014/main" id="{3D11A1AA-C4DA-4DA4-9D61-B65C31221ABE}"/>
                  </a:ext>
                </a:extLst>
              </xdr:cNvPr>
              <xdr:cNvSpPr/>
            </xdr:nvSpPr>
            <xdr:spPr>
              <a:xfrm>
                <a:off x="17030700" y="5448300"/>
                <a:ext cx="409575" cy="21907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709C4F-0C5F-449D-AB84-E236045E2F27}" type="TxLink">
                  <a:rPr lang="en-US" sz="1400" b="1" i="0" u="none" strike="noStrike">
                    <a:solidFill>
                      <a:schemeClr val="bg1"/>
                    </a:solidFill>
                    <a:latin typeface="Calibri"/>
                    <a:ea typeface="Calibri"/>
                    <a:cs typeface="Calibri"/>
                  </a:rPr>
                  <a:pPr algn="ctr"/>
                  <a:t>0</a:t>
                </a:fld>
                <a:endParaRPr lang="en-US" sz="16600" b="1">
                  <a:solidFill>
                    <a:schemeClr val="bg1"/>
                  </a:solidFill>
                  <a:latin typeface="+mn-lt"/>
                </a:endParaRPr>
              </a:p>
            </xdr:txBody>
          </xdr:sp>
        </xdr:grpSp>
      </xdr:grpSp>
      <xdr:grpSp>
        <xdr:nvGrpSpPr>
          <xdr:cNvPr id="141" name="Group 140">
            <a:extLst>
              <a:ext uri="{FF2B5EF4-FFF2-40B4-BE49-F238E27FC236}">
                <a16:creationId xmlns:a16="http://schemas.microsoft.com/office/drawing/2014/main" id="{E48DC923-4F50-7202-E3F8-7BAD64C800FE}"/>
              </a:ext>
            </a:extLst>
          </xdr:cNvPr>
          <xdr:cNvGrpSpPr/>
        </xdr:nvGrpSpPr>
        <xdr:grpSpPr>
          <a:xfrm>
            <a:off x="7029449" y="5629273"/>
            <a:ext cx="5505452" cy="3571877"/>
            <a:chOff x="7029449" y="5629273"/>
            <a:chExt cx="5505452" cy="3571877"/>
          </a:xfrm>
        </xdr:grpSpPr>
        <xdr:sp macro="" textlink="">
          <xdr:nvSpPr>
            <xdr:cNvPr id="34" name="Rectangle: Rounded Corners 33">
              <a:extLst>
                <a:ext uri="{FF2B5EF4-FFF2-40B4-BE49-F238E27FC236}">
                  <a16:creationId xmlns:a16="http://schemas.microsoft.com/office/drawing/2014/main" id="{1A27F5F7-5EDB-44EA-A31B-06D434F1B2CF}"/>
                </a:ext>
              </a:extLst>
            </xdr:cNvPr>
            <xdr:cNvSpPr/>
          </xdr:nvSpPr>
          <xdr:spPr>
            <a:xfrm>
              <a:off x="7029449" y="5819776"/>
              <a:ext cx="5391149" cy="3381374"/>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6" name="Group 95">
              <a:extLst>
                <a:ext uri="{FF2B5EF4-FFF2-40B4-BE49-F238E27FC236}">
                  <a16:creationId xmlns:a16="http://schemas.microsoft.com/office/drawing/2014/main" id="{D67A4D90-3778-8A12-6607-6C7843C24676}"/>
                </a:ext>
              </a:extLst>
            </xdr:cNvPr>
            <xdr:cNvGrpSpPr/>
          </xdr:nvGrpSpPr>
          <xdr:grpSpPr>
            <a:xfrm>
              <a:off x="7096125" y="5629273"/>
              <a:ext cx="5438776" cy="3400427"/>
              <a:chOff x="7086600" y="5743573"/>
              <a:chExt cx="5438776" cy="3400427"/>
            </a:xfrm>
          </xdr:grpSpPr>
          <xdr:graphicFrame macro="">
            <xdr:nvGraphicFramePr>
              <xdr:cNvPr id="37" name="Chart 36">
                <a:extLst>
                  <a:ext uri="{FF2B5EF4-FFF2-40B4-BE49-F238E27FC236}">
                    <a16:creationId xmlns:a16="http://schemas.microsoft.com/office/drawing/2014/main" id="{BF48B366-6EA1-4FBF-ADDF-B05C86103C4D}"/>
                  </a:ext>
                </a:extLst>
              </xdr:cNvPr>
              <xdr:cNvGraphicFramePr>
                <a:graphicFrameLocks/>
              </xdr:cNvGraphicFramePr>
            </xdr:nvGraphicFramePr>
            <xdr:xfrm>
              <a:off x="9401175" y="5743573"/>
              <a:ext cx="3124201" cy="3400427"/>
            </xdr:xfrm>
            <a:graphic>
              <a:graphicData uri="http://schemas.openxmlformats.org/drawingml/2006/chart">
                <c:chart xmlns:c="http://schemas.openxmlformats.org/drawingml/2006/chart" xmlns:r="http://schemas.openxmlformats.org/officeDocument/2006/relationships" r:id="rId22"/>
              </a:graphicData>
            </a:graphic>
          </xdr:graphicFrame>
          <xdr:grpSp>
            <xdr:nvGrpSpPr>
              <xdr:cNvPr id="89" name="Group 88">
                <a:extLst>
                  <a:ext uri="{FF2B5EF4-FFF2-40B4-BE49-F238E27FC236}">
                    <a16:creationId xmlns:a16="http://schemas.microsoft.com/office/drawing/2014/main" id="{D6F22653-D58E-DD2B-DAF6-B0B8224055BC}"/>
                  </a:ext>
                </a:extLst>
              </xdr:cNvPr>
              <xdr:cNvGrpSpPr/>
            </xdr:nvGrpSpPr>
            <xdr:grpSpPr>
              <a:xfrm>
                <a:off x="7086600" y="5915026"/>
                <a:ext cx="3209924" cy="2741136"/>
                <a:chOff x="7086600" y="5915026"/>
                <a:chExt cx="3209924" cy="2741136"/>
              </a:xfrm>
            </xdr:grpSpPr>
            <xdr:sp macro="" textlink="">
              <xdr:nvSpPr>
                <xdr:cNvPr id="38" name="Rectangle 37">
                  <a:extLst>
                    <a:ext uri="{FF2B5EF4-FFF2-40B4-BE49-F238E27FC236}">
                      <a16:creationId xmlns:a16="http://schemas.microsoft.com/office/drawing/2014/main" id="{BB8B428F-632B-4152-8B7D-F0AB13B30F01}"/>
                    </a:ext>
                  </a:extLst>
                </xdr:cNvPr>
                <xdr:cNvSpPr/>
              </xdr:nvSpPr>
              <xdr:spPr>
                <a:xfrm>
                  <a:off x="7134224" y="5915026"/>
                  <a:ext cx="3162300"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latin typeface="Baskerville Old Face" panose="02020602080505020303" pitchFamily="18" charset="0"/>
                    </a:rPr>
                    <a:t>Attrition</a:t>
                  </a:r>
                  <a:r>
                    <a:rPr lang="en-US" sz="1400" baseline="0">
                      <a:latin typeface="Baskerville Old Face" panose="02020602080505020303" pitchFamily="18" charset="0"/>
                    </a:rPr>
                    <a:t> </a:t>
                  </a:r>
                  <a:r>
                    <a:rPr lang="en-US" sz="1400" b="1" baseline="0">
                      <a:solidFill>
                        <a:schemeClr val="bg1">
                          <a:lumMod val="50000"/>
                        </a:schemeClr>
                      </a:solidFill>
                      <a:latin typeface="Baskerville Old Face" panose="02020602080505020303" pitchFamily="18" charset="0"/>
                    </a:rPr>
                    <a:t>by Satisfaction Rating</a:t>
                  </a:r>
                  <a:endParaRPr lang="en-US" sz="1400" b="1">
                    <a:solidFill>
                      <a:schemeClr val="bg1">
                        <a:lumMod val="50000"/>
                      </a:schemeClr>
                    </a:solidFill>
                    <a:latin typeface="Baskerville Old Face" panose="02020602080505020303" pitchFamily="18" charset="0"/>
                  </a:endParaRPr>
                </a:p>
              </xdr:txBody>
            </xdr:sp>
            <xdr:sp macro="" textlink="KPI!E19">
              <xdr:nvSpPr>
                <xdr:cNvPr id="118" name="Rectangle: Rounded Corners 117">
                  <a:extLst>
                    <a:ext uri="{FF2B5EF4-FFF2-40B4-BE49-F238E27FC236}">
                      <a16:creationId xmlns:a16="http://schemas.microsoft.com/office/drawing/2014/main" id="{5197CCEE-9B15-4E5C-BBA6-A8BA86D9B55F}"/>
                    </a:ext>
                  </a:extLst>
                </xdr:cNvPr>
                <xdr:cNvSpPr/>
              </xdr:nvSpPr>
              <xdr:spPr>
                <a:xfrm>
                  <a:off x="7086600" y="6648451"/>
                  <a:ext cx="504825" cy="342900"/>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92A5C41-A738-478D-B6DE-3102C55CAF57}" type="TxLink">
                    <a:rPr lang="en-US" sz="1400" b="1" i="0" u="none" strike="noStrike">
                      <a:solidFill>
                        <a:schemeClr val="bg1"/>
                      </a:solidFill>
                      <a:latin typeface="Calibri"/>
                      <a:ea typeface="Calibri"/>
                      <a:cs typeface="Calibri"/>
                    </a:rPr>
                    <a:pPr algn="ctr"/>
                    <a:t>3.6</a:t>
                  </a:fld>
                  <a:endParaRPr lang="en-US" sz="6000" b="1">
                    <a:solidFill>
                      <a:schemeClr val="bg1"/>
                    </a:solidFill>
                    <a:latin typeface="+mn-lt"/>
                  </a:endParaRPr>
                </a:p>
              </xdr:txBody>
            </xdr:sp>
            <xdr:sp macro="" textlink="">
              <xdr:nvSpPr>
                <xdr:cNvPr id="119" name="Rectangle: Rounded Corners 118">
                  <a:extLst>
                    <a:ext uri="{FF2B5EF4-FFF2-40B4-BE49-F238E27FC236}">
                      <a16:creationId xmlns:a16="http://schemas.microsoft.com/office/drawing/2014/main" id="{F7823534-A921-412E-BB22-FCC7F5C312F2}"/>
                    </a:ext>
                  </a:extLst>
                </xdr:cNvPr>
                <xdr:cNvSpPr/>
              </xdr:nvSpPr>
              <xdr:spPr>
                <a:xfrm>
                  <a:off x="7124699" y="6353175"/>
                  <a:ext cx="2352675" cy="314325"/>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50000"/>
                        </a:schemeClr>
                      </a:solidFill>
                    </a:rPr>
                    <a:t>Average Satisfaction Rating</a:t>
                  </a:r>
                </a:p>
              </xdr:txBody>
            </xdr:sp>
            <xdr:grpSp>
              <xdr:nvGrpSpPr>
                <xdr:cNvPr id="87" name="Group 86">
                  <a:extLst>
                    <a:ext uri="{FF2B5EF4-FFF2-40B4-BE49-F238E27FC236}">
                      <a16:creationId xmlns:a16="http://schemas.microsoft.com/office/drawing/2014/main" id="{A4C35BC4-F398-F03A-5436-F233DB6A15D9}"/>
                    </a:ext>
                  </a:extLst>
                </xdr:cNvPr>
                <xdr:cNvGrpSpPr/>
              </xdr:nvGrpSpPr>
              <xdr:grpSpPr>
                <a:xfrm>
                  <a:off x="7124699" y="7058025"/>
                  <a:ext cx="2209803" cy="1598137"/>
                  <a:chOff x="7124699" y="7058025"/>
                  <a:chExt cx="2209803" cy="1598137"/>
                </a:xfrm>
              </xdr:grpSpPr>
              <xdr:grpSp>
                <xdr:nvGrpSpPr>
                  <xdr:cNvPr id="85" name="Group 84">
                    <a:extLst>
                      <a:ext uri="{FF2B5EF4-FFF2-40B4-BE49-F238E27FC236}">
                        <a16:creationId xmlns:a16="http://schemas.microsoft.com/office/drawing/2014/main" id="{091EA6E5-29BF-8AC2-1922-CF5B6C858B59}"/>
                      </a:ext>
                    </a:extLst>
                  </xdr:cNvPr>
                  <xdr:cNvGrpSpPr/>
                </xdr:nvGrpSpPr>
                <xdr:grpSpPr>
                  <a:xfrm>
                    <a:off x="7124699" y="7067550"/>
                    <a:ext cx="1714501" cy="1588612"/>
                    <a:chOff x="7124699" y="7067550"/>
                    <a:chExt cx="1714501" cy="1588612"/>
                  </a:xfrm>
                </xdr:grpSpPr>
                <xdr:sp macro="" textlink="SATISFACTION!D18">
                  <xdr:nvSpPr>
                    <xdr:cNvPr id="57" name="Rectangle: Rounded Corners 56">
                      <a:extLst>
                        <a:ext uri="{FF2B5EF4-FFF2-40B4-BE49-F238E27FC236}">
                          <a16:creationId xmlns:a16="http://schemas.microsoft.com/office/drawing/2014/main" id="{30BA258E-592A-4469-ACA4-67FF52397F5D}"/>
                        </a:ext>
                      </a:extLst>
                    </xdr:cNvPr>
                    <xdr:cNvSpPr/>
                  </xdr:nvSpPr>
                  <xdr:spPr>
                    <a:xfrm>
                      <a:off x="7124699" y="7067550"/>
                      <a:ext cx="1704976"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2E7D7046-5CB4-4B7F-AB7B-D3A4F3921D9C}" type="TxLink">
                        <a:rPr lang="en-US" sz="1200" b="1" i="0" u="none" strike="noStrike">
                          <a:solidFill>
                            <a:srgbClr val="F06813"/>
                          </a:solidFill>
                          <a:latin typeface="Calibri"/>
                          <a:ea typeface="Calibri"/>
                          <a:cs typeface="Calibri"/>
                        </a:rPr>
                        <a:pPr algn="l"/>
                        <a:t>SATISFIED</a:t>
                      </a:fld>
                      <a:endParaRPr lang="en-US" sz="1800" b="1">
                        <a:solidFill>
                          <a:srgbClr val="F06813"/>
                        </a:solidFill>
                      </a:endParaRPr>
                    </a:p>
                  </xdr:txBody>
                </xdr:sp>
                <xdr:sp macro="" textlink="SATISFACTION!D21">
                  <xdr:nvSpPr>
                    <xdr:cNvPr id="58" name="Rectangle: Rounded Corners 57">
                      <a:extLst>
                        <a:ext uri="{FF2B5EF4-FFF2-40B4-BE49-F238E27FC236}">
                          <a16:creationId xmlns:a16="http://schemas.microsoft.com/office/drawing/2014/main" id="{CD4EFDC4-48E9-41B4-8D43-DF337C69F5A8}"/>
                        </a:ext>
                      </a:extLst>
                    </xdr:cNvPr>
                    <xdr:cNvSpPr/>
                  </xdr:nvSpPr>
                  <xdr:spPr>
                    <a:xfrm>
                      <a:off x="7124699" y="7393781"/>
                      <a:ext cx="1590675"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0F7BF6F6-61A0-48EC-93DA-62FB2292A982}" type="TxLink">
                        <a:rPr lang="en-US" sz="1200" b="1" i="0" u="none" strike="noStrike">
                          <a:solidFill>
                            <a:srgbClr val="09C9C8"/>
                          </a:solidFill>
                          <a:latin typeface="Calibri"/>
                          <a:ea typeface="Calibri"/>
                          <a:cs typeface="Calibri"/>
                        </a:rPr>
                        <a:pPr algn="l"/>
                        <a:t>0</a:t>
                      </a:fld>
                      <a:endParaRPr lang="en-US" sz="1800" b="1">
                        <a:solidFill>
                          <a:srgbClr val="09C9C8"/>
                        </a:solidFill>
                      </a:endParaRPr>
                    </a:p>
                  </xdr:txBody>
                </xdr:sp>
                <xdr:sp macro="" textlink="SATISFACTION!D22">
                  <xdr:nvSpPr>
                    <xdr:cNvPr id="59" name="Rectangle: Rounded Corners 58">
                      <a:extLst>
                        <a:ext uri="{FF2B5EF4-FFF2-40B4-BE49-F238E27FC236}">
                          <a16:creationId xmlns:a16="http://schemas.microsoft.com/office/drawing/2014/main" id="{7DEAB5E1-6EB4-47CC-AA73-F786284B16D6}"/>
                        </a:ext>
                      </a:extLst>
                    </xdr:cNvPr>
                    <xdr:cNvSpPr/>
                  </xdr:nvSpPr>
                  <xdr:spPr>
                    <a:xfrm>
                      <a:off x="7124700" y="7720012"/>
                      <a:ext cx="1666875"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DC1E2140-2694-448C-BF87-6B831A4F0748}" type="TxLink">
                        <a:rPr lang="en-US" sz="1200" b="1" i="0" u="none" strike="noStrike">
                          <a:solidFill>
                            <a:srgbClr val="5D27B6"/>
                          </a:solidFill>
                          <a:latin typeface="Calibri"/>
                          <a:ea typeface="Calibri"/>
                          <a:cs typeface="Calibri"/>
                        </a:rPr>
                        <a:pPr algn="l"/>
                        <a:t>0</a:t>
                      </a:fld>
                      <a:endParaRPr lang="en-US" sz="1800" b="1">
                        <a:solidFill>
                          <a:srgbClr val="5D27B6"/>
                        </a:solidFill>
                      </a:endParaRPr>
                    </a:p>
                  </xdr:txBody>
                </xdr:sp>
                <xdr:sp macro="" textlink="SATISFACTION!D20">
                  <xdr:nvSpPr>
                    <xdr:cNvPr id="60" name="Rectangle: Rounded Corners 59">
                      <a:extLst>
                        <a:ext uri="{FF2B5EF4-FFF2-40B4-BE49-F238E27FC236}">
                          <a16:creationId xmlns:a16="http://schemas.microsoft.com/office/drawing/2014/main" id="{8CFF0C4E-6329-4509-975A-3119F21C2320}"/>
                        </a:ext>
                      </a:extLst>
                    </xdr:cNvPr>
                    <xdr:cNvSpPr/>
                  </xdr:nvSpPr>
                  <xdr:spPr>
                    <a:xfrm>
                      <a:off x="7124700" y="8046243"/>
                      <a:ext cx="1695450"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C5550FD-2DD2-4DAC-BCDF-E1E1B63DE6A8}" type="TxLink">
                        <a:rPr lang="en-US" sz="1200" b="1" i="0" u="none" strike="noStrike">
                          <a:solidFill>
                            <a:srgbClr val="DF198E"/>
                          </a:solidFill>
                          <a:latin typeface="Calibri"/>
                          <a:ea typeface="Calibri"/>
                          <a:cs typeface="Calibri"/>
                        </a:rPr>
                        <a:pPr algn="l"/>
                        <a:t>AVERAGE</a:t>
                      </a:fld>
                      <a:endParaRPr lang="en-US" sz="1800" b="1">
                        <a:solidFill>
                          <a:srgbClr val="DF198E"/>
                        </a:solidFill>
                      </a:endParaRPr>
                    </a:p>
                  </xdr:txBody>
                </xdr:sp>
                <xdr:sp macro="" textlink="SATISFACTION!D19">
                  <xdr:nvSpPr>
                    <xdr:cNvPr id="64" name="Rectangle: Rounded Corners 63">
                      <a:extLst>
                        <a:ext uri="{FF2B5EF4-FFF2-40B4-BE49-F238E27FC236}">
                          <a16:creationId xmlns:a16="http://schemas.microsoft.com/office/drawing/2014/main" id="{39EC5228-AFDA-4235-83FE-1CAD3F09C2E8}"/>
                        </a:ext>
                      </a:extLst>
                    </xdr:cNvPr>
                    <xdr:cNvSpPr/>
                  </xdr:nvSpPr>
                  <xdr:spPr>
                    <a:xfrm>
                      <a:off x="7124699" y="8372475"/>
                      <a:ext cx="1714501"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FF3E535A-2BFA-40A9-933F-18FDD1A969EB}" type="TxLink">
                        <a:rPr lang="en-US" sz="1200" b="1" i="0" u="none" strike="noStrike">
                          <a:solidFill>
                            <a:srgbClr val="05DA97"/>
                          </a:solidFill>
                          <a:latin typeface="Calibri"/>
                          <a:ea typeface="Calibri"/>
                          <a:cs typeface="Calibri"/>
                        </a:rPr>
                        <a:pPr algn="l"/>
                        <a:t>DISSATISFIED</a:t>
                      </a:fld>
                      <a:endParaRPr lang="en-US" sz="1800" b="1">
                        <a:solidFill>
                          <a:srgbClr val="05DA97"/>
                        </a:solidFill>
                      </a:endParaRPr>
                    </a:p>
                  </xdr:txBody>
                </xdr:sp>
              </xdr:grpSp>
              <xdr:grpSp>
                <xdr:nvGrpSpPr>
                  <xdr:cNvPr id="84" name="Group 83">
                    <a:extLst>
                      <a:ext uri="{FF2B5EF4-FFF2-40B4-BE49-F238E27FC236}">
                        <a16:creationId xmlns:a16="http://schemas.microsoft.com/office/drawing/2014/main" id="{77A2D045-B3CA-97D2-2D7A-51FBE646D253}"/>
                      </a:ext>
                    </a:extLst>
                  </xdr:cNvPr>
                  <xdr:cNvGrpSpPr/>
                </xdr:nvGrpSpPr>
                <xdr:grpSpPr>
                  <a:xfrm>
                    <a:off x="8734425" y="7058025"/>
                    <a:ext cx="600077" cy="1588612"/>
                    <a:chOff x="8734425" y="7058025"/>
                    <a:chExt cx="600077" cy="1588612"/>
                  </a:xfrm>
                </xdr:grpSpPr>
                <xdr:sp macro="" textlink="SATISFACTION!$E$18">
                  <xdr:nvSpPr>
                    <xdr:cNvPr id="66" name="Rectangle: Rounded Corners 65">
                      <a:extLst>
                        <a:ext uri="{FF2B5EF4-FFF2-40B4-BE49-F238E27FC236}">
                          <a16:creationId xmlns:a16="http://schemas.microsoft.com/office/drawing/2014/main" id="{C4DF09D2-E5F4-4629-BD46-33B006B74ADB}"/>
                        </a:ext>
                      </a:extLst>
                    </xdr:cNvPr>
                    <xdr:cNvSpPr/>
                  </xdr:nvSpPr>
                  <xdr:spPr>
                    <a:xfrm>
                      <a:off x="8734425" y="7058025"/>
                      <a:ext cx="600077"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023897C-0CCE-4268-925A-295F4FD5A3AC}" type="TxLink">
                        <a:rPr lang="en-US" sz="1200" b="1" i="0" u="none" strike="noStrike">
                          <a:solidFill>
                            <a:schemeClr val="bg1"/>
                          </a:solidFill>
                          <a:latin typeface="Calibri"/>
                          <a:ea typeface="Calibri"/>
                          <a:cs typeface="Calibri"/>
                        </a:rPr>
                        <a:pPr algn="ctr"/>
                        <a:t>1</a:t>
                      </a:fld>
                      <a:endParaRPr lang="en-US" sz="1200" b="1">
                        <a:solidFill>
                          <a:schemeClr val="bg1"/>
                        </a:solidFill>
                      </a:endParaRPr>
                    </a:p>
                  </xdr:txBody>
                </xdr:sp>
                <xdr:sp macro="" textlink="SATISFACTION!$E$21">
                  <xdr:nvSpPr>
                    <xdr:cNvPr id="67" name="Rectangle: Rounded Corners 66">
                      <a:extLst>
                        <a:ext uri="{FF2B5EF4-FFF2-40B4-BE49-F238E27FC236}">
                          <a16:creationId xmlns:a16="http://schemas.microsoft.com/office/drawing/2014/main" id="{D63791A1-58F0-4EC0-8F93-C3E7E2C8A186}"/>
                        </a:ext>
                      </a:extLst>
                    </xdr:cNvPr>
                    <xdr:cNvSpPr/>
                  </xdr:nvSpPr>
                  <xdr:spPr>
                    <a:xfrm>
                      <a:off x="8734425" y="7384256"/>
                      <a:ext cx="600077"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D49918B-AF20-44AF-ACAC-9B93349AE64E}" type="TxLink">
                        <a:rPr lang="en-US" sz="1200" b="1" i="0" u="none" strike="noStrike">
                          <a:solidFill>
                            <a:schemeClr val="bg1"/>
                          </a:solidFill>
                          <a:latin typeface="Calibri"/>
                          <a:ea typeface="Calibri"/>
                          <a:cs typeface="Calibri"/>
                        </a:rPr>
                        <a:pPr algn="ctr"/>
                        <a:t>0</a:t>
                      </a:fld>
                      <a:endParaRPr lang="en-US" sz="1200" b="1">
                        <a:solidFill>
                          <a:schemeClr val="bg1"/>
                        </a:solidFill>
                      </a:endParaRPr>
                    </a:p>
                  </xdr:txBody>
                </xdr:sp>
                <xdr:sp macro="" textlink="SATISFACTION!$E$22">
                  <xdr:nvSpPr>
                    <xdr:cNvPr id="72" name="Rectangle: Rounded Corners 71">
                      <a:extLst>
                        <a:ext uri="{FF2B5EF4-FFF2-40B4-BE49-F238E27FC236}">
                          <a16:creationId xmlns:a16="http://schemas.microsoft.com/office/drawing/2014/main" id="{46195E40-C950-4C48-B7A1-F8BCB96542A5}"/>
                        </a:ext>
                      </a:extLst>
                    </xdr:cNvPr>
                    <xdr:cNvSpPr/>
                  </xdr:nvSpPr>
                  <xdr:spPr>
                    <a:xfrm>
                      <a:off x="8734425" y="7710487"/>
                      <a:ext cx="600077"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A4E0B1A-F91C-4ED3-9FD9-066243AEA6B4}" type="TxLink">
                        <a:rPr lang="en-US" sz="1200" b="1" i="0" u="none" strike="noStrike">
                          <a:solidFill>
                            <a:schemeClr val="bg1"/>
                          </a:solidFill>
                          <a:latin typeface="Calibri"/>
                          <a:ea typeface="Calibri"/>
                          <a:cs typeface="Calibri"/>
                        </a:rPr>
                        <a:pPr algn="ctr"/>
                        <a:t>0</a:t>
                      </a:fld>
                      <a:endParaRPr lang="en-US" sz="1200" b="1">
                        <a:solidFill>
                          <a:schemeClr val="bg1"/>
                        </a:solidFill>
                      </a:endParaRPr>
                    </a:p>
                  </xdr:txBody>
                </xdr:sp>
                <xdr:sp macro="" textlink="SATISFACTION!$E$20">
                  <xdr:nvSpPr>
                    <xdr:cNvPr id="73" name="Rectangle: Rounded Corners 72">
                      <a:extLst>
                        <a:ext uri="{FF2B5EF4-FFF2-40B4-BE49-F238E27FC236}">
                          <a16:creationId xmlns:a16="http://schemas.microsoft.com/office/drawing/2014/main" id="{78F654A7-A13B-4F19-91EA-806454DA1302}"/>
                        </a:ext>
                      </a:extLst>
                    </xdr:cNvPr>
                    <xdr:cNvSpPr/>
                  </xdr:nvSpPr>
                  <xdr:spPr>
                    <a:xfrm>
                      <a:off x="8734425" y="8036718"/>
                      <a:ext cx="600077"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FF325F-38D4-4F59-B501-69C0521A93CA}" type="TxLink">
                        <a:rPr lang="en-US" sz="1200" b="1" i="0" u="none" strike="noStrike">
                          <a:solidFill>
                            <a:schemeClr val="bg1"/>
                          </a:solidFill>
                          <a:latin typeface="Calibri"/>
                          <a:ea typeface="Calibri"/>
                          <a:cs typeface="Calibri"/>
                        </a:rPr>
                        <a:pPr algn="ctr"/>
                        <a:t>6</a:t>
                      </a:fld>
                      <a:endParaRPr lang="en-US" sz="1200" b="1">
                        <a:solidFill>
                          <a:schemeClr val="bg1"/>
                        </a:solidFill>
                      </a:endParaRPr>
                    </a:p>
                  </xdr:txBody>
                </xdr:sp>
                <xdr:sp macro="" textlink="SATISFACTION!$E$19">
                  <xdr:nvSpPr>
                    <xdr:cNvPr id="78" name="Rectangle: Rounded Corners 77">
                      <a:extLst>
                        <a:ext uri="{FF2B5EF4-FFF2-40B4-BE49-F238E27FC236}">
                          <a16:creationId xmlns:a16="http://schemas.microsoft.com/office/drawing/2014/main" id="{FB3B8114-E4A3-4172-BB21-2CC0E57F71D2}"/>
                        </a:ext>
                      </a:extLst>
                    </xdr:cNvPr>
                    <xdr:cNvSpPr/>
                  </xdr:nvSpPr>
                  <xdr:spPr>
                    <a:xfrm>
                      <a:off x="8734425" y="8362950"/>
                      <a:ext cx="600077"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A71095E-5DF9-412E-81B9-ED03FEF0EF36}" type="TxLink">
                        <a:rPr lang="en-US" sz="1200" b="1" i="0" u="none" strike="noStrike">
                          <a:solidFill>
                            <a:schemeClr val="bg1"/>
                          </a:solidFill>
                          <a:latin typeface="Calibri"/>
                          <a:ea typeface="Calibri"/>
                          <a:cs typeface="Calibri"/>
                        </a:rPr>
                        <a:pPr algn="ctr"/>
                        <a:t>2</a:t>
                      </a:fld>
                      <a:endParaRPr lang="en-US" sz="1200" b="1">
                        <a:solidFill>
                          <a:schemeClr val="bg1"/>
                        </a:solidFill>
                      </a:endParaRPr>
                    </a:p>
                  </xdr:txBody>
                </xdr:sp>
              </xdr:grpSp>
            </xdr:grpSp>
          </xdr:grpSp>
        </xdr:grpSp>
      </xdr:grpSp>
      <xdr:grpSp>
        <xdr:nvGrpSpPr>
          <xdr:cNvPr id="124" name="Group 123">
            <a:extLst>
              <a:ext uri="{FF2B5EF4-FFF2-40B4-BE49-F238E27FC236}">
                <a16:creationId xmlns:a16="http://schemas.microsoft.com/office/drawing/2014/main" id="{64B82286-E32D-305D-6F1B-0A9E6BE1F6D0}"/>
              </a:ext>
            </a:extLst>
          </xdr:cNvPr>
          <xdr:cNvGrpSpPr/>
        </xdr:nvGrpSpPr>
        <xdr:grpSpPr>
          <a:xfrm>
            <a:off x="1914525" y="7077075"/>
            <a:ext cx="4972050" cy="2162175"/>
            <a:chOff x="1914525" y="7077075"/>
            <a:chExt cx="4972050" cy="2162175"/>
          </a:xfrm>
        </xdr:grpSpPr>
        <xdr:grpSp>
          <xdr:nvGrpSpPr>
            <xdr:cNvPr id="53" name="Group 52">
              <a:extLst>
                <a:ext uri="{FF2B5EF4-FFF2-40B4-BE49-F238E27FC236}">
                  <a16:creationId xmlns:a16="http://schemas.microsoft.com/office/drawing/2014/main" id="{7E90054D-0231-A4E8-DED8-4C48138359FC}"/>
                </a:ext>
              </a:extLst>
            </xdr:cNvPr>
            <xdr:cNvGrpSpPr/>
          </xdr:nvGrpSpPr>
          <xdr:grpSpPr>
            <a:xfrm>
              <a:off x="1914525" y="7077075"/>
              <a:ext cx="4972050" cy="2162175"/>
              <a:chOff x="1914525" y="7077075"/>
              <a:chExt cx="4972050" cy="2162175"/>
            </a:xfrm>
          </xdr:grpSpPr>
          <xdr:sp macro="" textlink="">
            <xdr:nvSpPr>
              <xdr:cNvPr id="41" name="Rectangle: Rounded Corners 40">
                <a:extLst>
                  <a:ext uri="{FF2B5EF4-FFF2-40B4-BE49-F238E27FC236}">
                    <a16:creationId xmlns:a16="http://schemas.microsoft.com/office/drawing/2014/main" id="{10D89FDB-58A4-4EA7-A773-652C26243242}"/>
                  </a:ext>
                </a:extLst>
              </xdr:cNvPr>
              <xdr:cNvSpPr/>
            </xdr:nvSpPr>
            <xdr:spPr>
              <a:xfrm>
                <a:off x="1914525" y="7077075"/>
                <a:ext cx="4933948" cy="2124075"/>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4" name="Chart 43">
                <a:extLst>
                  <a:ext uri="{FF2B5EF4-FFF2-40B4-BE49-F238E27FC236}">
                    <a16:creationId xmlns:a16="http://schemas.microsoft.com/office/drawing/2014/main" id="{A967A710-D0CA-4CF0-9049-4C2276F0B086}"/>
                  </a:ext>
                </a:extLst>
              </xdr:cNvPr>
              <xdr:cNvGraphicFramePr>
                <a:graphicFrameLocks/>
              </xdr:cNvGraphicFramePr>
            </xdr:nvGraphicFramePr>
            <xdr:xfrm>
              <a:off x="1971675" y="8382000"/>
              <a:ext cx="4914900" cy="857250"/>
            </xdr:xfrm>
            <a:graphic>
              <a:graphicData uri="http://schemas.openxmlformats.org/drawingml/2006/chart">
                <c:chart xmlns:c="http://schemas.openxmlformats.org/drawingml/2006/chart" xmlns:r="http://schemas.openxmlformats.org/officeDocument/2006/relationships" r:id="rId23"/>
              </a:graphicData>
            </a:graphic>
          </xdr:graphicFrame>
          <xdr:sp macro="" textlink="">
            <xdr:nvSpPr>
              <xdr:cNvPr id="45" name="Rectangle 44">
                <a:extLst>
                  <a:ext uri="{FF2B5EF4-FFF2-40B4-BE49-F238E27FC236}">
                    <a16:creationId xmlns:a16="http://schemas.microsoft.com/office/drawing/2014/main" id="{75896906-064C-4887-A693-C0E91161E1AC}"/>
                  </a:ext>
                </a:extLst>
              </xdr:cNvPr>
              <xdr:cNvSpPr/>
            </xdr:nvSpPr>
            <xdr:spPr>
              <a:xfrm>
                <a:off x="2057400" y="8334375"/>
                <a:ext cx="3162300"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latin typeface="Baskerville Old Face" panose="02020602080505020303" pitchFamily="18" charset="0"/>
                  </a:rPr>
                  <a:t>Attrition</a:t>
                </a:r>
                <a:r>
                  <a:rPr lang="en-US" sz="1400" baseline="0">
                    <a:latin typeface="Baskerville Old Face" panose="02020602080505020303" pitchFamily="18" charset="0"/>
                  </a:rPr>
                  <a:t> </a:t>
                </a:r>
                <a:r>
                  <a:rPr lang="en-US" sz="1400" b="1" baseline="0">
                    <a:solidFill>
                      <a:schemeClr val="bg1">
                        <a:lumMod val="50000"/>
                      </a:schemeClr>
                    </a:solidFill>
                    <a:latin typeface="Baskerville Old Face" panose="02020602080505020303" pitchFamily="18" charset="0"/>
                  </a:rPr>
                  <a:t>by Gender</a:t>
                </a:r>
                <a:endParaRPr lang="en-US" sz="1400" b="1">
                  <a:solidFill>
                    <a:schemeClr val="bg1">
                      <a:lumMod val="50000"/>
                    </a:schemeClr>
                  </a:solidFill>
                  <a:latin typeface="Baskerville Old Face" panose="02020602080505020303" pitchFamily="18" charset="0"/>
                </a:endParaRPr>
              </a:p>
            </xdr:txBody>
          </xdr:sp>
          <mc:AlternateContent xmlns:mc="http://schemas.openxmlformats.org/markup-compatibility/2006" xmlns:a14="http://schemas.microsoft.com/office/drawing/2010/main">
            <mc:Choice Requires="a14">
              <xdr:graphicFrame macro="">
                <xdr:nvGraphicFramePr>
                  <xdr:cNvPr id="97" name="Gender 1">
                    <a:extLst>
                      <a:ext uri="{FF2B5EF4-FFF2-40B4-BE49-F238E27FC236}">
                        <a16:creationId xmlns:a16="http://schemas.microsoft.com/office/drawing/2014/main" id="{1E169154-35F7-4004-9FCD-E14CE518552F}"/>
                      </a:ext>
                    </a:extLst>
                  </xdr:cNvPr>
                  <xdr:cNvGraphicFramePr/>
                </xdr:nvGraphicFramePr>
                <xdr:xfrm>
                  <a:off x="2114549" y="7219950"/>
                  <a:ext cx="4581526" cy="91440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114549" y="7219950"/>
                    <a:ext cx="4581526"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GENDER!D14">
            <xdr:nvSpPr>
              <xdr:cNvPr id="51" name="Rectangle: Rounded Corners 50">
                <a:extLst>
                  <a:ext uri="{FF2B5EF4-FFF2-40B4-BE49-F238E27FC236}">
                    <a16:creationId xmlns:a16="http://schemas.microsoft.com/office/drawing/2014/main" id="{39604FE2-CCF2-4005-ACB8-EA95CEC7A60E}"/>
                  </a:ext>
                </a:extLst>
              </xdr:cNvPr>
              <xdr:cNvSpPr/>
            </xdr:nvSpPr>
            <xdr:spPr>
              <a:xfrm>
                <a:off x="4476751" y="8310563"/>
                <a:ext cx="800102"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EBB692D-38B8-4EEE-BE6C-0ABA3BDC1BDF}" type="TxLink">
                  <a:rPr lang="en-US" sz="1400" b="1" i="0" u="none" strike="noStrike">
                    <a:solidFill>
                      <a:srgbClr val="DF198E"/>
                    </a:solidFill>
                    <a:latin typeface="Calibri"/>
                    <a:ea typeface="Calibri"/>
                    <a:cs typeface="Calibri"/>
                  </a:rPr>
                  <a:pPr algn="ctr"/>
                  <a:t>Male</a:t>
                </a:fld>
                <a:endParaRPr lang="en-US" sz="2000" b="1">
                  <a:solidFill>
                    <a:srgbClr val="DF198E"/>
                  </a:solidFill>
                </a:endParaRPr>
              </a:p>
            </xdr:txBody>
          </xdr:sp>
          <xdr:sp macro="" textlink="GENDER!D15">
            <xdr:nvSpPr>
              <xdr:cNvPr id="52" name="Rectangle: Rounded Corners 51">
                <a:extLst>
                  <a:ext uri="{FF2B5EF4-FFF2-40B4-BE49-F238E27FC236}">
                    <a16:creationId xmlns:a16="http://schemas.microsoft.com/office/drawing/2014/main" id="{4606C580-46AE-45B4-97D5-A4F5EDFB046E}"/>
                  </a:ext>
                </a:extLst>
              </xdr:cNvPr>
              <xdr:cNvSpPr/>
            </xdr:nvSpPr>
            <xdr:spPr>
              <a:xfrm>
                <a:off x="5943600" y="8301039"/>
                <a:ext cx="600077" cy="283687"/>
              </a:xfrm>
              <a:prstGeom prst="roundRect">
                <a:avLst>
                  <a:gd name="adj" fmla="val 1027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8866F3B-1743-451B-A367-B5418E09BE9A}" type="TxLink">
                  <a:rPr lang="en-US" sz="1400" b="1" i="0" u="none" strike="noStrike">
                    <a:solidFill>
                      <a:schemeClr val="bg1"/>
                    </a:solidFill>
                    <a:latin typeface="Calibri"/>
                    <a:ea typeface="Calibri"/>
                    <a:cs typeface="Calibri"/>
                  </a:rPr>
                  <a:pPr algn="ctr"/>
                  <a:t>0</a:t>
                </a:fld>
                <a:endParaRPr lang="en-US" sz="2000" b="1">
                  <a:solidFill>
                    <a:schemeClr val="bg1"/>
                  </a:solidFill>
                </a:endParaRPr>
              </a:p>
            </xdr:txBody>
          </xdr:sp>
        </xdr:grpSp>
        <xdr:pic>
          <xdr:nvPicPr>
            <xdr:cNvPr id="105" name="Graphic 104" descr="Female Profile with solid fill">
              <a:extLst>
                <a:ext uri="{FF2B5EF4-FFF2-40B4-BE49-F238E27FC236}">
                  <a16:creationId xmlns:a16="http://schemas.microsoft.com/office/drawing/2014/main" id="{E6A00608-F16F-9840-3DA1-EE2388DF263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867150" y="7543800"/>
              <a:ext cx="502920" cy="502920"/>
            </a:xfrm>
            <a:prstGeom prst="rect">
              <a:avLst/>
            </a:prstGeom>
          </xdr:spPr>
        </xdr:pic>
        <xdr:pic>
          <xdr:nvPicPr>
            <xdr:cNvPr id="110" name="Graphic 109" descr="Male profile with solid fill">
              <a:extLst>
                <a:ext uri="{FF2B5EF4-FFF2-40B4-BE49-F238E27FC236}">
                  <a16:creationId xmlns:a16="http://schemas.microsoft.com/office/drawing/2014/main" id="{D42B6F34-4360-3ACD-01B1-E5F08F25BB2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112650" y="7522350"/>
              <a:ext cx="502920" cy="502920"/>
            </a:xfrm>
            <a:prstGeom prst="rect">
              <a:avLst/>
            </a:prstGeom>
          </xdr:spPr>
        </xdr:pic>
      </xdr:grpSp>
      <xdr:grpSp>
        <xdr:nvGrpSpPr>
          <xdr:cNvPr id="138" name="Group 137">
            <a:extLst>
              <a:ext uri="{FF2B5EF4-FFF2-40B4-BE49-F238E27FC236}">
                <a16:creationId xmlns:a16="http://schemas.microsoft.com/office/drawing/2014/main" id="{F9B876C0-6CC9-ECA9-64E9-44EE2A0484B9}"/>
              </a:ext>
            </a:extLst>
          </xdr:cNvPr>
          <xdr:cNvGrpSpPr/>
        </xdr:nvGrpSpPr>
        <xdr:grpSpPr>
          <a:xfrm>
            <a:off x="1943100" y="685800"/>
            <a:ext cx="10420349" cy="781049"/>
            <a:chOff x="1943100" y="685800"/>
            <a:chExt cx="10420349" cy="781049"/>
          </a:xfrm>
        </xdr:grpSpPr>
        <xdr:sp macro="" textlink="">
          <xdr:nvSpPr>
            <xdr:cNvPr id="129" name="Rectangle: Rounded Corners 128">
              <a:extLst>
                <a:ext uri="{FF2B5EF4-FFF2-40B4-BE49-F238E27FC236}">
                  <a16:creationId xmlns:a16="http://schemas.microsoft.com/office/drawing/2014/main" id="{3DC241BF-555C-4D3A-B54E-9D75F6AD9730}"/>
                </a:ext>
              </a:extLst>
            </xdr:cNvPr>
            <xdr:cNvSpPr/>
          </xdr:nvSpPr>
          <xdr:spPr>
            <a:xfrm>
              <a:off x="1943100" y="685800"/>
              <a:ext cx="10420349" cy="781049"/>
            </a:xfrm>
            <a:prstGeom prst="roundRect">
              <a:avLst>
                <a:gd name="adj" fmla="val 1027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4" name="Rectangle 133">
              <a:extLst>
                <a:ext uri="{FF2B5EF4-FFF2-40B4-BE49-F238E27FC236}">
                  <a16:creationId xmlns:a16="http://schemas.microsoft.com/office/drawing/2014/main" id="{EE909804-7286-4DE3-8748-67500BD51DB5}"/>
                </a:ext>
              </a:extLst>
            </xdr:cNvPr>
            <xdr:cNvSpPr/>
          </xdr:nvSpPr>
          <xdr:spPr>
            <a:xfrm>
              <a:off x="1981200" y="866776"/>
              <a:ext cx="4419600" cy="4476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1"/>
                  </a:solidFill>
                  <a:latin typeface="Baskerville Old Face" panose="02020602080505020303" pitchFamily="18" charset="0"/>
                </a:rPr>
                <a:t>Human</a:t>
              </a:r>
              <a:r>
                <a:rPr lang="en-US" sz="2000" b="1" baseline="0">
                  <a:solidFill>
                    <a:schemeClr val="bg1"/>
                  </a:solidFill>
                  <a:latin typeface="Baskerville Old Face" panose="02020602080505020303" pitchFamily="18" charset="0"/>
                </a:rPr>
                <a:t> Resources </a:t>
              </a:r>
              <a:r>
                <a:rPr lang="en-US" sz="2000" b="1">
                  <a:solidFill>
                    <a:schemeClr val="bg1"/>
                  </a:solidFill>
                  <a:latin typeface="Baskerville Old Face" panose="02020602080505020303" pitchFamily="18" charset="0"/>
                </a:rPr>
                <a:t>Attrition</a:t>
              </a:r>
              <a:r>
                <a:rPr lang="en-US" sz="2000" baseline="0">
                  <a:latin typeface="Baskerville Old Face" panose="02020602080505020303" pitchFamily="18" charset="0"/>
                </a:rPr>
                <a:t> </a:t>
              </a:r>
              <a:r>
                <a:rPr lang="en-US" sz="2000" b="1" baseline="0">
                  <a:solidFill>
                    <a:schemeClr val="bg1">
                      <a:lumMod val="50000"/>
                    </a:schemeClr>
                  </a:solidFill>
                  <a:latin typeface="Baskerville Old Face" panose="02020602080505020303" pitchFamily="18" charset="0"/>
                </a:rPr>
                <a:t>Dashboard</a:t>
              </a:r>
              <a:endParaRPr lang="en-US" sz="2000" b="1">
                <a:solidFill>
                  <a:schemeClr val="bg1">
                    <a:lumMod val="50000"/>
                  </a:schemeClr>
                </a:solidFill>
                <a:latin typeface="Baskerville Old Face" panose="02020602080505020303" pitchFamily="18" charset="0"/>
              </a:endParaRPr>
            </a:p>
          </xdr:txBody>
        </xdr:sp>
        <xdr:sp macro="" textlink="">
          <xdr:nvSpPr>
            <xdr:cNvPr id="135" name="Rectangle 134">
              <a:extLst>
                <a:ext uri="{FF2B5EF4-FFF2-40B4-BE49-F238E27FC236}">
                  <a16:creationId xmlns:a16="http://schemas.microsoft.com/office/drawing/2014/main" id="{09DC7A34-B81C-4150-AE7F-66D954DA0272}"/>
                </a:ext>
              </a:extLst>
            </xdr:cNvPr>
            <xdr:cNvSpPr/>
          </xdr:nvSpPr>
          <xdr:spPr>
            <a:xfrm>
              <a:off x="7877175" y="790575"/>
              <a:ext cx="4419600" cy="5143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1">
                  <a:solidFill>
                    <a:schemeClr val="bg1"/>
                  </a:solidFill>
                  <a:latin typeface="Baskerville Old Face" panose="02020602080505020303" pitchFamily="18" charset="0"/>
                </a:rPr>
                <a:t>CHIJIOKE OBINNA EKPE</a:t>
              </a:r>
              <a:endParaRPr lang="en-US" sz="2000" b="1">
                <a:solidFill>
                  <a:schemeClr val="bg1">
                    <a:lumMod val="50000"/>
                  </a:schemeClr>
                </a:solidFill>
                <a:latin typeface="Baskerville Old Face" panose="02020602080505020303" pitchFamily="18" charset="0"/>
              </a:endParaRPr>
            </a:p>
          </xdr:txBody>
        </xdr:sp>
        <xdr:pic>
          <xdr:nvPicPr>
            <xdr:cNvPr id="137" name="Picture 136">
              <a:extLst>
                <a:ext uri="{FF2B5EF4-FFF2-40B4-BE49-F238E27FC236}">
                  <a16:creationId xmlns:a16="http://schemas.microsoft.com/office/drawing/2014/main" id="{C98FC6C6-30BB-E1FF-8CF2-367612116C8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8439151" y="689098"/>
              <a:ext cx="723900" cy="762233"/>
            </a:xfrm>
            <a:prstGeom prst="rect">
              <a:avLst/>
            </a:prstGeom>
          </xdr:spPr>
        </xdr:pic>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519112</xdr:colOff>
      <xdr:row>1</xdr:row>
      <xdr:rowOff>128587</xdr:rowOff>
    </xdr:from>
    <xdr:to>
      <xdr:col>14</xdr:col>
      <xdr:colOff>214312</xdr:colOff>
      <xdr:row>16</xdr:row>
      <xdr:rowOff>14287</xdr:rowOff>
    </xdr:to>
    <xdr:graphicFrame macro="">
      <xdr:nvGraphicFramePr>
        <xdr:cNvPr id="2" name="Chart 1">
          <a:extLst>
            <a:ext uri="{FF2B5EF4-FFF2-40B4-BE49-F238E27FC236}">
              <a16:creationId xmlns:a16="http://schemas.microsoft.com/office/drawing/2014/main" id="{3495FEBE-E445-FDC2-9A59-49D59D506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500062</xdr:colOff>
      <xdr:row>16</xdr:row>
      <xdr:rowOff>157162</xdr:rowOff>
    </xdr:from>
    <xdr:to>
      <xdr:col>14</xdr:col>
      <xdr:colOff>195262</xdr:colOff>
      <xdr:row>31</xdr:row>
      <xdr:rowOff>42862</xdr:rowOff>
    </xdr:to>
    <xdr:graphicFrame macro="">
      <xdr:nvGraphicFramePr>
        <xdr:cNvPr id="3" name="Chart 2">
          <a:extLst>
            <a:ext uri="{FF2B5EF4-FFF2-40B4-BE49-F238E27FC236}">
              <a16:creationId xmlns:a16="http://schemas.microsoft.com/office/drawing/2014/main" id="{C559E460-DEE6-EA3F-B080-AD4759A27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357187</xdr:colOff>
      <xdr:row>1</xdr:row>
      <xdr:rowOff>138112</xdr:rowOff>
    </xdr:from>
    <xdr:to>
      <xdr:col>22</xdr:col>
      <xdr:colOff>52387</xdr:colOff>
      <xdr:row>16</xdr:row>
      <xdr:rowOff>23812</xdr:rowOff>
    </xdr:to>
    <xdr:graphicFrame macro="">
      <xdr:nvGraphicFramePr>
        <xdr:cNvPr id="4" name="Chart 3">
          <a:extLst>
            <a:ext uri="{FF2B5EF4-FFF2-40B4-BE49-F238E27FC236}">
              <a16:creationId xmlns:a16="http://schemas.microsoft.com/office/drawing/2014/main" id="{F53B8568-BC47-FC31-0E0A-6DF9586D8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357187</xdr:colOff>
      <xdr:row>16</xdr:row>
      <xdr:rowOff>147637</xdr:rowOff>
    </xdr:from>
    <xdr:to>
      <xdr:col>22</xdr:col>
      <xdr:colOff>52387</xdr:colOff>
      <xdr:row>31</xdr:row>
      <xdr:rowOff>33337</xdr:rowOff>
    </xdr:to>
    <xdr:graphicFrame macro="">
      <xdr:nvGraphicFramePr>
        <xdr:cNvPr id="5" name="Chart 4">
          <a:extLst>
            <a:ext uri="{FF2B5EF4-FFF2-40B4-BE49-F238E27FC236}">
              <a16:creationId xmlns:a16="http://schemas.microsoft.com/office/drawing/2014/main" id="{2D64079A-FE15-B359-D651-A8840813D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7</xdr:row>
      <xdr:rowOff>33337</xdr:rowOff>
    </xdr:from>
    <xdr:to>
      <xdr:col>12</xdr:col>
      <xdr:colOff>457200</xdr:colOff>
      <xdr:row>21</xdr:row>
      <xdr:rowOff>109537</xdr:rowOff>
    </xdr:to>
    <xdr:graphicFrame macro="">
      <xdr:nvGraphicFramePr>
        <xdr:cNvPr id="2" name="Chart 1">
          <a:extLst>
            <a:ext uri="{FF2B5EF4-FFF2-40B4-BE49-F238E27FC236}">
              <a16:creationId xmlns:a16="http://schemas.microsoft.com/office/drawing/2014/main" id="{F958A9BB-D4BF-A89E-CE21-1D4B6EE5D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514350</xdr:colOff>
      <xdr:row>3</xdr:row>
      <xdr:rowOff>19051</xdr:rowOff>
    </xdr:from>
    <xdr:to>
      <xdr:col>5</xdr:col>
      <xdr:colOff>180975</xdr:colOff>
      <xdr:row>10</xdr:row>
      <xdr:rowOff>171451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9D42E982-334A-F84C-0975-2FD1163BD3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24150" y="59055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0</xdr:row>
      <xdr:rowOff>104775</xdr:rowOff>
    </xdr:from>
    <xdr:to>
      <xdr:col>16</xdr:col>
      <xdr:colOff>38100</xdr:colOff>
      <xdr:row>13</xdr:row>
      <xdr:rowOff>152400</xdr:rowOff>
    </xdr:to>
    <mc:AlternateContent xmlns:mc="http://schemas.openxmlformats.org/markup-compatibility/2006" xmlns:a14="http://schemas.microsoft.com/office/drawing/2010/main">
      <mc:Choice Requires="a14">
        <xdr:graphicFrame macro="">
          <xdr:nvGraphicFramePr>
            <xdr:cNvPr id="4" name="Job Role">
              <a:extLst>
                <a:ext uri="{FF2B5EF4-FFF2-40B4-BE49-F238E27FC236}">
                  <a16:creationId xmlns:a16="http://schemas.microsoft.com/office/drawing/2014/main" id="{B9F6D5D9-A4EC-EF32-CA63-6A4E4B54CC3F}"/>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9286875"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6</xdr:row>
      <xdr:rowOff>52387</xdr:rowOff>
    </xdr:from>
    <xdr:to>
      <xdr:col>13</xdr:col>
      <xdr:colOff>66675</xdr:colOff>
      <xdr:row>20</xdr:row>
      <xdr:rowOff>128587</xdr:rowOff>
    </xdr:to>
    <xdr:graphicFrame macro="">
      <xdr:nvGraphicFramePr>
        <xdr:cNvPr id="2" name="Chart 1">
          <a:extLst>
            <a:ext uri="{FF2B5EF4-FFF2-40B4-BE49-F238E27FC236}">
              <a16:creationId xmlns:a16="http://schemas.microsoft.com/office/drawing/2014/main" id="{21C27A95-5507-C1E5-EBC8-586A9CE4D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123825</xdr:colOff>
      <xdr:row>11</xdr:row>
      <xdr:rowOff>52387</xdr:rowOff>
    </xdr:from>
    <xdr:to>
      <xdr:col>13</xdr:col>
      <xdr:colOff>428625</xdr:colOff>
      <xdr:row>25</xdr:row>
      <xdr:rowOff>128587</xdr:rowOff>
    </xdr:to>
    <xdr:graphicFrame macro="">
      <xdr:nvGraphicFramePr>
        <xdr:cNvPr id="2" name="Chart 1">
          <a:extLst>
            <a:ext uri="{FF2B5EF4-FFF2-40B4-BE49-F238E27FC236}">
              <a16:creationId xmlns:a16="http://schemas.microsoft.com/office/drawing/2014/main" id="{69D9997D-C38C-047F-E530-81C117108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85725</xdr:colOff>
      <xdr:row>12</xdr:row>
      <xdr:rowOff>33337</xdr:rowOff>
    </xdr:from>
    <xdr:to>
      <xdr:col>13</xdr:col>
      <xdr:colOff>390525</xdr:colOff>
      <xdr:row>26</xdr:row>
      <xdr:rowOff>109537</xdr:rowOff>
    </xdr:to>
    <xdr:graphicFrame macro="">
      <xdr:nvGraphicFramePr>
        <xdr:cNvPr id="2" name="Chart 1">
          <a:extLst>
            <a:ext uri="{FF2B5EF4-FFF2-40B4-BE49-F238E27FC236}">
              <a16:creationId xmlns:a16="http://schemas.microsoft.com/office/drawing/2014/main" id="{BAD28161-6E51-852F-816D-1EA4CAA79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161925</xdr:colOff>
      <xdr:row>6</xdr:row>
      <xdr:rowOff>166687</xdr:rowOff>
    </xdr:from>
    <xdr:to>
      <xdr:col>12</xdr:col>
      <xdr:colOff>466725</xdr:colOff>
      <xdr:row>21</xdr:row>
      <xdr:rowOff>52387</xdr:rowOff>
    </xdr:to>
    <xdr:graphicFrame macro="">
      <xdr:nvGraphicFramePr>
        <xdr:cNvPr id="2" name="Chart 1">
          <a:extLst>
            <a:ext uri="{FF2B5EF4-FFF2-40B4-BE49-F238E27FC236}">
              <a16:creationId xmlns:a16="http://schemas.microsoft.com/office/drawing/2014/main" id="{4859D65F-8163-26DF-85A9-B5B6491D3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123824</xdr:colOff>
      <xdr:row>17</xdr:row>
      <xdr:rowOff>52387</xdr:rowOff>
    </xdr:from>
    <xdr:to>
      <xdr:col>14</xdr:col>
      <xdr:colOff>495299</xdr:colOff>
      <xdr:row>31</xdr:row>
      <xdr:rowOff>128587</xdr:rowOff>
    </xdr:to>
    <xdr:graphicFrame macro="">
      <xdr:nvGraphicFramePr>
        <xdr:cNvPr id="2" name="Chart 1">
          <a:extLst>
            <a:ext uri="{FF2B5EF4-FFF2-40B4-BE49-F238E27FC236}">
              <a16:creationId xmlns:a16="http://schemas.microsoft.com/office/drawing/2014/main" id="{E5DD73C4-06F0-FB94-5D29-431799ACB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133350</xdr:colOff>
      <xdr:row>6</xdr:row>
      <xdr:rowOff>128587</xdr:rowOff>
    </xdr:from>
    <xdr:to>
      <xdr:col>13</xdr:col>
      <xdr:colOff>438150</xdr:colOff>
      <xdr:row>21</xdr:row>
      <xdr:rowOff>14287</xdr:rowOff>
    </xdr:to>
    <xdr:graphicFrame macro="">
      <xdr:nvGraphicFramePr>
        <xdr:cNvPr id="2" name="Chart 1">
          <a:extLst>
            <a:ext uri="{FF2B5EF4-FFF2-40B4-BE49-F238E27FC236}">
              <a16:creationId xmlns:a16="http://schemas.microsoft.com/office/drawing/2014/main" id="{5B26C8D0-12A4-82F4-7522-E4641C9D8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133350</xdr:colOff>
      <xdr:row>7</xdr:row>
      <xdr:rowOff>128587</xdr:rowOff>
    </xdr:from>
    <xdr:to>
      <xdr:col>13</xdr:col>
      <xdr:colOff>438150</xdr:colOff>
      <xdr:row>22</xdr:row>
      <xdr:rowOff>14287</xdr:rowOff>
    </xdr:to>
    <xdr:graphicFrame macro="">
      <xdr:nvGraphicFramePr>
        <xdr:cNvPr id="2" name="Chart 1">
          <a:extLst>
            <a:ext uri="{FF2B5EF4-FFF2-40B4-BE49-F238E27FC236}">
              <a16:creationId xmlns:a16="http://schemas.microsoft.com/office/drawing/2014/main" id="{074997EE-A008-B62B-2054-D747A3A56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28124997" backgroundQuery="1" createdVersion="8" refreshedVersion="8" minRefreshableVersion="3" recordCount="0" supportSubquery="1" supportAdvancedDrill="1" xr:uid="{CE3CE20D-37C9-4A79-8D35-BFE6C25289F9}">
  <cacheSource type="external" connectionId="2"/>
  <cacheFields count="5">
    <cacheField name="[Measures].[Count of EmployeeID]" caption="Count of EmployeeID" numFmtId="0" hierarchy="18" level="32767"/>
    <cacheField name="[Data].[AGE RANGE].[AGE RANGE]" caption="AGE RANGE" numFmtId="0" hierarchy="2" level="1">
      <sharedItems count="2">
        <s v="26-30 YEARS"/>
        <s v="31-35 YEARS"/>
      </sharedItems>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2" memberValueDatatype="130" unbalanced="0"/>
    <cacheHierarchy uniqueName="[Data].[Age]" caption="Age" attribute="1" defaultMemberUniqueName="[Data].[Age].[All]" allUniqueName="[Data].[Age].[All]" dimensionUniqueName="[Data]" displayFolder="" count="2"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2" memberValueDatatype="20" unbalanced="0"/>
    <cacheHierarchy uniqueName="[Data].[YOS RANGE]" caption="YOS RANGE" attribute="1" defaultMemberUniqueName="[Data].[YOS RANGE].[All]" allUniqueName="[Data].[YOS RANGE].[All]" dimensionUniqueName="[Data]" displayFolder="" count="2" memberValueDatatype="130" unbalanced="0"/>
    <cacheHierarchy uniqueName="[Data].[Performance Rating]" caption="Performance Rating" attribute="1" defaultMemberUniqueName="[Data].[Performance Rating].[All]" allUniqueName="[Data].[Performance Rating].[All]" dimensionUniqueName="[Data]" displayFolder="" count="2"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cacheHierarchy uniqueName="[Data].[Satisfaction Score]" caption="Satisfaction Score" attribute="1" defaultMemberUniqueName="[Data].[Satisfaction Score].[All]" allUniqueName="[Data].[Satisfaction Score].[All]" dimensionUniqueName="[Data]" displayFolder="" count="2" memberValueDatatype="5" unbalanced="0"/>
    <cacheHierarchy uniqueName="[Data].[SATCFACTION RANGE]" caption="SATCFACTION RANGE" attribute="1" defaultMemberUniqueName="[Data].[SATCFACTION RANGE].[All]" allUniqueName="[Data].[SATCFACTION RANGE].[All]" dimensionUniqueName="[Data]" displayFolder="" count="2" memberValueDatatype="130" unbalanced="0"/>
    <cacheHierarchy uniqueName="[Data].[Salary]" caption="Salary" attribute="1" defaultMemberUniqueName="[Data].[Salary].[All]" allUniqueName="[Data].[Salary].[All]" dimensionUniqueName="[Data]" displayFolder="" count="2" memberValueDatatype="20" unbalanced="0"/>
    <cacheHierarchy uniqueName="[Data].[SALARY RANGE]" caption="SALARY RANGE" attribute="1" defaultMemberUniqueName="[Data].[SALARY RANGE].[All]" allUniqueName="[Data].[SALARY RANGE].[All]" dimensionUniqueName="[Data]" displayFolder="" count="2"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1365737" backgroundQuery="1" createdVersion="8" refreshedVersion="8" minRefreshableVersion="3" recordCount="0" supportSubquery="1" supportAdvancedDrill="1" xr:uid="{59AA4461-5892-45BF-954E-CFC798A5189F}">
  <cacheSource type="external" connectionId="2"/>
  <cacheFields count="8">
    <cacheField name="[Measures].[Count of EmployeeID]" caption="Count of EmployeeID" numFmtId="0" hierarchy="18" level="32767"/>
    <cacheField name="[Measures].[Average of Age]" caption="Average of Age" numFmtId="0" hierarchy="20" level="32767"/>
    <cacheField name="[Measures].[Average of Years of Service]" caption="Average of Years of Service" numFmtId="0" hierarchy="22" level="32767"/>
    <cacheField name="[Measures].[Average of Performance Rating]" caption="Average of Performance Rating" numFmtId="0" hierarchy="24" level="32767"/>
    <cacheField name="[Measures].[Average of Satisfaction Score]" caption="Average of Satisfaction Score" numFmtId="0" hierarchy="26" level="32767"/>
    <cacheField name="[Measures].[Average of Salary]" caption="Average of Salary" numFmtId="0" hierarchy="28" level="32767"/>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6"/>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7"/>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cacheHierarchy uniqueName="[Data].[ATTRITION COUNT]" caption="ATTRITION COUNT" attribute="1" defaultMemberUniqueName="[Data].[ATTRITION COUNT].[All]" allUniqueName="[Data].[ATTRITION COUNT].[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171296" backgroundQuery="1" createdVersion="8" refreshedVersion="8" minRefreshableVersion="3" recordCount="0" supportSubquery="1" supportAdvancedDrill="1" xr:uid="{49574B7A-EA7E-40D2-AF55-0A2C0025E8C2}">
  <cacheSource type="external" connectionId="2"/>
  <cacheFields count="4">
    <cacheField name="[Measures].[Count of EmployeeID]" caption="Count of EmployeeID" numFmtId="0" hierarchy="18" level="32767"/>
    <cacheField name="[Data].[PERFORMANCE RANGE].[PERFORMANCE RANGE]" caption="PERFORMANCE RANGE" numFmtId="0" hierarchy="9" level="1">
      <sharedItems count="5">
        <s v="ABOVE AVERAGE"/>
        <s v="AVERAGE"/>
        <s v="BELOW AVERAGE"/>
        <s v="GOOD"/>
        <s v="POOR"/>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2"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2060184" backgroundQuery="1" createdVersion="8" refreshedVersion="8" minRefreshableVersion="3" recordCount="0" supportSubquery="1" supportAdvancedDrill="1" xr:uid="{99D6ABD5-AC09-43E1-A2B3-8051FCC493AC}">
  <cacheSource type="external" connectionId="2"/>
  <cacheFields count="5">
    <cacheField name="[Measures].[Count of EmployeeID]" caption="Count of EmployeeID" numFmtId="0" hierarchy="18" level="32767"/>
    <cacheField name="[Data].[PERFORMANCE RANGE].[PERFORMANCE RANGE]" caption="PERFORMANCE RANGE" numFmtId="0" hierarchy="9" level="1">
      <sharedItems count="4">
        <s v="AVERAGE"/>
        <s v="BELOW AVERAGE"/>
        <s v="GOOD"/>
        <s v="POOR"/>
      </sharedItems>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2"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2407407" backgroundQuery="1" createdVersion="8" refreshedVersion="8" minRefreshableVersion="3" recordCount="0" supportSubquery="1" supportAdvancedDrill="1" xr:uid="{0C25397C-5221-4E09-B1AB-08CDB7AF0C7E}">
  <cacheSource type="external" connectionId="2"/>
  <cacheFields count="4">
    <cacheField name="[Measures].[Count of EmployeeID]" caption="Count of EmployeeID" numFmtId="0" hierarchy="18" level="32767"/>
    <cacheField name="[Data].[SALARY RANGE].[SALARY RANGE]" caption="SALARY RANGE" numFmtId="0" hierarchy="13" level="1">
      <sharedItems count="4">
        <s v="HIGH"/>
        <s v="LOW"/>
        <s v="VERY HIGH"/>
        <s v="VERY LOW"/>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275463" backgroundQuery="1" createdVersion="8" refreshedVersion="8" minRefreshableVersion="3" recordCount="0" supportSubquery="1" supportAdvancedDrill="1" xr:uid="{F1FB1812-C79A-436C-8902-35A82FD1C62A}">
  <cacheSource type="external" connectionId="2"/>
  <cacheFields count="5">
    <cacheField name="[Measures].[Count of EmployeeID]" caption="Count of EmployeeID" numFmtId="0" hierarchy="18" level="32767"/>
    <cacheField name="[Data].[SALARY RANGE].[SALARY RANGE]" caption="SALARY RANGE" numFmtId="0" hierarchy="13" level="1">
      <sharedItems count="2">
        <s v="HIGH"/>
        <s v="LOW"/>
      </sharedItems>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3217592" backgroundQuery="1" createdVersion="8" refreshedVersion="8" minRefreshableVersion="3" recordCount="0" supportSubquery="1" supportAdvancedDrill="1" xr:uid="{37C0BBCC-070F-48F3-B495-6FA19523FAC8}">
  <cacheSource type="external" connectionId="2"/>
  <cacheFields count="4">
    <cacheField name="[Measures].[Count of EmployeeID]" caption="Count of EmployeeID" numFmtId="0" hierarchy="18" level="32767"/>
    <cacheField name="[Data].[SATCFACTION RANGE].[SATCFACTION RANGE]" caption="SATCFACTION RANGE" numFmtId="0" hierarchy="11" level="1">
      <sharedItems count="4">
        <s v="AVERAGE"/>
        <s v="DISSATISFIED"/>
        <s v="HIGHLY DISSATISFIED"/>
        <s v="SATISFIED"/>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3564815" backgroundQuery="1" createdVersion="8" refreshedVersion="8" minRefreshableVersion="3" recordCount="0" supportSubquery="1" supportAdvancedDrill="1" xr:uid="{159E9A1C-CA13-4594-B211-A5CECA314F08}">
  <cacheSource type="external" connectionId="2"/>
  <cacheFields count="5">
    <cacheField name="[Measures].[Count of EmployeeID]" caption="Count of EmployeeID" numFmtId="0" hierarchy="18" level="32767"/>
    <cacheField name="[Data].[SATCFACTION RANGE].[SATCFACTION RANGE]" caption="SATCFACTION RANGE" numFmtId="0" hierarchy="11" level="1">
      <sharedItems count="3">
        <s v="AVERAGE"/>
        <s v="DISSATISFIED"/>
        <s v="SATISFIED"/>
      </sharedItems>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3912039" backgroundQuery="1" createdVersion="8" refreshedVersion="8" minRefreshableVersion="3" recordCount="0" supportSubquery="1" supportAdvancedDrill="1" xr:uid="{8A88E9D4-2AEB-47FA-B367-4A5581C35C7C}">
  <cacheSource type="external" connectionId="2"/>
  <cacheFields count="4">
    <cacheField name="[Measures].[Count of EmployeeID]" caption="Count of EmployeeID" numFmtId="0" hierarchy="18" level="32767"/>
    <cacheField name="[Data].[Years of Service].[Years of Service]" caption="Years of Service" numFmtId="0" hierarchy="6" level="1">
      <sharedItems containsSemiMixedTypes="0" containsString="0" containsNumber="1" containsInteger="1" minValue="2" maxValue="11" count="10">
        <n v="2"/>
        <n v="3"/>
        <n v="4"/>
        <n v="5"/>
        <n v="6"/>
        <n v="7"/>
        <n v="8"/>
        <n v="9"/>
        <n v="10"/>
        <n v="11"/>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s>
        </ext>
      </extLst>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4259262" backgroundQuery="1" createdVersion="8" refreshedVersion="8" minRefreshableVersion="3" recordCount="0" supportSubquery="1" supportAdvancedDrill="1" xr:uid="{4350FBFB-5C93-4A55-B2E3-2F4EC5A40EC7}">
  <cacheSource type="external" connectionId="2"/>
  <cacheFields count="5">
    <cacheField name="[Measures].[Count of EmployeeID]" caption="Count of EmployeeID" numFmtId="0" hierarchy="18" level="32767"/>
    <cacheField name="[Data].[Years of Service].[Years of Service]" caption="Years of Service" numFmtId="0" hierarchy="6" level="1">
      <sharedItems containsSemiMixedTypes="0" containsString="0" containsNumber="1" containsInteger="1" minValue="4" maxValue="9" count="5">
        <n v="4"/>
        <n v="5"/>
        <n v="6"/>
        <n v="8"/>
        <n v="9"/>
      </sharedItems>
      <extLst>
        <ext xmlns:x15="http://schemas.microsoft.com/office/spreadsheetml/2010/11/main" uri="{4F2E5C28-24EA-4eb8-9CBF-B6C8F9C3D259}">
          <x15:cachedUniqueNames>
            <x15:cachedUniqueName index="0" name="[Data].[Years of Service].&amp;[4]"/>
            <x15:cachedUniqueName index="1" name="[Data].[Years of Service].&amp;[5]"/>
            <x15:cachedUniqueName index="2" name="[Data].[Years of Service].&amp;[6]"/>
            <x15:cachedUniqueName index="3" name="[Data].[Years of Service].&amp;[8]"/>
            <x15:cachedUniqueName index="4" name="[Data].[Years of Service].&amp;[9]"/>
          </x15:cachedUniqueNames>
        </ext>
      </extLst>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4606485" backgroundQuery="1" createdVersion="8" refreshedVersion="8" minRefreshableVersion="3" recordCount="0" supportSubquery="1" supportAdvancedDrill="1" xr:uid="{1FDBFA7F-4BEC-419B-B1A0-F66CB4F52544}">
  <cacheSource type="external" connectionId="2"/>
  <cacheFields count="4">
    <cacheField name="[Measures].[Count of EmployeeID]" caption="Count of EmployeeID" numFmtId="0" hierarchy="18" level="32767"/>
    <cacheField name="[Data].[YOS RANGE].[YOS RANGE]" caption="YOS RANGE" numFmtId="0" hierarchy="7" level="1">
      <sharedItems count="3">
        <s v="ENTRY LEVEL"/>
        <s v="MID LEVEL"/>
        <s v="SENIOR LEVEL"/>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cacheHierarchy uniqueName="[Data].[YOS RANGE]" caption="YOS RANGE" attribute="1" defaultMemberUniqueName="[Data].[YOS RANGE].[All]" allUniqueName="[Data].[YOS RANGE].[All]" dimensionUniqueName="[Data]" displayFolder="" count="2" memberValueDatatype="13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2847222" backgroundQuery="1" createdVersion="8" refreshedVersion="8" minRefreshableVersion="3" recordCount="0" supportSubquery="1" supportAdvancedDrill="1" xr:uid="{9EFEB7EF-B5D1-43D7-9FCB-B5010FCEB94C}">
  <cacheSource type="external" connectionId="2"/>
  <cacheFields count="4">
    <cacheField name="[Measures].[Count of EmployeeID]" caption="Count of EmployeeID" numFmtId="0" hierarchy="18" level="32767"/>
    <cacheField name="[Data].[AGE RANGE].[AGE RANGE]" caption="AGE RANGE" numFmtId="0" hierarchy="2" level="1">
      <sharedItems count="4">
        <s v="26-30 YEARS"/>
        <s v="31-35 YEARS"/>
        <s v="36-40 YEARS"/>
        <s v="41-45 YEARS"/>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4953701" backgroundQuery="1" createdVersion="8" refreshedVersion="8" minRefreshableVersion="3" recordCount="0" supportSubquery="1" supportAdvancedDrill="1" xr:uid="{B0716B44-2AF3-4A3D-8932-A43F0F4E3E41}">
  <cacheSource type="external" connectionId="2"/>
  <cacheFields count="5">
    <cacheField name="[Measures].[Count of EmployeeID]" caption="Count of EmployeeID" numFmtId="0" hierarchy="18" level="32767"/>
    <cacheField name="[Data].[YOS RANGE].[YOS RANGE]" caption="YOS RANGE" numFmtId="0" hierarchy="7" level="1">
      <sharedItems count="2">
        <s v="ENTRY LEVEL"/>
        <s v="MID LEVEL"/>
      </sharedItems>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2" memberValueDatatype="20" unbalanced="0"/>
    <cacheHierarchy uniqueName="[Data].[YOS RANGE]" caption="YOS RANGE" attribute="1" defaultMemberUniqueName="[Data].[YOS RANGE].[All]" allUniqueName="[Data].[YOS RANGE].[All]" dimensionUniqueName="[Data]" displayFolder="" count="2" memberValueDatatype="13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5300924" backgroundQuery="1" createdVersion="8" refreshedVersion="8" minRefreshableVersion="3" recordCount="0" supportSubquery="1" supportAdvancedDrill="1" xr:uid="{1326FDE3-4465-4209-A82C-D6B9591CDDC2}">
  <cacheSource type="external" connectionId="2"/>
  <cacheFields count="9">
    <cacheField name="[Measures].[Count of EmployeeID]" caption="Count of EmployeeID" numFmtId="0" hierarchy="18" level="32767"/>
    <cacheField name="[Measures].[Average of Age]" caption="Average of Age" numFmtId="0" hierarchy="20" level="32767"/>
    <cacheField name="[Measures].[Average of Years of Service]" caption="Average of Years of Service" numFmtId="0" hierarchy="22" level="32767"/>
    <cacheField name="[Measures].[Average of Performance Rating]" caption="Average of Performance Rating" numFmtId="0" hierarchy="24" level="32767"/>
    <cacheField name="[Measures].[Average of Satisfaction Score]" caption="Average of Satisfaction Score" numFmtId="0" hierarchy="26" level="32767"/>
    <cacheField name="[Measures].[Average of Salary]" caption="Average of Salary" numFmtId="0" hierarchy="28" level="32767"/>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7"/>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8"/>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6"/>
      </fieldsUsage>
    </cacheHierarchy>
    <cacheHierarchy uniqueName="[Data].[ATTRITION COUNT]" caption="ATTRITION COUNT" attribute="1" defaultMemberUniqueName="[Data].[ATTRITION COUNT].[All]" allUniqueName="[Data].[ATTRITION COUNT].[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3.540389236114" backgroundQuery="1" createdVersion="3" refreshedVersion="8" minRefreshableVersion="3" recordCount="0" supportSubquery="1" supportAdvancedDrill="1" xr:uid="{12905068-94F6-492D-9EF7-24E67D7C70FB}">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2779624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28819443" backgroundQuery="1" createdVersion="8" refreshedVersion="8" minRefreshableVersion="3" recordCount="0" supportSubquery="1" supportAdvancedDrill="1" xr:uid="{5098C465-959E-44C6-985B-7F79821322B9}">
  <cacheSource type="external" connectionId="2"/>
  <cacheFields count="5">
    <cacheField name="[Measures].[Count of EmployeeID]" caption="Count of EmployeeID" numFmtId="0" hierarchy="18" level="32767"/>
    <cacheField name="[Data].[Attrition].[Attrition]" caption="Attrition" numFmtId="0" hierarchy="14" level="1">
      <sharedItems count="2">
        <s v="No"/>
        <s v="Yes"/>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 name="Dummy0" numFmtId="0" hierarchy="29" level="32767">
      <extLst>
        <ext xmlns:x14="http://schemas.microsoft.com/office/spreadsheetml/2009/9/main" uri="{63CAB8AC-B538-458d-9737-405883B0398D}">
          <x14:cacheField ignore="1"/>
        </ext>
      </extLst>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y uniqueName="Dummy0" caption="EmployeeID"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29166666" backgroundQuery="1" createdVersion="8" refreshedVersion="8" minRefreshableVersion="3" recordCount="0" supportSubquery="1" supportAdvancedDrill="1" xr:uid="{4DF32C2A-6FC3-4BDD-82EC-872F765ACAF0}">
  <cacheSource type="external" connectionId="2"/>
  <cacheFields count="4">
    <cacheField name="[Measures].[Count of EmployeeID]" caption="Count of EmployeeID" numFmtId="0" hierarchy="18" level="32767"/>
    <cacheField name="[Data].[Department].[Department]" caption="Department" numFmtId="0" hierarchy="4" level="1">
      <sharedItems count="1">
        <s v="SALES."/>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2951389" backgroundQuery="1" createdVersion="8" refreshedVersion="8" minRefreshableVersion="3" recordCount="0" supportSubquery="1" supportAdvancedDrill="1" xr:uid="{274628FD-5822-4A4B-A661-FA2E208C564B}">
  <cacheSource type="external" connectionId="2"/>
  <cacheFields count="5">
    <cacheField name="[Measures].[Count of EmployeeID]" caption="Count of EmployeeID" numFmtId="0" hierarchy="18" level="32767"/>
    <cacheField name="[Data].[Department].[Department]" caption="Department" numFmtId="0" hierarchy="4" level="1">
      <sharedItems count="1">
        <s v="SALES."/>
      </sharedItems>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29861113" backgroundQuery="1" createdVersion="8" refreshedVersion="8" minRefreshableVersion="3" recordCount="0" supportSubquery="1" supportAdvancedDrill="1" xr:uid="{4FD9F866-E0A5-4758-ABEA-E335CB8D529B}">
  <cacheSource type="external" connectionId="2"/>
  <cacheFields count="3">
    <cacheField name="[Measures].[Count of EmployeeID]" caption="Count of EmployeeID" numFmtId="0" hierarchy="18" level="32767"/>
    <cacheField name="[Data].[Gender].[Gender]" caption="Gender" numFmtId="0" hierarchy="3" level="1">
      <sharedItems count="1">
        <s v="Male"/>
      </sharedItems>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0324075" backgroundQuery="1" createdVersion="8" refreshedVersion="8" minRefreshableVersion="3" recordCount="0" supportSubquery="1" supportAdvancedDrill="1" xr:uid="{3AF0A796-9211-4A3A-B799-A9874C8BFF1B}">
  <cacheSource type="external" connectionId="2"/>
  <cacheFields count="4">
    <cacheField name="[Measures].[Count of EmployeeID]" caption="Count of EmployeeID" numFmtId="0" hierarchy="18" level="32767"/>
    <cacheField name="[Data].[Gender].[Gender]" caption="Gender" numFmtId="0" hierarchy="3" level="1">
      <sharedItems count="1">
        <s v="Male"/>
      </sharedItems>
    </cacheField>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2" memberValueDatatype="130" unbalanced="0"/>
    <cacheHierarchy uniqueName="[Data].[Age]" caption="Age" attribute="1" defaultMemberUniqueName="[Data].[Age].[All]" allUniqueName="[Data].[Age].[All]" dimensionUniqueName="[Data]" displayFolder="" count="2" memberValueDatatype="20" unbalanced="0"/>
    <cacheHierarchy uniqueName="[Data].[AGE RANGE]" caption="AGE RANGE" attribute="1" defaultMemberUniqueName="[Data].[AGE RANGE].[All]" allUniqueName="[Data].[AGE RANG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cacheHierarchy uniqueName="[Data].[YOS RANGE]" caption="YOS RANGE" attribute="1" defaultMemberUniqueName="[Data].[YOS RANGE].[All]" allUniqueName="[Data].[YOS RANGE].[All]" dimensionUniqueName="[Data]" displayFolder="" count="2" memberValueDatatype="130" unbalanced="0"/>
    <cacheHierarchy uniqueName="[Data].[Performance Rating]" caption="Performance Rating" attribute="1" defaultMemberUniqueName="[Data].[Performance Rating].[All]" allUniqueName="[Data].[Performance Rating].[All]" dimensionUniqueName="[Data]" displayFolder="" count="2"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cacheHierarchy uniqueName="[Data].[Satisfaction Score]" caption="Satisfaction Score" attribute="1" defaultMemberUniqueName="[Data].[Satisfaction Score].[All]" allUniqueName="[Data].[Satisfaction Score].[All]" dimensionUniqueName="[Data]" displayFolder="" count="2" memberValueDatatype="5" unbalanced="0"/>
    <cacheHierarchy uniqueName="[Data].[SATCFACTION RANGE]" caption="SATCFACTION RANGE" attribute="1" defaultMemberUniqueName="[Data].[SATCFACTION RANGE].[All]" allUniqueName="[Data].[SATCFACTION RANGE].[All]" dimensionUniqueName="[Data]" displayFolder="" count="2" memberValueDatatype="130" unbalanced="0"/>
    <cacheHierarchy uniqueName="[Data].[Salary]" caption="Salary" attribute="1" defaultMemberUniqueName="[Data].[Salary].[All]" allUniqueName="[Data].[Salary].[All]" dimensionUniqueName="[Data]" displayFolder="" count="2" memberValueDatatype="20" unbalanced="0"/>
    <cacheHierarchy uniqueName="[Data].[SALARY RANGE]" caption="SALARY RANGE" attribute="1" defaultMemberUniqueName="[Data].[SALARY RANGE].[All]" allUniqueName="[Data].[SALARY RANGE].[All]" dimensionUniqueName="[Data]" displayFolder="" count="2"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0671298" backgroundQuery="1" createdVersion="8" refreshedVersion="8" minRefreshableVersion="3" recordCount="0" supportSubquery="1" supportAdvancedDrill="1" xr:uid="{BD21CC37-C12E-4CA4-BFE1-AB7AA0F549FC}">
  <cacheSource type="external" connectionId="2"/>
  <cacheFields count="3">
    <cacheField name="[Measures].[Count of EmployeeID]" caption="Count of EmployeeID" numFmtId="0" hierarchy="18" level="32767"/>
    <cacheField name="[Data].[Job Role].[Job Role]" caption="Job Role" numFmtId="0" hierarchy="5" level="1">
      <sharedItems count="1">
        <s v="Sales Rep"/>
      </sharedItems>
    </cacheField>
    <cacheField name="[Data].[Gender].[Gender]" caption="Gender" numFmtId="0" hierarchy="3"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pe Chijioke" refreshedDate="45324.333531018521" backgroundQuery="1" createdVersion="8" refreshedVersion="8" minRefreshableVersion="3" recordCount="0" supportSubquery="1" supportAdvancedDrill="1" xr:uid="{2D3CEFBD-DF74-4E53-B882-4F3ED89E720D}">
  <cacheSource type="external" connectionId="2"/>
  <cacheFields count="4">
    <cacheField name="[Measures].[Count of EmployeeID]" caption="Count of EmployeeID" numFmtId="0" hierarchy="18" level="32767"/>
    <cacheField name="[Data].[Job Role].[Job Role]" caption="Job Role" numFmtId="0" hierarchy="5" level="1">
      <sharedItems count="1">
        <s v="Sales Rep"/>
      </sharedItems>
    </cacheField>
    <cacheField name="[Data].[Attrition].[Attrition]" caption="Attrition" numFmtId="0" hierarchy="14" level="1">
      <sharedItems containsSemiMixedTypes="0" containsNonDate="0" containsString="0"/>
    </cacheField>
    <cacheField name="[Data].[Gender].[Gender]" caption="Gender" numFmtId="0" hierarchy="3" level="1">
      <sharedItems containsSemiMixedTypes="0" containsNonDate="0" containsString="0"/>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CFACTION RANGE]" caption="SATCFACTION RANGE" attribute="1" defaultMemberUniqueName="[Data].[SATCFACTION RANGE].[All]" allUniqueName="[Data].[SATC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5E1D07-E1E5-4E1B-BA90-19980A875736}" name="PivotTable1" cacheId="2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6"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EmployeeID" fld="0" subtotal="count" baseField="0" baseItem="0"/>
    <dataField name="Count of EmployeeID2" fld="4" subtotal="count" showDataAs="percentOfCol" baseField="0" baseItem="0" numFmtId="164">
      <extLst>
        <ext xmlns:x14="http://schemas.microsoft.com/office/spreadsheetml/2009/9/main" uri="{E15A36E0-9728-4e99-A89B-3F7291B0FE68}">
          <x14:dataField sourceField="0" uniqueName="[__Xl2].[Measures].[Count of EmployeeID]"/>
        </ext>
      </extLst>
    </dataField>
  </dataFields>
  <pivotHierarchies count="30">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8AEB9F-55A5-4581-9F09-42E561BE1A9B}" name="PivotTable12" cacheId="30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20:B21"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pageFields count="1">
    <pageField fld="2" hier="14" name="[Data].[Attrition].&amp;[Yes]" cap="Yes"/>
  </pageField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F92FC4-7DFE-4D09-83A2-67D800FA6FA1}" name="PivotTable10" cacheId="2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dataField="1" subtotalTop="0" showAll="0" defaultSubtotal="0"/>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
    <i>
      <x/>
    </i>
    <i t="grand">
      <x/>
    </i>
  </rowItems>
  <colItems count="1">
    <i/>
  </colItem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EA14370-FB4F-42BF-8E52-AB76799E1A6A}" name="PivotTable14" cacheId="33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7:B19" firstHeaderRow="1" firstDataRow="1" firstDataCol="1" rowPageCount="1" colPageCount="1"/>
  <pivotFields count="5">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v="1"/>
    </i>
    <i>
      <x/>
    </i>
  </rowItems>
  <colItems count="1">
    <i/>
  </colItems>
  <pageFields count="1">
    <pageField fld="2" hier="14" name="[Data].[Attrition].&amp;[Yes]" cap="Yes"/>
  </pageField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5E5365-F416-47FD-B897-082079DA40F1}" name="PivotTable13" cacheId="3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7" firstHeaderRow="1" firstDataRow="1" firstDataCol="1"/>
  <pivotFields count="4">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v="1"/>
    </i>
    <i>
      <x/>
    </i>
    <i>
      <x v="2"/>
    </i>
    <i t="grand">
      <x/>
    </i>
  </rowItems>
  <colItems count="1">
    <i/>
  </colItem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1E0718D-A3C0-4A5D-96A4-F6879039E238}" name="PivotTable16" cacheId="32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26:B31"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x v="4"/>
    </i>
  </rowItems>
  <colItems count="1">
    <i/>
  </colItems>
  <pageFields count="1">
    <pageField fld="2" hier="14" name="[Data].[Attrition].&amp;[Yes]" cap="Yes"/>
  </pageField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4A0EF4-C223-4E6A-B98A-5EB7E98B7BC1}" name="PivotTable15" cacheId="3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4" firstHeaderRow="1"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67EC8DA-99D5-49A7-8DBA-51DC976DB660}" name="PivotTable18" cacheId="30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6:B20" firstHeaderRow="1" firstDataRow="1" firstDataCol="1" rowPageCount="1" colPageCount="1"/>
  <pivotFields count="5">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v="2"/>
    </i>
    <i>
      <x v="3"/>
    </i>
    <i>
      <x/>
    </i>
    <i>
      <x v="1"/>
    </i>
  </rowItems>
  <colItems count="1">
    <i/>
  </colItems>
  <pageFields count="1">
    <pageField fld="2" hier="14" name="[Data].[Attrition].&amp;[Yes]" cap="Yes"/>
  </pageField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CEB8278-CAB6-45EF-B864-5223A0605762}" name="PivotTable17" cacheId="3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4">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v="1"/>
    </i>
    <i>
      <x/>
    </i>
    <i>
      <x v="2"/>
    </i>
    <i>
      <x v="3"/>
    </i>
    <i>
      <x v="4"/>
    </i>
    <i t="grand">
      <x/>
    </i>
  </rowItems>
  <colItems count="1">
    <i/>
  </colItem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7568777-F4C0-492A-BD51-030B283E1C68}" name="PivotTable20" cacheId="32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7:B20" firstHeaderRow="1" firstDataRow="1" firstDataCol="1" rowPageCount="1" colPageCount="1"/>
  <pivotFields count="5">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v="2"/>
    </i>
    <i>
      <x v="1"/>
    </i>
    <i>
      <x/>
    </i>
  </rowItems>
  <colItems count="1">
    <i/>
  </colItems>
  <pageFields count="1">
    <pageField fld="2" hier="14" name="[Data].[Attrition].&amp;[Yes]" cap="Yes"/>
  </pageField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E85C4AE-C57B-4816-A41A-F20163E221D7}" name="PivotTable19" cacheId="3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8" firstHeaderRow="1" firstDataRow="1" firstDataCol="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3"/>
    </i>
    <i>
      <x v="2"/>
    </i>
    <i t="grand">
      <x/>
    </i>
  </rowItems>
  <colItems count="1">
    <i/>
  </colItem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675A3-0F3F-40A1-940C-85FF0C62B7CB}" name="PivotTable2" cacheId="3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F4"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2" numFmtId="165"/>
    <dataField name="Average of Satisfaction Score" fld="4" subtotal="average" baseField="0" baseItem="3" numFmtId="165"/>
    <dataField name="Average of Salary" fld="5" subtotal="average" baseField="0" baseItem="4" numFmtId="166"/>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B932B32-2C2C-4CB1-AE25-7B98609E771F}" name="PivotTable22" cacheId="3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6:B18" firstHeaderRow="1" firstDataRow="1" firstDataCol="1" rowPageCount="1" colPageCount="1"/>
  <pivotFields count="5">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v="1"/>
    </i>
    <i>
      <x/>
    </i>
  </rowItems>
  <colItems count="1">
    <i/>
  </colItems>
  <pageFields count="1">
    <pageField fld="2" hier="14" name="[Data].[Attrition].&amp;[Yes]" cap="Yes"/>
  </pageField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ADF4D64-AA33-4E4A-AAFB-3A1DB6EB2945}" name="PivotTable21" cacheId="3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8" firstHeaderRow="1" firstDataRow="1" firstDataCol="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v="1"/>
    </i>
    <i>
      <x/>
    </i>
    <i>
      <x v="3"/>
    </i>
    <i>
      <x v="2"/>
    </i>
    <i t="grand">
      <x/>
    </i>
  </rowItems>
  <colItems count="1">
    <i/>
  </colItem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8C89B7-59F9-4630-93E1-BD1C4CA0F881}" name="PivotTable23" cacheId="3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5:F16" firstHeaderRow="0" firstDataRow="1" firstDataCol="0" rowPageCount="1" colPageCount="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pageFields count="1">
    <pageField fld="6" hier="14" name="[Data].[Attrition].&amp;[Yes]" cap="Yes"/>
  </pageField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2" numFmtId="165"/>
    <dataField name="Average of Satisfaction Score" fld="4" subtotal="average" baseField="0" baseItem="3" numFmtId="165"/>
    <dataField name="Average of Salary" fld="5" subtotal="average" baseField="0" baseItem="4" numFmtId="166"/>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3167A2-34FB-4EAB-878E-FD9C6EE09AE1}" name="PivotTable5" cacheId="27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6:B18"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Items count="1">
    <i/>
  </colItems>
  <pageFields count="1">
    <pageField fld="2" hier="14" name="[Data].[Attrition].&amp;[Yes]" cap="Yes"/>
  </pageField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435B66-D0C7-4C09-BFD5-BD9E2CD618C1}" name="PivotTable3" cacheId="2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8"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2CC155-E743-4FE0-A989-00349E54192A}" name="PivotTable7" cacheId="29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3:B14"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1">
        <item s="1" x="0"/>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pageFields count="1">
    <pageField fld="2" hier="14" name="[Data].[Attrition].&amp;[Yes]" cap="Yes"/>
  </pageFields>
  <dataFields count="1">
    <dataField name="Count of EmployeeID" fld="0" subtotal="count" baseField="0" baseItem="0"/>
  </dataFields>
  <pivotHierarchies count="29">
    <pivotHierarchy dragToData="1"/>
    <pivotHierarchy dragToData="1"/>
    <pivotHierarchy dragToData="1"/>
    <pivotHierarchy multipleItemSelectionAllowed="1" dragToData="1"/>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DF740D-64F5-4CE1-A43A-40011725418D}" name="PivotTable6" cacheId="2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EmployeeID" fld="0" subtotal="count" baseField="0" baseItem="0"/>
  </dataFields>
  <pivotHierarchies count="29">
    <pivotHierarchy dragToData="1"/>
    <pivotHierarchy dragToData="1"/>
    <pivotHierarchy dragToData="1"/>
    <pivotHierarchy multipleItemSelectionAllowed="1" dragToData="1"/>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7F36B8-34C9-4D92-AEFB-FB584279933A}" name="PivotTable9" cacheId="28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9:B20" firstHeaderRow="1" firstDataRow="1" firstDataCol="1" rowPageCount="1" colPageCount="1"/>
  <pivotFields count="5">
    <pivotField dataField="1" subtotalTop="0" showAll="0" defaultSubtotal="0"/>
    <pivotField axis="axisRow" allDrilled="1"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pageFields count="1">
    <pageField fld="2" hier="14" name="[Data].[Attrition].&amp;[Yes]" cap="Yes"/>
  </pageField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C41F64-7A49-4C8C-8331-B460103F7E15}" name="PivotTable8" cacheId="2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EmployeeID" fld="0" subtotal="count" baseField="0" baseItem="0"/>
  </dataFields>
  <pivotHierarchies count="29">
    <pivotHierarchy dragToData="1"/>
    <pivotHierarchy dragToData="1"/>
    <pivotHierarchy dragToData="1"/>
    <pivotHierarchy multipleItemSelectionAllowed="1" dragToData="1">
      <members count="1" level="1">
        <member name="[Data].[Gender].&amp;[Male]"/>
      </members>
    </pivotHierarchy>
    <pivotHierarchy dragToData="1"/>
    <pivotHierarchy multipleItemSelectionAllowed="1" dragToData="1">
      <members count="1" level="1">
        <member name="[Data].[Job Role].&amp;[Sales R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7BE7892-5682-4412-AD8A-9E941A6DFBA6}" autoFormatId="16" applyNumberFormats="0" applyBorderFormats="0" applyFontFormats="0" applyPatternFormats="0" applyAlignmentFormats="0" applyWidthHeightFormats="0">
  <queryTableRefresh nextId="17">
    <queryTableFields count="16">
      <queryTableField id="1" name=" EmployeeID " tableColumnId="1"/>
      <queryTableField id="2" name=" Age " tableColumnId="2"/>
      <queryTableField id="3" name="AGE RANGE" tableColumnId="3"/>
      <queryTableField id="4" name=" Gender  " tableColumnId="4"/>
      <queryTableField id="5" name=" Department " tableColumnId="5"/>
      <queryTableField id="6" name=" Job Role   " tableColumnId="6"/>
      <queryTableField id="7" name=" Years of Service " tableColumnId="7"/>
      <queryTableField id="8" name="YOS RANGE" tableColumnId="8"/>
      <queryTableField id="9" name=" Performance Rating " tableColumnId="9"/>
      <queryTableField id="10" name="PERFORMANCE RANGE" tableColumnId="10"/>
      <queryTableField id="11" name=" Satisfaction Score " tableColumnId="11"/>
      <queryTableField id="12" name="SATCFACTION RANGE" tableColumnId="12"/>
      <queryTableField id="13" name=" Salary " tableColumnId="13"/>
      <queryTableField id="14" name="SALARY RANGE" tableColumnId="14"/>
      <queryTableField id="15" name=" Attrition " tableColumnId="15"/>
      <queryTableField id="16" name="ATTRITION COUNT"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5464C8C-2736-4CFB-9120-7F8FBFF48511}" sourceName="[Data].[Gender]">
  <pivotTables>
    <pivotTable tabId="5" name="PivotTable5"/>
    <pivotTable tabId="5" name="PivotTable3"/>
    <pivotTable tabId="3" name="PivotTable1"/>
    <pivotTable tabId="7" name="PivotTable8"/>
    <pivotTable tabId="7" name="PivotTable9"/>
    <pivotTable tabId="6" name="PivotTable6"/>
    <pivotTable tabId="6" name="PivotTable7"/>
    <pivotTable tabId="8" name="PivotTable10"/>
    <pivotTable tabId="8" name="PivotTable12"/>
    <pivotTable tabId="4" name="PivotTable2"/>
    <pivotTable tabId="11" name="PivotTable17"/>
    <pivotTable tabId="11" name="PivotTable18"/>
    <pivotTable tabId="13" name="PivotTable21"/>
    <pivotTable tabId="13" name="PivotTable22"/>
    <pivotTable tabId="12" name="PivotTable19"/>
    <pivotTable tabId="12" name="PivotTable20"/>
    <pivotTable tabId="10" name="PivotTable15"/>
    <pivotTable tabId="10" name="PivotTable16"/>
    <pivotTable tabId="9" name="PivotTable13"/>
    <pivotTable tabId="9" name="PivotTable14"/>
    <pivotTable tabId="4" name="PivotTable23"/>
  </pivotTables>
  <data>
    <olap pivotCacheId="227796245">
      <levels count="2">
        <level uniqueName="[Data].[Gender].[(All)]" sourceCaption="(All)" count="0"/>
        <level uniqueName="[Data].[Gender].[Gender]" sourceCaption="Gender" count="2">
          <ranges>
            <range startItem="0">
              <i n="[Data].[Gender].&amp;[Female]" c="Female"/>
              <i n="[Data].[Gender].&amp;[Male]" c="Male"/>
            </range>
          </ranges>
        </level>
      </levels>
      <selections count="1">
        <selection n="[Data].[Gender].&amp;[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A1C4692F-F295-4897-A506-363FE71462DE}" sourceName="[Data].[Job Role]">
  <pivotTables>
    <pivotTable tabId="5" name="PivotTable5"/>
    <pivotTable tabId="5" name="PivotTable3"/>
    <pivotTable tabId="3" name="PivotTable1"/>
    <pivotTable tabId="7" name="PivotTable8"/>
    <pivotTable tabId="7" name="PivotTable9"/>
    <pivotTable tabId="6" name="PivotTable6"/>
    <pivotTable tabId="6" name="PivotTable7"/>
    <pivotTable tabId="8" name="PivotTable10"/>
    <pivotTable tabId="8" name="PivotTable12"/>
    <pivotTable tabId="4" name="PivotTable2"/>
    <pivotTable tabId="11" name="PivotTable17"/>
    <pivotTable tabId="11" name="PivotTable18"/>
    <pivotTable tabId="13" name="PivotTable21"/>
    <pivotTable tabId="13" name="PivotTable22"/>
    <pivotTable tabId="12" name="PivotTable19"/>
    <pivotTable tabId="12" name="PivotTable20"/>
    <pivotTable tabId="10" name="PivotTable15"/>
    <pivotTable tabId="10" name="PivotTable16"/>
    <pivotTable tabId="9" name="PivotTable13"/>
    <pivotTable tabId="9" name="PivotTable14"/>
    <pivotTable tabId="4" name="PivotTable23"/>
  </pivotTables>
  <data>
    <olap pivotCacheId="227796245">
      <levels count="2">
        <level uniqueName="[Data].[Job Role].[(All)]" sourceCaption="(All)" count="0"/>
        <level uniqueName="[Data].[Job Role].[Job Role]" sourceCaption="Job Role" count="6">
          <ranges>
            <range startItem="0">
              <i n="[Data].[Job Role].&amp;[Accountant]" c="Accountant"/>
              <i n="[Data].[Job Role].&amp;[Analyst]" c="Analyst"/>
              <i n="[Data].[Job Role].&amp;[Engineer]" c="Engineer"/>
              <i n="[Data].[Job Role].&amp;[Manager]" c="Manager"/>
              <i n="[Data].[Job Role].&amp;[Sales Rep]" c="Sales Rep"/>
              <i n="[Data].[Job Role].&amp;[Specialist]" c="Specialist"/>
            </range>
          </ranges>
        </level>
      </levels>
      <selections count="1">
        <selection n="[Data].[Job Role].&amp;[Sales Re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1F71796-AA5E-4A37-A383-D3FA06DBFDFA}" cache="Slicer_Gender" caption="Filter by Gender" columnCount="2" level="1" style="Slicer Style 1" rowHeight="457200"/>
  <slicer name="Job Role 1" xr10:uid="{EDD0F75F-A4CF-46D4-9845-CDA1E64A70A1}" cache="Slicer_Job_Role" caption="Filter by Job Role" columnCount="3" level="1" style="Slicer Style 3"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1E6C8B9-56D6-4456-A14F-1AC2D77E0A6B}" cache="Slicer_Gender" caption="Gender" level="1" rowHeight="241300"/>
  <slicer name="Job Role" xr10:uid="{CF9E8E9C-4DC0-4E23-AD47-D195B6EED223}" cache="Slicer_Job_Role" caption="Job Rol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BF924A-78B0-4F86-B93A-E2867ABEDE5A}" name="Data" displayName="Data" ref="A1:P781" tableType="queryTable" totalsRowShown="0">
  <autoFilter ref="A1:P781" xr:uid="{A7BF924A-78B0-4F86-B93A-E2867ABEDE5A}"/>
  <tableColumns count="16">
    <tableColumn id="1" xr3:uid="{09FDE13E-0744-49FF-AED9-915C5931AF1F}" uniqueName="1" name=" EmployeeID " queryTableFieldId="1" dataDxfId="9"/>
    <tableColumn id="2" xr3:uid="{3A787A6C-730C-4F31-982A-26F62BDD41A9}" uniqueName="2" name=" Age " queryTableFieldId="2"/>
    <tableColumn id="3" xr3:uid="{335892DC-5EC3-484A-9249-0003071D7815}" uniqueName="3" name="AGE RANGE" queryTableFieldId="3" dataDxfId="8"/>
    <tableColumn id="4" xr3:uid="{85EFA5C6-C223-4734-8159-7C786731EBA0}" uniqueName="4" name=" Gender  " queryTableFieldId="4" dataDxfId="7"/>
    <tableColumn id="5" xr3:uid="{2B8C1625-00D8-400F-9DE6-B9E8B9932B85}" uniqueName="5" name=" Department " queryTableFieldId="5" dataDxfId="6"/>
    <tableColumn id="6" xr3:uid="{D8E0A34D-4516-4B29-8256-26FB51A4B6F6}" uniqueName="6" name=" Job Role   " queryTableFieldId="6" dataDxfId="5"/>
    <tableColumn id="7" xr3:uid="{91E970E2-9C3A-42A1-BD43-93526B84EC1D}" uniqueName="7" name=" Years of Service " queryTableFieldId="7"/>
    <tableColumn id="8" xr3:uid="{F48967C8-7AEC-462D-830C-846E656FAFA4}" uniqueName="8" name="YOS RANGE" queryTableFieldId="8" dataDxfId="4"/>
    <tableColumn id="9" xr3:uid="{0525C53C-F363-4A56-BE8E-C25A6B840A84}" uniqueName="9" name=" Performance Rating " queryTableFieldId="9"/>
    <tableColumn id="10" xr3:uid="{8EA4D270-A20C-45FC-9667-890A96D9A57B}" uniqueName="10" name="PERFORMANCE RANGE" queryTableFieldId="10" dataDxfId="3"/>
    <tableColumn id="11" xr3:uid="{EFB4DD27-E278-4A31-BABE-0E839AF1502C}" uniqueName="11" name=" Satisfaction Score " queryTableFieldId="11"/>
    <tableColumn id="12" xr3:uid="{C38F35B4-42EF-45EE-952B-806E691E71BF}" uniqueName="12" name="SATCFACTION RANGE" queryTableFieldId="12" dataDxfId="2"/>
    <tableColumn id="13" xr3:uid="{40781325-5EEE-459E-B6D1-1E89A8052350}" uniqueName="13" name=" Salary " queryTableFieldId="13"/>
    <tableColumn id="14" xr3:uid="{D9C5FD75-5B21-4A89-906A-19465F8109C6}" uniqueName="14" name="SALARY RANGE" queryTableFieldId="14" dataDxfId="1"/>
    <tableColumn id="15" xr3:uid="{70D1B78E-91EA-42FB-AE72-6CF2D02A8DB5}" uniqueName="15" name=" Attrition " queryTableFieldId="15" dataDxfId="0"/>
    <tableColumn id="16" xr3:uid="{8B427ED7-964B-4264-B255-B59DF16ED791}" uniqueName="16" name="ATTRITION COUNT"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95D1B-DF4A-4A94-80D1-8B87C14739BA}">
  <dimension ref="A1"/>
  <sheetViews>
    <sheetView showGridLines="0" showRowColHeaders="0" tabSelected="1" workbookViewId="0">
      <selection activeCell="B24" sqref="B24"/>
    </sheetView>
  </sheetViews>
  <sheetFormatPr defaultRowHeight="15" x14ac:dyDescent="0.25"/>
  <cols>
    <col min="1" max="30" width="9.140625" style="6"/>
    <col min="31" max="31" width="1.42578125" style="6" customWidth="1"/>
    <col min="32"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1475-33E4-41BD-96CC-FD5EAC41D722}">
  <sheetPr>
    <tabColor rgb="FFFFFF00"/>
  </sheetPr>
  <dimension ref="A3:F21"/>
  <sheetViews>
    <sheetView workbookViewId="0">
      <selection activeCell="P32" sqref="P32"/>
    </sheetView>
  </sheetViews>
  <sheetFormatPr defaultRowHeight="15" x14ac:dyDescent="0.25"/>
  <cols>
    <col min="1" max="1" width="16.140625" bestFit="1" customWidth="1"/>
    <col min="2" max="2" width="20" bestFit="1" customWidth="1"/>
    <col min="4" max="4" width="17.85546875" customWidth="1"/>
  </cols>
  <sheetData>
    <row r="3" spans="1:6" x14ac:dyDescent="0.25">
      <c r="A3" s="1" t="s">
        <v>835</v>
      </c>
      <c r="B3" t="s">
        <v>834</v>
      </c>
    </row>
    <row r="4" spans="1:6" x14ac:dyDescent="0.25">
      <c r="A4" s="2" t="s">
        <v>22</v>
      </c>
      <c r="B4" s="9">
        <v>28</v>
      </c>
    </row>
    <row r="5" spans="1:6" x14ac:dyDescent="0.25">
      <c r="A5" s="2" t="s">
        <v>31</v>
      </c>
      <c r="B5" s="9">
        <v>27</v>
      </c>
    </row>
    <row r="6" spans="1:6" x14ac:dyDescent="0.25">
      <c r="A6" s="2" t="s">
        <v>37</v>
      </c>
      <c r="B6" s="9">
        <v>20</v>
      </c>
    </row>
    <row r="7" spans="1:6" x14ac:dyDescent="0.25">
      <c r="A7" s="2" t="s">
        <v>43</v>
      </c>
      <c r="B7" s="9">
        <v>5</v>
      </c>
    </row>
    <row r="8" spans="1:6" x14ac:dyDescent="0.25">
      <c r="A8" s="2" t="s">
        <v>387</v>
      </c>
      <c r="B8" s="9">
        <v>1</v>
      </c>
    </row>
    <row r="9" spans="1:6" x14ac:dyDescent="0.25">
      <c r="A9" s="2" t="s">
        <v>836</v>
      </c>
      <c r="B9" s="9">
        <v>81</v>
      </c>
    </row>
    <row r="14" spans="1:6" x14ac:dyDescent="0.25">
      <c r="A14" s="1" t="s">
        <v>843</v>
      </c>
      <c r="B14" t="s" vm="1">
        <v>45</v>
      </c>
    </row>
    <row r="16" spans="1:6" x14ac:dyDescent="0.25">
      <c r="A16" s="1" t="s">
        <v>835</v>
      </c>
      <c r="B16" t="s">
        <v>834</v>
      </c>
      <c r="F16">
        <f>MAX(E17:E21)*1.25</f>
        <v>5</v>
      </c>
    </row>
    <row r="17" spans="1:6" x14ac:dyDescent="0.25">
      <c r="A17" s="2" t="s">
        <v>43</v>
      </c>
      <c r="B17" s="9">
        <v>1</v>
      </c>
      <c r="D17" t="str">
        <f t="shared" ref="D17:E21" si="0">A17</f>
        <v>GOOD</v>
      </c>
      <c r="E17">
        <f t="shared" si="0"/>
        <v>1</v>
      </c>
      <c r="F17">
        <f>$F$16-E17</f>
        <v>4</v>
      </c>
    </row>
    <row r="18" spans="1:6" x14ac:dyDescent="0.25">
      <c r="A18" s="2" t="s">
        <v>387</v>
      </c>
      <c r="B18" s="9">
        <v>1</v>
      </c>
      <c r="D18" t="str">
        <f t="shared" si="0"/>
        <v>POOR</v>
      </c>
      <c r="E18">
        <f t="shared" si="0"/>
        <v>1</v>
      </c>
      <c r="F18">
        <f>$F$16-E18</f>
        <v>4</v>
      </c>
    </row>
    <row r="19" spans="1:6" x14ac:dyDescent="0.25">
      <c r="A19" s="2" t="s">
        <v>22</v>
      </c>
      <c r="B19" s="9">
        <v>3</v>
      </c>
      <c r="D19" t="str">
        <f t="shared" si="0"/>
        <v>AVERAGE</v>
      </c>
      <c r="E19">
        <f t="shared" si="0"/>
        <v>3</v>
      </c>
      <c r="F19">
        <f>$F$16-E19</f>
        <v>2</v>
      </c>
    </row>
    <row r="20" spans="1:6" x14ac:dyDescent="0.25">
      <c r="A20" s="2" t="s">
        <v>37</v>
      </c>
      <c r="B20" s="9">
        <v>4</v>
      </c>
      <c r="D20" t="str">
        <f t="shared" si="0"/>
        <v>BELOW AVERAGE</v>
      </c>
      <c r="E20">
        <f t="shared" si="0"/>
        <v>4</v>
      </c>
      <c r="F20">
        <f>$F$16-E20</f>
        <v>1</v>
      </c>
    </row>
    <row r="21" spans="1:6" x14ac:dyDescent="0.25">
      <c r="D21">
        <f t="shared" si="0"/>
        <v>0</v>
      </c>
      <c r="E21">
        <f t="shared" si="0"/>
        <v>0</v>
      </c>
      <c r="F21">
        <f>$F$16-E21</f>
        <v>5</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BEF9-1148-43E3-A43C-F36529F85482}">
  <sheetPr>
    <tabColor theme="1" tint="0.34998626667073579"/>
  </sheetPr>
  <dimension ref="A3:F22"/>
  <sheetViews>
    <sheetView workbookViewId="0">
      <selection activeCell="D18" sqref="D18"/>
    </sheetView>
  </sheetViews>
  <sheetFormatPr defaultRowHeight="15" x14ac:dyDescent="0.25"/>
  <cols>
    <col min="1" max="1" width="13.140625" bestFit="1" customWidth="1"/>
    <col min="2" max="2" width="20" bestFit="1" customWidth="1"/>
    <col min="4" max="4" width="20" customWidth="1"/>
  </cols>
  <sheetData>
    <row r="3" spans="1:2" x14ac:dyDescent="0.25">
      <c r="A3" s="1" t="s">
        <v>835</v>
      </c>
      <c r="B3" t="s">
        <v>834</v>
      </c>
    </row>
    <row r="4" spans="1:2" x14ac:dyDescent="0.25">
      <c r="A4" s="2" t="s">
        <v>22</v>
      </c>
      <c r="B4" s="9">
        <v>41</v>
      </c>
    </row>
    <row r="5" spans="1:2" x14ac:dyDescent="0.25">
      <c r="A5" s="2" t="s">
        <v>54</v>
      </c>
      <c r="B5" s="9">
        <v>21</v>
      </c>
    </row>
    <row r="6" spans="1:2" x14ac:dyDescent="0.25">
      <c r="A6" s="2" t="s">
        <v>32</v>
      </c>
      <c r="B6" s="9">
        <v>18</v>
      </c>
    </row>
    <row r="7" spans="1:2" x14ac:dyDescent="0.25">
      <c r="A7" s="2" t="s">
        <v>72</v>
      </c>
      <c r="B7" s="9">
        <v>1</v>
      </c>
    </row>
    <row r="8" spans="1:2" x14ac:dyDescent="0.25">
      <c r="A8" s="2" t="s">
        <v>836</v>
      </c>
      <c r="B8" s="9">
        <v>81</v>
      </c>
    </row>
    <row r="15" spans="1:2" x14ac:dyDescent="0.25">
      <c r="A15" s="1" t="s">
        <v>843</v>
      </c>
      <c r="B15" t="s" vm="1">
        <v>45</v>
      </c>
    </row>
    <row r="17" spans="1:6" x14ac:dyDescent="0.25">
      <c r="A17" s="1" t="s">
        <v>835</v>
      </c>
      <c r="B17" t="s">
        <v>834</v>
      </c>
      <c r="F17">
        <f>MAX(E18:E22)*1.25</f>
        <v>7.5</v>
      </c>
    </row>
    <row r="18" spans="1:6" x14ac:dyDescent="0.25">
      <c r="A18" s="2" t="s">
        <v>32</v>
      </c>
      <c r="B18" s="9">
        <v>1</v>
      </c>
      <c r="D18" t="str">
        <f t="shared" ref="D18:E22" si="0">A18</f>
        <v>SATISFIED</v>
      </c>
      <c r="E18">
        <f t="shared" si="0"/>
        <v>1</v>
      </c>
      <c r="F18">
        <f>$F$17-E18</f>
        <v>6.5</v>
      </c>
    </row>
    <row r="19" spans="1:6" x14ac:dyDescent="0.25">
      <c r="A19" s="2" t="s">
        <v>54</v>
      </c>
      <c r="B19" s="9">
        <v>2</v>
      </c>
      <c r="D19" t="str">
        <f t="shared" si="0"/>
        <v>DISSATISFIED</v>
      </c>
      <c r="E19">
        <f t="shared" si="0"/>
        <v>2</v>
      </c>
      <c r="F19">
        <f>$F$17-E19</f>
        <v>5.5</v>
      </c>
    </row>
    <row r="20" spans="1:6" x14ac:dyDescent="0.25">
      <c r="A20" s="2" t="s">
        <v>22</v>
      </c>
      <c r="B20" s="9">
        <v>6</v>
      </c>
      <c r="D20" t="str">
        <f t="shared" si="0"/>
        <v>AVERAGE</v>
      </c>
      <c r="E20">
        <f t="shared" si="0"/>
        <v>6</v>
      </c>
      <c r="F20">
        <f>$F$17-E20</f>
        <v>1.5</v>
      </c>
    </row>
    <row r="21" spans="1:6" x14ac:dyDescent="0.25">
      <c r="D21">
        <f t="shared" si="0"/>
        <v>0</v>
      </c>
      <c r="E21">
        <f t="shared" si="0"/>
        <v>0</v>
      </c>
      <c r="F21">
        <f>$F$17-E21</f>
        <v>7.5</v>
      </c>
    </row>
    <row r="22" spans="1:6" x14ac:dyDescent="0.25">
      <c r="D22">
        <f t="shared" si="0"/>
        <v>0</v>
      </c>
      <c r="E22">
        <f t="shared" si="0"/>
        <v>0</v>
      </c>
      <c r="F22">
        <f>$F$17-E22</f>
        <v>7.5</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4BFD-F66A-4819-9F9C-7EECE1A24D5E}">
  <sheetPr>
    <tabColor rgb="FF7030A0"/>
  </sheetPr>
  <dimension ref="A3:F20"/>
  <sheetViews>
    <sheetView workbookViewId="0">
      <selection activeCell="F11" sqref="F11"/>
    </sheetView>
  </sheetViews>
  <sheetFormatPr defaultRowHeight="15" x14ac:dyDescent="0.25"/>
  <cols>
    <col min="1" max="1" width="13.140625" bestFit="1" customWidth="1"/>
    <col min="2" max="2" width="20" bestFit="1" customWidth="1"/>
    <col min="4" max="4" width="14.42578125" customWidth="1"/>
    <col min="6" max="6" width="12" customWidth="1"/>
  </cols>
  <sheetData>
    <row r="3" spans="1:6" x14ac:dyDescent="0.25">
      <c r="A3" s="1" t="s">
        <v>835</v>
      </c>
      <c r="B3" t="s">
        <v>834</v>
      </c>
    </row>
    <row r="4" spans="1:6" x14ac:dyDescent="0.25">
      <c r="A4" s="2" t="s">
        <v>33</v>
      </c>
      <c r="B4" s="9">
        <v>39</v>
      </c>
    </row>
    <row r="5" spans="1:6" x14ac:dyDescent="0.25">
      <c r="A5" s="2" t="s">
        <v>44</v>
      </c>
      <c r="B5" s="9">
        <v>29</v>
      </c>
    </row>
    <row r="6" spans="1:6" x14ac:dyDescent="0.25">
      <c r="A6" s="2" t="s">
        <v>23</v>
      </c>
      <c r="B6" s="9">
        <v>12</v>
      </c>
    </row>
    <row r="7" spans="1:6" x14ac:dyDescent="0.25">
      <c r="A7" s="2" t="s">
        <v>57</v>
      </c>
      <c r="B7" s="9">
        <v>1</v>
      </c>
    </row>
    <row r="8" spans="1:6" x14ac:dyDescent="0.25">
      <c r="A8" s="2" t="s">
        <v>836</v>
      </c>
      <c r="B8" s="9">
        <v>81</v>
      </c>
    </row>
    <row r="14" spans="1:6" x14ac:dyDescent="0.25">
      <c r="A14" s="1" t="s">
        <v>843</v>
      </c>
      <c r="B14" t="s" vm="1">
        <v>45</v>
      </c>
    </row>
    <row r="16" spans="1:6" x14ac:dyDescent="0.25">
      <c r="A16" s="1" t="s">
        <v>835</v>
      </c>
      <c r="B16" t="s">
        <v>834</v>
      </c>
      <c r="F16">
        <f>MAX(E17:E20)*1.25</f>
        <v>10</v>
      </c>
    </row>
    <row r="17" spans="1:6" x14ac:dyDescent="0.25">
      <c r="A17" s="2" t="s">
        <v>33</v>
      </c>
      <c r="B17" s="9">
        <v>8</v>
      </c>
      <c r="D17" t="str">
        <f t="shared" ref="D17:E20" si="0">A17</f>
        <v>LOW</v>
      </c>
      <c r="E17">
        <f t="shared" si="0"/>
        <v>8</v>
      </c>
      <c r="F17">
        <f>$F$16-E17</f>
        <v>2</v>
      </c>
    </row>
    <row r="18" spans="1:6" x14ac:dyDescent="0.25">
      <c r="A18" s="2" t="s">
        <v>44</v>
      </c>
      <c r="B18" s="9">
        <v>1</v>
      </c>
      <c r="D18" t="str">
        <f t="shared" si="0"/>
        <v>HIGH</v>
      </c>
      <c r="E18">
        <f t="shared" si="0"/>
        <v>1</v>
      </c>
      <c r="F18">
        <f>$F$16-E18</f>
        <v>9</v>
      </c>
    </row>
    <row r="19" spans="1:6" x14ac:dyDescent="0.25">
      <c r="D19">
        <f t="shared" si="0"/>
        <v>0</v>
      </c>
      <c r="E19">
        <f t="shared" si="0"/>
        <v>0</v>
      </c>
      <c r="F19">
        <f>$F$16-E19</f>
        <v>10</v>
      </c>
    </row>
    <row r="20" spans="1:6" x14ac:dyDescent="0.25">
      <c r="D20">
        <f t="shared" si="0"/>
        <v>0</v>
      </c>
      <c r="E20">
        <f t="shared" si="0"/>
        <v>0</v>
      </c>
      <c r="F20">
        <f>$F$16-E20</f>
        <v>10</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7A92-38E7-41AC-85DB-FF5333685048}">
  <dimension ref="A1:P781"/>
  <sheetViews>
    <sheetView topLeftCell="A19" workbookViewId="0">
      <selection activeCell="D41" sqref="D41"/>
    </sheetView>
  </sheetViews>
  <sheetFormatPr defaultRowHeight="15" x14ac:dyDescent="0.25"/>
  <cols>
    <col min="1" max="1" width="14.85546875" bestFit="1" customWidth="1"/>
    <col min="2" max="2" width="7.5703125" bestFit="1" customWidth="1"/>
    <col min="3" max="3" width="13.7109375" bestFit="1" customWidth="1"/>
    <col min="4" max="4" width="11.28515625" bestFit="1" customWidth="1"/>
    <col min="5" max="5" width="14.85546875" bestFit="1" customWidth="1"/>
    <col min="6" max="6" width="12.42578125" bestFit="1" customWidth="1"/>
    <col min="7" max="7" width="18.28515625" bestFit="1" customWidth="1"/>
    <col min="8" max="8" width="13.5703125" bestFit="1" customWidth="1"/>
    <col min="9" max="9" width="21.85546875" bestFit="1" customWidth="1"/>
    <col min="10" max="10" width="24" bestFit="1" customWidth="1"/>
    <col min="11" max="11" width="20" bestFit="1" customWidth="1"/>
    <col min="12" max="12" width="22.5703125" bestFit="1" customWidth="1"/>
    <col min="13" max="13" width="9.42578125" bestFit="1" customWidth="1"/>
    <col min="14" max="14" width="16.85546875" bestFit="1" customWidth="1"/>
    <col min="15" max="15" width="11.7109375" bestFit="1" customWidth="1"/>
    <col min="16" max="16" width="19.8554687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v>30</v>
      </c>
      <c r="C2" t="s">
        <v>17</v>
      </c>
      <c r="D2" t="s">
        <v>18</v>
      </c>
      <c r="E2" t="s">
        <v>19</v>
      </c>
      <c r="F2" t="s">
        <v>20</v>
      </c>
      <c r="G2">
        <v>5</v>
      </c>
      <c r="H2" t="s">
        <v>21</v>
      </c>
      <c r="I2">
        <v>7</v>
      </c>
      <c r="J2" t="s">
        <v>22</v>
      </c>
      <c r="K2">
        <v>4</v>
      </c>
      <c r="L2" t="s">
        <v>22</v>
      </c>
      <c r="M2">
        <v>45000</v>
      </c>
      <c r="N2" t="s">
        <v>23</v>
      </c>
      <c r="O2" t="s">
        <v>24</v>
      </c>
      <c r="P2">
        <v>0</v>
      </c>
    </row>
    <row r="3" spans="1:16" x14ac:dyDescent="0.25">
      <c r="A3" t="s">
        <v>25</v>
      </c>
      <c r="B3">
        <v>35</v>
      </c>
      <c r="C3" t="s">
        <v>26</v>
      </c>
      <c r="D3" t="s">
        <v>27</v>
      </c>
      <c r="E3" t="s">
        <v>28</v>
      </c>
      <c r="F3" t="s">
        <v>29</v>
      </c>
      <c r="G3">
        <v>8</v>
      </c>
      <c r="H3" t="s">
        <v>30</v>
      </c>
      <c r="I3">
        <v>8</v>
      </c>
      <c r="J3" t="s">
        <v>31</v>
      </c>
      <c r="K3">
        <v>4.5</v>
      </c>
      <c r="L3" t="s">
        <v>32</v>
      </c>
      <c r="M3">
        <v>60000</v>
      </c>
      <c r="N3" t="s">
        <v>33</v>
      </c>
      <c r="O3" t="s">
        <v>24</v>
      </c>
      <c r="P3">
        <v>0</v>
      </c>
    </row>
    <row r="4" spans="1:16" x14ac:dyDescent="0.25">
      <c r="A4" t="s">
        <v>34</v>
      </c>
      <c r="B4">
        <v>28</v>
      </c>
      <c r="C4" t="s">
        <v>17</v>
      </c>
      <c r="D4" t="s">
        <v>18</v>
      </c>
      <c r="E4" t="s">
        <v>35</v>
      </c>
      <c r="F4" t="s">
        <v>36</v>
      </c>
      <c r="G4">
        <v>3</v>
      </c>
      <c r="H4" t="s">
        <v>21</v>
      </c>
      <c r="I4">
        <v>6</v>
      </c>
      <c r="J4" t="s">
        <v>37</v>
      </c>
      <c r="K4">
        <v>3.8</v>
      </c>
      <c r="L4" t="s">
        <v>22</v>
      </c>
      <c r="M4">
        <v>52000</v>
      </c>
      <c r="N4" t="s">
        <v>33</v>
      </c>
      <c r="O4" t="s">
        <v>24</v>
      </c>
      <c r="P4">
        <v>0</v>
      </c>
    </row>
    <row r="5" spans="1:16" x14ac:dyDescent="0.25">
      <c r="A5" t="s">
        <v>38</v>
      </c>
      <c r="B5">
        <v>42</v>
      </c>
      <c r="C5" t="s">
        <v>39</v>
      </c>
      <c r="D5" t="s">
        <v>18</v>
      </c>
      <c r="E5" t="s">
        <v>40</v>
      </c>
      <c r="F5" t="s">
        <v>41</v>
      </c>
      <c r="G5">
        <v>12</v>
      </c>
      <c r="H5" t="s">
        <v>42</v>
      </c>
      <c r="I5">
        <v>9</v>
      </c>
      <c r="J5" t="s">
        <v>43</v>
      </c>
      <c r="K5">
        <v>4.2</v>
      </c>
      <c r="L5" t="s">
        <v>32</v>
      </c>
      <c r="M5">
        <v>70000</v>
      </c>
      <c r="N5" t="s">
        <v>44</v>
      </c>
      <c r="O5" t="s">
        <v>45</v>
      </c>
      <c r="P5">
        <v>1</v>
      </c>
    </row>
    <row r="6" spans="1:16" x14ac:dyDescent="0.25">
      <c r="A6" t="s">
        <v>46</v>
      </c>
      <c r="B6">
        <v>29</v>
      </c>
      <c r="C6" t="s">
        <v>17</v>
      </c>
      <c r="D6" t="s">
        <v>18</v>
      </c>
      <c r="E6" t="s">
        <v>47</v>
      </c>
      <c r="F6" t="s">
        <v>48</v>
      </c>
      <c r="G6">
        <v>6</v>
      </c>
      <c r="H6" t="s">
        <v>30</v>
      </c>
      <c r="I6">
        <v>7</v>
      </c>
      <c r="J6" t="s">
        <v>22</v>
      </c>
      <c r="K6">
        <v>4.0999999999999996</v>
      </c>
      <c r="L6" t="s">
        <v>32</v>
      </c>
      <c r="M6">
        <v>55000</v>
      </c>
      <c r="N6" t="s">
        <v>33</v>
      </c>
      <c r="O6" t="s">
        <v>24</v>
      </c>
      <c r="P6">
        <v>0</v>
      </c>
    </row>
    <row r="7" spans="1:16" x14ac:dyDescent="0.25">
      <c r="A7" t="s">
        <v>49</v>
      </c>
      <c r="B7">
        <v>40</v>
      </c>
      <c r="C7" t="s">
        <v>50</v>
      </c>
      <c r="D7" t="s">
        <v>27</v>
      </c>
      <c r="E7" t="s">
        <v>51</v>
      </c>
      <c r="F7" t="s">
        <v>52</v>
      </c>
      <c r="G7">
        <v>10</v>
      </c>
      <c r="H7" t="s">
        <v>30</v>
      </c>
      <c r="I7">
        <v>8</v>
      </c>
      <c r="J7" t="s">
        <v>31</v>
      </c>
      <c r="K7">
        <v>4.3</v>
      </c>
      <c r="L7" t="s">
        <v>32</v>
      </c>
      <c r="M7">
        <v>65000</v>
      </c>
      <c r="N7" t="s">
        <v>44</v>
      </c>
      <c r="O7" t="s">
        <v>24</v>
      </c>
      <c r="P7">
        <v>0</v>
      </c>
    </row>
    <row r="8" spans="1:16" x14ac:dyDescent="0.25">
      <c r="A8" t="s">
        <v>53</v>
      </c>
      <c r="B8">
        <v>33</v>
      </c>
      <c r="C8" t="s">
        <v>26</v>
      </c>
      <c r="D8" t="s">
        <v>27</v>
      </c>
      <c r="E8" t="s">
        <v>28</v>
      </c>
      <c r="F8" t="s">
        <v>36</v>
      </c>
      <c r="G8">
        <v>4</v>
      </c>
      <c r="H8" t="s">
        <v>21</v>
      </c>
      <c r="I8">
        <v>6</v>
      </c>
      <c r="J8" t="s">
        <v>37</v>
      </c>
      <c r="K8">
        <v>3.5</v>
      </c>
      <c r="L8" t="s">
        <v>54</v>
      </c>
      <c r="M8">
        <v>50000</v>
      </c>
      <c r="N8" t="s">
        <v>23</v>
      </c>
      <c r="O8" t="s">
        <v>45</v>
      </c>
      <c r="P8">
        <v>1</v>
      </c>
    </row>
    <row r="9" spans="1:16" x14ac:dyDescent="0.25">
      <c r="A9" t="s">
        <v>55</v>
      </c>
      <c r="B9">
        <v>45</v>
      </c>
      <c r="C9" t="s">
        <v>39</v>
      </c>
      <c r="D9" t="s">
        <v>27</v>
      </c>
      <c r="E9" t="s">
        <v>35</v>
      </c>
      <c r="F9" t="s">
        <v>29</v>
      </c>
      <c r="G9">
        <v>15</v>
      </c>
      <c r="H9" t="s">
        <v>42</v>
      </c>
      <c r="I9">
        <v>9</v>
      </c>
      <c r="J9" t="s">
        <v>43</v>
      </c>
      <c r="K9">
        <v>4.8</v>
      </c>
      <c r="L9" t="s">
        <v>56</v>
      </c>
      <c r="M9">
        <v>75000</v>
      </c>
      <c r="N9" t="s">
        <v>57</v>
      </c>
      <c r="O9" t="s">
        <v>24</v>
      </c>
      <c r="P9">
        <v>0</v>
      </c>
    </row>
    <row r="10" spans="1:16" x14ac:dyDescent="0.25">
      <c r="A10" t="s">
        <v>58</v>
      </c>
      <c r="B10">
        <v>31</v>
      </c>
      <c r="C10" t="s">
        <v>26</v>
      </c>
      <c r="D10" t="s">
        <v>18</v>
      </c>
      <c r="E10" t="s">
        <v>19</v>
      </c>
      <c r="F10" t="s">
        <v>20</v>
      </c>
      <c r="G10">
        <v>7</v>
      </c>
      <c r="H10" t="s">
        <v>30</v>
      </c>
      <c r="I10">
        <v>7</v>
      </c>
      <c r="J10" t="s">
        <v>22</v>
      </c>
      <c r="K10">
        <v>4.2</v>
      </c>
      <c r="L10" t="s">
        <v>32</v>
      </c>
      <c r="M10">
        <v>48000</v>
      </c>
      <c r="N10" t="s">
        <v>23</v>
      </c>
      <c r="O10" t="s">
        <v>24</v>
      </c>
      <c r="P10">
        <v>0</v>
      </c>
    </row>
    <row r="11" spans="1:16" x14ac:dyDescent="0.25">
      <c r="A11" t="s">
        <v>59</v>
      </c>
      <c r="B11">
        <v>37</v>
      </c>
      <c r="C11" t="s">
        <v>50</v>
      </c>
      <c r="D11" t="s">
        <v>18</v>
      </c>
      <c r="E11" t="s">
        <v>47</v>
      </c>
      <c r="F11" t="s">
        <v>48</v>
      </c>
      <c r="G11">
        <v>9</v>
      </c>
      <c r="H11" t="s">
        <v>30</v>
      </c>
      <c r="I11">
        <v>8</v>
      </c>
      <c r="J11" t="s">
        <v>31</v>
      </c>
      <c r="K11">
        <v>4</v>
      </c>
      <c r="L11" t="s">
        <v>22</v>
      </c>
      <c r="M11">
        <v>58000</v>
      </c>
      <c r="N11" t="s">
        <v>33</v>
      </c>
      <c r="O11" t="s">
        <v>24</v>
      </c>
      <c r="P11">
        <v>0</v>
      </c>
    </row>
    <row r="12" spans="1:16" x14ac:dyDescent="0.25">
      <c r="A12" t="s">
        <v>60</v>
      </c>
      <c r="B12">
        <v>32</v>
      </c>
      <c r="C12" t="s">
        <v>26</v>
      </c>
      <c r="D12" t="s">
        <v>27</v>
      </c>
      <c r="E12" t="s">
        <v>51</v>
      </c>
      <c r="F12" t="s">
        <v>52</v>
      </c>
      <c r="G12">
        <v>6</v>
      </c>
      <c r="H12" t="s">
        <v>30</v>
      </c>
      <c r="I12">
        <v>8</v>
      </c>
      <c r="J12" t="s">
        <v>31</v>
      </c>
      <c r="K12">
        <v>4.4000000000000004</v>
      </c>
      <c r="L12" t="s">
        <v>32</v>
      </c>
      <c r="M12">
        <v>62000</v>
      </c>
      <c r="N12" t="s">
        <v>44</v>
      </c>
      <c r="O12" t="s">
        <v>45</v>
      </c>
      <c r="P12">
        <v>1</v>
      </c>
    </row>
    <row r="13" spans="1:16" x14ac:dyDescent="0.25">
      <c r="A13" t="s">
        <v>61</v>
      </c>
      <c r="B13">
        <v>34</v>
      </c>
      <c r="C13" t="s">
        <v>26</v>
      </c>
      <c r="D13" t="s">
        <v>18</v>
      </c>
      <c r="E13" t="s">
        <v>35</v>
      </c>
      <c r="F13" t="s">
        <v>36</v>
      </c>
      <c r="G13">
        <v>5</v>
      </c>
      <c r="H13" t="s">
        <v>21</v>
      </c>
      <c r="I13">
        <v>7</v>
      </c>
      <c r="J13" t="s">
        <v>22</v>
      </c>
      <c r="K13">
        <v>3.7</v>
      </c>
      <c r="L13" t="s">
        <v>22</v>
      </c>
      <c r="M13">
        <v>53000</v>
      </c>
      <c r="N13" t="s">
        <v>33</v>
      </c>
      <c r="O13" t="s">
        <v>24</v>
      </c>
      <c r="P13">
        <v>0</v>
      </c>
    </row>
    <row r="14" spans="1:16" x14ac:dyDescent="0.25">
      <c r="A14" t="s">
        <v>62</v>
      </c>
      <c r="B14">
        <v>39</v>
      </c>
      <c r="C14" t="s">
        <v>50</v>
      </c>
      <c r="D14" t="s">
        <v>18</v>
      </c>
      <c r="E14" t="s">
        <v>40</v>
      </c>
      <c r="F14" t="s">
        <v>41</v>
      </c>
      <c r="G14">
        <v>11</v>
      </c>
      <c r="H14" t="s">
        <v>42</v>
      </c>
      <c r="I14">
        <v>9</v>
      </c>
      <c r="J14" t="s">
        <v>43</v>
      </c>
      <c r="K14">
        <v>4</v>
      </c>
      <c r="L14" t="s">
        <v>22</v>
      </c>
      <c r="M14">
        <v>68000</v>
      </c>
      <c r="N14" t="s">
        <v>44</v>
      </c>
      <c r="O14" t="s">
        <v>24</v>
      </c>
      <c r="P14">
        <v>0</v>
      </c>
    </row>
    <row r="15" spans="1:16" x14ac:dyDescent="0.25">
      <c r="A15" t="s">
        <v>63</v>
      </c>
      <c r="B15">
        <v>27</v>
      </c>
      <c r="C15" t="s">
        <v>17</v>
      </c>
      <c r="D15" t="s">
        <v>18</v>
      </c>
      <c r="E15" t="s">
        <v>19</v>
      </c>
      <c r="F15" t="s">
        <v>20</v>
      </c>
      <c r="G15">
        <v>2</v>
      </c>
      <c r="H15" t="s">
        <v>21</v>
      </c>
      <c r="I15">
        <v>6</v>
      </c>
      <c r="J15" t="s">
        <v>37</v>
      </c>
      <c r="K15">
        <v>3.9</v>
      </c>
      <c r="L15" t="s">
        <v>22</v>
      </c>
      <c r="M15">
        <v>46000</v>
      </c>
      <c r="N15" t="s">
        <v>23</v>
      </c>
      <c r="O15" t="s">
        <v>24</v>
      </c>
      <c r="P15">
        <v>0</v>
      </c>
    </row>
    <row r="16" spans="1:16" x14ac:dyDescent="0.25">
      <c r="A16" t="s">
        <v>64</v>
      </c>
      <c r="B16">
        <v>43</v>
      </c>
      <c r="C16" t="s">
        <v>39</v>
      </c>
      <c r="D16" t="s">
        <v>27</v>
      </c>
      <c r="E16" t="s">
        <v>47</v>
      </c>
      <c r="F16" t="s">
        <v>48</v>
      </c>
      <c r="G16">
        <v>13</v>
      </c>
      <c r="H16" t="s">
        <v>42</v>
      </c>
      <c r="I16">
        <v>8</v>
      </c>
      <c r="J16" t="s">
        <v>31</v>
      </c>
      <c r="K16">
        <v>4.2</v>
      </c>
      <c r="L16" t="s">
        <v>32</v>
      </c>
      <c r="M16">
        <v>70000</v>
      </c>
      <c r="N16" t="s">
        <v>44</v>
      </c>
      <c r="O16" t="s">
        <v>45</v>
      </c>
      <c r="P16">
        <v>1</v>
      </c>
    </row>
    <row r="17" spans="1:16" x14ac:dyDescent="0.25">
      <c r="A17" t="s">
        <v>65</v>
      </c>
      <c r="B17">
        <v>36</v>
      </c>
      <c r="C17" t="s">
        <v>50</v>
      </c>
      <c r="D17" t="s">
        <v>18</v>
      </c>
      <c r="E17" t="s">
        <v>28</v>
      </c>
      <c r="F17" t="s">
        <v>29</v>
      </c>
      <c r="G17">
        <v>7</v>
      </c>
      <c r="H17" t="s">
        <v>30</v>
      </c>
      <c r="I17">
        <v>7</v>
      </c>
      <c r="J17" t="s">
        <v>22</v>
      </c>
      <c r="K17">
        <v>4.5999999999999996</v>
      </c>
      <c r="L17" t="s">
        <v>56</v>
      </c>
      <c r="M17">
        <v>64000</v>
      </c>
      <c r="N17" t="s">
        <v>44</v>
      </c>
      <c r="O17" t="s">
        <v>24</v>
      </c>
      <c r="P17">
        <v>0</v>
      </c>
    </row>
    <row r="18" spans="1:16" x14ac:dyDescent="0.25">
      <c r="A18" t="s">
        <v>66</v>
      </c>
      <c r="B18">
        <v>29</v>
      </c>
      <c r="C18" t="s">
        <v>17</v>
      </c>
      <c r="D18" t="s">
        <v>27</v>
      </c>
      <c r="E18" t="s">
        <v>35</v>
      </c>
      <c r="F18" t="s">
        <v>36</v>
      </c>
      <c r="G18">
        <v>4</v>
      </c>
      <c r="H18" t="s">
        <v>21</v>
      </c>
      <c r="I18">
        <v>6</v>
      </c>
      <c r="J18" t="s">
        <v>37</v>
      </c>
      <c r="K18">
        <v>3.4</v>
      </c>
      <c r="L18" t="s">
        <v>54</v>
      </c>
      <c r="M18">
        <v>51000</v>
      </c>
      <c r="N18" t="s">
        <v>33</v>
      </c>
      <c r="O18" t="s">
        <v>24</v>
      </c>
      <c r="P18">
        <v>0</v>
      </c>
    </row>
    <row r="19" spans="1:16" x14ac:dyDescent="0.25">
      <c r="A19" t="s">
        <v>67</v>
      </c>
      <c r="B19">
        <v>38</v>
      </c>
      <c r="C19" t="s">
        <v>50</v>
      </c>
      <c r="D19" t="s">
        <v>27</v>
      </c>
      <c r="E19" t="s">
        <v>40</v>
      </c>
      <c r="F19" t="s">
        <v>41</v>
      </c>
      <c r="G19">
        <v>9</v>
      </c>
      <c r="H19" t="s">
        <v>30</v>
      </c>
      <c r="I19">
        <v>8</v>
      </c>
      <c r="J19" t="s">
        <v>31</v>
      </c>
      <c r="K19">
        <v>4.0999999999999996</v>
      </c>
      <c r="L19" t="s">
        <v>32</v>
      </c>
      <c r="M19">
        <v>67000</v>
      </c>
      <c r="N19" t="s">
        <v>44</v>
      </c>
      <c r="O19" t="s">
        <v>45</v>
      </c>
      <c r="P19">
        <v>1</v>
      </c>
    </row>
    <row r="20" spans="1:16" x14ac:dyDescent="0.25">
      <c r="A20" t="s">
        <v>68</v>
      </c>
      <c r="B20">
        <v>30</v>
      </c>
      <c r="C20" t="s">
        <v>17</v>
      </c>
      <c r="D20" t="s">
        <v>18</v>
      </c>
      <c r="E20" t="s">
        <v>19</v>
      </c>
      <c r="F20" t="s">
        <v>20</v>
      </c>
      <c r="G20">
        <v>6</v>
      </c>
      <c r="H20" t="s">
        <v>30</v>
      </c>
      <c r="I20">
        <v>7</v>
      </c>
      <c r="J20" t="s">
        <v>22</v>
      </c>
      <c r="K20">
        <v>3.8</v>
      </c>
      <c r="L20" t="s">
        <v>22</v>
      </c>
      <c r="M20">
        <v>49000</v>
      </c>
      <c r="N20" t="s">
        <v>23</v>
      </c>
      <c r="O20" t="s">
        <v>24</v>
      </c>
      <c r="P20">
        <v>0</v>
      </c>
    </row>
    <row r="21" spans="1:16" x14ac:dyDescent="0.25">
      <c r="A21" t="s">
        <v>69</v>
      </c>
      <c r="B21">
        <v>41</v>
      </c>
      <c r="C21" t="s">
        <v>39</v>
      </c>
      <c r="D21" t="s">
        <v>18</v>
      </c>
      <c r="E21" t="s">
        <v>47</v>
      </c>
      <c r="F21" t="s">
        <v>48</v>
      </c>
      <c r="G21">
        <v>10</v>
      </c>
      <c r="H21" t="s">
        <v>30</v>
      </c>
      <c r="I21">
        <v>8</v>
      </c>
      <c r="J21" t="s">
        <v>31</v>
      </c>
      <c r="K21">
        <v>4.3</v>
      </c>
      <c r="L21" t="s">
        <v>32</v>
      </c>
      <c r="M21">
        <v>66000</v>
      </c>
      <c r="N21" t="s">
        <v>44</v>
      </c>
      <c r="O21" t="s">
        <v>24</v>
      </c>
      <c r="P21">
        <v>0</v>
      </c>
    </row>
    <row r="22" spans="1:16" x14ac:dyDescent="0.25">
      <c r="A22" t="s">
        <v>70</v>
      </c>
      <c r="B22">
        <v>44</v>
      </c>
      <c r="C22" t="s">
        <v>39</v>
      </c>
      <c r="D22" t="s">
        <v>18</v>
      </c>
      <c r="E22" t="s">
        <v>35</v>
      </c>
      <c r="F22" t="s">
        <v>29</v>
      </c>
      <c r="G22">
        <v>11</v>
      </c>
      <c r="H22" t="s">
        <v>42</v>
      </c>
      <c r="I22">
        <v>9</v>
      </c>
      <c r="J22" t="s">
        <v>43</v>
      </c>
      <c r="K22">
        <v>4.5</v>
      </c>
      <c r="L22" t="s">
        <v>32</v>
      </c>
      <c r="M22">
        <v>72000</v>
      </c>
      <c r="N22" t="s">
        <v>57</v>
      </c>
      <c r="O22" t="s">
        <v>24</v>
      </c>
      <c r="P22">
        <v>0</v>
      </c>
    </row>
    <row r="23" spans="1:16" x14ac:dyDescent="0.25">
      <c r="A23" t="s">
        <v>71</v>
      </c>
      <c r="B23">
        <v>26</v>
      </c>
      <c r="C23" t="s">
        <v>17</v>
      </c>
      <c r="D23" t="s">
        <v>27</v>
      </c>
      <c r="E23" t="s">
        <v>51</v>
      </c>
      <c r="F23" t="s">
        <v>52</v>
      </c>
      <c r="G23">
        <v>3</v>
      </c>
      <c r="H23" t="s">
        <v>21</v>
      </c>
      <c r="I23">
        <v>7</v>
      </c>
      <c r="J23" t="s">
        <v>22</v>
      </c>
      <c r="K23">
        <v>3</v>
      </c>
      <c r="L23" t="s">
        <v>72</v>
      </c>
      <c r="M23">
        <v>46000</v>
      </c>
      <c r="N23" t="s">
        <v>23</v>
      </c>
      <c r="O23" t="s">
        <v>45</v>
      </c>
      <c r="P23">
        <v>1</v>
      </c>
    </row>
    <row r="24" spans="1:16" x14ac:dyDescent="0.25">
      <c r="A24" t="s">
        <v>73</v>
      </c>
      <c r="B24">
        <v>32</v>
      </c>
      <c r="C24" t="s">
        <v>26</v>
      </c>
      <c r="D24" t="s">
        <v>18</v>
      </c>
      <c r="E24" t="s">
        <v>47</v>
      </c>
      <c r="F24" t="s">
        <v>48</v>
      </c>
      <c r="G24">
        <v>7</v>
      </c>
      <c r="H24" t="s">
        <v>30</v>
      </c>
      <c r="I24">
        <v>8</v>
      </c>
      <c r="J24" t="s">
        <v>31</v>
      </c>
      <c r="K24">
        <v>3.5</v>
      </c>
      <c r="L24" t="s">
        <v>54</v>
      </c>
      <c r="M24">
        <v>57000</v>
      </c>
      <c r="N24" t="s">
        <v>33</v>
      </c>
      <c r="O24" t="s">
        <v>24</v>
      </c>
      <c r="P24">
        <v>0</v>
      </c>
    </row>
    <row r="25" spans="1:16" x14ac:dyDescent="0.25">
      <c r="A25" t="s">
        <v>74</v>
      </c>
      <c r="B25">
        <v>36</v>
      </c>
      <c r="C25" t="s">
        <v>50</v>
      </c>
      <c r="D25" t="s">
        <v>18</v>
      </c>
      <c r="E25" t="s">
        <v>19</v>
      </c>
      <c r="F25" t="s">
        <v>20</v>
      </c>
      <c r="G25">
        <v>6</v>
      </c>
      <c r="H25" t="s">
        <v>30</v>
      </c>
      <c r="I25">
        <v>7</v>
      </c>
      <c r="J25" t="s">
        <v>22</v>
      </c>
      <c r="K25">
        <v>3.7</v>
      </c>
      <c r="L25" t="s">
        <v>22</v>
      </c>
      <c r="M25">
        <v>48000</v>
      </c>
      <c r="N25" t="s">
        <v>23</v>
      </c>
      <c r="O25" t="s">
        <v>24</v>
      </c>
      <c r="P25">
        <v>0</v>
      </c>
    </row>
    <row r="26" spans="1:16" x14ac:dyDescent="0.25">
      <c r="A26" t="s">
        <v>75</v>
      </c>
      <c r="B26">
        <v>30</v>
      </c>
      <c r="C26" t="s">
        <v>17</v>
      </c>
      <c r="D26" t="s">
        <v>18</v>
      </c>
      <c r="E26" t="s">
        <v>28</v>
      </c>
      <c r="F26" t="s">
        <v>29</v>
      </c>
      <c r="G26">
        <v>8</v>
      </c>
      <c r="H26" t="s">
        <v>30</v>
      </c>
      <c r="I26">
        <v>8</v>
      </c>
      <c r="J26" t="s">
        <v>31</v>
      </c>
      <c r="K26">
        <v>4</v>
      </c>
      <c r="L26" t="s">
        <v>22</v>
      </c>
      <c r="M26">
        <v>55000</v>
      </c>
      <c r="N26" t="s">
        <v>33</v>
      </c>
      <c r="O26" t="s">
        <v>24</v>
      </c>
      <c r="P26">
        <v>0</v>
      </c>
    </row>
    <row r="27" spans="1:16" x14ac:dyDescent="0.25">
      <c r="A27" t="s">
        <v>76</v>
      </c>
      <c r="B27">
        <v>35</v>
      </c>
      <c r="C27" t="s">
        <v>26</v>
      </c>
      <c r="D27" t="s">
        <v>18</v>
      </c>
      <c r="E27" t="s">
        <v>35</v>
      </c>
      <c r="F27" t="s">
        <v>36</v>
      </c>
      <c r="G27">
        <v>7</v>
      </c>
      <c r="H27" t="s">
        <v>30</v>
      </c>
      <c r="I27">
        <v>7</v>
      </c>
      <c r="J27" t="s">
        <v>22</v>
      </c>
      <c r="K27">
        <v>3.9</v>
      </c>
      <c r="L27" t="s">
        <v>22</v>
      </c>
      <c r="M27">
        <v>58000</v>
      </c>
      <c r="N27" t="s">
        <v>33</v>
      </c>
      <c r="O27" t="s">
        <v>24</v>
      </c>
      <c r="P27">
        <v>0</v>
      </c>
    </row>
    <row r="28" spans="1:16" x14ac:dyDescent="0.25">
      <c r="A28" t="s">
        <v>77</v>
      </c>
      <c r="B28">
        <v>31</v>
      </c>
      <c r="C28" t="s">
        <v>26</v>
      </c>
      <c r="D28" t="s">
        <v>27</v>
      </c>
      <c r="E28" t="s">
        <v>40</v>
      </c>
      <c r="F28" t="s">
        <v>41</v>
      </c>
      <c r="G28">
        <v>5</v>
      </c>
      <c r="H28" t="s">
        <v>21</v>
      </c>
      <c r="I28">
        <v>6</v>
      </c>
      <c r="J28" t="s">
        <v>37</v>
      </c>
      <c r="K28">
        <v>3.2</v>
      </c>
      <c r="L28" t="s">
        <v>54</v>
      </c>
      <c r="M28">
        <v>51000</v>
      </c>
      <c r="N28" t="s">
        <v>33</v>
      </c>
      <c r="O28" t="s">
        <v>24</v>
      </c>
      <c r="P28">
        <v>0</v>
      </c>
    </row>
    <row r="29" spans="1:16" x14ac:dyDescent="0.25">
      <c r="A29" t="s">
        <v>78</v>
      </c>
      <c r="B29">
        <v>38</v>
      </c>
      <c r="C29" t="s">
        <v>50</v>
      </c>
      <c r="D29" t="s">
        <v>18</v>
      </c>
      <c r="E29" t="s">
        <v>19</v>
      </c>
      <c r="F29" t="s">
        <v>20</v>
      </c>
      <c r="G29">
        <v>9</v>
      </c>
      <c r="H29" t="s">
        <v>30</v>
      </c>
      <c r="I29">
        <v>8</v>
      </c>
      <c r="J29" t="s">
        <v>31</v>
      </c>
      <c r="K29">
        <v>4.2</v>
      </c>
      <c r="L29" t="s">
        <v>32</v>
      </c>
      <c r="M29">
        <v>54000</v>
      </c>
      <c r="N29" t="s">
        <v>33</v>
      </c>
      <c r="O29" t="s">
        <v>24</v>
      </c>
      <c r="P29">
        <v>0</v>
      </c>
    </row>
    <row r="30" spans="1:16" x14ac:dyDescent="0.25">
      <c r="A30" t="s">
        <v>79</v>
      </c>
      <c r="B30">
        <v>33</v>
      </c>
      <c r="C30" t="s">
        <v>26</v>
      </c>
      <c r="D30" t="s">
        <v>18</v>
      </c>
      <c r="E30" t="s">
        <v>47</v>
      </c>
      <c r="F30" t="s">
        <v>48</v>
      </c>
      <c r="G30">
        <v>8</v>
      </c>
      <c r="H30" t="s">
        <v>30</v>
      </c>
      <c r="I30">
        <v>7</v>
      </c>
      <c r="J30" t="s">
        <v>22</v>
      </c>
      <c r="K30">
        <v>4.0999999999999996</v>
      </c>
      <c r="L30" t="s">
        <v>32</v>
      </c>
      <c r="M30">
        <v>57000</v>
      </c>
      <c r="N30" t="s">
        <v>33</v>
      </c>
      <c r="O30" t="s">
        <v>24</v>
      </c>
      <c r="P30">
        <v>0</v>
      </c>
    </row>
    <row r="31" spans="1:16" x14ac:dyDescent="0.25">
      <c r="A31" t="s">
        <v>80</v>
      </c>
      <c r="B31">
        <v>46</v>
      </c>
      <c r="C31" t="s">
        <v>81</v>
      </c>
      <c r="D31" t="s">
        <v>18</v>
      </c>
      <c r="E31" t="s">
        <v>51</v>
      </c>
      <c r="F31" t="s">
        <v>52</v>
      </c>
      <c r="G31">
        <v>12</v>
      </c>
      <c r="H31" t="s">
        <v>42</v>
      </c>
      <c r="I31">
        <v>8</v>
      </c>
      <c r="J31" t="s">
        <v>31</v>
      </c>
      <c r="K31">
        <v>4.5</v>
      </c>
      <c r="L31" t="s">
        <v>32</v>
      </c>
      <c r="M31">
        <v>72000</v>
      </c>
      <c r="N31" t="s">
        <v>57</v>
      </c>
      <c r="O31" t="s">
        <v>45</v>
      </c>
      <c r="P31">
        <v>1</v>
      </c>
    </row>
    <row r="32" spans="1:16" x14ac:dyDescent="0.25">
      <c r="A32" t="s">
        <v>82</v>
      </c>
      <c r="B32">
        <v>29</v>
      </c>
      <c r="C32" t="s">
        <v>17</v>
      </c>
      <c r="D32" t="s">
        <v>27</v>
      </c>
      <c r="E32" t="s">
        <v>28</v>
      </c>
      <c r="F32" t="s">
        <v>36</v>
      </c>
      <c r="G32">
        <v>4</v>
      </c>
      <c r="H32" t="s">
        <v>21</v>
      </c>
      <c r="I32">
        <v>6</v>
      </c>
      <c r="J32" t="s">
        <v>37</v>
      </c>
      <c r="K32">
        <v>3.3</v>
      </c>
      <c r="L32" t="s">
        <v>54</v>
      </c>
      <c r="M32">
        <v>49000</v>
      </c>
      <c r="N32" t="s">
        <v>23</v>
      </c>
      <c r="O32" t="s">
        <v>24</v>
      </c>
      <c r="P32">
        <v>0</v>
      </c>
    </row>
    <row r="33" spans="1:16" x14ac:dyDescent="0.25">
      <c r="A33" t="s">
        <v>83</v>
      </c>
      <c r="B33">
        <v>40</v>
      </c>
      <c r="C33" t="s">
        <v>50</v>
      </c>
      <c r="D33" t="s">
        <v>18</v>
      </c>
      <c r="E33" t="s">
        <v>35</v>
      </c>
      <c r="F33" t="s">
        <v>29</v>
      </c>
      <c r="G33">
        <v>10</v>
      </c>
      <c r="H33" t="s">
        <v>30</v>
      </c>
      <c r="I33">
        <v>8</v>
      </c>
      <c r="J33" t="s">
        <v>31</v>
      </c>
      <c r="K33">
        <v>4.3</v>
      </c>
      <c r="L33" t="s">
        <v>32</v>
      </c>
      <c r="M33">
        <v>66000</v>
      </c>
      <c r="N33" t="s">
        <v>44</v>
      </c>
      <c r="O33" t="s">
        <v>24</v>
      </c>
      <c r="P33">
        <v>0</v>
      </c>
    </row>
    <row r="34" spans="1:16" x14ac:dyDescent="0.25">
      <c r="A34" t="s">
        <v>84</v>
      </c>
      <c r="B34">
        <v>37</v>
      </c>
      <c r="C34" t="s">
        <v>50</v>
      </c>
      <c r="D34" t="s">
        <v>27</v>
      </c>
      <c r="E34" t="s">
        <v>19</v>
      </c>
      <c r="F34" t="s">
        <v>20</v>
      </c>
      <c r="G34">
        <v>6</v>
      </c>
      <c r="H34" t="s">
        <v>30</v>
      </c>
      <c r="I34">
        <v>7</v>
      </c>
      <c r="J34" t="s">
        <v>22</v>
      </c>
      <c r="K34">
        <v>4</v>
      </c>
      <c r="L34" t="s">
        <v>22</v>
      </c>
      <c r="M34">
        <v>52000</v>
      </c>
      <c r="N34" t="s">
        <v>33</v>
      </c>
      <c r="O34" t="s">
        <v>24</v>
      </c>
      <c r="P34">
        <v>0</v>
      </c>
    </row>
    <row r="35" spans="1:16" x14ac:dyDescent="0.25">
      <c r="A35" t="s">
        <v>85</v>
      </c>
      <c r="B35">
        <v>32</v>
      </c>
      <c r="C35" t="s">
        <v>26</v>
      </c>
      <c r="D35" t="s">
        <v>18</v>
      </c>
      <c r="E35" t="s">
        <v>40</v>
      </c>
      <c r="F35" t="s">
        <v>41</v>
      </c>
      <c r="G35">
        <v>5</v>
      </c>
      <c r="H35" t="s">
        <v>21</v>
      </c>
      <c r="I35">
        <v>6</v>
      </c>
      <c r="J35" t="s">
        <v>37</v>
      </c>
      <c r="K35">
        <v>3.6</v>
      </c>
      <c r="L35" t="s">
        <v>22</v>
      </c>
      <c r="M35">
        <v>55000</v>
      </c>
      <c r="N35" t="s">
        <v>33</v>
      </c>
      <c r="O35" t="s">
        <v>24</v>
      </c>
      <c r="P35">
        <v>0</v>
      </c>
    </row>
    <row r="36" spans="1:16" x14ac:dyDescent="0.25">
      <c r="A36" t="s">
        <v>86</v>
      </c>
      <c r="B36">
        <v>41</v>
      </c>
      <c r="C36" t="s">
        <v>39</v>
      </c>
      <c r="D36" t="s">
        <v>18</v>
      </c>
      <c r="E36" t="s">
        <v>47</v>
      </c>
      <c r="F36" t="s">
        <v>48</v>
      </c>
      <c r="G36">
        <v>9</v>
      </c>
      <c r="H36" t="s">
        <v>30</v>
      </c>
      <c r="I36">
        <v>8</v>
      </c>
      <c r="J36" t="s">
        <v>31</v>
      </c>
      <c r="K36">
        <v>4.4000000000000004</v>
      </c>
      <c r="L36" t="s">
        <v>32</v>
      </c>
      <c r="M36">
        <v>59000</v>
      </c>
      <c r="N36" t="s">
        <v>33</v>
      </c>
      <c r="O36" t="s">
        <v>24</v>
      </c>
      <c r="P36">
        <v>0</v>
      </c>
    </row>
    <row r="37" spans="1:16" x14ac:dyDescent="0.25">
      <c r="A37" t="s">
        <v>87</v>
      </c>
      <c r="B37">
        <v>31</v>
      </c>
      <c r="C37" t="s">
        <v>26</v>
      </c>
      <c r="D37" t="s">
        <v>18</v>
      </c>
      <c r="E37" t="s">
        <v>28</v>
      </c>
      <c r="F37" t="s">
        <v>29</v>
      </c>
      <c r="G37">
        <v>7</v>
      </c>
      <c r="H37" t="s">
        <v>30</v>
      </c>
      <c r="I37">
        <v>7</v>
      </c>
      <c r="J37" t="s">
        <v>22</v>
      </c>
      <c r="K37">
        <v>4.2</v>
      </c>
      <c r="L37" t="s">
        <v>32</v>
      </c>
      <c r="M37">
        <v>56000</v>
      </c>
      <c r="N37" t="s">
        <v>33</v>
      </c>
      <c r="O37" t="s">
        <v>24</v>
      </c>
      <c r="P37">
        <v>0</v>
      </c>
    </row>
    <row r="38" spans="1:16" x14ac:dyDescent="0.25">
      <c r="A38" t="s">
        <v>88</v>
      </c>
      <c r="B38">
        <v>43</v>
      </c>
      <c r="C38" t="s">
        <v>39</v>
      </c>
      <c r="D38" t="s">
        <v>27</v>
      </c>
      <c r="E38" t="s">
        <v>35</v>
      </c>
      <c r="F38" t="s">
        <v>36</v>
      </c>
      <c r="G38">
        <v>11</v>
      </c>
      <c r="H38" t="s">
        <v>42</v>
      </c>
      <c r="I38">
        <v>9</v>
      </c>
      <c r="J38" t="s">
        <v>43</v>
      </c>
      <c r="K38">
        <v>4.5999999999999996</v>
      </c>
      <c r="L38" t="s">
        <v>56</v>
      </c>
      <c r="M38">
        <v>71000</v>
      </c>
      <c r="N38" t="s">
        <v>57</v>
      </c>
      <c r="O38" t="s">
        <v>45</v>
      </c>
      <c r="P38">
        <v>1</v>
      </c>
    </row>
    <row r="39" spans="1:16" x14ac:dyDescent="0.25">
      <c r="A39" t="s">
        <v>89</v>
      </c>
      <c r="B39">
        <v>28</v>
      </c>
      <c r="C39" t="s">
        <v>17</v>
      </c>
      <c r="D39" t="s">
        <v>18</v>
      </c>
      <c r="E39" t="s">
        <v>51</v>
      </c>
      <c r="F39" t="s">
        <v>52</v>
      </c>
      <c r="G39">
        <v>4</v>
      </c>
      <c r="H39" t="s">
        <v>21</v>
      </c>
      <c r="I39">
        <v>6</v>
      </c>
      <c r="J39" t="s">
        <v>37</v>
      </c>
      <c r="K39">
        <v>3.7</v>
      </c>
      <c r="L39" t="s">
        <v>22</v>
      </c>
      <c r="M39">
        <v>50000</v>
      </c>
      <c r="N39" t="s">
        <v>23</v>
      </c>
      <c r="O39" t="s">
        <v>24</v>
      </c>
      <c r="P39">
        <v>0</v>
      </c>
    </row>
    <row r="40" spans="1:16" x14ac:dyDescent="0.25">
      <c r="A40" t="s">
        <v>90</v>
      </c>
      <c r="B40">
        <v>34</v>
      </c>
      <c r="C40" t="s">
        <v>26</v>
      </c>
      <c r="D40" t="s">
        <v>18</v>
      </c>
      <c r="E40" t="s">
        <v>19</v>
      </c>
      <c r="F40" t="s">
        <v>20</v>
      </c>
      <c r="G40">
        <v>6</v>
      </c>
      <c r="H40" t="s">
        <v>30</v>
      </c>
      <c r="I40">
        <v>7</v>
      </c>
      <c r="J40" t="s">
        <v>22</v>
      </c>
      <c r="K40">
        <v>3.9</v>
      </c>
      <c r="L40" t="s">
        <v>22</v>
      </c>
      <c r="M40">
        <v>53000</v>
      </c>
      <c r="N40" t="s">
        <v>33</v>
      </c>
      <c r="O40" t="s">
        <v>24</v>
      </c>
      <c r="P40">
        <v>0</v>
      </c>
    </row>
    <row r="41" spans="1:16" x14ac:dyDescent="0.25">
      <c r="A41" t="s">
        <v>91</v>
      </c>
      <c r="B41">
        <v>27</v>
      </c>
      <c r="C41" t="s">
        <v>17</v>
      </c>
      <c r="D41" t="s">
        <v>18</v>
      </c>
      <c r="E41" t="s">
        <v>47</v>
      </c>
      <c r="F41" t="s">
        <v>48</v>
      </c>
      <c r="G41">
        <v>3</v>
      </c>
      <c r="H41" t="s">
        <v>21</v>
      </c>
      <c r="I41">
        <v>6</v>
      </c>
      <c r="J41" t="s">
        <v>37</v>
      </c>
      <c r="K41">
        <v>3.3</v>
      </c>
      <c r="L41" t="s">
        <v>54</v>
      </c>
      <c r="M41">
        <v>47000</v>
      </c>
      <c r="N41" t="s">
        <v>23</v>
      </c>
      <c r="O41" t="s">
        <v>24</v>
      </c>
      <c r="P41">
        <v>0</v>
      </c>
    </row>
    <row r="42" spans="1:16" x14ac:dyDescent="0.25">
      <c r="A42" t="s">
        <v>92</v>
      </c>
      <c r="B42">
        <v>38</v>
      </c>
      <c r="C42" t="s">
        <v>50</v>
      </c>
      <c r="D42" t="s">
        <v>27</v>
      </c>
      <c r="E42" t="s">
        <v>40</v>
      </c>
      <c r="F42" t="s">
        <v>41</v>
      </c>
      <c r="G42">
        <v>8</v>
      </c>
      <c r="H42" t="s">
        <v>30</v>
      </c>
      <c r="I42">
        <v>8</v>
      </c>
      <c r="J42" t="s">
        <v>31</v>
      </c>
      <c r="K42">
        <v>4.0999999999999996</v>
      </c>
      <c r="L42" t="s">
        <v>32</v>
      </c>
      <c r="M42">
        <v>58000</v>
      </c>
      <c r="N42" t="s">
        <v>33</v>
      </c>
      <c r="O42" t="s">
        <v>24</v>
      </c>
      <c r="P42">
        <v>0</v>
      </c>
    </row>
    <row r="43" spans="1:16" x14ac:dyDescent="0.25">
      <c r="A43" t="s">
        <v>93</v>
      </c>
      <c r="B43">
        <v>35</v>
      </c>
      <c r="C43" t="s">
        <v>26</v>
      </c>
      <c r="D43" t="s">
        <v>18</v>
      </c>
      <c r="E43" t="s">
        <v>35</v>
      </c>
      <c r="F43" t="s">
        <v>29</v>
      </c>
      <c r="G43">
        <v>9</v>
      </c>
      <c r="H43" t="s">
        <v>30</v>
      </c>
      <c r="I43">
        <v>8</v>
      </c>
      <c r="J43" t="s">
        <v>31</v>
      </c>
      <c r="K43">
        <v>4.4000000000000004</v>
      </c>
      <c r="L43" t="s">
        <v>32</v>
      </c>
      <c r="M43">
        <v>64000</v>
      </c>
      <c r="N43" t="s">
        <v>44</v>
      </c>
      <c r="O43" t="s">
        <v>24</v>
      </c>
      <c r="P43">
        <v>0</v>
      </c>
    </row>
    <row r="44" spans="1:16" x14ac:dyDescent="0.25">
      <c r="A44" t="s">
        <v>94</v>
      </c>
      <c r="B44">
        <v>36</v>
      </c>
      <c r="C44" t="s">
        <v>50</v>
      </c>
      <c r="D44" t="s">
        <v>18</v>
      </c>
      <c r="E44" t="s">
        <v>19</v>
      </c>
      <c r="F44" t="s">
        <v>20</v>
      </c>
      <c r="G44">
        <v>7</v>
      </c>
      <c r="H44" t="s">
        <v>30</v>
      </c>
      <c r="I44">
        <v>7</v>
      </c>
      <c r="J44" t="s">
        <v>22</v>
      </c>
      <c r="K44">
        <v>4</v>
      </c>
      <c r="L44" t="s">
        <v>22</v>
      </c>
      <c r="M44">
        <v>52000</v>
      </c>
      <c r="N44" t="s">
        <v>33</v>
      </c>
      <c r="O44" t="s">
        <v>24</v>
      </c>
      <c r="P44">
        <v>0</v>
      </c>
    </row>
    <row r="45" spans="1:16" x14ac:dyDescent="0.25">
      <c r="A45" t="s">
        <v>95</v>
      </c>
      <c r="B45">
        <v>39</v>
      </c>
      <c r="C45" t="s">
        <v>50</v>
      </c>
      <c r="D45" t="s">
        <v>18</v>
      </c>
      <c r="E45" t="s">
        <v>47</v>
      </c>
      <c r="F45" t="s">
        <v>48</v>
      </c>
      <c r="G45">
        <v>10</v>
      </c>
      <c r="H45" t="s">
        <v>30</v>
      </c>
      <c r="I45">
        <v>8</v>
      </c>
      <c r="J45" t="s">
        <v>31</v>
      </c>
      <c r="K45">
        <v>4.3</v>
      </c>
      <c r="L45" t="s">
        <v>32</v>
      </c>
      <c r="M45">
        <v>59000</v>
      </c>
      <c r="N45" t="s">
        <v>33</v>
      </c>
      <c r="O45" t="s">
        <v>24</v>
      </c>
      <c r="P45">
        <v>0</v>
      </c>
    </row>
    <row r="46" spans="1:16" x14ac:dyDescent="0.25">
      <c r="A46" t="s">
        <v>96</v>
      </c>
      <c r="B46">
        <v>32</v>
      </c>
      <c r="C46" t="s">
        <v>26</v>
      </c>
      <c r="D46" t="s">
        <v>27</v>
      </c>
      <c r="E46" t="s">
        <v>28</v>
      </c>
      <c r="F46" t="s">
        <v>29</v>
      </c>
      <c r="G46">
        <v>6</v>
      </c>
      <c r="H46" t="s">
        <v>30</v>
      </c>
      <c r="I46">
        <v>7</v>
      </c>
      <c r="J46" t="s">
        <v>22</v>
      </c>
      <c r="K46">
        <v>3.5</v>
      </c>
      <c r="L46" t="s">
        <v>54</v>
      </c>
      <c r="M46">
        <v>51000</v>
      </c>
      <c r="N46" t="s">
        <v>33</v>
      </c>
      <c r="O46" t="s">
        <v>24</v>
      </c>
      <c r="P46">
        <v>0</v>
      </c>
    </row>
    <row r="47" spans="1:16" x14ac:dyDescent="0.25">
      <c r="A47" t="s">
        <v>97</v>
      </c>
      <c r="B47">
        <v>30</v>
      </c>
      <c r="C47" t="s">
        <v>17</v>
      </c>
      <c r="D47" t="s">
        <v>18</v>
      </c>
      <c r="E47" t="s">
        <v>51</v>
      </c>
      <c r="F47" t="s">
        <v>52</v>
      </c>
      <c r="G47">
        <v>5</v>
      </c>
      <c r="H47" t="s">
        <v>21</v>
      </c>
      <c r="I47">
        <v>6</v>
      </c>
      <c r="J47" t="s">
        <v>37</v>
      </c>
      <c r="K47">
        <v>3.8</v>
      </c>
      <c r="L47" t="s">
        <v>22</v>
      </c>
      <c r="M47">
        <v>54000</v>
      </c>
      <c r="N47" t="s">
        <v>33</v>
      </c>
      <c r="O47" t="s">
        <v>24</v>
      </c>
      <c r="P47">
        <v>0</v>
      </c>
    </row>
    <row r="48" spans="1:16" x14ac:dyDescent="0.25">
      <c r="A48" t="s">
        <v>98</v>
      </c>
      <c r="B48">
        <v>44</v>
      </c>
      <c r="C48" t="s">
        <v>39</v>
      </c>
      <c r="D48" t="s">
        <v>18</v>
      </c>
      <c r="E48" t="s">
        <v>35</v>
      </c>
      <c r="F48" t="s">
        <v>36</v>
      </c>
      <c r="G48">
        <v>11</v>
      </c>
      <c r="H48" t="s">
        <v>42</v>
      </c>
      <c r="I48">
        <v>9</v>
      </c>
      <c r="J48" t="s">
        <v>43</v>
      </c>
      <c r="K48">
        <v>4.7</v>
      </c>
      <c r="L48" t="s">
        <v>56</v>
      </c>
      <c r="M48">
        <v>68000</v>
      </c>
      <c r="N48" t="s">
        <v>44</v>
      </c>
      <c r="O48" t="s">
        <v>24</v>
      </c>
      <c r="P48">
        <v>0</v>
      </c>
    </row>
    <row r="49" spans="1:16" x14ac:dyDescent="0.25">
      <c r="A49" t="s">
        <v>99</v>
      </c>
      <c r="B49">
        <v>26</v>
      </c>
      <c r="C49" t="s">
        <v>17</v>
      </c>
      <c r="D49" t="s">
        <v>27</v>
      </c>
      <c r="E49" t="s">
        <v>19</v>
      </c>
      <c r="F49" t="s">
        <v>20</v>
      </c>
      <c r="G49">
        <v>3</v>
      </c>
      <c r="H49" t="s">
        <v>21</v>
      </c>
      <c r="I49">
        <v>6</v>
      </c>
      <c r="J49" t="s">
        <v>37</v>
      </c>
      <c r="K49">
        <v>3.4</v>
      </c>
      <c r="L49" t="s">
        <v>54</v>
      </c>
      <c r="M49">
        <v>47000</v>
      </c>
      <c r="N49" t="s">
        <v>23</v>
      </c>
      <c r="O49" t="s">
        <v>24</v>
      </c>
      <c r="P49">
        <v>0</v>
      </c>
    </row>
    <row r="50" spans="1:16" x14ac:dyDescent="0.25">
      <c r="A50" t="s">
        <v>100</v>
      </c>
      <c r="B50">
        <v>29</v>
      </c>
      <c r="C50" t="s">
        <v>17</v>
      </c>
      <c r="D50" t="s">
        <v>18</v>
      </c>
      <c r="E50" t="s">
        <v>47</v>
      </c>
      <c r="F50" t="s">
        <v>48</v>
      </c>
      <c r="G50">
        <v>4</v>
      </c>
      <c r="H50" t="s">
        <v>21</v>
      </c>
      <c r="I50">
        <v>7</v>
      </c>
      <c r="J50" t="s">
        <v>22</v>
      </c>
      <c r="K50">
        <v>3.6</v>
      </c>
      <c r="L50" t="s">
        <v>22</v>
      </c>
      <c r="M50">
        <v>51000</v>
      </c>
      <c r="N50" t="s">
        <v>33</v>
      </c>
      <c r="O50" t="s">
        <v>24</v>
      </c>
      <c r="P50">
        <v>0</v>
      </c>
    </row>
    <row r="51" spans="1:16" x14ac:dyDescent="0.25">
      <c r="A51" t="s">
        <v>101</v>
      </c>
      <c r="B51">
        <v>34</v>
      </c>
      <c r="C51" t="s">
        <v>26</v>
      </c>
      <c r="D51" t="s">
        <v>18</v>
      </c>
      <c r="E51" t="s">
        <v>28</v>
      </c>
      <c r="F51" t="s">
        <v>36</v>
      </c>
      <c r="G51">
        <v>6</v>
      </c>
      <c r="H51" t="s">
        <v>30</v>
      </c>
      <c r="I51">
        <v>7</v>
      </c>
      <c r="J51" t="s">
        <v>22</v>
      </c>
      <c r="K51">
        <v>3.9</v>
      </c>
      <c r="L51" t="s">
        <v>22</v>
      </c>
      <c r="M51">
        <v>56000</v>
      </c>
      <c r="N51" t="s">
        <v>33</v>
      </c>
      <c r="O51" t="s">
        <v>24</v>
      </c>
      <c r="P51">
        <v>0</v>
      </c>
    </row>
    <row r="52" spans="1:16" x14ac:dyDescent="0.25">
      <c r="A52" t="s">
        <v>102</v>
      </c>
      <c r="B52">
        <v>31</v>
      </c>
      <c r="C52" t="s">
        <v>26</v>
      </c>
      <c r="D52" t="s">
        <v>18</v>
      </c>
      <c r="E52" t="s">
        <v>19</v>
      </c>
      <c r="F52" t="s">
        <v>20</v>
      </c>
      <c r="G52">
        <v>8</v>
      </c>
      <c r="H52" t="s">
        <v>30</v>
      </c>
      <c r="I52">
        <v>7</v>
      </c>
      <c r="J52" t="s">
        <v>22</v>
      </c>
      <c r="K52">
        <v>4.0999999999999996</v>
      </c>
      <c r="L52" t="s">
        <v>32</v>
      </c>
      <c r="M52">
        <v>46000</v>
      </c>
      <c r="N52" t="s">
        <v>23</v>
      </c>
      <c r="O52" t="s">
        <v>24</v>
      </c>
      <c r="P52">
        <v>0</v>
      </c>
    </row>
    <row r="53" spans="1:16" x14ac:dyDescent="0.25">
      <c r="A53" t="s">
        <v>103</v>
      </c>
      <c r="B53">
        <v>27</v>
      </c>
      <c r="C53" t="s">
        <v>17</v>
      </c>
      <c r="D53" t="s">
        <v>18</v>
      </c>
      <c r="E53" t="s">
        <v>35</v>
      </c>
      <c r="F53" t="s">
        <v>36</v>
      </c>
      <c r="G53">
        <v>3</v>
      </c>
      <c r="H53" t="s">
        <v>21</v>
      </c>
      <c r="I53">
        <v>6</v>
      </c>
      <c r="J53" t="s">
        <v>37</v>
      </c>
      <c r="K53">
        <v>3.6</v>
      </c>
      <c r="L53" t="s">
        <v>22</v>
      </c>
      <c r="M53">
        <v>49000</v>
      </c>
      <c r="N53" t="s">
        <v>23</v>
      </c>
      <c r="O53" t="s">
        <v>24</v>
      </c>
      <c r="P53">
        <v>0</v>
      </c>
    </row>
    <row r="54" spans="1:16" x14ac:dyDescent="0.25">
      <c r="A54" t="s">
        <v>104</v>
      </c>
      <c r="B54">
        <v>36</v>
      </c>
      <c r="C54" t="s">
        <v>50</v>
      </c>
      <c r="D54" t="s">
        <v>27</v>
      </c>
      <c r="E54" t="s">
        <v>47</v>
      </c>
      <c r="F54" t="s">
        <v>48</v>
      </c>
      <c r="G54">
        <v>12</v>
      </c>
      <c r="H54" t="s">
        <v>42</v>
      </c>
      <c r="I54">
        <v>9</v>
      </c>
      <c r="J54" t="s">
        <v>43</v>
      </c>
      <c r="K54">
        <v>4.4000000000000004</v>
      </c>
      <c r="L54" t="s">
        <v>32</v>
      </c>
      <c r="M54">
        <v>64000</v>
      </c>
      <c r="N54" t="s">
        <v>44</v>
      </c>
      <c r="O54" t="s">
        <v>45</v>
      </c>
      <c r="P54">
        <v>1</v>
      </c>
    </row>
    <row r="55" spans="1:16" x14ac:dyDescent="0.25">
      <c r="A55" t="s">
        <v>105</v>
      </c>
      <c r="B55">
        <v>29</v>
      </c>
      <c r="C55" t="s">
        <v>17</v>
      </c>
      <c r="D55" t="s">
        <v>27</v>
      </c>
      <c r="E55" t="s">
        <v>40</v>
      </c>
      <c r="F55" t="s">
        <v>41</v>
      </c>
      <c r="G55">
        <v>4</v>
      </c>
      <c r="H55" t="s">
        <v>21</v>
      </c>
      <c r="I55">
        <v>7</v>
      </c>
      <c r="J55" t="s">
        <v>22</v>
      </c>
      <c r="K55">
        <v>3.2</v>
      </c>
      <c r="L55" t="s">
        <v>54</v>
      </c>
      <c r="M55">
        <v>52000</v>
      </c>
      <c r="N55" t="s">
        <v>33</v>
      </c>
      <c r="O55" t="s">
        <v>24</v>
      </c>
      <c r="P55">
        <v>0</v>
      </c>
    </row>
    <row r="56" spans="1:16" x14ac:dyDescent="0.25">
      <c r="A56" t="s">
        <v>106</v>
      </c>
      <c r="B56">
        <v>45</v>
      </c>
      <c r="C56" t="s">
        <v>39</v>
      </c>
      <c r="D56" t="s">
        <v>18</v>
      </c>
      <c r="E56" t="s">
        <v>28</v>
      </c>
      <c r="F56" t="s">
        <v>29</v>
      </c>
      <c r="G56">
        <v>15</v>
      </c>
      <c r="H56" t="s">
        <v>42</v>
      </c>
      <c r="I56">
        <v>8</v>
      </c>
      <c r="J56" t="s">
        <v>31</v>
      </c>
      <c r="K56">
        <v>4.5</v>
      </c>
      <c r="L56" t="s">
        <v>32</v>
      </c>
      <c r="M56">
        <v>69000</v>
      </c>
      <c r="N56" t="s">
        <v>44</v>
      </c>
      <c r="O56" t="s">
        <v>24</v>
      </c>
      <c r="P56">
        <v>0</v>
      </c>
    </row>
    <row r="57" spans="1:16" x14ac:dyDescent="0.25">
      <c r="A57" t="s">
        <v>107</v>
      </c>
      <c r="B57">
        <v>37</v>
      </c>
      <c r="C57" t="s">
        <v>50</v>
      </c>
      <c r="D57" t="s">
        <v>18</v>
      </c>
      <c r="E57" t="s">
        <v>51</v>
      </c>
      <c r="F57" t="s">
        <v>52</v>
      </c>
      <c r="G57">
        <v>8</v>
      </c>
      <c r="H57" t="s">
        <v>30</v>
      </c>
      <c r="I57">
        <v>7</v>
      </c>
      <c r="J57" t="s">
        <v>22</v>
      </c>
      <c r="K57">
        <v>3.9</v>
      </c>
      <c r="L57" t="s">
        <v>22</v>
      </c>
      <c r="M57">
        <v>58000</v>
      </c>
      <c r="N57" t="s">
        <v>33</v>
      </c>
      <c r="O57" t="s">
        <v>24</v>
      </c>
      <c r="P57">
        <v>0</v>
      </c>
    </row>
    <row r="58" spans="1:16" x14ac:dyDescent="0.25">
      <c r="A58" t="s">
        <v>108</v>
      </c>
      <c r="B58">
        <v>33</v>
      </c>
      <c r="C58" t="s">
        <v>26</v>
      </c>
      <c r="D58" t="s">
        <v>18</v>
      </c>
      <c r="E58" t="s">
        <v>19</v>
      </c>
      <c r="F58" t="s">
        <v>20</v>
      </c>
      <c r="G58">
        <v>7</v>
      </c>
      <c r="H58" t="s">
        <v>30</v>
      </c>
      <c r="I58">
        <v>7</v>
      </c>
      <c r="J58" t="s">
        <v>22</v>
      </c>
      <c r="K58">
        <v>4</v>
      </c>
      <c r="L58" t="s">
        <v>22</v>
      </c>
      <c r="M58">
        <v>55000</v>
      </c>
      <c r="N58" t="s">
        <v>33</v>
      </c>
      <c r="O58" t="s">
        <v>24</v>
      </c>
      <c r="P58">
        <v>0</v>
      </c>
    </row>
    <row r="59" spans="1:16" x14ac:dyDescent="0.25">
      <c r="A59" t="s">
        <v>109</v>
      </c>
      <c r="B59">
        <v>40</v>
      </c>
      <c r="C59" t="s">
        <v>50</v>
      </c>
      <c r="D59" t="s">
        <v>27</v>
      </c>
      <c r="E59" t="s">
        <v>35</v>
      </c>
      <c r="F59" t="s">
        <v>29</v>
      </c>
      <c r="G59">
        <v>11</v>
      </c>
      <c r="H59" t="s">
        <v>42</v>
      </c>
      <c r="I59">
        <v>9</v>
      </c>
      <c r="J59" t="s">
        <v>43</v>
      </c>
      <c r="K59">
        <v>4.3</v>
      </c>
      <c r="L59" t="s">
        <v>32</v>
      </c>
      <c r="M59">
        <v>66000</v>
      </c>
      <c r="N59" t="s">
        <v>44</v>
      </c>
      <c r="O59" t="s">
        <v>45</v>
      </c>
      <c r="P59">
        <v>1</v>
      </c>
    </row>
    <row r="60" spans="1:16" x14ac:dyDescent="0.25">
      <c r="A60" t="s">
        <v>110</v>
      </c>
      <c r="B60">
        <v>34</v>
      </c>
      <c r="C60" t="s">
        <v>26</v>
      </c>
      <c r="D60" t="s">
        <v>18</v>
      </c>
      <c r="E60" t="s">
        <v>47</v>
      </c>
      <c r="F60" t="s">
        <v>48</v>
      </c>
      <c r="G60">
        <v>6</v>
      </c>
      <c r="H60" t="s">
        <v>30</v>
      </c>
      <c r="I60">
        <v>8</v>
      </c>
      <c r="J60" t="s">
        <v>31</v>
      </c>
      <c r="K60">
        <v>4.2</v>
      </c>
      <c r="L60" t="s">
        <v>32</v>
      </c>
      <c r="M60">
        <v>57000</v>
      </c>
      <c r="N60" t="s">
        <v>33</v>
      </c>
      <c r="O60" t="s">
        <v>24</v>
      </c>
      <c r="P60">
        <v>0</v>
      </c>
    </row>
    <row r="61" spans="1:16" x14ac:dyDescent="0.25">
      <c r="A61" t="s">
        <v>111</v>
      </c>
      <c r="B61">
        <v>28</v>
      </c>
      <c r="C61" t="s">
        <v>17</v>
      </c>
      <c r="D61" t="s">
        <v>18</v>
      </c>
      <c r="E61" t="s">
        <v>28</v>
      </c>
      <c r="F61" t="s">
        <v>36</v>
      </c>
      <c r="G61">
        <v>4</v>
      </c>
      <c r="H61" t="s">
        <v>21</v>
      </c>
      <c r="I61">
        <v>6</v>
      </c>
      <c r="J61" t="s">
        <v>37</v>
      </c>
      <c r="K61">
        <v>3.7</v>
      </c>
      <c r="L61" t="s">
        <v>22</v>
      </c>
      <c r="M61">
        <v>51000</v>
      </c>
      <c r="N61" t="s">
        <v>33</v>
      </c>
      <c r="O61" t="s">
        <v>24</v>
      </c>
      <c r="P61">
        <v>0</v>
      </c>
    </row>
    <row r="62" spans="1:16" x14ac:dyDescent="0.25">
      <c r="A62" t="s">
        <v>112</v>
      </c>
      <c r="B62">
        <v>39</v>
      </c>
      <c r="C62" t="s">
        <v>50</v>
      </c>
      <c r="D62" t="s">
        <v>18</v>
      </c>
      <c r="E62" t="s">
        <v>51</v>
      </c>
      <c r="F62" t="s">
        <v>52</v>
      </c>
      <c r="G62">
        <v>9</v>
      </c>
      <c r="H62" t="s">
        <v>30</v>
      </c>
      <c r="I62">
        <v>8</v>
      </c>
      <c r="J62" t="s">
        <v>31</v>
      </c>
      <c r="K62">
        <v>4.0999999999999996</v>
      </c>
      <c r="L62" t="s">
        <v>32</v>
      </c>
      <c r="M62">
        <v>59000</v>
      </c>
      <c r="N62" t="s">
        <v>33</v>
      </c>
      <c r="O62" t="s">
        <v>24</v>
      </c>
      <c r="P62">
        <v>0</v>
      </c>
    </row>
    <row r="63" spans="1:16" x14ac:dyDescent="0.25">
      <c r="A63" t="s">
        <v>113</v>
      </c>
      <c r="B63">
        <v>31</v>
      </c>
      <c r="C63" t="s">
        <v>26</v>
      </c>
      <c r="D63" t="s">
        <v>27</v>
      </c>
      <c r="E63" t="s">
        <v>40</v>
      </c>
      <c r="F63" t="s">
        <v>41</v>
      </c>
      <c r="G63">
        <v>7</v>
      </c>
      <c r="H63" t="s">
        <v>30</v>
      </c>
      <c r="I63">
        <v>7</v>
      </c>
      <c r="J63" t="s">
        <v>22</v>
      </c>
      <c r="K63">
        <v>3.8</v>
      </c>
      <c r="L63" t="s">
        <v>22</v>
      </c>
      <c r="M63">
        <v>55000</v>
      </c>
      <c r="N63" t="s">
        <v>33</v>
      </c>
      <c r="O63" t="s">
        <v>24</v>
      </c>
      <c r="P63">
        <v>0</v>
      </c>
    </row>
    <row r="64" spans="1:16" x14ac:dyDescent="0.25">
      <c r="A64" t="s">
        <v>114</v>
      </c>
      <c r="B64">
        <v>42</v>
      </c>
      <c r="C64" t="s">
        <v>39</v>
      </c>
      <c r="D64" t="s">
        <v>18</v>
      </c>
      <c r="E64" t="s">
        <v>19</v>
      </c>
      <c r="F64" t="s">
        <v>20</v>
      </c>
      <c r="G64">
        <v>10</v>
      </c>
      <c r="H64" t="s">
        <v>30</v>
      </c>
      <c r="I64">
        <v>8</v>
      </c>
      <c r="J64" t="s">
        <v>31</v>
      </c>
      <c r="K64">
        <v>4.4000000000000004</v>
      </c>
      <c r="L64" t="s">
        <v>32</v>
      </c>
      <c r="M64">
        <v>60000</v>
      </c>
      <c r="N64" t="s">
        <v>33</v>
      </c>
      <c r="O64" t="s">
        <v>24</v>
      </c>
      <c r="P64">
        <v>0</v>
      </c>
    </row>
    <row r="65" spans="1:16" x14ac:dyDescent="0.25">
      <c r="A65" t="s">
        <v>115</v>
      </c>
      <c r="B65">
        <v>35</v>
      </c>
      <c r="C65" t="s">
        <v>26</v>
      </c>
      <c r="D65" t="s">
        <v>27</v>
      </c>
      <c r="E65" t="s">
        <v>47</v>
      </c>
      <c r="F65" t="s">
        <v>48</v>
      </c>
      <c r="G65">
        <v>6</v>
      </c>
      <c r="H65" t="s">
        <v>30</v>
      </c>
      <c r="I65">
        <v>7</v>
      </c>
      <c r="J65" t="s">
        <v>22</v>
      </c>
      <c r="K65">
        <v>3.5</v>
      </c>
      <c r="L65" t="s">
        <v>54</v>
      </c>
      <c r="M65">
        <v>53000</v>
      </c>
      <c r="N65" t="s">
        <v>33</v>
      </c>
      <c r="O65" t="s">
        <v>24</v>
      </c>
      <c r="P65">
        <v>0</v>
      </c>
    </row>
    <row r="66" spans="1:16" x14ac:dyDescent="0.25">
      <c r="A66" t="s">
        <v>116</v>
      </c>
      <c r="B66">
        <v>44</v>
      </c>
      <c r="C66" t="s">
        <v>39</v>
      </c>
      <c r="D66" t="s">
        <v>18</v>
      </c>
      <c r="E66" t="s">
        <v>35</v>
      </c>
      <c r="F66" t="s">
        <v>29</v>
      </c>
      <c r="G66">
        <v>13</v>
      </c>
      <c r="H66" t="s">
        <v>42</v>
      </c>
      <c r="I66">
        <v>9</v>
      </c>
      <c r="J66" t="s">
        <v>43</v>
      </c>
      <c r="K66">
        <v>4.5999999999999996</v>
      </c>
      <c r="L66" t="s">
        <v>56</v>
      </c>
      <c r="M66">
        <v>68000</v>
      </c>
      <c r="N66" t="s">
        <v>44</v>
      </c>
      <c r="O66" t="s">
        <v>24</v>
      </c>
      <c r="P66">
        <v>0</v>
      </c>
    </row>
    <row r="67" spans="1:16" x14ac:dyDescent="0.25">
      <c r="A67" t="s">
        <v>117</v>
      </c>
      <c r="B67">
        <v>30</v>
      </c>
      <c r="C67" t="s">
        <v>17</v>
      </c>
      <c r="D67" t="s">
        <v>18</v>
      </c>
      <c r="E67" t="s">
        <v>28</v>
      </c>
      <c r="F67" t="s">
        <v>36</v>
      </c>
      <c r="G67">
        <v>5</v>
      </c>
      <c r="H67" t="s">
        <v>21</v>
      </c>
      <c r="I67">
        <v>6</v>
      </c>
      <c r="J67" t="s">
        <v>37</v>
      </c>
      <c r="K67">
        <v>3.7</v>
      </c>
      <c r="L67" t="s">
        <v>22</v>
      </c>
      <c r="M67">
        <v>52000</v>
      </c>
      <c r="N67" t="s">
        <v>33</v>
      </c>
      <c r="O67" t="s">
        <v>24</v>
      </c>
      <c r="P67">
        <v>0</v>
      </c>
    </row>
    <row r="68" spans="1:16" x14ac:dyDescent="0.25">
      <c r="A68" t="s">
        <v>118</v>
      </c>
      <c r="B68">
        <v>29</v>
      </c>
      <c r="C68" t="s">
        <v>17</v>
      </c>
      <c r="D68" t="s">
        <v>18</v>
      </c>
      <c r="E68" t="s">
        <v>19</v>
      </c>
      <c r="F68" t="s">
        <v>20</v>
      </c>
      <c r="G68">
        <v>6</v>
      </c>
      <c r="H68" t="s">
        <v>30</v>
      </c>
      <c r="I68">
        <v>7</v>
      </c>
      <c r="J68" t="s">
        <v>22</v>
      </c>
      <c r="K68">
        <v>3.8</v>
      </c>
      <c r="L68" t="s">
        <v>22</v>
      </c>
      <c r="M68">
        <v>53000</v>
      </c>
      <c r="N68" t="s">
        <v>33</v>
      </c>
      <c r="O68" t="s">
        <v>24</v>
      </c>
      <c r="P68">
        <v>0</v>
      </c>
    </row>
    <row r="69" spans="1:16" x14ac:dyDescent="0.25">
      <c r="A69" t="s">
        <v>119</v>
      </c>
      <c r="B69">
        <v>36</v>
      </c>
      <c r="C69" t="s">
        <v>50</v>
      </c>
      <c r="D69" t="s">
        <v>27</v>
      </c>
      <c r="E69" t="s">
        <v>47</v>
      </c>
      <c r="F69" t="s">
        <v>48</v>
      </c>
      <c r="G69">
        <v>8</v>
      </c>
      <c r="H69" t="s">
        <v>30</v>
      </c>
      <c r="I69">
        <v>8</v>
      </c>
      <c r="J69" t="s">
        <v>31</v>
      </c>
      <c r="K69">
        <v>4</v>
      </c>
      <c r="L69" t="s">
        <v>22</v>
      </c>
      <c r="M69">
        <v>56000</v>
      </c>
      <c r="N69" t="s">
        <v>33</v>
      </c>
      <c r="O69" t="s">
        <v>24</v>
      </c>
      <c r="P69">
        <v>0</v>
      </c>
    </row>
    <row r="70" spans="1:16" x14ac:dyDescent="0.25">
      <c r="A70" t="s">
        <v>120</v>
      </c>
      <c r="B70">
        <v>41</v>
      </c>
      <c r="C70" t="s">
        <v>39</v>
      </c>
      <c r="D70" t="s">
        <v>18</v>
      </c>
      <c r="E70" t="s">
        <v>51</v>
      </c>
      <c r="F70" t="s">
        <v>52</v>
      </c>
      <c r="G70">
        <v>11</v>
      </c>
      <c r="H70" t="s">
        <v>42</v>
      </c>
      <c r="I70">
        <v>9</v>
      </c>
      <c r="J70" t="s">
        <v>43</v>
      </c>
      <c r="K70">
        <v>4.2</v>
      </c>
      <c r="L70" t="s">
        <v>32</v>
      </c>
      <c r="M70">
        <v>58000</v>
      </c>
      <c r="N70" t="s">
        <v>33</v>
      </c>
      <c r="O70" t="s">
        <v>24</v>
      </c>
      <c r="P70">
        <v>0</v>
      </c>
    </row>
    <row r="71" spans="1:16" x14ac:dyDescent="0.25">
      <c r="A71" t="s">
        <v>121</v>
      </c>
      <c r="B71">
        <v>33</v>
      </c>
      <c r="C71" t="s">
        <v>26</v>
      </c>
      <c r="D71" t="s">
        <v>27</v>
      </c>
      <c r="E71" t="s">
        <v>35</v>
      </c>
      <c r="F71" t="s">
        <v>36</v>
      </c>
      <c r="G71">
        <v>7</v>
      </c>
      <c r="H71" t="s">
        <v>30</v>
      </c>
      <c r="I71">
        <v>7</v>
      </c>
      <c r="J71" t="s">
        <v>22</v>
      </c>
      <c r="K71">
        <v>3.9</v>
      </c>
      <c r="L71" t="s">
        <v>22</v>
      </c>
      <c r="M71">
        <v>54000</v>
      </c>
      <c r="N71" t="s">
        <v>33</v>
      </c>
      <c r="O71" t="s">
        <v>24</v>
      </c>
      <c r="P71">
        <v>0</v>
      </c>
    </row>
    <row r="72" spans="1:16" x14ac:dyDescent="0.25">
      <c r="A72" t="s">
        <v>122</v>
      </c>
      <c r="B72">
        <v>46</v>
      </c>
      <c r="C72" t="s">
        <v>81</v>
      </c>
      <c r="D72" t="s">
        <v>18</v>
      </c>
      <c r="E72" t="s">
        <v>40</v>
      </c>
      <c r="F72" t="s">
        <v>41</v>
      </c>
      <c r="G72">
        <v>15</v>
      </c>
      <c r="H72" t="s">
        <v>42</v>
      </c>
      <c r="I72">
        <v>8</v>
      </c>
      <c r="J72" t="s">
        <v>31</v>
      </c>
      <c r="K72">
        <v>4.5</v>
      </c>
      <c r="L72" t="s">
        <v>32</v>
      </c>
      <c r="M72">
        <v>67000</v>
      </c>
      <c r="N72" t="s">
        <v>44</v>
      </c>
      <c r="O72" t="s">
        <v>24</v>
      </c>
      <c r="P72">
        <v>0</v>
      </c>
    </row>
    <row r="73" spans="1:16" x14ac:dyDescent="0.25">
      <c r="A73" t="s">
        <v>123</v>
      </c>
      <c r="B73">
        <v>31</v>
      </c>
      <c r="C73" t="s">
        <v>26</v>
      </c>
      <c r="D73" t="s">
        <v>18</v>
      </c>
      <c r="E73" t="s">
        <v>19</v>
      </c>
      <c r="F73" t="s">
        <v>20</v>
      </c>
      <c r="G73">
        <v>7</v>
      </c>
      <c r="H73" t="s">
        <v>30</v>
      </c>
      <c r="I73">
        <v>7</v>
      </c>
      <c r="J73" t="s">
        <v>22</v>
      </c>
      <c r="K73">
        <v>3.6</v>
      </c>
      <c r="L73" t="s">
        <v>22</v>
      </c>
      <c r="M73">
        <v>54000</v>
      </c>
      <c r="N73" t="s">
        <v>33</v>
      </c>
      <c r="O73" t="s">
        <v>24</v>
      </c>
      <c r="P73">
        <v>0</v>
      </c>
    </row>
    <row r="74" spans="1:16" x14ac:dyDescent="0.25">
      <c r="A74" t="s">
        <v>124</v>
      </c>
      <c r="B74">
        <v>30</v>
      </c>
      <c r="C74" t="s">
        <v>17</v>
      </c>
      <c r="D74" t="s">
        <v>27</v>
      </c>
      <c r="E74" t="s">
        <v>47</v>
      </c>
      <c r="F74" t="s">
        <v>48</v>
      </c>
      <c r="G74">
        <v>6</v>
      </c>
      <c r="H74" t="s">
        <v>30</v>
      </c>
      <c r="I74">
        <v>7</v>
      </c>
      <c r="J74" t="s">
        <v>22</v>
      </c>
      <c r="K74">
        <v>3.7</v>
      </c>
      <c r="L74" t="s">
        <v>22</v>
      </c>
      <c r="M74">
        <v>55000</v>
      </c>
      <c r="N74" t="s">
        <v>33</v>
      </c>
      <c r="O74" t="s">
        <v>24</v>
      </c>
      <c r="P74">
        <v>0</v>
      </c>
    </row>
    <row r="75" spans="1:16" x14ac:dyDescent="0.25">
      <c r="A75" t="s">
        <v>125</v>
      </c>
      <c r="B75">
        <v>38</v>
      </c>
      <c r="C75" t="s">
        <v>50</v>
      </c>
      <c r="D75" t="s">
        <v>18</v>
      </c>
      <c r="E75" t="s">
        <v>28</v>
      </c>
      <c r="F75" t="s">
        <v>29</v>
      </c>
      <c r="G75">
        <v>8</v>
      </c>
      <c r="H75" t="s">
        <v>30</v>
      </c>
      <c r="I75">
        <v>8</v>
      </c>
      <c r="J75" t="s">
        <v>31</v>
      </c>
      <c r="K75">
        <v>4</v>
      </c>
      <c r="L75" t="s">
        <v>22</v>
      </c>
      <c r="M75">
        <v>58000</v>
      </c>
      <c r="N75" t="s">
        <v>33</v>
      </c>
      <c r="O75" t="s">
        <v>24</v>
      </c>
      <c r="P75">
        <v>0</v>
      </c>
    </row>
    <row r="76" spans="1:16" x14ac:dyDescent="0.25">
      <c r="A76" t="s">
        <v>126</v>
      </c>
      <c r="B76">
        <v>37</v>
      </c>
      <c r="C76" t="s">
        <v>50</v>
      </c>
      <c r="D76" t="s">
        <v>18</v>
      </c>
      <c r="E76" t="s">
        <v>51</v>
      </c>
      <c r="F76" t="s">
        <v>52</v>
      </c>
      <c r="G76">
        <v>9</v>
      </c>
      <c r="H76" t="s">
        <v>30</v>
      </c>
      <c r="I76">
        <v>8</v>
      </c>
      <c r="J76" t="s">
        <v>31</v>
      </c>
      <c r="K76">
        <v>4.0999999999999996</v>
      </c>
      <c r="L76" t="s">
        <v>32</v>
      </c>
      <c r="M76">
        <v>59000</v>
      </c>
      <c r="N76" t="s">
        <v>33</v>
      </c>
      <c r="O76" t="s">
        <v>24</v>
      </c>
      <c r="P76">
        <v>0</v>
      </c>
    </row>
    <row r="77" spans="1:16" x14ac:dyDescent="0.25">
      <c r="A77" t="s">
        <v>127</v>
      </c>
      <c r="B77">
        <v>35</v>
      </c>
      <c r="C77" t="s">
        <v>26</v>
      </c>
      <c r="D77" t="s">
        <v>18</v>
      </c>
      <c r="E77" t="s">
        <v>19</v>
      </c>
      <c r="F77" t="s">
        <v>20</v>
      </c>
      <c r="G77">
        <v>8</v>
      </c>
      <c r="H77" t="s">
        <v>30</v>
      </c>
      <c r="I77">
        <v>7</v>
      </c>
      <c r="J77" t="s">
        <v>22</v>
      </c>
      <c r="K77">
        <v>4.2</v>
      </c>
      <c r="L77" t="s">
        <v>32</v>
      </c>
      <c r="M77">
        <v>60000</v>
      </c>
      <c r="N77" t="s">
        <v>33</v>
      </c>
      <c r="O77" t="s">
        <v>24</v>
      </c>
      <c r="P77">
        <v>0</v>
      </c>
    </row>
    <row r="78" spans="1:16" x14ac:dyDescent="0.25">
      <c r="A78" t="s">
        <v>128</v>
      </c>
      <c r="B78">
        <v>43</v>
      </c>
      <c r="C78" t="s">
        <v>39</v>
      </c>
      <c r="D78" t="s">
        <v>27</v>
      </c>
      <c r="E78" t="s">
        <v>35</v>
      </c>
      <c r="F78" t="s">
        <v>29</v>
      </c>
      <c r="G78">
        <v>12</v>
      </c>
      <c r="H78" t="s">
        <v>42</v>
      </c>
      <c r="I78">
        <v>9</v>
      </c>
      <c r="J78" t="s">
        <v>43</v>
      </c>
      <c r="K78">
        <v>4.3</v>
      </c>
      <c r="L78" t="s">
        <v>32</v>
      </c>
      <c r="M78">
        <v>61000</v>
      </c>
      <c r="N78" t="s">
        <v>44</v>
      </c>
      <c r="O78" t="s">
        <v>24</v>
      </c>
      <c r="P78">
        <v>0</v>
      </c>
    </row>
    <row r="79" spans="1:16" x14ac:dyDescent="0.25">
      <c r="A79" t="s">
        <v>129</v>
      </c>
      <c r="B79">
        <v>29</v>
      </c>
      <c r="C79" t="s">
        <v>17</v>
      </c>
      <c r="D79" t="s">
        <v>18</v>
      </c>
      <c r="E79" t="s">
        <v>47</v>
      </c>
      <c r="F79" t="s">
        <v>48</v>
      </c>
      <c r="G79">
        <v>5</v>
      </c>
      <c r="H79" t="s">
        <v>21</v>
      </c>
      <c r="I79">
        <v>6</v>
      </c>
      <c r="J79" t="s">
        <v>37</v>
      </c>
      <c r="K79">
        <v>3.5</v>
      </c>
      <c r="L79" t="s">
        <v>54</v>
      </c>
      <c r="M79">
        <v>52000</v>
      </c>
      <c r="N79" t="s">
        <v>33</v>
      </c>
      <c r="O79" t="s">
        <v>24</v>
      </c>
      <c r="P79">
        <v>0</v>
      </c>
    </row>
    <row r="80" spans="1:16" x14ac:dyDescent="0.25">
      <c r="A80" t="s">
        <v>130</v>
      </c>
      <c r="B80">
        <v>32</v>
      </c>
      <c r="C80" t="s">
        <v>26</v>
      </c>
      <c r="D80" t="s">
        <v>27</v>
      </c>
      <c r="E80" t="s">
        <v>40</v>
      </c>
      <c r="F80" t="s">
        <v>41</v>
      </c>
      <c r="G80">
        <v>6</v>
      </c>
      <c r="H80" t="s">
        <v>30</v>
      </c>
      <c r="I80">
        <v>7</v>
      </c>
      <c r="J80" t="s">
        <v>22</v>
      </c>
      <c r="K80">
        <v>3.6</v>
      </c>
      <c r="L80" t="s">
        <v>22</v>
      </c>
      <c r="M80">
        <v>53000</v>
      </c>
      <c r="N80" t="s">
        <v>33</v>
      </c>
      <c r="O80" t="s">
        <v>24</v>
      </c>
      <c r="P80">
        <v>0</v>
      </c>
    </row>
    <row r="81" spans="1:16" x14ac:dyDescent="0.25">
      <c r="A81" t="s">
        <v>131</v>
      </c>
      <c r="B81">
        <v>34</v>
      </c>
      <c r="C81" t="s">
        <v>26</v>
      </c>
      <c r="D81" t="s">
        <v>18</v>
      </c>
      <c r="E81" t="s">
        <v>28</v>
      </c>
      <c r="F81" t="s">
        <v>36</v>
      </c>
      <c r="G81">
        <v>7</v>
      </c>
      <c r="H81" t="s">
        <v>30</v>
      </c>
      <c r="I81">
        <v>7</v>
      </c>
      <c r="J81" t="s">
        <v>22</v>
      </c>
      <c r="K81">
        <v>3.8</v>
      </c>
      <c r="L81" t="s">
        <v>22</v>
      </c>
      <c r="M81">
        <v>54000</v>
      </c>
      <c r="N81" t="s">
        <v>33</v>
      </c>
      <c r="O81" t="s">
        <v>24</v>
      </c>
      <c r="P81">
        <v>0</v>
      </c>
    </row>
    <row r="82" spans="1:16" x14ac:dyDescent="0.25">
      <c r="A82" t="s">
        <v>132</v>
      </c>
      <c r="B82">
        <v>30</v>
      </c>
      <c r="C82" t="s">
        <v>17</v>
      </c>
      <c r="D82" t="s">
        <v>18</v>
      </c>
      <c r="E82" t="s">
        <v>51</v>
      </c>
      <c r="F82" t="s">
        <v>52</v>
      </c>
      <c r="G82">
        <v>6</v>
      </c>
      <c r="H82" t="s">
        <v>30</v>
      </c>
      <c r="I82">
        <v>7</v>
      </c>
      <c r="J82" t="s">
        <v>22</v>
      </c>
      <c r="K82">
        <v>3.9</v>
      </c>
      <c r="L82" t="s">
        <v>22</v>
      </c>
      <c r="M82">
        <v>55000</v>
      </c>
      <c r="N82" t="s">
        <v>33</v>
      </c>
      <c r="O82" t="s">
        <v>24</v>
      </c>
      <c r="P82">
        <v>0</v>
      </c>
    </row>
    <row r="83" spans="1:16" x14ac:dyDescent="0.25">
      <c r="A83" t="s">
        <v>133</v>
      </c>
      <c r="B83">
        <v>38</v>
      </c>
      <c r="C83" t="s">
        <v>50</v>
      </c>
      <c r="D83" t="s">
        <v>27</v>
      </c>
      <c r="E83" t="s">
        <v>19</v>
      </c>
      <c r="F83" t="s">
        <v>20</v>
      </c>
      <c r="G83">
        <v>8</v>
      </c>
      <c r="H83" t="s">
        <v>30</v>
      </c>
      <c r="I83">
        <v>8</v>
      </c>
      <c r="J83" t="s">
        <v>31</v>
      </c>
      <c r="K83">
        <v>4</v>
      </c>
      <c r="L83" t="s">
        <v>22</v>
      </c>
      <c r="M83">
        <v>56000</v>
      </c>
      <c r="N83" t="s">
        <v>33</v>
      </c>
      <c r="O83" t="s">
        <v>24</v>
      </c>
      <c r="P83">
        <v>0</v>
      </c>
    </row>
    <row r="84" spans="1:16" x14ac:dyDescent="0.25">
      <c r="A84" t="s">
        <v>134</v>
      </c>
      <c r="B84">
        <v>35</v>
      </c>
      <c r="C84" t="s">
        <v>26</v>
      </c>
      <c r="D84" t="s">
        <v>18</v>
      </c>
      <c r="E84" t="s">
        <v>47</v>
      </c>
      <c r="F84" t="s">
        <v>48</v>
      </c>
      <c r="G84">
        <v>7</v>
      </c>
      <c r="H84" t="s">
        <v>30</v>
      </c>
      <c r="I84">
        <v>7</v>
      </c>
      <c r="J84" t="s">
        <v>22</v>
      </c>
      <c r="K84">
        <v>4.0999999999999996</v>
      </c>
      <c r="L84" t="s">
        <v>32</v>
      </c>
      <c r="M84">
        <v>57000</v>
      </c>
      <c r="N84" t="s">
        <v>33</v>
      </c>
      <c r="O84" t="s">
        <v>24</v>
      </c>
      <c r="P84">
        <v>0</v>
      </c>
    </row>
    <row r="85" spans="1:16" x14ac:dyDescent="0.25">
      <c r="A85" t="s">
        <v>135</v>
      </c>
      <c r="B85">
        <v>36</v>
      </c>
      <c r="C85" t="s">
        <v>50</v>
      </c>
      <c r="D85" t="s">
        <v>18</v>
      </c>
      <c r="E85" t="s">
        <v>35</v>
      </c>
      <c r="F85" t="s">
        <v>29</v>
      </c>
      <c r="G85">
        <v>8</v>
      </c>
      <c r="H85" t="s">
        <v>30</v>
      </c>
      <c r="I85">
        <v>8</v>
      </c>
      <c r="J85" t="s">
        <v>31</v>
      </c>
      <c r="K85">
        <v>4.2</v>
      </c>
      <c r="L85" t="s">
        <v>32</v>
      </c>
      <c r="M85">
        <v>58000</v>
      </c>
      <c r="N85" t="s">
        <v>33</v>
      </c>
      <c r="O85" t="s">
        <v>24</v>
      </c>
      <c r="P85">
        <v>0</v>
      </c>
    </row>
    <row r="86" spans="1:16" x14ac:dyDescent="0.25">
      <c r="A86" t="s">
        <v>136</v>
      </c>
      <c r="B86">
        <v>27</v>
      </c>
      <c r="C86" t="s">
        <v>17</v>
      </c>
      <c r="D86" t="s">
        <v>27</v>
      </c>
      <c r="E86" t="s">
        <v>28</v>
      </c>
      <c r="F86" t="s">
        <v>29</v>
      </c>
      <c r="G86">
        <v>4</v>
      </c>
      <c r="H86" t="s">
        <v>21</v>
      </c>
      <c r="I86">
        <v>6</v>
      </c>
      <c r="J86" t="s">
        <v>37</v>
      </c>
      <c r="K86">
        <v>3.2</v>
      </c>
      <c r="L86" t="s">
        <v>54</v>
      </c>
      <c r="M86">
        <v>51000</v>
      </c>
      <c r="N86" t="s">
        <v>33</v>
      </c>
      <c r="O86" t="s">
        <v>24</v>
      </c>
      <c r="P86">
        <v>0</v>
      </c>
    </row>
    <row r="87" spans="1:16" x14ac:dyDescent="0.25">
      <c r="A87" t="s">
        <v>137</v>
      </c>
      <c r="B87">
        <v>32</v>
      </c>
      <c r="C87" t="s">
        <v>26</v>
      </c>
      <c r="D87" t="s">
        <v>18</v>
      </c>
      <c r="E87" t="s">
        <v>19</v>
      </c>
      <c r="F87" t="s">
        <v>20</v>
      </c>
      <c r="G87">
        <v>6</v>
      </c>
      <c r="H87" t="s">
        <v>30</v>
      </c>
      <c r="I87">
        <v>7</v>
      </c>
      <c r="J87" t="s">
        <v>22</v>
      </c>
      <c r="K87">
        <v>3.3</v>
      </c>
      <c r="L87" t="s">
        <v>54</v>
      </c>
      <c r="M87">
        <v>52000</v>
      </c>
      <c r="N87" t="s">
        <v>33</v>
      </c>
      <c r="O87" t="s">
        <v>24</v>
      </c>
      <c r="P87">
        <v>0</v>
      </c>
    </row>
    <row r="88" spans="1:16" x14ac:dyDescent="0.25">
      <c r="A88" t="s">
        <v>138</v>
      </c>
      <c r="B88">
        <v>41</v>
      </c>
      <c r="C88" t="s">
        <v>39</v>
      </c>
      <c r="D88" t="s">
        <v>18</v>
      </c>
      <c r="E88" t="s">
        <v>47</v>
      </c>
      <c r="F88" t="s">
        <v>48</v>
      </c>
      <c r="G88">
        <v>9</v>
      </c>
      <c r="H88" t="s">
        <v>30</v>
      </c>
      <c r="I88">
        <v>8</v>
      </c>
      <c r="J88" t="s">
        <v>31</v>
      </c>
      <c r="K88">
        <v>3.4</v>
      </c>
      <c r="L88" t="s">
        <v>54</v>
      </c>
      <c r="M88">
        <v>53000</v>
      </c>
      <c r="N88" t="s">
        <v>33</v>
      </c>
      <c r="O88" t="s">
        <v>24</v>
      </c>
      <c r="P88">
        <v>0</v>
      </c>
    </row>
    <row r="89" spans="1:16" x14ac:dyDescent="0.25">
      <c r="A89" t="s">
        <v>139</v>
      </c>
      <c r="B89">
        <v>29</v>
      </c>
      <c r="C89" t="s">
        <v>17</v>
      </c>
      <c r="D89" t="s">
        <v>18</v>
      </c>
      <c r="E89" t="s">
        <v>40</v>
      </c>
      <c r="F89" t="s">
        <v>41</v>
      </c>
      <c r="G89">
        <v>7</v>
      </c>
      <c r="H89" t="s">
        <v>30</v>
      </c>
      <c r="I89">
        <v>7</v>
      </c>
      <c r="J89" t="s">
        <v>22</v>
      </c>
      <c r="K89">
        <v>3.5</v>
      </c>
      <c r="L89" t="s">
        <v>54</v>
      </c>
      <c r="M89">
        <v>54000</v>
      </c>
      <c r="N89" t="s">
        <v>33</v>
      </c>
      <c r="O89" t="s">
        <v>24</v>
      </c>
      <c r="P89">
        <v>0</v>
      </c>
    </row>
    <row r="90" spans="1:16" x14ac:dyDescent="0.25">
      <c r="A90" t="s">
        <v>140</v>
      </c>
      <c r="B90">
        <v>43</v>
      </c>
      <c r="C90" t="s">
        <v>39</v>
      </c>
      <c r="D90" t="s">
        <v>18</v>
      </c>
      <c r="E90" t="s">
        <v>51</v>
      </c>
      <c r="F90" t="s">
        <v>52</v>
      </c>
      <c r="G90">
        <v>12</v>
      </c>
      <c r="H90" t="s">
        <v>42</v>
      </c>
      <c r="I90">
        <v>9</v>
      </c>
      <c r="J90" t="s">
        <v>43</v>
      </c>
      <c r="K90">
        <v>4.4000000000000004</v>
      </c>
      <c r="L90" t="s">
        <v>32</v>
      </c>
      <c r="M90">
        <v>59000</v>
      </c>
      <c r="N90" t="s">
        <v>33</v>
      </c>
      <c r="O90" t="s">
        <v>24</v>
      </c>
      <c r="P90">
        <v>0</v>
      </c>
    </row>
    <row r="91" spans="1:16" x14ac:dyDescent="0.25">
      <c r="A91" t="s">
        <v>141</v>
      </c>
      <c r="B91">
        <v>26</v>
      </c>
      <c r="C91" t="s">
        <v>17</v>
      </c>
      <c r="D91" t="s">
        <v>27</v>
      </c>
      <c r="E91" t="s">
        <v>35</v>
      </c>
      <c r="F91" t="s">
        <v>36</v>
      </c>
      <c r="G91">
        <v>3</v>
      </c>
      <c r="H91" t="s">
        <v>21</v>
      </c>
      <c r="I91">
        <v>6</v>
      </c>
      <c r="J91" t="s">
        <v>37</v>
      </c>
      <c r="K91">
        <v>3</v>
      </c>
      <c r="L91" t="s">
        <v>72</v>
      </c>
      <c r="M91">
        <v>48000</v>
      </c>
      <c r="N91" t="s">
        <v>23</v>
      </c>
      <c r="O91" t="s">
        <v>24</v>
      </c>
      <c r="P91">
        <v>0</v>
      </c>
    </row>
    <row r="92" spans="1:16" x14ac:dyDescent="0.25">
      <c r="A92" t="s">
        <v>142</v>
      </c>
      <c r="B92">
        <v>45</v>
      </c>
      <c r="C92" t="s">
        <v>39</v>
      </c>
      <c r="D92" t="s">
        <v>18</v>
      </c>
      <c r="E92" t="s">
        <v>19</v>
      </c>
      <c r="F92" t="s">
        <v>20</v>
      </c>
      <c r="G92">
        <v>10</v>
      </c>
      <c r="H92" t="s">
        <v>30</v>
      </c>
      <c r="I92">
        <v>8</v>
      </c>
      <c r="J92" t="s">
        <v>31</v>
      </c>
      <c r="K92">
        <v>4.5</v>
      </c>
      <c r="L92" t="s">
        <v>32</v>
      </c>
      <c r="M92">
        <v>60000</v>
      </c>
      <c r="N92" t="s">
        <v>33</v>
      </c>
      <c r="O92" t="s">
        <v>24</v>
      </c>
      <c r="P92">
        <v>0</v>
      </c>
    </row>
    <row r="93" spans="1:16" x14ac:dyDescent="0.25">
      <c r="A93" t="s">
        <v>143</v>
      </c>
      <c r="B93">
        <v>31</v>
      </c>
      <c r="C93" t="s">
        <v>26</v>
      </c>
      <c r="D93" t="s">
        <v>18</v>
      </c>
      <c r="E93" t="s">
        <v>47</v>
      </c>
      <c r="F93" t="s">
        <v>48</v>
      </c>
      <c r="G93">
        <v>6</v>
      </c>
      <c r="H93" t="s">
        <v>30</v>
      </c>
      <c r="I93">
        <v>7</v>
      </c>
      <c r="J93" t="s">
        <v>22</v>
      </c>
      <c r="K93">
        <v>3.6</v>
      </c>
      <c r="L93" t="s">
        <v>22</v>
      </c>
      <c r="M93">
        <v>55000</v>
      </c>
      <c r="N93" t="s">
        <v>33</v>
      </c>
      <c r="O93" t="s">
        <v>24</v>
      </c>
      <c r="P93">
        <v>0</v>
      </c>
    </row>
    <row r="94" spans="1:16" x14ac:dyDescent="0.25">
      <c r="A94" t="s">
        <v>144</v>
      </c>
      <c r="B94">
        <v>34</v>
      </c>
      <c r="C94" t="s">
        <v>26</v>
      </c>
      <c r="D94" t="s">
        <v>27</v>
      </c>
      <c r="E94" t="s">
        <v>28</v>
      </c>
      <c r="F94" t="s">
        <v>29</v>
      </c>
      <c r="G94">
        <v>8</v>
      </c>
      <c r="H94" t="s">
        <v>30</v>
      </c>
      <c r="I94">
        <v>8</v>
      </c>
      <c r="J94" t="s">
        <v>31</v>
      </c>
      <c r="K94">
        <v>3.7</v>
      </c>
      <c r="L94" t="s">
        <v>22</v>
      </c>
      <c r="M94">
        <v>56000</v>
      </c>
      <c r="N94" t="s">
        <v>33</v>
      </c>
      <c r="O94" t="s">
        <v>24</v>
      </c>
      <c r="P94">
        <v>0</v>
      </c>
    </row>
    <row r="95" spans="1:16" x14ac:dyDescent="0.25">
      <c r="A95" t="s">
        <v>145</v>
      </c>
      <c r="B95">
        <v>37</v>
      </c>
      <c r="C95" t="s">
        <v>50</v>
      </c>
      <c r="D95" t="s">
        <v>18</v>
      </c>
      <c r="E95" t="s">
        <v>35</v>
      </c>
      <c r="F95" t="s">
        <v>29</v>
      </c>
      <c r="G95">
        <v>9</v>
      </c>
      <c r="H95" t="s">
        <v>30</v>
      </c>
      <c r="I95">
        <v>8</v>
      </c>
      <c r="J95" t="s">
        <v>31</v>
      </c>
      <c r="K95">
        <v>3.8</v>
      </c>
      <c r="L95" t="s">
        <v>22</v>
      </c>
      <c r="M95">
        <v>57000</v>
      </c>
      <c r="N95" t="s">
        <v>33</v>
      </c>
      <c r="O95" t="s">
        <v>24</v>
      </c>
      <c r="P95">
        <v>0</v>
      </c>
    </row>
    <row r="96" spans="1:16" x14ac:dyDescent="0.25">
      <c r="A96" t="s">
        <v>146</v>
      </c>
      <c r="B96">
        <v>40</v>
      </c>
      <c r="C96" t="s">
        <v>50</v>
      </c>
      <c r="D96" t="s">
        <v>18</v>
      </c>
      <c r="E96" t="s">
        <v>19</v>
      </c>
      <c r="F96" t="s">
        <v>20</v>
      </c>
      <c r="G96">
        <v>10</v>
      </c>
      <c r="H96" t="s">
        <v>30</v>
      </c>
      <c r="I96">
        <v>8</v>
      </c>
      <c r="J96" t="s">
        <v>31</v>
      </c>
      <c r="K96">
        <v>3.9</v>
      </c>
      <c r="L96" t="s">
        <v>22</v>
      </c>
      <c r="M96">
        <v>58000</v>
      </c>
      <c r="N96" t="s">
        <v>33</v>
      </c>
      <c r="O96" t="s">
        <v>24</v>
      </c>
      <c r="P96">
        <v>0</v>
      </c>
    </row>
    <row r="97" spans="1:16" x14ac:dyDescent="0.25">
      <c r="A97" t="s">
        <v>147</v>
      </c>
      <c r="B97">
        <v>33</v>
      </c>
      <c r="C97" t="s">
        <v>26</v>
      </c>
      <c r="D97" t="s">
        <v>18</v>
      </c>
      <c r="E97" t="s">
        <v>40</v>
      </c>
      <c r="F97" t="s">
        <v>41</v>
      </c>
      <c r="G97">
        <v>7</v>
      </c>
      <c r="H97" t="s">
        <v>30</v>
      </c>
      <c r="I97">
        <v>7</v>
      </c>
      <c r="J97" t="s">
        <v>22</v>
      </c>
      <c r="K97">
        <v>4</v>
      </c>
      <c r="L97" t="s">
        <v>22</v>
      </c>
      <c r="M97">
        <v>59000</v>
      </c>
      <c r="N97" t="s">
        <v>33</v>
      </c>
      <c r="O97" t="s">
        <v>24</v>
      </c>
      <c r="P97">
        <v>0</v>
      </c>
    </row>
    <row r="98" spans="1:16" x14ac:dyDescent="0.25">
      <c r="A98" t="s">
        <v>148</v>
      </c>
      <c r="B98">
        <v>39</v>
      </c>
      <c r="C98" t="s">
        <v>50</v>
      </c>
      <c r="D98" t="s">
        <v>27</v>
      </c>
      <c r="E98" t="s">
        <v>47</v>
      </c>
      <c r="F98" t="s">
        <v>48</v>
      </c>
      <c r="G98">
        <v>9</v>
      </c>
      <c r="H98" t="s">
        <v>30</v>
      </c>
      <c r="I98">
        <v>8</v>
      </c>
      <c r="J98" t="s">
        <v>31</v>
      </c>
      <c r="K98">
        <v>4.0999999999999996</v>
      </c>
      <c r="L98" t="s">
        <v>32</v>
      </c>
      <c r="M98">
        <v>60000</v>
      </c>
      <c r="N98" t="s">
        <v>33</v>
      </c>
      <c r="O98" t="s">
        <v>24</v>
      </c>
      <c r="P98">
        <v>0</v>
      </c>
    </row>
    <row r="99" spans="1:16" x14ac:dyDescent="0.25">
      <c r="A99" t="s">
        <v>149</v>
      </c>
      <c r="B99">
        <v>28</v>
      </c>
      <c r="C99" t="s">
        <v>17</v>
      </c>
      <c r="D99" t="s">
        <v>18</v>
      </c>
      <c r="E99" t="s">
        <v>51</v>
      </c>
      <c r="F99" t="s">
        <v>52</v>
      </c>
      <c r="G99">
        <v>5</v>
      </c>
      <c r="H99" t="s">
        <v>21</v>
      </c>
      <c r="I99">
        <v>6</v>
      </c>
      <c r="J99" t="s">
        <v>37</v>
      </c>
      <c r="K99">
        <v>3.2</v>
      </c>
      <c r="L99" t="s">
        <v>54</v>
      </c>
      <c r="M99">
        <v>53000</v>
      </c>
      <c r="N99" t="s">
        <v>33</v>
      </c>
      <c r="O99" t="s">
        <v>24</v>
      </c>
      <c r="P99">
        <v>0</v>
      </c>
    </row>
    <row r="100" spans="1:16" x14ac:dyDescent="0.25">
      <c r="A100" t="s">
        <v>150</v>
      </c>
      <c r="B100">
        <v>32</v>
      </c>
      <c r="C100" t="s">
        <v>26</v>
      </c>
      <c r="D100" t="s">
        <v>18</v>
      </c>
      <c r="E100" t="s">
        <v>35</v>
      </c>
      <c r="F100" t="s">
        <v>36</v>
      </c>
      <c r="G100">
        <v>6</v>
      </c>
      <c r="H100" t="s">
        <v>30</v>
      </c>
      <c r="I100">
        <v>7</v>
      </c>
      <c r="J100" t="s">
        <v>22</v>
      </c>
      <c r="K100">
        <v>3.3</v>
      </c>
      <c r="L100" t="s">
        <v>54</v>
      </c>
      <c r="M100">
        <v>54000</v>
      </c>
      <c r="N100" t="s">
        <v>33</v>
      </c>
      <c r="O100" t="s">
        <v>24</v>
      </c>
      <c r="P100">
        <v>0</v>
      </c>
    </row>
    <row r="101" spans="1:16" x14ac:dyDescent="0.25">
      <c r="A101" t="s">
        <v>151</v>
      </c>
      <c r="B101">
        <v>37</v>
      </c>
      <c r="C101" t="s">
        <v>50</v>
      </c>
      <c r="D101" t="s">
        <v>27</v>
      </c>
      <c r="E101" t="s">
        <v>19</v>
      </c>
      <c r="F101" t="s">
        <v>20</v>
      </c>
      <c r="G101">
        <v>8</v>
      </c>
      <c r="H101" t="s">
        <v>30</v>
      </c>
      <c r="I101">
        <v>8</v>
      </c>
      <c r="J101" t="s">
        <v>31</v>
      </c>
      <c r="K101">
        <v>3.4</v>
      </c>
      <c r="L101" t="s">
        <v>54</v>
      </c>
      <c r="M101">
        <v>55000</v>
      </c>
      <c r="N101" t="s">
        <v>33</v>
      </c>
      <c r="O101" t="s">
        <v>24</v>
      </c>
      <c r="P101">
        <v>0</v>
      </c>
    </row>
    <row r="102" spans="1:16" x14ac:dyDescent="0.25">
      <c r="A102" t="s">
        <v>152</v>
      </c>
      <c r="B102">
        <v>30</v>
      </c>
      <c r="C102" t="s">
        <v>17</v>
      </c>
      <c r="D102" t="s">
        <v>18</v>
      </c>
      <c r="E102" t="s">
        <v>47</v>
      </c>
      <c r="F102" t="s">
        <v>48</v>
      </c>
      <c r="G102">
        <v>6</v>
      </c>
      <c r="H102" t="s">
        <v>30</v>
      </c>
      <c r="I102">
        <v>7</v>
      </c>
      <c r="J102" t="s">
        <v>22</v>
      </c>
      <c r="K102">
        <v>3.5</v>
      </c>
      <c r="L102" t="s">
        <v>54</v>
      </c>
      <c r="M102">
        <v>55000</v>
      </c>
      <c r="N102" t="s">
        <v>33</v>
      </c>
      <c r="O102" t="s">
        <v>24</v>
      </c>
      <c r="P102">
        <v>0</v>
      </c>
    </row>
    <row r="103" spans="1:16" x14ac:dyDescent="0.25">
      <c r="A103" t="s">
        <v>153</v>
      </c>
      <c r="B103">
        <v>42</v>
      </c>
      <c r="C103" t="s">
        <v>39</v>
      </c>
      <c r="D103" t="s">
        <v>18</v>
      </c>
      <c r="E103" t="s">
        <v>35</v>
      </c>
      <c r="F103" t="s">
        <v>29</v>
      </c>
      <c r="G103">
        <v>10</v>
      </c>
      <c r="H103" t="s">
        <v>30</v>
      </c>
      <c r="I103">
        <v>8</v>
      </c>
      <c r="J103" t="s">
        <v>31</v>
      </c>
      <c r="K103">
        <v>4.4000000000000004</v>
      </c>
      <c r="L103" t="s">
        <v>32</v>
      </c>
      <c r="M103">
        <v>60000</v>
      </c>
      <c r="N103" t="s">
        <v>33</v>
      </c>
      <c r="O103" t="s">
        <v>24</v>
      </c>
      <c r="P103">
        <v>0</v>
      </c>
    </row>
    <row r="104" spans="1:16" x14ac:dyDescent="0.25">
      <c r="A104" t="s">
        <v>154</v>
      </c>
      <c r="B104">
        <v>31</v>
      </c>
      <c r="C104" t="s">
        <v>26</v>
      </c>
      <c r="D104" t="s">
        <v>27</v>
      </c>
      <c r="E104" t="s">
        <v>40</v>
      </c>
      <c r="F104" t="s">
        <v>41</v>
      </c>
      <c r="G104">
        <v>7</v>
      </c>
      <c r="H104" t="s">
        <v>30</v>
      </c>
      <c r="I104">
        <v>7</v>
      </c>
      <c r="J104" t="s">
        <v>22</v>
      </c>
      <c r="K104">
        <v>3.6</v>
      </c>
      <c r="L104" t="s">
        <v>22</v>
      </c>
      <c r="M104">
        <v>57000</v>
      </c>
      <c r="N104" t="s">
        <v>33</v>
      </c>
      <c r="O104" t="s">
        <v>24</v>
      </c>
      <c r="P104">
        <v>0</v>
      </c>
    </row>
    <row r="105" spans="1:16" x14ac:dyDescent="0.25">
      <c r="A105" t="s">
        <v>155</v>
      </c>
      <c r="B105">
        <v>35</v>
      </c>
      <c r="C105" t="s">
        <v>26</v>
      </c>
      <c r="D105" t="s">
        <v>18</v>
      </c>
      <c r="E105" t="s">
        <v>19</v>
      </c>
      <c r="F105" t="s">
        <v>20</v>
      </c>
      <c r="G105">
        <v>8</v>
      </c>
      <c r="H105" t="s">
        <v>30</v>
      </c>
      <c r="I105">
        <v>7</v>
      </c>
      <c r="J105" t="s">
        <v>22</v>
      </c>
      <c r="K105">
        <v>3.7</v>
      </c>
      <c r="L105" t="s">
        <v>22</v>
      </c>
      <c r="M105">
        <v>58000</v>
      </c>
      <c r="N105" t="s">
        <v>33</v>
      </c>
      <c r="O105" t="s">
        <v>24</v>
      </c>
      <c r="P105">
        <v>0</v>
      </c>
    </row>
    <row r="106" spans="1:16" x14ac:dyDescent="0.25">
      <c r="A106" t="s">
        <v>156</v>
      </c>
      <c r="B106">
        <v>33</v>
      </c>
      <c r="C106" t="s">
        <v>26</v>
      </c>
      <c r="D106" t="s">
        <v>18</v>
      </c>
      <c r="E106" t="s">
        <v>47</v>
      </c>
      <c r="F106" t="s">
        <v>48</v>
      </c>
      <c r="G106">
        <v>7</v>
      </c>
      <c r="H106" t="s">
        <v>30</v>
      </c>
      <c r="I106">
        <v>7</v>
      </c>
      <c r="J106" t="s">
        <v>22</v>
      </c>
      <c r="K106">
        <v>3.8</v>
      </c>
      <c r="L106" t="s">
        <v>22</v>
      </c>
      <c r="M106">
        <v>59000</v>
      </c>
      <c r="N106" t="s">
        <v>33</v>
      </c>
      <c r="O106" t="s">
        <v>24</v>
      </c>
      <c r="P106">
        <v>0</v>
      </c>
    </row>
    <row r="107" spans="1:16" x14ac:dyDescent="0.25">
      <c r="A107" t="s">
        <v>157</v>
      </c>
      <c r="B107">
        <v>34</v>
      </c>
      <c r="C107" t="s">
        <v>26</v>
      </c>
      <c r="D107" t="s">
        <v>18</v>
      </c>
      <c r="E107" t="s">
        <v>28</v>
      </c>
      <c r="F107" t="s">
        <v>29</v>
      </c>
      <c r="G107">
        <v>8</v>
      </c>
      <c r="H107" t="s">
        <v>30</v>
      </c>
      <c r="I107">
        <v>8</v>
      </c>
      <c r="J107" t="s">
        <v>31</v>
      </c>
      <c r="K107">
        <v>4</v>
      </c>
      <c r="L107" t="s">
        <v>22</v>
      </c>
      <c r="M107">
        <v>60000</v>
      </c>
      <c r="N107" t="s">
        <v>33</v>
      </c>
      <c r="O107" t="s">
        <v>24</v>
      </c>
      <c r="P107">
        <v>0</v>
      </c>
    </row>
    <row r="108" spans="1:16" x14ac:dyDescent="0.25">
      <c r="A108" t="s">
        <v>158</v>
      </c>
      <c r="B108">
        <v>27</v>
      </c>
      <c r="C108" t="s">
        <v>17</v>
      </c>
      <c r="D108" t="s">
        <v>27</v>
      </c>
      <c r="E108" t="s">
        <v>35</v>
      </c>
      <c r="F108" t="s">
        <v>36</v>
      </c>
      <c r="G108">
        <v>3</v>
      </c>
      <c r="H108" t="s">
        <v>21</v>
      </c>
      <c r="I108">
        <v>6</v>
      </c>
      <c r="J108" t="s">
        <v>37</v>
      </c>
      <c r="K108">
        <v>3.2</v>
      </c>
      <c r="L108" t="s">
        <v>54</v>
      </c>
      <c r="M108">
        <v>52000</v>
      </c>
      <c r="N108" t="s">
        <v>33</v>
      </c>
      <c r="O108" t="s">
        <v>24</v>
      </c>
      <c r="P108">
        <v>0</v>
      </c>
    </row>
    <row r="109" spans="1:16" x14ac:dyDescent="0.25">
      <c r="A109" t="s">
        <v>159</v>
      </c>
      <c r="B109">
        <v>38</v>
      </c>
      <c r="C109" t="s">
        <v>50</v>
      </c>
      <c r="D109" t="s">
        <v>18</v>
      </c>
      <c r="E109" t="s">
        <v>19</v>
      </c>
      <c r="F109" t="s">
        <v>20</v>
      </c>
      <c r="G109">
        <v>9</v>
      </c>
      <c r="H109" t="s">
        <v>30</v>
      </c>
      <c r="I109">
        <v>8</v>
      </c>
      <c r="J109" t="s">
        <v>31</v>
      </c>
      <c r="K109">
        <v>4.2</v>
      </c>
      <c r="L109" t="s">
        <v>32</v>
      </c>
      <c r="M109">
        <v>62000</v>
      </c>
      <c r="N109" t="s">
        <v>44</v>
      </c>
      <c r="O109" t="s">
        <v>24</v>
      </c>
      <c r="P109">
        <v>0</v>
      </c>
    </row>
    <row r="110" spans="1:16" x14ac:dyDescent="0.25">
      <c r="A110" t="s">
        <v>160</v>
      </c>
      <c r="B110">
        <v>45</v>
      </c>
      <c r="C110" t="s">
        <v>39</v>
      </c>
      <c r="D110" t="s">
        <v>18</v>
      </c>
      <c r="E110" t="s">
        <v>51</v>
      </c>
      <c r="F110" t="s">
        <v>52</v>
      </c>
      <c r="G110">
        <v>15</v>
      </c>
      <c r="H110" t="s">
        <v>42</v>
      </c>
      <c r="I110">
        <v>8</v>
      </c>
      <c r="J110" t="s">
        <v>31</v>
      </c>
      <c r="K110">
        <v>4.5999999999999996</v>
      </c>
      <c r="L110" t="s">
        <v>56</v>
      </c>
      <c r="M110">
        <v>67000</v>
      </c>
      <c r="N110" t="s">
        <v>44</v>
      </c>
      <c r="O110" t="s">
        <v>24</v>
      </c>
      <c r="P110">
        <v>0</v>
      </c>
    </row>
    <row r="111" spans="1:16" x14ac:dyDescent="0.25">
      <c r="A111" t="s">
        <v>161</v>
      </c>
      <c r="B111">
        <v>29</v>
      </c>
      <c r="C111" t="s">
        <v>17</v>
      </c>
      <c r="D111" t="s">
        <v>27</v>
      </c>
      <c r="E111" t="s">
        <v>47</v>
      </c>
      <c r="F111" t="s">
        <v>48</v>
      </c>
      <c r="G111">
        <v>4</v>
      </c>
      <c r="H111" t="s">
        <v>21</v>
      </c>
      <c r="I111">
        <v>7</v>
      </c>
      <c r="J111" t="s">
        <v>22</v>
      </c>
      <c r="K111">
        <v>3.3</v>
      </c>
      <c r="L111" t="s">
        <v>54</v>
      </c>
      <c r="M111">
        <v>53000</v>
      </c>
      <c r="N111" t="s">
        <v>33</v>
      </c>
      <c r="O111" t="s">
        <v>24</v>
      </c>
      <c r="P111">
        <v>0</v>
      </c>
    </row>
    <row r="112" spans="1:16" x14ac:dyDescent="0.25">
      <c r="A112" t="s">
        <v>162</v>
      </c>
      <c r="B112">
        <v>31</v>
      </c>
      <c r="C112" t="s">
        <v>26</v>
      </c>
      <c r="D112" t="s">
        <v>18</v>
      </c>
      <c r="E112" t="s">
        <v>35</v>
      </c>
      <c r="F112" t="s">
        <v>36</v>
      </c>
      <c r="G112">
        <v>5</v>
      </c>
      <c r="H112" t="s">
        <v>21</v>
      </c>
      <c r="I112">
        <v>6</v>
      </c>
      <c r="J112" t="s">
        <v>37</v>
      </c>
      <c r="K112">
        <v>3.4</v>
      </c>
      <c r="L112" t="s">
        <v>54</v>
      </c>
      <c r="M112">
        <v>54000</v>
      </c>
      <c r="N112" t="s">
        <v>33</v>
      </c>
      <c r="O112" t="s">
        <v>24</v>
      </c>
      <c r="P112">
        <v>0</v>
      </c>
    </row>
    <row r="113" spans="1:16" x14ac:dyDescent="0.25">
      <c r="A113" t="s">
        <v>163</v>
      </c>
      <c r="B113">
        <v>44</v>
      </c>
      <c r="C113" t="s">
        <v>39</v>
      </c>
      <c r="D113" t="s">
        <v>27</v>
      </c>
      <c r="E113" t="s">
        <v>40</v>
      </c>
      <c r="F113" t="s">
        <v>41</v>
      </c>
      <c r="G113">
        <v>11</v>
      </c>
      <c r="H113" t="s">
        <v>42</v>
      </c>
      <c r="I113">
        <v>9</v>
      </c>
      <c r="J113" t="s">
        <v>43</v>
      </c>
      <c r="K113">
        <v>4.0999999999999996</v>
      </c>
      <c r="L113" t="s">
        <v>32</v>
      </c>
      <c r="M113">
        <v>64000</v>
      </c>
      <c r="N113" t="s">
        <v>44</v>
      </c>
      <c r="O113" t="s">
        <v>24</v>
      </c>
      <c r="P113">
        <v>0</v>
      </c>
    </row>
    <row r="114" spans="1:16" x14ac:dyDescent="0.25">
      <c r="A114" t="s">
        <v>164</v>
      </c>
      <c r="B114">
        <v>37</v>
      </c>
      <c r="C114" t="s">
        <v>50</v>
      </c>
      <c r="D114" t="s">
        <v>18</v>
      </c>
      <c r="E114" t="s">
        <v>19</v>
      </c>
      <c r="F114" t="s">
        <v>20</v>
      </c>
      <c r="G114">
        <v>7</v>
      </c>
      <c r="H114" t="s">
        <v>30</v>
      </c>
      <c r="I114">
        <v>7</v>
      </c>
      <c r="J114" t="s">
        <v>22</v>
      </c>
      <c r="K114">
        <v>3.5</v>
      </c>
      <c r="L114" t="s">
        <v>54</v>
      </c>
      <c r="M114">
        <v>56000</v>
      </c>
      <c r="N114" t="s">
        <v>33</v>
      </c>
      <c r="O114" t="s">
        <v>24</v>
      </c>
      <c r="P114">
        <v>0</v>
      </c>
    </row>
    <row r="115" spans="1:16" x14ac:dyDescent="0.25">
      <c r="A115" t="s">
        <v>165</v>
      </c>
      <c r="B115">
        <v>39</v>
      </c>
      <c r="C115" t="s">
        <v>50</v>
      </c>
      <c r="D115" t="s">
        <v>18</v>
      </c>
      <c r="E115" t="s">
        <v>47</v>
      </c>
      <c r="F115" t="s">
        <v>48</v>
      </c>
      <c r="G115">
        <v>8</v>
      </c>
      <c r="H115" t="s">
        <v>30</v>
      </c>
      <c r="I115">
        <v>8</v>
      </c>
      <c r="J115" t="s">
        <v>31</v>
      </c>
      <c r="K115">
        <v>3.6</v>
      </c>
      <c r="L115" t="s">
        <v>22</v>
      </c>
      <c r="M115">
        <v>57000</v>
      </c>
      <c r="N115" t="s">
        <v>33</v>
      </c>
      <c r="O115" t="s">
        <v>24</v>
      </c>
      <c r="P115">
        <v>0</v>
      </c>
    </row>
    <row r="116" spans="1:16" x14ac:dyDescent="0.25">
      <c r="A116" t="s">
        <v>166</v>
      </c>
      <c r="B116">
        <v>35</v>
      </c>
      <c r="C116" t="s">
        <v>26</v>
      </c>
      <c r="D116" t="s">
        <v>27</v>
      </c>
      <c r="E116" t="s">
        <v>28</v>
      </c>
      <c r="F116" t="s">
        <v>29</v>
      </c>
      <c r="G116">
        <v>6</v>
      </c>
      <c r="H116" t="s">
        <v>30</v>
      </c>
      <c r="I116">
        <v>7</v>
      </c>
      <c r="J116" t="s">
        <v>22</v>
      </c>
      <c r="K116">
        <v>3.7</v>
      </c>
      <c r="L116" t="s">
        <v>22</v>
      </c>
      <c r="M116">
        <v>58000</v>
      </c>
      <c r="N116" t="s">
        <v>33</v>
      </c>
      <c r="O116" t="s">
        <v>24</v>
      </c>
      <c r="P116">
        <v>0</v>
      </c>
    </row>
    <row r="117" spans="1:16" x14ac:dyDescent="0.25">
      <c r="A117" t="s">
        <v>167</v>
      </c>
      <c r="B117">
        <v>36</v>
      </c>
      <c r="C117" t="s">
        <v>50</v>
      </c>
      <c r="D117" t="s">
        <v>18</v>
      </c>
      <c r="E117" t="s">
        <v>35</v>
      </c>
      <c r="F117" t="s">
        <v>29</v>
      </c>
      <c r="G117">
        <v>7</v>
      </c>
      <c r="H117" t="s">
        <v>30</v>
      </c>
      <c r="I117">
        <v>7</v>
      </c>
      <c r="J117" t="s">
        <v>22</v>
      </c>
      <c r="K117">
        <v>3.8</v>
      </c>
      <c r="L117" t="s">
        <v>22</v>
      </c>
      <c r="M117">
        <v>59000</v>
      </c>
      <c r="N117" t="s">
        <v>33</v>
      </c>
      <c r="O117" t="s">
        <v>24</v>
      </c>
      <c r="P117">
        <v>0</v>
      </c>
    </row>
    <row r="118" spans="1:16" x14ac:dyDescent="0.25">
      <c r="A118" t="s">
        <v>168</v>
      </c>
      <c r="B118">
        <v>30</v>
      </c>
      <c r="C118" t="s">
        <v>17</v>
      </c>
      <c r="D118" t="s">
        <v>18</v>
      </c>
      <c r="E118" t="s">
        <v>19</v>
      </c>
      <c r="F118" t="s">
        <v>20</v>
      </c>
      <c r="G118">
        <v>5</v>
      </c>
      <c r="H118" t="s">
        <v>21</v>
      </c>
      <c r="I118">
        <v>6</v>
      </c>
      <c r="J118" t="s">
        <v>37</v>
      </c>
      <c r="K118">
        <v>3.9</v>
      </c>
      <c r="L118" t="s">
        <v>22</v>
      </c>
      <c r="M118">
        <v>60000</v>
      </c>
      <c r="N118" t="s">
        <v>33</v>
      </c>
      <c r="O118" t="s">
        <v>24</v>
      </c>
      <c r="P118">
        <v>0</v>
      </c>
    </row>
    <row r="119" spans="1:16" x14ac:dyDescent="0.25">
      <c r="A119" t="s">
        <v>169</v>
      </c>
      <c r="B119">
        <v>31</v>
      </c>
      <c r="C119" t="s">
        <v>26</v>
      </c>
      <c r="D119" t="s">
        <v>27</v>
      </c>
      <c r="E119" t="s">
        <v>51</v>
      </c>
      <c r="F119" t="s">
        <v>52</v>
      </c>
      <c r="G119">
        <v>6</v>
      </c>
      <c r="H119" t="s">
        <v>30</v>
      </c>
      <c r="I119">
        <v>7</v>
      </c>
      <c r="J119" t="s">
        <v>22</v>
      </c>
      <c r="K119">
        <v>4</v>
      </c>
      <c r="L119" t="s">
        <v>22</v>
      </c>
      <c r="M119">
        <v>61000</v>
      </c>
      <c r="N119" t="s">
        <v>44</v>
      </c>
      <c r="O119" t="s">
        <v>24</v>
      </c>
      <c r="P119">
        <v>0</v>
      </c>
    </row>
    <row r="120" spans="1:16" x14ac:dyDescent="0.25">
      <c r="A120" t="s">
        <v>170</v>
      </c>
      <c r="B120">
        <v>38</v>
      </c>
      <c r="C120" t="s">
        <v>50</v>
      </c>
      <c r="D120" t="s">
        <v>18</v>
      </c>
      <c r="E120" t="s">
        <v>47</v>
      </c>
      <c r="F120" t="s">
        <v>48</v>
      </c>
      <c r="G120">
        <v>9</v>
      </c>
      <c r="H120" t="s">
        <v>30</v>
      </c>
      <c r="I120">
        <v>8</v>
      </c>
      <c r="J120" t="s">
        <v>31</v>
      </c>
      <c r="K120">
        <v>4.2</v>
      </c>
      <c r="L120" t="s">
        <v>32</v>
      </c>
      <c r="M120">
        <v>62000</v>
      </c>
      <c r="N120" t="s">
        <v>44</v>
      </c>
      <c r="O120" t="s">
        <v>24</v>
      </c>
      <c r="P120">
        <v>0</v>
      </c>
    </row>
    <row r="121" spans="1:16" x14ac:dyDescent="0.25">
      <c r="A121" t="s">
        <v>171</v>
      </c>
      <c r="B121">
        <v>34</v>
      </c>
      <c r="C121" t="s">
        <v>26</v>
      </c>
      <c r="D121" t="s">
        <v>18</v>
      </c>
      <c r="E121" t="s">
        <v>35</v>
      </c>
      <c r="F121" t="s">
        <v>36</v>
      </c>
      <c r="G121">
        <v>8</v>
      </c>
      <c r="H121" t="s">
        <v>30</v>
      </c>
      <c r="I121">
        <v>8</v>
      </c>
      <c r="J121" t="s">
        <v>31</v>
      </c>
      <c r="K121">
        <v>4.3</v>
      </c>
      <c r="L121" t="s">
        <v>32</v>
      </c>
      <c r="M121">
        <v>63000</v>
      </c>
      <c r="N121" t="s">
        <v>44</v>
      </c>
      <c r="O121" t="s">
        <v>24</v>
      </c>
      <c r="P121">
        <v>0</v>
      </c>
    </row>
    <row r="122" spans="1:16" x14ac:dyDescent="0.25">
      <c r="A122" t="s">
        <v>172</v>
      </c>
      <c r="B122">
        <v>37</v>
      </c>
      <c r="C122" t="s">
        <v>50</v>
      </c>
      <c r="D122" t="s">
        <v>27</v>
      </c>
      <c r="E122" t="s">
        <v>19</v>
      </c>
      <c r="F122" t="s">
        <v>20</v>
      </c>
      <c r="G122">
        <v>9</v>
      </c>
      <c r="H122" t="s">
        <v>30</v>
      </c>
      <c r="I122">
        <v>8</v>
      </c>
      <c r="J122" t="s">
        <v>31</v>
      </c>
      <c r="K122">
        <v>4.4000000000000004</v>
      </c>
      <c r="L122" t="s">
        <v>32</v>
      </c>
      <c r="M122">
        <v>64000</v>
      </c>
      <c r="N122" t="s">
        <v>44</v>
      </c>
      <c r="O122" t="s">
        <v>24</v>
      </c>
      <c r="P122">
        <v>0</v>
      </c>
    </row>
    <row r="123" spans="1:16" x14ac:dyDescent="0.25">
      <c r="A123" t="s">
        <v>173</v>
      </c>
      <c r="B123">
        <v>40</v>
      </c>
      <c r="C123" t="s">
        <v>50</v>
      </c>
      <c r="D123" t="s">
        <v>18</v>
      </c>
      <c r="E123" t="s">
        <v>28</v>
      </c>
      <c r="F123" t="s">
        <v>29</v>
      </c>
      <c r="G123">
        <v>10</v>
      </c>
      <c r="H123" t="s">
        <v>30</v>
      </c>
      <c r="I123">
        <v>8</v>
      </c>
      <c r="J123" t="s">
        <v>31</v>
      </c>
      <c r="K123">
        <v>4.5</v>
      </c>
      <c r="L123" t="s">
        <v>32</v>
      </c>
      <c r="M123">
        <v>65000</v>
      </c>
      <c r="N123" t="s">
        <v>44</v>
      </c>
      <c r="O123" t="s">
        <v>24</v>
      </c>
      <c r="P123">
        <v>0</v>
      </c>
    </row>
    <row r="124" spans="1:16" x14ac:dyDescent="0.25">
      <c r="A124" t="s">
        <v>174</v>
      </c>
      <c r="B124">
        <v>36</v>
      </c>
      <c r="C124" t="s">
        <v>50</v>
      </c>
      <c r="D124" t="s">
        <v>18</v>
      </c>
      <c r="E124" t="s">
        <v>40</v>
      </c>
      <c r="F124" t="s">
        <v>41</v>
      </c>
      <c r="G124">
        <v>7</v>
      </c>
      <c r="H124" t="s">
        <v>30</v>
      </c>
      <c r="I124">
        <v>7</v>
      </c>
      <c r="J124" t="s">
        <v>22</v>
      </c>
      <c r="K124">
        <v>4.5999999999999996</v>
      </c>
      <c r="L124" t="s">
        <v>56</v>
      </c>
      <c r="M124">
        <v>66000</v>
      </c>
      <c r="N124" t="s">
        <v>44</v>
      </c>
      <c r="O124" t="s">
        <v>24</v>
      </c>
      <c r="P124">
        <v>0</v>
      </c>
    </row>
    <row r="125" spans="1:16" x14ac:dyDescent="0.25">
      <c r="A125" t="s">
        <v>175</v>
      </c>
      <c r="B125">
        <v>29</v>
      </c>
      <c r="C125" t="s">
        <v>17</v>
      </c>
      <c r="D125" t="s">
        <v>18</v>
      </c>
      <c r="E125" t="s">
        <v>35</v>
      </c>
      <c r="F125" t="s">
        <v>36</v>
      </c>
      <c r="G125">
        <v>4</v>
      </c>
      <c r="H125" t="s">
        <v>21</v>
      </c>
      <c r="I125">
        <v>6</v>
      </c>
      <c r="J125" t="s">
        <v>37</v>
      </c>
      <c r="K125">
        <v>3</v>
      </c>
      <c r="L125" t="s">
        <v>72</v>
      </c>
      <c r="M125">
        <v>49000</v>
      </c>
      <c r="N125" t="s">
        <v>23</v>
      </c>
      <c r="O125" t="s">
        <v>24</v>
      </c>
      <c r="P125">
        <v>0</v>
      </c>
    </row>
    <row r="126" spans="1:16" x14ac:dyDescent="0.25">
      <c r="A126" t="s">
        <v>176</v>
      </c>
      <c r="B126">
        <v>30</v>
      </c>
      <c r="C126" t="s">
        <v>17</v>
      </c>
      <c r="D126" t="s">
        <v>18</v>
      </c>
      <c r="E126" t="s">
        <v>19</v>
      </c>
      <c r="F126" t="s">
        <v>20</v>
      </c>
      <c r="G126">
        <v>5</v>
      </c>
      <c r="H126" t="s">
        <v>21</v>
      </c>
      <c r="I126">
        <v>7</v>
      </c>
      <c r="J126" t="s">
        <v>22</v>
      </c>
      <c r="K126">
        <v>3.1</v>
      </c>
      <c r="L126" t="s">
        <v>54</v>
      </c>
      <c r="M126">
        <v>50000</v>
      </c>
      <c r="N126" t="s">
        <v>23</v>
      </c>
      <c r="O126" t="s">
        <v>24</v>
      </c>
      <c r="P126">
        <v>0</v>
      </c>
    </row>
    <row r="127" spans="1:16" x14ac:dyDescent="0.25">
      <c r="A127" t="s">
        <v>177</v>
      </c>
      <c r="B127">
        <v>41</v>
      </c>
      <c r="C127" t="s">
        <v>39</v>
      </c>
      <c r="D127" t="s">
        <v>27</v>
      </c>
      <c r="E127" t="s">
        <v>47</v>
      </c>
      <c r="F127" t="s">
        <v>48</v>
      </c>
      <c r="G127">
        <v>11</v>
      </c>
      <c r="H127" t="s">
        <v>42</v>
      </c>
      <c r="I127">
        <v>9</v>
      </c>
      <c r="J127" t="s">
        <v>43</v>
      </c>
      <c r="K127">
        <v>4.7</v>
      </c>
      <c r="L127" t="s">
        <v>56</v>
      </c>
      <c r="M127">
        <v>67000</v>
      </c>
      <c r="N127" t="s">
        <v>44</v>
      </c>
      <c r="O127" t="s">
        <v>24</v>
      </c>
      <c r="P127">
        <v>0</v>
      </c>
    </row>
    <row r="128" spans="1:16" x14ac:dyDescent="0.25">
      <c r="A128" t="s">
        <v>178</v>
      </c>
      <c r="B128">
        <v>31</v>
      </c>
      <c r="C128" t="s">
        <v>26</v>
      </c>
      <c r="D128" t="s">
        <v>18</v>
      </c>
      <c r="E128" t="s">
        <v>28</v>
      </c>
      <c r="F128" t="s">
        <v>29</v>
      </c>
      <c r="G128">
        <v>6</v>
      </c>
      <c r="H128" t="s">
        <v>30</v>
      </c>
      <c r="I128">
        <v>7</v>
      </c>
      <c r="J128" t="s">
        <v>22</v>
      </c>
      <c r="K128">
        <v>3.2</v>
      </c>
      <c r="L128" t="s">
        <v>54</v>
      </c>
      <c r="M128">
        <v>51000</v>
      </c>
      <c r="N128" t="s">
        <v>33</v>
      </c>
      <c r="O128" t="s">
        <v>24</v>
      </c>
      <c r="P128">
        <v>0</v>
      </c>
    </row>
    <row r="129" spans="1:16" x14ac:dyDescent="0.25">
      <c r="A129" t="s">
        <v>179</v>
      </c>
      <c r="B129">
        <v>28</v>
      </c>
      <c r="C129" t="s">
        <v>17</v>
      </c>
      <c r="D129" t="s">
        <v>18</v>
      </c>
      <c r="E129" t="s">
        <v>51</v>
      </c>
      <c r="F129" t="s">
        <v>52</v>
      </c>
      <c r="G129">
        <v>3</v>
      </c>
      <c r="H129" t="s">
        <v>21</v>
      </c>
      <c r="I129">
        <v>6</v>
      </c>
      <c r="J129" t="s">
        <v>37</v>
      </c>
      <c r="K129">
        <v>3.3</v>
      </c>
      <c r="L129" t="s">
        <v>54</v>
      </c>
      <c r="M129">
        <v>52000</v>
      </c>
      <c r="N129" t="s">
        <v>33</v>
      </c>
      <c r="O129" t="s">
        <v>24</v>
      </c>
      <c r="P129">
        <v>0</v>
      </c>
    </row>
    <row r="130" spans="1:16" x14ac:dyDescent="0.25">
      <c r="A130" t="s">
        <v>180</v>
      </c>
      <c r="B130">
        <v>36</v>
      </c>
      <c r="C130" t="s">
        <v>50</v>
      </c>
      <c r="D130" t="s">
        <v>18</v>
      </c>
      <c r="E130" t="s">
        <v>19</v>
      </c>
      <c r="F130" t="s">
        <v>20</v>
      </c>
      <c r="G130">
        <v>7</v>
      </c>
      <c r="H130" t="s">
        <v>30</v>
      </c>
      <c r="I130">
        <v>7</v>
      </c>
      <c r="J130" t="s">
        <v>22</v>
      </c>
      <c r="K130">
        <v>3.4</v>
      </c>
      <c r="L130" t="s">
        <v>54</v>
      </c>
      <c r="M130">
        <v>53000</v>
      </c>
      <c r="N130" t="s">
        <v>33</v>
      </c>
      <c r="O130" t="s">
        <v>24</v>
      </c>
      <c r="P130">
        <v>0</v>
      </c>
    </row>
    <row r="131" spans="1:16" x14ac:dyDescent="0.25">
      <c r="A131" t="s">
        <v>181</v>
      </c>
      <c r="B131">
        <v>30</v>
      </c>
      <c r="C131" t="s">
        <v>17</v>
      </c>
      <c r="D131" t="s">
        <v>27</v>
      </c>
      <c r="E131" t="s">
        <v>35</v>
      </c>
      <c r="F131" t="s">
        <v>36</v>
      </c>
      <c r="G131">
        <v>6</v>
      </c>
      <c r="H131" t="s">
        <v>30</v>
      </c>
      <c r="I131">
        <v>7</v>
      </c>
      <c r="J131" t="s">
        <v>22</v>
      </c>
      <c r="K131">
        <v>3.5</v>
      </c>
      <c r="L131" t="s">
        <v>54</v>
      </c>
      <c r="M131">
        <v>54000</v>
      </c>
      <c r="N131" t="s">
        <v>33</v>
      </c>
      <c r="O131" t="s">
        <v>24</v>
      </c>
      <c r="P131">
        <v>0</v>
      </c>
    </row>
    <row r="132" spans="1:16" x14ac:dyDescent="0.25">
      <c r="A132" t="s">
        <v>182</v>
      </c>
      <c r="B132">
        <v>40</v>
      </c>
      <c r="C132" t="s">
        <v>50</v>
      </c>
      <c r="D132" t="s">
        <v>18</v>
      </c>
      <c r="E132" t="s">
        <v>40</v>
      </c>
      <c r="F132" t="s">
        <v>41</v>
      </c>
      <c r="G132">
        <v>8</v>
      </c>
      <c r="H132" t="s">
        <v>30</v>
      </c>
      <c r="I132">
        <v>8</v>
      </c>
      <c r="J132" t="s">
        <v>31</v>
      </c>
      <c r="K132">
        <v>3.6</v>
      </c>
      <c r="L132" t="s">
        <v>22</v>
      </c>
      <c r="M132">
        <v>55000</v>
      </c>
      <c r="N132" t="s">
        <v>33</v>
      </c>
      <c r="O132" t="s">
        <v>24</v>
      </c>
      <c r="P132">
        <v>0</v>
      </c>
    </row>
    <row r="133" spans="1:16" x14ac:dyDescent="0.25">
      <c r="A133" t="s">
        <v>183</v>
      </c>
      <c r="B133">
        <v>35</v>
      </c>
      <c r="C133" t="s">
        <v>26</v>
      </c>
      <c r="D133" t="s">
        <v>18</v>
      </c>
      <c r="E133" t="s">
        <v>47</v>
      </c>
      <c r="F133" t="s">
        <v>48</v>
      </c>
      <c r="G133">
        <v>7</v>
      </c>
      <c r="H133" t="s">
        <v>30</v>
      </c>
      <c r="I133">
        <v>7</v>
      </c>
      <c r="J133" t="s">
        <v>22</v>
      </c>
      <c r="K133">
        <v>3.7</v>
      </c>
      <c r="L133" t="s">
        <v>22</v>
      </c>
      <c r="M133">
        <v>56000</v>
      </c>
      <c r="N133" t="s">
        <v>33</v>
      </c>
      <c r="O133" t="s">
        <v>24</v>
      </c>
      <c r="P133">
        <v>0</v>
      </c>
    </row>
    <row r="134" spans="1:16" x14ac:dyDescent="0.25">
      <c r="A134" t="s">
        <v>184</v>
      </c>
      <c r="B134">
        <v>34</v>
      </c>
      <c r="C134" t="s">
        <v>26</v>
      </c>
      <c r="D134" t="s">
        <v>18</v>
      </c>
      <c r="E134" t="s">
        <v>28</v>
      </c>
      <c r="F134" t="s">
        <v>29</v>
      </c>
      <c r="G134">
        <v>6</v>
      </c>
      <c r="H134" t="s">
        <v>30</v>
      </c>
      <c r="I134">
        <v>7</v>
      </c>
      <c r="J134" t="s">
        <v>22</v>
      </c>
      <c r="K134">
        <v>3.8</v>
      </c>
      <c r="L134" t="s">
        <v>22</v>
      </c>
      <c r="M134">
        <v>57000</v>
      </c>
      <c r="N134" t="s">
        <v>33</v>
      </c>
      <c r="O134" t="s">
        <v>24</v>
      </c>
      <c r="P134">
        <v>0</v>
      </c>
    </row>
    <row r="135" spans="1:16" x14ac:dyDescent="0.25">
      <c r="A135" t="s">
        <v>185</v>
      </c>
      <c r="B135">
        <v>26</v>
      </c>
      <c r="C135" t="s">
        <v>17</v>
      </c>
      <c r="D135" t="s">
        <v>27</v>
      </c>
      <c r="E135" t="s">
        <v>19</v>
      </c>
      <c r="F135" t="s">
        <v>20</v>
      </c>
      <c r="G135">
        <v>4</v>
      </c>
      <c r="H135" t="s">
        <v>21</v>
      </c>
      <c r="I135">
        <v>6</v>
      </c>
      <c r="J135" t="s">
        <v>37</v>
      </c>
      <c r="K135">
        <v>3.9</v>
      </c>
      <c r="L135" t="s">
        <v>22</v>
      </c>
      <c r="M135">
        <v>58000</v>
      </c>
      <c r="N135" t="s">
        <v>33</v>
      </c>
      <c r="O135" t="s">
        <v>24</v>
      </c>
      <c r="P135">
        <v>0</v>
      </c>
    </row>
    <row r="136" spans="1:16" x14ac:dyDescent="0.25">
      <c r="A136" t="s">
        <v>186</v>
      </c>
      <c r="B136">
        <v>32</v>
      </c>
      <c r="C136" t="s">
        <v>26</v>
      </c>
      <c r="D136" t="s">
        <v>18</v>
      </c>
      <c r="E136" t="s">
        <v>35</v>
      </c>
      <c r="F136" t="s">
        <v>29</v>
      </c>
      <c r="G136">
        <v>6</v>
      </c>
      <c r="H136" t="s">
        <v>30</v>
      </c>
      <c r="I136">
        <v>7</v>
      </c>
      <c r="J136" t="s">
        <v>22</v>
      </c>
      <c r="K136">
        <v>4</v>
      </c>
      <c r="L136" t="s">
        <v>22</v>
      </c>
      <c r="M136">
        <v>59000</v>
      </c>
      <c r="N136" t="s">
        <v>33</v>
      </c>
      <c r="O136" t="s">
        <v>24</v>
      </c>
      <c r="P136">
        <v>0</v>
      </c>
    </row>
    <row r="137" spans="1:16" x14ac:dyDescent="0.25">
      <c r="A137" t="s">
        <v>187</v>
      </c>
      <c r="B137">
        <v>44</v>
      </c>
      <c r="C137" t="s">
        <v>39</v>
      </c>
      <c r="D137" t="s">
        <v>18</v>
      </c>
      <c r="E137" t="s">
        <v>47</v>
      </c>
      <c r="F137" t="s">
        <v>48</v>
      </c>
      <c r="G137">
        <v>10</v>
      </c>
      <c r="H137" t="s">
        <v>30</v>
      </c>
      <c r="I137">
        <v>8</v>
      </c>
      <c r="J137" t="s">
        <v>31</v>
      </c>
      <c r="K137">
        <v>4.0999999999999996</v>
      </c>
      <c r="L137" t="s">
        <v>32</v>
      </c>
      <c r="M137">
        <v>60000</v>
      </c>
      <c r="N137" t="s">
        <v>33</v>
      </c>
      <c r="O137" t="s">
        <v>24</v>
      </c>
      <c r="P137">
        <v>0</v>
      </c>
    </row>
    <row r="138" spans="1:16" x14ac:dyDescent="0.25">
      <c r="A138" t="s">
        <v>188</v>
      </c>
      <c r="B138">
        <v>28</v>
      </c>
      <c r="C138" t="s">
        <v>17</v>
      </c>
      <c r="D138" t="s">
        <v>18</v>
      </c>
      <c r="E138" t="s">
        <v>40</v>
      </c>
      <c r="F138" t="s">
        <v>41</v>
      </c>
      <c r="G138">
        <v>4</v>
      </c>
      <c r="H138" t="s">
        <v>21</v>
      </c>
      <c r="I138">
        <v>6</v>
      </c>
      <c r="J138" t="s">
        <v>37</v>
      </c>
      <c r="K138">
        <v>3.2</v>
      </c>
      <c r="L138" t="s">
        <v>54</v>
      </c>
      <c r="M138">
        <v>51000</v>
      </c>
      <c r="N138" t="s">
        <v>33</v>
      </c>
      <c r="O138" t="s">
        <v>24</v>
      </c>
      <c r="P138">
        <v>0</v>
      </c>
    </row>
    <row r="139" spans="1:16" x14ac:dyDescent="0.25">
      <c r="A139" t="s">
        <v>189</v>
      </c>
      <c r="B139">
        <v>38</v>
      </c>
      <c r="C139" t="s">
        <v>50</v>
      </c>
      <c r="D139" t="s">
        <v>18</v>
      </c>
      <c r="E139" t="s">
        <v>19</v>
      </c>
      <c r="F139" t="s">
        <v>20</v>
      </c>
      <c r="G139">
        <v>8</v>
      </c>
      <c r="H139" t="s">
        <v>30</v>
      </c>
      <c r="I139">
        <v>8</v>
      </c>
      <c r="J139" t="s">
        <v>31</v>
      </c>
      <c r="K139">
        <v>3.3</v>
      </c>
      <c r="L139" t="s">
        <v>54</v>
      </c>
      <c r="M139">
        <v>52000</v>
      </c>
      <c r="N139" t="s">
        <v>33</v>
      </c>
      <c r="O139" t="s">
        <v>24</v>
      </c>
      <c r="P139">
        <v>0</v>
      </c>
    </row>
    <row r="140" spans="1:16" x14ac:dyDescent="0.25">
      <c r="A140" t="s">
        <v>190</v>
      </c>
      <c r="B140">
        <v>45</v>
      </c>
      <c r="C140" t="s">
        <v>39</v>
      </c>
      <c r="D140" t="s">
        <v>18</v>
      </c>
      <c r="E140" t="s">
        <v>51</v>
      </c>
      <c r="F140" t="s">
        <v>52</v>
      </c>
      <c r="G140">
        <v>9</v>
      </c>
      <c r="H140" t="s">
        <v>30</v>
      </c>
      <c r="I140">
        <v>8</v>
      </c>
      <c r="J140" t="s">
        <v>31</v>
      </c>
      <c r="K140">
        <v>3.4</v>
      </c>
      <c r="L140" t="s">
        <v>54</v>
      </c>
      <c r="M140">
        <v>53000</v>
      </c>
      <c r="N140" t="s">
        <v>33</v>
      </c>
      <c r="O140" t="s">
        <v>24</v>
      </c>
      <c r="P140">
        <v>0</v>
      </c>
    </row>
    <row r="141" spans="1:16" x14ac:dyDescent="0.25">
      <c r="A141" t="s">
        <v>191</v>
      </c>
      <c r="B141">
        <v>29</v>
      </c>
      <c r="C141" t="s">
        <v>17</v>
      </c>
      <c r="D141" t="s">
        <v>27</v>
      </c>
      <c r="E141" t="s">
        <v>35</v>
      </c>
      <c r="F141" t="s">
        <v>36</v>
      </c>
      <c r="G141">
        <v>5</v>
      </c>
      <c r="H141" t="s">
        <v>21</v>
      </c>
      <c r="I141">
        <v>6</v>
      </c>
      <c r="J141" t="s">
        <v>37</v>
      </c>
      <c r="K141">
        <v>3.5</v>
      </c>
      <c r="L141" t="s">
        <v>54</v>
      </c>
      <c r="M141">
        <v>54000</v>
      </c>
      <c r="N141" t="s">
        <v>33</v>
      </c>
      <c r="O141" t="s">
        <v>24</v>
      </c>
      <c r="P141">
        <v>0</v>
      </c>
    </row>
    <row r="142" spans="1:16" x14ac:dyDescent="0.25">
      <c r="A142" t="s">
        <v>192</v>
      </c>
      <c r="B142">
        <v>31</v>
      </c>
      <c r="C142" t="s">
        <v>26</v>
      </c>
      <c r="D142" t="s">
        <v>18</v>
      </c>
      <c r="E142" t="s">
        <v>47</v>
      </c>
      <c r="F142" t="s">
        <v>48</v>
      </c>
      <c r="G142">
        <v>6</v>
      </c>
      <c r="H142" t="s">
        <v>30</v>
      </c>
      <c r="I142">
        <v>7</v>
      </c>
      <c r="J142" t="s">
        <v>22</v>
      </c>
      <c r="K142">
        <v>3.6</v>
      </c>
      <c r="L142" t="s">
        <v>22</v>
      </c>
      <c r="M142">
        <v>55000</v>
      </c>
      <c r="N142" t="s">
        <v>33</v>
      </c>
      <c r="O142" t="s">
        <v>24</v>
      </c>
      <c r="P142">
        <v>0</v>
      </c>
    </row>
    <row r="143" spans="1:16" x14ac:dyDescent="0.25">
      <c r="A143" t="s">
        <v>193</v>
      </c>
      <c r="B143">
        <v>36</v>
      </c>
      <c r="C143" t="s">
        <v>50</v>
      </c>
      <c r="D143" t="s">
        <v>27</v>
      </c>
      <c r="E143" t="s">
        <v>28</v>
      </c>
      <c r="F143" t="s">
        <v>29</v>
      </c>
      <c r="G143">
        <v>7</v>
      </c>
      <c r="H143" t="s">
        <v>30</v>
      </c>
      <c r="I143">
        <v>7</v>
      </c>
      <c r="J143" t="s">
        <v>22</v>
      </c>
      <c r="K143">
        <v>3.7</v>
      </c>
      <c r="L143" t="s">
        <v>22</v>
      </c>
      <c r="M143">
        <v>56000</v>
      </c>
      <c r="N143" t="s">
        <v>33</v>
      </c>
      <c r="O143" t="s">
        <v>24</v>
      </c>
      <c r="P143">
        <v>0</v>
      </c>
    </row>
    <row r="144" spans="1:16" x14ac:dyDescent="0.25">
      <c r="A144" t="s">
        <v>194</v>
      </c>
      <c r="B144">
        <v>39</v>
      </c>
      <c r="C144" t="s">
        <v>50</v>
      </c>
      <c r="D144" t="s">
        <v>18</v>
      </c>
      <c r="E144" t="s">
        <v>19</v>
      </c>
      <c r="F144" t="s">
        <v>20</v>
      </c>
      <c r="G144">
        <v>8</v>
      </c>
      <c r="H144" t="s">
        <v>30</v>
      </c>
      <c r="I144">
        <v>8</v>
      </c>
      <c r="J144" t="s">
        <v>31</v>
      </c>
      <c r="K144">
        <v>3.8</v>
      </c>
      <c r="L144" t="s">
        <v>22</v>
      </c>
      <c r="M144">
        <v>57000</v>
      </c>
      <c r="N144" t="s">
        <v>33</v>
      </c>
      <c r="O144" t="s">
        <v>24</v>
      </c>
      <c r="P144">
        <v>0</v>
      </c>
    </row>
    <row r="145" spans="1:16" x14ac:dyDescent="0.25">
      <c r="A145" t="s">
        <v>195</v>
      </c>
      <c r="B145">
        <v>33</v>
      </c>
      <c r="C145" t="s">
        <v>26</v>
      </c>
      <c r="D145" t="s">
        <v>18</v>
      </c>
      <c r="E145" t="s">
        <v>40</v>
      </c>
      <c r="F145" t="s">
        <v>41</v>
      </c>
      <c r="G145">
        <v>7</v>
      </c>
      <c r="H145" t="s">
        <v>30</v>
      </c>
      <c r="I145">
        <v>7</v>
      </c>
      <c r="J145" t="s">
        <v>22</v>
      </c>
      <c r="K145">
        <v>3.9</v>
      </c>
      <c r="L145" t="s">
        <v>22</v>
      </c>
      <c r="M145">
        <v>58000</v>
      </c>
      <c r="N145" t="s">
        <v>33</v>
      </c>
      <c r="O145" t="s">
        <v>24</v>
      </c>
      <c r="P145">
        <v>0</v>
      </c>
    </row>
    <row r="146" spans="1:16" x14ac:dyDescent="0.25">
      <c r="A146" t="s">
        <v>196</v>
      </c>
      <c r="B146">
        <v>34</v>
      </c>
      <c r="C146" t="s">
        <v>26</v>
      </c>
      <c r="D146" t="s">
        <v>18</v>
      </c>
      <c r="E146" t="s">
        <v>47</v>
      </c>
      <c r="F146" t="s">
        <v>48</v>
      </c>
      <c r="G146">
        <v>8</v>
      </c>
      <c r="H146" t="s">
        <v>30</v>
      </c>
      <c r="I146">
        <v>8</v>
      </c>
      <c r="J146" t="s">
        <v>31</v>
      </c>
      <c r="K146">
        <v>4</v>
      </c>
      <c r="L146" t="s">
        <v>22</v>
      </c>
      <c r="M146">
        <v>59000</v>
      </c>
      <c r="N146" t="s">
        <v>33</v>
      </c>
      <c r="O146" t="s">
        <v>24</v>
      </c>
      <c r="P146">
        <v>0</v>
      </c>
    </row>
    <row r="147" spans="1:16" x14ac:dyDescent="0.25">
      <c r="A147" t="s">
        <v>197</v>
      </c>
      <c r="B147">
        <v>27</v>
      </c>
      <c r="C147" t="s">
        <v>17</v>
      </c>
      <c r="D147" t="s">
        <v>27</v>
      </c>
      <c r="E147" t="s">
        <v>35</v>
      </c>
      <c r="F147" t="s">
        <v>29</v>
      </c>
      <c r="G147">
        <v>3</v>
      </c>
      <c r="H147" t="s">
        <v>21</v>
      </c>
      <c r="I147">
        <v>6</v>
      </c>
      <c r="J147" t="s">
        <v>37</v>
      </c>
      <c r="K147">
        <v>3.1</v>
      </c>
      <c r="L147" t="s">
        <v>54</v>
      </c>
      <c r="M147">
        <v>50000</v>
      </c>
      <c r="N147" t="s">
        <v>23</v>
      </c>
      <c r="O147" t="s">
        <v>24</v>
      </c>
      <c r="P147">
        <v>0</v>
      </c>
    </row>
    <row r="148" spans="1:16" x14ac:dyDescent="0.25">
      <c r="A148" t="s">
        <v>198</v>
      </c>
      <c r="B148">
        <v>38</v>
      </c>
      <c r="C148" t="s">
        <v>50</v>
      </c>
      <c r="D148" t="s">
        <v>18</v>
      </c>
      <c r="E148" t="s">
        <v>19</v>
      </c>
      <c r="F148" t="s">
        <v>20</v>
      </c>
      <c r="G148">
        <v>9</v>
      </c>
      <c r="H148" t="s">
        <v>30</v>
      </c>
      <c r="I148">
        <v>8</v>
      </c>
      <c r="J148" t="s">
        <v>31</v>
      </c>
      <c r="K148">
        <v>4.2</v>
      </c>
      <c r="L148" t="s">
        <v>32</v>
      </c>
      <c r="M148">
        <v>62000</v>
      </c>
      <c r="N148" t="s">
        <v>44</v>
      </c>
      <c r="O148" t="s">
        <v>24</v>
      </c>
      <c r="P148">
        <v>0</v>
      </c>
    </row>
    <row r="149" spans="1:16" x14ac:dyDescent="0.25">
      <c r="A149" t="s">
        <v>199</v>
      </c>
      <c r="B149">
        <v>45</v>
      </c>
      <c r="C149" t="s">
        <v>39</v>
      </c>
      <c r="D149" t="s">
        <v>18</v>
      </c>
      <c r="E149" t="s">
        <v>51</v>
      </c>
      <c r="F149" t="s">
        <v>52</v>
      </c>
      <c r="G149">
        <v>10</v>
      </c>
      <c r="H149" t="s">
        <v>30</v>
      </c>
      <c r="I149">
        <v>8</v>
      </c>
      <c r="J149" t="s">
        <v>31</v>
      </c>
      <c r="K149">
        <v>4.3</v>
      </c>
      <c r="L149" t="s">
        <v>32</v>
      </c>
      <c r="M149">
        <v>63000</v>
      </c>
      <c r="N149" t="s">
        <v>44</v>
      </c>
      <c r="O149" t="s">
        <v>24</v>
      </c>
      <c r="P149">
        <v>0</v>
      </c>
    </row>
    <row r="150" spans="1:16" x14ac:dyDescent="0.25">
      <c r="A150" t="s">
        <v>200</v>
      </c>
      <c r="B150">
        <v>29</v>
      </c>
      <c r="C150" t="s">
        <v>17</v>
      </c>
      <c r="D150" t="s">
        <v>18</v>
      </c>
      <c r="E150" t="s">
        <v>47</v>
      </c>
      <c r="F150" t="s">
        <v>48</v>
      </c>
      <c r="G150">
        <v>4</v>
      </c>
      <c r="H150" t="s">
        <v>21</v>
      </c>
      <c r="I150">
        <v>7</v>
      </c>
      <c r="J150" t="s">
        <v>22</v>
      </c>
      <c r="K150">
        <v>3.4</v>
      </c>
      <c r="L150" t="s">
        <v>54</v>
      </c>
      <c r="M150">
        <v>53000</v>
      </c>
      <c r="N150" t="s">
        <v>33</v>
      </c>
      <c r="O150" t="s">
        <v>24</v>
      </c>
      <c r="P150">
        <v>0</v>
      </c>
    </row>
    <row r="151" spans="1:16" x14ac:dyDescent="0.25">
      <c r="A151" t="s">
        <v>201</v>
      </c>
      <c r="B151">
        <v>31</v>
      </c>
      <c r="C151" t="s">
        <v>26</v>
      </c>
      <c r="D151" t="s">
        <v>27</v>
      </c>
      <c r="E151" t="s">
        <v>28</v>
      </c>
      <c r="F151" t="s">
        <v>29</v>
      </c>
      <c r="G151">
        <v>6</v>
      </c>
      <c r="H151" t="s">
        <v>30</v>
      </c>
      <c r="I151">
        <v>7</v>
      </c>
      <c r="J151" t="s">
        <v>22</v>
      </c>
      <c r="K151">
        <v>3.5</v>
      </c>
      <c r="L151" t="s">
        <v>54</v>
      </c>
      <c r="M151">
        <v>54000</v>
      </c>
      <c r="N151" t="s">
        <v>33</v>
      </c>
      <c r="O151" t="s">
        <v>24</v>
      </c>
      <c r="P151">
        <v>0</v>
      </c>
    </row>
    <row r="152" spans="1:16" x14ac:dyDescent="0.25">
      <c r="A152" t="s">
        <v>202</v>
      </c>
      <c r="B152">
        <v>33</v>
      </c>
      <c r="C152" t="s">
        <v>26</v>
      </c>
      <c r="D152" t="s">
        <v>18</v>
      </c>
      <c r="E152" t="s">
        <v>40</v>
      </c>
      <c r="F152" t="s">
        <v>41</v>
      </c>
      <c r="G152">
        <v>7</v>
      </c>
      <c r="H152" t="s">
        <v>30</v>
      </c>
      <c r="I152">
        <v>7</v>
      </c>
      <c r="J152" t="s">
        <v>22</v>
      </c>
      <c r="K152">
        <v>3.6</v>
      </c>
      <c r="L152" t="s">
        <v>22</v>
      </c>
      <c r="M152">
        <v>55000</v>
      </c>
      <c r="N152" t="s">
        <v>33</v>
      </c>
      <c r="O152" t="s">
        <v>24</v>
      </c>
      <c r="P152">
        <v>0</v>
      </c>
    </row>
    <row r="153" spans="1:16" x14ac:dyDescent="0.25">
      <c r="A153" t="s">
        <v>203</v>
      </c>
      <c r="B153">
        <v>34</v>
      </c>
      <c r="C153" t="s">
        <v>26</v>
      </c>
      <c r="D153" t="s">
        <v>18</v>
      </c>
      <c r="E153" t="s">
        <v>35</v>
      </c>
      <c r="F153" t="s">
        <v>36</v>
      </c>
      <c r="G153">
        <v>8</v>
      </c>
      <c r="H153" t="s">
        <v>30</v>
      </c>
      <c r="I153">
        <v>8</v>
      </c>
      <c r="J153" t="s">
        <v>31</v>
      </c>
      <c r="K153">
        <v>3.7</v>
      </c>
      <c r="L153" t="s">
        <v>22</v>
      </c>
      <c r="M153">
        <v>56000</v>
      </c>
      <c r="N153" t="s">
        <v>33</v>
      </c>
      <c r="O153" t="s">
        <v>24</v>
      </c>
      <c r="P153">
        <v>0</v>
      </c>
    </row>
    <row r="154" spans="1:16" x14ac:dyDescent="0.25">
      <c r="A154" t="s">
        <v>204</v>
      </c>
      <c r="B154">
        <v>26</v>
      </c>
      <c r="C154" t="s">
        <v>17</v>
      </c>
      <c r="D154" t="s">
        <v>27</v>
      </c>
      <c r="E154" t="s">
        <v>19</v>
      </c>
      <c r="F154" t="s">
        <v>20</v>
      </c>
      <c r="G154">
        <v>4</v>
      </c>
      <c r="H154" t="s">
        <v>21</v>
      </c>
      <c r="I154">
        <v>6</v>
      </c>
      <c r="J154" t="s">
        <v>37</v>
      </c>
      <c r="K154">
        <v>3.8</v>
      </c>
      <c r="L154" t="s">
        <v>22</v>
      </c>
      <c r="M154">
        <v>57000</v>
      </c>
      <c r="N154" t="s">
        <v>33</v>
      </c>
      <c r="O154" t="s">
        <v>24</v>
      </c>
      <c r="P154">
        <v>0</v>
      </c>
    </row>
    <row r="155" spans="1:16" x14ac:dyDescent="0.25">
      <c r="A155" t="s">
        <v>205</v>
      </c>
      <c r="B155">
        <v>32</v>
      </c>
      <c r="C155" t="s">
        <v>26</v>
      </c>
      <c r="D155" t="s">
        <v>18</v>
      </c>
      <c r="E155" t="s">
        <v>47</v>
      </c>
      <c r="F155" t="s">
        <v>48</v>
      </c>
      <c r="G155">
        <v>6</v>
      </c>
      <c r="H155" t="s">
        <v>30</v>
      </c>
      <c r="I155">
        <v>7</v>
      </c>
      <c r="J155" t="s">
        <v>22</v>
      </c>
      <c r="K155">
        <v>3.9</v>
      </c>
      <c r="L155" t="s">
        <v>22</v>
      </c>
      <c r="M155">
        <v>58000</v>
      </c>
      <c r="N155" t="s">
        <v>33</v>
      </c>
      <c r="O155" t="s">
        <v>24</v>
      </c>
      <c r="P155">
        <v>0</v>
      </c>
    </row>
    <row r="156" spans="1:16" x14ac:dyDescent="0.25">
      <c r="A156" t="s">
        <v>206</v>
      </c>
      <c r="B156">
        <v>44</v>
      </c>
      <c r="C156" t="s">
        <v>39</v>
      </c>
      <c r="D156" t="s">
        <v>18</v>
      </c>
      <c r="E156" t="s">
        <v>28</v>
      </c>
      <c r="F156" t="s">
        <v>29</v>
      </c>
      <c r="G156">
        <v>10</v>
      </c>
      <c r="H156" t="s">
        <v>30</v>
      </c>
      <c r="I156">
        <v>8</v>
      </c>
      <c r="J156" t="s">
        <v>31</v>
      </c>
      <c r="K156">
        <v>4</v>
      </c>
      <c r="L156" t="s">
        <v>22</v>
      </c>
      <c r="M156">
        <v>59000</v>
      </c>
      <c r="N156" t="s">
        <v>33</v>
      </c>
      <c r="O156" t="s">
        <v>24</v>
      </c>
      <c r="P156">
        <v>0</v>
      </c>
    </row>
    <row r="157" spans="1:16" x14ac:dyDescent="0.25">
      <c r="A157" t="s">
        <v>207</v>
      </c>
      <c r="B157">
        <v>28</v>
      </c>
      <c r="C157" t="s">
        <v>17</v>
      </c>
      <c r="D157" t="s">
        <v>18</v>
      </c>
      <c r="E157" t="s">
        <v>51</v>
      </c>
      <c r="F157" t="s">
        <v>52</v>
      </c>
      <c r="G157">
        <v>4</v>
      </c>
      <c r="H157" t="s">
        <v>21</v>
      </c>
      <c r="I157">
        <v>6</v>
      </c>
      <c r="J157" t="s">
        <v>37</v>
      </c>
      <c r="K157">
        <v>4.0999999999999996</v>
      </c>
      <c r="L157" t="s">
        <v>32</v>
      </c>
      <c r="M157">
        <v>60000</v>
      </c>
      <c r="N157" t="s">
        <v>33</v>
      </c>
      <c r="O157" t="s">
        <v>24</v>
      </c>
      <c r="P157">
        <v>0</v>
      </c>
    </row>
    <row r="158" spans="1:16" x14ac:dyDescent="0.25">
      <c r="A158" t="s">
        <v>208</v>
      </c>
      <c r="B158">
        <v>38</v>
      </c>
      <c r="C158" t="s">
        <v>50</v>
      </c>
      <c r="D158" t="s">
        <v>18</v>
      </c>
      <c r="E158" t="s">
        <v>19</v>
      </c>
      <c r="F158" t="s">
        <v>20</v>
      </c>
      <c r="G158">
        <v>8</v>
      </c>
      <c r="H158" t="s">
        <v>30</v>
      </c>
      <c r="I158">
        <v>8</v>
      </c>
      <c r="J158" t="s">
        <v>31</v>
      </c>
      <c r="K158">
        <v>4.2</v>
      </c>
      <c r="L158" t="s">
        <v>32</v>
      </c>
      <c r="M158">
        <v>61000</v>
      </c>
      <c r="N158" t="s">
        <v>44</v>
      </c>
      <c r="O158" t="s">
        <v>24</v>
      </c>
      <c r="P158">
        <v>0</v>
      </c>
    </row>
    <row r="159" spans="1:16" x14ac:dyDescent="0.25">
      <c r="A159" t="s">
        <v>209</v>
      </c>
      <c r="B159">
        <v>45</v>
      </c>
      <c r="C159" t="s">
        <v>39</v>
      </c>
      <c r="D159" t="s">
        <v>18</v>
      </c>
      <c r="E159" t="s">
        <v>35</v>
      </c>
      <c r="F159" t="s">
        <v>29</v>
      </c>
      <c r="G159">
        <v>9</v>
      </c>
      <c r="H159" t="s">
        <v>30</v>
      </c>
      <c r="I159">
        <v>8</v>
      </c>
      <c r="J159" t="s">
        <v>31</v>
      </c>
      <c r="K159">
        <v>4.3</v>
      </c>
      <c r="L159" t="s">
        <v>32</v>
      </c>
      <c r="M159">
        <v>62000</v>
      </c>
      <c r="N159" t="s">
        <v>44</v>
      </c>
      <c r="O159" t="s">
        <v>24</v>
      </c>
      <c r="P159">
        <v>0</v>
      </c>
    </row>
    <row r="160" spans="1:16" x14ac:dyDescent="0.25">
      <c r="A160" t="s">
        <v>210</v>
      </c>
      <c r="B160">
        <v>29</v>
      </c>
      <c r="C160" t="s">
        <v>17</v>
      </c>
      <c r="D160" t="s">
        <v>27</v>
      </c>
      <c r="E160" t="s">
        <v>47</v>
      </c>
      <c r="F160" t="s">
        <v>48</v>
      </c>
      <c r="G160">
        <v>5</v>
      </c>
      <c r="H160" t="s">
        <v>21</v>
      </c>
      <c r="I160">
        <v>6</v>
      </c>
      <c r="J160" t="s">
        <v>37</v>
      </c>
      <c r="K160">
        <v>3</v>
      </c>
      <c r="L160" t="s">
        <v>72</v>
      </c>
      <c r="M160">
        <v>49000</v>
      </c>
      <c r="N160" t="s">
        <v>23</v>
      </c>
      <c r="O160" t="s">
        <v>24</v>
      </c>
      <c r="P160">
        <v>0</v>
      </c>
    </row>
    <row r="161" spans="1:16" x14ac:dyDescent="0.25">
      <c r="A161" t="s">
        <v>211</v>
      </c>
      <c r="B161">
        <v>30</v>
      </c>
      <c r="C161" t="s">
        <v>17</v>
      </c>
      <c r="D161" t="s">
        <v>18</v>
      </c>
      <c r="E161" t="s">
        <v>28</v>
      </c>
      <c r="F161" t="s">
        <v>29</v>
      </c>
      <c r="G161">
        <v>6</v>
      </c>
      <c r="H161" t="s">
        <v>30</v>
      </c>
      <c r="I161">
        <v>7</v>
      </c>
      <c r="J161" t="s">
        <v>22</v>
      </c>
      <c r="K161">
        <v>3.1</v>
      </c>
      <c r="L161" t="s">
        <v>54</v>
      </c>
      <c r="M161">
        <v>50000</v>
      </c>
      <c r="N161" t="s">
        <v>23</v>
      </c>
      <c r="O161" t="s">
        <v>24</v>
      </c>
      <c r="P161">
        <v>0</v>
      </c>
    </row>
    <row r="162" spans="1:16" x14ac:dyDescent="0.25">
      <c r="A162" t="s">
        <v>212</v>
      </c>
      <c r="B162">
        <v>31</v>
      </c>
      <c r="C162" t="s">
        <v>26</v>
      </c>
      <c r="D162" t="s">
        <v>27</v>
      </c>
      <c r="E162" t="s">
        <v>51</v>
      </c>
      <c r="F162" t="s">
        <v>52</v>
      </c>
      <c r="G162">
        <v>7</v>
      </c>
      <c r="H162" t="s">
        <v>30</v>
      </c>
      <c r="I162">
        <v>7</v>
      </c>
      <c r="J162" t="s">
        <v>22</v>
      </c>
      <c r="K162">
        <v>3.2</v>
      </c>
      <c r="L162" t="s">
        <v>54</v>
      </c>
      <c r="M162">
        <v>51000</v>
      </c>
      <c r="N162" t="s">
        <v>33</v>
      </c>
      <c r="O162" t="s">
        <v>24</v>
      </c>
      <c r="P162">
        <v>0</v>
      </c>
    </row>
    <row r="163" spans="1:16" x14ac:dyDescent="0.25">
      <c r="A163" t="s">
        <v>213</v>
      </c>
      <c r="B163">
        <v>36</v>
      </c>
      <c r="C163" t="s">
        <v>50</v>
      </c>
      <c r="D163" t="s">
        <v>18</v>
      </c>
      <c r="E163" t="s">
        <v>19</v>
      </c>
      <c r="F163" t="s">
        <v>20</v>
      </c>
      <c r="G163">
        <v>8</v>
      </c>
      <c r="H163" t="s">
        <v>30</v>
      </c>
      <c r="I163">
        <v>8</v>
      </c>
      <c r="J163" t="s">
        <v>31</v>
      </c>
      <c r="K163">
        <v>3.3</v>
      </c>
      <c r="L163" t="s">
        <v>54</v>
      </c>
      <c r="M163">
        <v>52000</v>
      </c>
      <c r="N163" t="s">
        <v>33</v>
      </c>
      <c r="O163" t="s">
        <v>24</v>
      </c>
      <c r="P163">
        <v>0</v>
      </c>
    </row>
    <row r="164" spans="1:16" x14ac:dyDescent="0.25">
      <c r="A164" t="s">
        <v>214</v>
      </c>
      <c r="B164">
        <v>29</v>
      </c>
      <c r="C164" t="s">
        <v>17</v>
      </c>
      <c r="D164" t="s">
        <v>18</v>
      </c>
      <c r="E164" t="s">
        <v>35</v>
      </c>
      <c r="F164" t="s">
        <v>36</v>
      </c>
      <c r="G164">
        <v>5</v>
      </c>
      <c r="H164" t="s">
        <v>21</v>
      </c>
      <c r="I164">
        <v>6</v>
      </c>
      <c r="J164" t="s">
        <v>37</v>
      </c>
      <c r="K164">
        <v>3.4</v>
      </c>
      <c r="L164" t="s">
        <v>54</v>
      </c>
      <c r="M164">
        <v>53000</v>
      </c>
      <c r="N164" t="s">
        <v>33</v>
      </c>
      <c r="O164" t="s">
        <v>24</v>
      </c>
      <c r="P164">
        <v>0</v>
      </c>
    </row>
    <row r="165" spans="1:16" x14ac:dyDescent="0.25">
      <c r="A165" t="s">
        <v>215</v>
      </c>
      <c r="B165">
        <v>41</v>
      </c>
      <c r="C165" t="s">
        <v>39</v>
      </c>
      <c r="D165" t="s">
        <v>27</v>
      </c>
      <c r="E165" t="s">
        <v>40</v>
      </c>
      <c r="F165" t="s">
        <v>41</v>
      </c>
      <c r="G165">
        <v>11</v>
      </c>
      <c r="H165" t="s">
        <v>42</v>
      </c>
      <c r="I165">
        <v>9</v>
      </c>
      <c r="J165" t="s">
        <v>43</v>
      </c>
      <c r="K165">
        <v>3.5</v>
      </c>
      <c r="L165" t="s">
        <v>54</v>
      </c>
      <c r="M165">
        <v>54000</v>
      </c>
      <c r="N165" t="s">
        <v>33</v>
      </c>
      <c r="O165" t="s">
        <v>24</v>
      </c>
      <c r="P165">
        <v>0</v>
      </c>
    </row>
    <row r="166" spans="1:16" x14ac:dyDescent="0.25">
      <c r="A166" t="s">
        <v>216</v>
      </c>
      <c r="B166">
        <v>31</v>
      </c>
      <c r="C166" t="s">
        <v>26</v>
      </c>
      <c r="D166" t="s">
        <v>18</v>
      </c>
      <c r="E166" t="s">
        <v>47</v>
      </c>
      <c r="F166" t="s">
        <v>48</v>
      </c>
      <c r="G166">
        <v>6</v>
      </c>
      <c r="H166" t="s">
        <v>30</v>
      </c>
      <c r="I166">
        <v>7</v>
      </c>
      <c r="J166" t="s">
        <v>22</v>
      </c>
      <c r="K166">
        <v>3.6</v>
      </c>
      <c r="L166" t="s">
        <v>22</v>
      </c>
      <c r="M166">
        <v>55000</v>
      </c>
      <c r="N166" t="s">
        <v>33</v>
      </c>
      <c r="O166" t="s">
        <v>24</v>
      </c>
      <c r="P166">
        <v>0</v>
      </c>
    </row>
    <row r="167" spans="1:16" x14ac:dyDescent="0.25">
      <c r="A167" t="s">
        <v>217</v>
      </c>
      <c r="B167">
        <v>30</v>
      </c>
      <c r="C167" t="s">
        <v>17</v>
      </c>
      <c r="D167" t="s">
        <v>18</v>
      </c>
      <c r="E167" t="s">
        <v>28</v>
      </c>
      <c r="F167" t="s">
        <v>29</v>
      </c>
      <c r="G167">
        <v>5</v>
      </c>
      <c r="H167" t="s">
        <v>21</v>
      </c>
      <c r="I167">
        <v>6</v>
      </c>
      <c r="J167" t="s">
        <v>37</v>
      </c>
      <c r="K167">
        <v>3.7</v>
      </c>
      <c r="L167" t="s">
        <v>22</v>
      </c>
      <c r="M167">
        <v>56000</v>
      </c>
      <c r="N167" t="s">
        <v>33</v>
      </c>
      <c r="O167" t="s">
        <v>24</v>
      </c>
      <c r="P167">
        <v>0</v>
      </c>
    </row>
    <row r="168" spans="1:16" x14ac:dyDescent="0.25">
      <c r="A168" t="s">
        <v>218</v>
      </c>
      <c r="B168">
        <v>35</v>
      </c>
      <c r="C168" t="s">
        <v>26</v>
      </c>
      <c r="D168" t="s">
        <v>27</v>
      </c>
      <c r="E168" t="s">
        <v>51</v>
      </c>
      <c r="F168" t="s">
        <v>52</v>
      </c>
      <c r="G168">
        <v>6</v>
      </c>
      <c r="H168" t="s">
        <v>30</v>
      </c>
      <c r="I168">
        <v>7</v>
      </c>
      <c r="J168" t="s">
        <v>22</v>
      </c>
      <c r="K168">
        <v>3.8</v>
      </c>
      <c r="L168" t="s">
        <v>22</v>
      </c>
      <c r="M168">
        <v>57000</v>
      </c>
      <c r="N168" t="s">
        <v>33</v>
      </c>
      <c r="O168" t="s">
        <v>24</v>
      </c>
      <c r="P168">
        <v>0</v>
      </c>
    </row>
    <row r="169" spans="1:16" x14ac:dyDescent="0.25">
      <c r="A169" t="s">
        <v>219</v>
      </c>
      <c r="B169">
        <v>32</v>
      </c>
      <c r="C169" t="s">
        <v>26</v>
      </c>
      <c r="D169" t="s">
        <v>18</v>
      </c>
      <c r="E169" t="s">
        <v>19</v>
      </c>
      <c r="F169" t="s">
        <v>20</v>
      </c>
      <c r="G169">
        <v>7</v>
      </c>
      <c r="H169" t="s">
        <v>30</v>
      </c>
      <c r="I169">
        <v>7</v>
      </c>
      <c r="J169" t="s">
        <v>22</v>
      </c>
      <c r="K169">
        <v>3.9</v>
      </c>
      <c r="L169" t="s">
        <v>22</v>
      </c>
      <c r="M169">
        <v>58000</v>
      </c>
      <c r="N169" t="s">
        <v>33</v>
      </c>
      <c r="O169" t="s">
        <v>24</v>
      </c>
      <c r="P169">
        <v>0</v>
      </c>
    </row>
    <row r="170" spans="1:16" x14ac:dyDescent="0.25">
      <c r="A170" t="s">
        <v>220</v>
      </c>
      <c r="B170">
        <v>37</v>
      </c>
      <c r="C170" t="s">
        <v>50</v>
      </c>
      <c r="D170" t="s">
        <v>18</v>
      </c>
      <c r="E170" t="s">
        <v>35</v>
      </c>
      <c r="F170" t="s">
        <v>36</v>
      </c>
      <c r="G170">
        <v>8</v>
      </c>
      <c r="H170" t="s">
        <v>30</v>
      </c>
      <c r="I170">
        <v>8</v>
      </c>
      <c r="J170" t="s">
        <v>31</v>
      </c>
      <c r="K170">
        <v>4</v>
      </c>
      <c r="L170" t="s">
        <v>22</v>
      </c>
      <c r="M170">
        <v>59000</v>
      </c>
      <c r="N170" t="s">
        <v>33</v>
      </c>
      <c r="O170" t="s">
        <v>24</v>
      </c>
      <c r="P170">
        <v>0</v>
      </c>
    </row>
    <row r="171" spans="1:16" x14ac:dyDescent="0.25">
      <c r="A171" t="s">
        <v>221</v>
      </c>
      <c r="B171">
        <v>38</v>
      </c>
      <c r="C171" t="s">
        <v>50</v>
      </c>
      <c r="D171" t="s">
        <v>27</v>
      </c>
      <c r="E171" t="s">
        <v>47</v>
      </c>
      <c r="F171" t="s">
        <v>48</v>
      </c>
      <c r="G171">
        <v>9</v>
      </c>
      <c r="H171" t="s">
        <v>30</v>
      </c>
      <c r="I171">
        <v>8</v>
      </c>
      <c r="J171" t="s">
        <v>31</v>
      </c>
      <c r="K171">
        <v>4.0999999999999996</v>
      </c>
      <c r="L171" t="s">
        <v>32</v>
      </c>
      <c r="M171">
        <v>60000</v>
      </c>
      <c r="N171" t="s">
        <v>33</v>
      </c>
      <c r="O171" t="s">
        <v>24</v>
      </c>
      <c r="P171">
        <v>0</v>
      </c>
    </row>
    <row r="172" spans="1:16" x14ac:dyDescent="0.25">
      <c r="A172" t="s">
        <v>222</v>
      </c>
      <c r="B172">
        <v>34</v>
      </c>
      <c r="C172" t="s">
        <v>26</v>
      </c>
      <c r="D172" t="s">
        <v>18</v>
      </c>
      <c r="E172" t="s">
        <v>28</v>
      </c>
      <c r="F172" t="s">
        <v>29</v>
      </c>
      <c r="G172">
        <v>7</v>
      </c>
      <c r="H172" t="s">
        <v>30</v>
      </c>
      <c r="I172">
        <v>7</v>
      </c>
      <c r="J172" t="s">
        <v>22</v>
      </c>
      <c r="K172">
        <v>4.2</v>
      </c>
      <c r="L172" t="s">
        <v>32</v>
      </c>
      <c r="M172">
        <v>61000</v>
      </c>
      <c r="N172" t="s">
        <v>44</v>
      </c>
      <c r="O172" t="s">
        <v>24</v>
      </c>
      <c r="P172">
        <v>0</v>
      </c>
    </row>
    <row r="173" spans="1:16" x14ac:dyDescent="0.25">
      <c r="A173" t="s">
        <v>223</v>
      </c>
      <c r="B173">
        <v>40</v>
      </c>
      <c r="C173" t="s">
        <v>50</v>
      </c>
      <c r="D173" t="s">
        <v>18</v>
      </c>
      <c r="E173" t="s">
        <v>40</v>
      </c>
      <c r="F173" t="s">
        <v>41</v>
      </c>
      <c r="G173">
        <v>10</v>
      </c>
      <c r="H173" t="s">
        <v>30</v>
      </c>
      <c r="I173">
        <v>8</v>
      </c>
      <c r="J173" t="s">
        <v>31</v>
      </c>
      <c r="K173">
        <v>4.3</v>
      </c>
      <c r="L173" t="s">
        <v>32</v>
      </c>
      <c r="M173">
        <v>62000</v>
      </c>
      <c r="N173" t="s">
        <v>44</v>
      </c>
      <c r="O173" t="s">
        <v>24</v>
      </c>
      <c r="P173">
        <v>0</v>
      </c>
    </row>
    <row r="174" spans="1:16" x14ac:dyDescent="0.25">
      <c r="A174" t="s">
        <v>224</v>
      </c>
      <c r="B174">
        <v>37</v>
      </c>
      <c r="C174" t="s">
        <v>50</v>
      </c>
      <c r="D174" t="s">
        <v>18</v>
      </c>
      <c r="E174" t="s">
        <v>19</v>
      </c>
      <c r="F174" t="s">
        <v>20</v>
      </c>
      <c r="G174">
        <v>9</v>
      </c>
      <c r="H174" t="s">
        <v>30</v>
      </c>
      <c r="I174">
        <v>8</v>
      </c>
      <c r="J174" t="s">
        <v>31</v>
      </c>
      <c r="K174">
        <v>4.4000000000000004</v>
      </c>
      <c r="L174" t="s">
        <v>32</v>
      </c>
      <c r="M174">
        <v>63000</v>
      </c>
      <c r="N174" t="s">
        <v>44</v>
      </c>
      <c r="O174" t="s">
        <v>24</v>
      </c>
      <c r="P174">
        <v>0</v>
      </c>
    </row>
    <row r="175" spans="1:16" x14ac:dyDescent="0.25">
      <c r="A175" t="s">
        <v>225</v>
      </c>
      <c r="B175">
        <v>33</v>
      </c>
      <c r="C175" t="s">
        <v>26</v>
      </c>
      <c r="D175" t="s">
        <v>18</v>
      </c>
      <c r="E175" t="s">
        <v>35</v>
      </c>
      <c r="F175" t="s">
        <v>29</v>
      </c>
      <c r="G175">
        <v>8</v>
      </c>
      <c r="H175" t="s">
        <v>30</v>
      </c>
      <c r="I175">
        <v>8</v>
      </c>
      <c r="J175" t="s">
        <v>31</v>
      </c>
      <c r="K175">
        <v>4.5</v>
      </c>
      <c r="L175" t="s">
        <v>32</v>
      </c>
      <c r="M175">
        <v>64000</v>
      </c>
      <c r="N175" t="s">
        <v>44</v>
      </c>
      <c r="O175" t="s">
        <v>24</v>
      </c>
      <c r="P175">
        <v>0</v>
      </c>
    </row>
    <row r="176" spans="1:16" x14ac:dyDescent="0.25">
      <c r="A176" t="s">
        <v>226</v>
      </c>
      <c r="B176">
        <v>30</v>
      </c>
      <c r="C176" t="s">
        <v>17</v>
      </c>
      <c r="D176" t="s">
        <v>18</v>
      </c>
      <c r="E176" t="s">
        <v>47</v>
      </c>
      <c r="F176" t="s">
        <v>48</v>
      </c>
      <c r="G176">
        <v>5</v>
      </c>
      <c r="H176" t="s">
        <v>21</v>
      </c>
      <c r="I176">
        <v>6</v>
      </c>
      <c r="J176" t="s">
        <v>37</v>
      </c>
      <c r="K176">
        <v>4.5999999999999996</v>
      </c>
      <c r="L176" t="s">
        <v>56</v>
      </c>
      <c r="M176">
        <v>65000</v>
      </c>
      <c r="N176" t="s">
        <v>44</v>
      </c>
      <c r="O176" t="s">
        <v>24</v>
      </c>
      <c r="P176">
        <v>0</v>
      </c>
    </row>
    <row r="177" spans="1:16" x14ac:dyDescent="0.25">
      <c r="A177" t="s">
        <v>227</v>
      </c>
      <c r="B177">
        <v>31</v>
      </c>
      <c r="C177" t="s">
        <v>26</v>
      </c>
      <c r="D177" t="s">
        <v>27</v>
      </c>
      <c r="E177" t="s">
        <v>35</v>
      </c>
      <c r="F177" t="s">
        <v>36</v>
      </c>
      <c r="G177">
        <v>6</v>
      </c>
      <c r="H177" t="s">
        <v>30</v>
      </c>
      <c r="I177">
        <v>7</v>
      </c>
      <c r="J177" t="s">
        <v>22</v>
      </c>
      <c r="K177">
        <v>4.7</v>
      </c>
      <c r="L177" t="s">
        <v>56</v>
      </c>
      <c r="M177">
        <v>66000</v>
      </c>
      <c r="N177" t="s">
        <v>44</v>
      </c>
      <c r="O177" t="s">
        <v>24</v>
      </c>
      <c r="P177">
        <v>0</v>
      </c>
    </row>
    <row r="178" spans="1:16" x14ac:dyDescent="0.25">
      <c r="A178" t="s">
        <v>228</v>
      </c>
      <c r="B178">
        <v>29</v>
      </c>
      <c r="C178" t="s">
        <v>17</v>
      </c>
      <c r="D178" t="s">
        <v>18</v>
      </c>
      <c r="E178" t="s">
        <v>19</v>
      </c>
      <c r="F178" t="s">
        <v>20</v>
      </c>
      <c r="G178">
        <v>4</v>
      </c>
      <c r="H178" t="s">
        <v>21</v>
      </c>
      <c r="I178">
        <v>6</v>
      </c>
      <c r="J178" t="s">
        <v>37</v>
      </c>
      <c r="K178">
        <v>4</v>
      </c>
      <c r="L178" t="s">
        <v>22</v>
      </c>
      <c r="M178">
        <v>59000</v>
      </c>
      <c r="N178" t="s">
        <v>33</v>
      </c>
      <c r="O178" t="s">
        <v>24</v>
      </c>
      <c r="P178">
        <v>0</v>
      </c>
    </row>
    <row r="179" spans="1:16" x14ac:dyDescent="0.25">
      <c r="A179" t="s">
        <v>229</v>
      </c>
      <c r="B179">
        <v>35</v>
      </c>
      <c r="C179" t="s">
        <v>26</v>
      </c>
      <c r="D179" t="s">
        <v>18</v>
      </c>
      <c r="E179" t="s">
        <v>47</v>
      </c>
      <c r="F179" t="s">
        <v>48</v>
      </c>
      <c r="G179">
        <v>7</v>
      </c>
      <c r="H179" t="s">
        <v>30</v>
      </c>
      <c r="I179">
        <v>7</v>
      </c>
      <c r="J179" t="s">
        <v>22</v>
      </c>
      <c r="K179">
        <v>3.9</v>
      </c>
      <c r="L179" t="s">
        <v>22</v>
      </c>
      <c r="M179">
        <v>58000</v>
      </c>
      <c r="N179" t="s">
        <v>33</v>
      </c>
      <c r="O179" t="s">
        <v>24</v>
      </c>
      <c r="P179">
        <v>0</v>
      </c>
    </row>
    <row r="180" spans="1:16" x14ac:dyDescent="0.25">
      <c r="A180" t="s">
        <v>230</v>
      </c>
      <c r="B180">
        <v>36</v>
      </c>
      <c r="C180" t="s">
        <v>50</v>
      </c>
      <c r="D180" t="s">
        <v>18</v>
      </c>
      <c r="E180" t="s">
        <v>28</v>
      </c>
      <c r="F180" t="s">
        <v>29</v>
      </c>
      <c r="G180">
        <v>8</v>
      </c>
      <c r="H180" t="s">
        <v>30</v>
      </c>
      <c r="I180">
        <v>8</v>
      </c>
      <c r="J180" t="s">
        <v>31</v>
      </c>
      <c r="K180">
        <v>3.8</v>
      </c>
      <c r="L180" t="s">
        <v>22</v>
      </c>
      <c r="M180">
        <v>57000</v>
      </c>
      <c r="N180" t="s">
        <v>33</v>
      </c>
      <c r="O180" t="s">
        <v>24</v>
      </c>
      <c r="P180">
        <v>0</v>
      </c>
    </row>
    <row r="181" spans="1:16" x14ac:dyDescent="0.25">
      <c r="A181" t="s">
        <v>231</v>
      </c>
      <c r="B181">
        <v>28</v>
      </c>
      <c r="C181" t="s">
        <v>17</v>
      </c>
      <c r="D181" t="s">
        <v>27</v>
      </c>
      <c r="E181" t="s">
        <v>51</v>
      </c>
      <c r="F181" t="s">
        <v>52</v>
      </c>
      <c r="G181">
        <v>3</v>
      </c>
      <c r="H181" t="s">
        <v>21</v>
      </c>
      <c r="I181">
        <v>6</v>
      </c>
      <c r="J181" t="s">
        <v>37</v>
      </c>
      <c r="K181">
        <v>3.7</v>
      </c>
      <c r="L181" t="s">
        <v>22</v>
      </c>
      <c r="M181">
        <v>56000</v>
      </c>
      <c r="N181" t="s">
        <v>33</v>
      </c>
      <c r="O181" t="s">
        <v>24</v>
      </c>
      <c r="P181">
        <v>0</v>
      </c>
    </row>
    <row r="182" spans="1:16" x14ac:dyDescent="0.25">
      <c r="A182" t="s">
        <v>232</v>
      </c>
      <c r="B182">
        <v>44</v>
      </c>
      <c r="C182" t="s">
        <v>39</v>
      </c>
      <c r="D182" t="s">
        <v>18</v>
      </c>
      <c r="E182" t="s">
        <v>19</v>
      </c>
      <c r="F182" t="s">
        <v>20</v>
      </c>
      <c r="G182">
        <v>10</v>
      </c>
      <c r="H182" t="s">
        <v>30</v>
      </c>
      <c r="I182">
        <v>8</v>
      </c>
      <c r="J182" t="s">
        <v>31</v>
      </c>
      <c r="K182">
        <v>3.6</v>
      </c>
      <c r="L182" t="s">
        <v>22</v>
      </c>
      <c r="M182">
        <v>55000</v>
      </c>
      <c r="N182" t="s">
        <v>33</v>
      </c>
      <c r="O182" t="s">
        <v>24</v>
      </c>
      <c r="P182">
        <v>0</v>
      </c>
    </row>
    <row r="183" spans="1:16" x14ac:dyDescent="0.25">
      <c r="A183" t="s">
        <v>233</v>
      </c>
      <c r="B183">
        <v>27</v>
      </c>
      <c r="C183" t="s">
        <v>17</v>
      </c>
      <c r="D183" t="s">
        <v>27</v>
      </c>
      <c r="E183" t="s">
        <v>35</v>
      </c>
      <c r="F183" t="s">
        <v>29</v>
      </c>
      <c r="G183">
        <v>3</v>
      </c>
      <c r="H183" t="s">
        <v>21</v>
      </c>
      <c r="I183">
        <v>6</v>
      </c>
      <c r="J183" t="s">
        <v>37</v>
      </c>
      <c r="K183">
        <v>3.5</v>
      </c>
      <c r="L183" t="s">
        <v>54</v>
      </c>
      <c r="M183">
        <v>54000</v>
      </c>
      <c r="N183" t="s">
        <v>33</v>
      </c>
      <c r="O183" t="s">
        <v>24</v>
      </c>
      <c r="P183">
        <v>0</v>
      </c>
    </row>
    <row r="184" spans="1:16" x14ac:dyDescent="0.25">
      <c r="A184" t="s">
        <v>234</v>
      </c>
      <c r="B184">
        <v>37</v>
      </c>
      <c r="C184" t="s">
        <v>50</v>
      </c>
      <c r="D184" t="s">
        <v>18</v>
      </c>
      <c r="E184" t="s">
        <v>40</v>
      </c>
      <c r="F184" t="s">
        <v>41</v>
      </c>
      <c r="G184">
        <v>8</v>
      </c>
      <c r="H184" t="s">
        <v>30</v>
      </c>
      <c r="I184">
        <v>8</v>
      </c>
      <c r="J184" t="s">
        <v>31</v>
      </c>
      <c r="K184">
        <v>3.4</v>
      </c>
      <c r="L184" t="s">
        <v>54</v>
      </c>
      <c r="M184">
        <v>53000</v>
      </c>
      <c r="N184" t="s">
        <v>33</v>
      </c>
      <c r="O184" t="s">
        <v>24</v>
      </c>
      <c r="P184">
        <v>0</v>
      </c>
    </row>
    <row r="185" spans="1:16" x14ac:dyDescent="0.25">
      <c r="A185" t="s">
        <v>235</v>
      </c>
      <c r="B185">
        <v>35</v>
      </c>
      <c r="C185" t="s">
        <v>26</v>
      </c>
      <c r="D185" t="s">
        <v>18</v>
      </c>
      <c r="E185" t="s">
        <v>35</v>
      </c>
      <c r="F185" t="s">
        <v>36</v>
      </c>
      <c r="G185">
        <v>7</v>
      </c>
      <c r="H185" t="s">
        <v>30</v>
      </c>
      <c r="I185">
        <v>7</v>
      </c>
      <c r="J185" t="s">
        <v>22</v>
      </c>
      <c r="K185">
        <v>3.3</v>
      </c>
      <c r="L185" t="s">
        <v>54</v>
      </c>
      <c r="M185">
        <v>52000</v>
      </c>
      <c r="N185" t="s">
        <v>33</v>
      </c>
      <c r="O185" t="s">
        <v>24</v>
      </c>
      <c r="P185">
        <v>0</v>
      </c>
    </row>
    <row r="186" spans="1:16" x14ac:dyDescent="0.25">
      <c r="A186" t="s">
        <v>236</v>
      </c>
      <c r="B186">
        <v>33</v>
      </c>
      <c r="C186" t="s">
        <v>26</v>
      </c>
      <c r="D186" t="s">
        <v>27</v>
      </c>
      <c r="E186" t="s">
        <v>19</v>
      </c>
      <c r="F186" t="s">
        <v>20</v>
      </c>
      <c r="G186">
        <v>6</v>
      </c>
      <c r="H186" t="s">
        <v>30</v>
      </c>
      <c r="I186">
        <v>7</v>
      </c>
      <c r="J186" t="s">
        <v>22</v>
      </c>
      <c r="K186">
        <v>3.2</v>
      </c>
      <c r="L186" t="s">
        <v>54</v>
      </c>
      <c r="M186">
        <v>51000</v>
      </c>
      <c r="N186" t="s">
        <v>33</v>
      </c>
      <c r="O186" t="s">
        <v>24</v>
      </c>
      <c r="P186">
        <v>0</v>
      </c>
    </row>
    <row r="187" spans="1:16" x14ac:dyDescent="0.25">
      <c r="A187" t="s">
        <v>237</v>
      </c>
      <c r="B187">
        <v>38</v>
      </c>
      <c r="C187" t="s">
        <v>50</v>
      </c>
      <c r="D187" t="s">
        <v>18</v>
      </c>
      <c r="E187" t="s">
        <v>47</v>
      </c>
      <c r="F187" t="s">
        <v>48</v>
      </c>
      <c r="G187">
        <v>9</v>
      </c>
      <c r="H187" t="s">
        <v>30</v>
      </c>
      <c r="I187">
        <v>8</v>
      </c>
      <c r="J187" t="s">
        <v>31</v>
      </c>
      <c r="K187">
        <v>3.1</v>
      </c>
      <c r="L187" t="s">
        <v>54</v>
      </c>
      <c r="M187">
        <v>50000</v>
      </c>
      <c r="N187" t="s">
        <v>23</v>
      </c>
      <c r="O187" t="s">
        <v>24</v>
      </c>
      <c r="P187">
        <v>0</v>
      </c>
    </row>
    <row r="188" spans="1:16" x14ac:dyDescent="0.25">
      <c r="A188" t="s">
        <v>238</v>
      </c>
      <c r="B188">
        <v>42</v>
      </c>
      <c r="C188" t="s">
        <v>39</v>
      </c>
      <c r="D188" t="s">
        <v>18</v>
      </c>
      <c r="E188" t="s">
        <v>28</v>
      </c>
      <c r="F188" t="s">
        <v>29</v>
      </c>
      <c r="G188">
        <v>11</v>
      </c>
      <c r="H188" t="s">
        <v>42</v>
      </c>
      <c r="I188">
        <v>9</v>
      </c>
      <c r="J188" t="s">
        <v>43</v>
      </c>
      <c r="K188">
        <v>4.4000000000000004</v>
      </c>
      <c r="L188" t="s">
        <v>32</v>
      </c>
      <c r="M188">
        <v>63000</v>
      </c>
      <c r="N188" t="s">
        <v>44</v>
      </c>
      <c r="O188" t="s">
        <v>45</v>
      </c>
      <c r="P188">
        <v>1</v>
      </c>
    </row>
    <row r="189" spans="1:16" x14ac:dyDescent="0.25">
      <c r="A189" t="s">
        <v>239</v>
      </c>
      <c r="B189">
        <v>34</v>
      </c>
      <c r="C189" t="s">
        <v>26</v>
      </c>
      <c r="D189" t="s">
        <v>27</v>
      </c>
      <c r="E189" t="s">
        <v>51</v>
      </c>
      <c r="F189" t="s">
        <v>52</v>
      </c>
      <c r="G189">
        <v>7</v>
      </c>
      <c r="H189" t="s">
        <v>30</v>
      </c>
      <c r="I189">
        <v>7</v>
      </c>
      <c r="J189" t="s">
        <v>22</v>
      </c>
      <c r="K189">
        <v>3.8</v>
      </c>
      <c r="L189" t="s">
        <v>22</v>
      </c>
      <c r="M189">
        <v>57000</v>
      </c>
      <c r="N189" t="s">
        <v>33</v>
      </c>
      <c r="O189" t="s">
        <v>24</v>
      </c>
      <c r="P189">
        <v>0</v>
      </c>
    </row>
    <row r="190" spans="1:16" x14ac:dyDescent="0.25">
      <c r="A190" t="s">
        <v>240</v>
      </c>
      <c r="B190">
        <v>29</v>
      </c>
      <c r="C190" t="s">
        <v>17</v>
      </c>
      <c r="D190" t="s">
        <v>18</v>
      </c>
      <c r="E190" t="s">
        <v>19</v>
      </c>
      <c r="F190" t="s">
        <v>20</v>
      </c>
      <c r="G190">
        <v>5</v>
      </c>
      <c r="H190" t="s">
        <v>21</v>
      </c>
      <c r="I190">
        <v>6</v>
      </c>
      <c r="J190" t="s">
        <v>37</v>
      </c>
      <c r="K190">
        <v>3.9</v>
      </c>
      <c r="L190" t="s">
        <v>22</v>
      </c>
      <c r="M190">
        <v>58000</v>
      </c>
      <c r="N190" t="s">
        <v>33</v>
      </c>
      <c r="O190" t="s">
        <v>24</v>
      </c>
      <c r="P190">
        <v>0</v>
      </c>
    </row>
    <row r="191" spans="1:16" x14ac:dyDescent="0.25">
      <c r="A191" t="s">
        <v>241</v>
      </c>
      <c r="B191">
        <v>31</v>
      </c>
      <c r="C191" t="s">
        <v>26</v>
      </c>
      <c r="D191" t="s">
        <v>18</v>
      </c>
      <c r="E191" t="s">
        <v>47</v>
      </c>
      <c r="F191" t="s">
        <v>48</v>
      </c>
      <c r="G191">
        <v>6</v>
      </c>
      <c r="H191" t="s">
        <v>30</v>
      </c>
      <c r="I191">
        <v>7</v>
      </c>
      <c r="J191" t="s">
        <v>22</v>
      </c>
      <c r="K191">
        <v>3.5</v>
      </c>
      <c r="L191" t="s">
        <v>54</v>
      </c>
      <c r="M191">
        <v>55000</v>
      </c>
      <c r="N191" t="s">
        <v>33</v>
      </c>
      <c r="O191" t="s">
        <v>24</v>
      </c>
      <c r="P191">
        <v>0</v>
      </c>
    </row>
    <row r="192" spans="1:16" x14ac:dyDescent="0.25">
      <c r="A192" t="s">
        <v>242</v>
      </c>
      <c r="B192">
        <v>36</v>
      </c>
      <c r="C192" t="s">
        <v>50</v>
      </c>
      <c r="D192" t="s">
        <v>18</v>
      </c>
      <c r="E192" t="s">
        <v>35</v>
      </c>
      <c r="F192" t="s">
        <v>29</v>
      </c>
      <c r="G192">
        <v>8</v>
      </c>
      <c r="H192" t="s">
        <v>30</v>
      </c>
      <c r="I192">
        <v>8</v>
      </c>
      <c r="J192" t="s">
        <v>31</v>
      </c>
      <c r="K192">
        <v>3.4</v>
      </c>
      <c r="L192" t="s">
        <v>54</v>
      </c>
      <c r="M192">
        <v>54000</v>
      </c>
      <c r="N192" t="s">
        <v>33</v>
      </c>
      <c r="O192" t="s">
        <v>24</v>
      </c>
      <c r="P192">
        <v>0</v>
      </c>
    </row>
    <row r="193" spans="1:16" x14ac:dyDescent="0.25">
      <c r="A193" t="s">
        <v>243</v>
      </c>
      <c r="B193">
        <v>32</v>
      </c>
      <c r="C193" t="s">
        <v>26</v>
      </c>
      <c r="D193" t="s">
        <v>27</v>
      </c>
      <c r="E193" t="s">
        <v>28</v>
      </c>
      <c r="F193" t="s">
        <v>29</v>
      </c>
      <c r="G193">
        <v>6</v>
      </c>
      <c r="H193" t="s">
        <v>30</v>
      </c>
      <c r="I193">
        <v>7</v>
      </c>
      <c r="J193" t="s">
        <v>22</v>
      </c>
      <c r="K193">
        <v>3.6</v>
      </c>
      <c r="L193" t="s">
        <v>22</v>
      </c>
      <c r="M193">
        <v>56000</v>
      </c>
      <c r="N193" t="s">
        <v>33</v>
      </c>
      <c r="O193" t="s">
        <v>24</v>
      </c>
      <c r="P193">
        <v>0</v>
      </c>
    </row>
    <row r="194" spans="1:16" x14ac:dyDescent="0.25">
      <c r="A194" t="s">
        <v>244</v>
      </c>
      <c r="B194">
        <v>40</v>
      </c>
      <c r="C194" t="s">
        <v>50</v>
      </c>
      <c r="D194" t="s">
        <v>18</v>
      </c>
      <c r="E194" t="s">
        <v>19</v>
      </c>
      <c r="F194" t="s">
        <v>20</v>
      </c>
      <c r="G194">
        <v>8</v>
      </c>
      <c r="H194" t="s">
        <v>30</v>
      </c>
      <c r="I194">
        <v>8</v>
      </c>
      <c r="J194" t="s">
        <v>31</v>
      </c>
      <c r="K194">
        <v>3.7</v>
      </c>
      <c r="L194" t="s">
        <v>22</v>
      </c>
      <c r="M194">
        <v>57000</v>
      </c>
      <c r="N194" t="s">
        <v>33</v>
      </c>
      <c r="O194" t="s">
        <v>24</v>
      </c>
      <c r="P194">
        <v>0</v>
      </c>
    </row>
    <row r="195" spans="1:16" x14ac:dyDescent="0.25">
      <c r="A195" t="s">
        <v>245</v>
      </c>
      <c r="B195">
        <v>27</v>
      </c>
      <c r="C195" t="s">
        <v>17</v>
      </c>
      <c r="D195" t="s">
        <v>18</v>
      </c>
      <c r="E195" t="s">
        <v>40</v>
      </c>
      <c r="F195" t="s">
        <v>41</v>
      </c>
      <c r="G195">
        <v>4</v>
      </c>
      <c r="H195" t="s">
        <v>21</v>
      </c>
      <c r="I195">
        <v>6</v>
      </c>
      <c r="J195" t="s">
        <v>37</v>
      </c>
      <c r="K195">
        <v>3.9</v>
      </c>
      <c r="L195" t="s">
        <v>22</v>
      </c>
      <c r="M195">
        <v>58000</v>
      </c>
      <c r="N195" t="s">
        <v>33</v>
      </c>
      <c r="O195" t="s">
        <v>24</v>
      </c>
      <c r="P195">
        <v>0</v>
      </c>
    </row>
    <row r="196" spans="1:16" x14ac:dyDescent="0.25">
      <c r="A196" t="s">
        <v>246</v>
      </c>
      <c r="B196">
        <v>38</v>
      </c>
      <c r="C196" t="s">
        <v>50</v>
      </c>
      <c r="D196" t="s">
        <v>27</v>
      </c>
      <c r="E196" t="s">
        <v>35</v>
      </c>
      <c r="F196" t="s">
        <v>36</v>
      </c>
      <c r="G196">
        <v>9</v>
      </c>
      <c r="H196" t="s">
        <v>30</v>
      </c>
      <c r="I196">
        <v>8</v>
      </c>
      <c r="J196" t="s">
        <v>31</v>
      </c>
      <c r="K196">
        <v>4</v>
      </c>
      <c r="L196" t="s">
        <v>22</v>
      </c>
      <c r="M196">
        <v>59000</v>
      </c>
      <c r="N196" t="s">
        <v>33</v>
      </c>
      <c r="O196" t="s">
        <v>24</v>
      </c>
      <c r="P196">
        <v>0</v>
      </c>
    </row>
    <row r="197" spans="1:16" x14ac:dyDescent="0.25">
      <c r="A197" t="s">
        <v>247</v>
      </c>
      <c r="B197">
        <v>45</v>
      </c>
      <c r="C197" t="s">
        <v>39</v>
      </c>
      <c r="D197" t="s">
        <v>18</v>
      </c>
      <c r="E197" t="s">
        <v>47</v>
      </c>
      <c r="F197" t="s">
        <v>48</v>
      </c>
      <c r="G197">
        <v>10</v>
      </c>
      <c r="H197" t="s">
        <v>30</v>
      </c>
      <c r="I197">
        <v>8</v>
      </c>
      <c r="J197" t="s">
        <v>31</v>
      </c>
      <c r="K197">
        <v>4.0999999999999996</v>
      </c>
      <c r="L197" t="s">
        <v>32</v>
      </c>
      <c r="M197">
        <v>60000</v>
      </c>
      <c r="N197" t="s">
        <v>33</v>
      </c>
      <c r="O197" t="s">
        <v>24</v>
      </c>
      <c r="P197">
        <v>0</v>
      </c>
    </row>
    <row r="198" spans="1:16" x14ac:dyDescent="0.25">
      <c r="A198" t="s">
        <v>248</v>
      </c>
      <c r="B198">
        <v>30</v>
      </c>
      <c r="C198" t="s">
        <v>17</v>
      </c>
      <c r="D198" t="s">
        <v>18</v>
      </c>
      <c r="E198" t="s">
        <v>28</v>
      </c>
      <c r="F198" t="s">
        <v>29</v>
      </c>
      <c r="G198">
        <v>5</v>
      </c>
      <c r="H198" t="s">
        <v>21</v>
      </c>
      <c r="I198">
        <v>6</v>
      </c>
      <c r="J198" t="s">
        <v>37</v>
      </c>
      <c r="K198">
        <v>4.2</v>
      </c>
      <c r="L198" t="s">
        <v>32</v>
      </c>
      <c r="M198">
        <v>61000</v>
      </c>
      <c r="N198" t="s">
        <v>44</v>
      </c>
      <c r="O198" t="s">
        <v>24</v>
      </c>
      <c r="P198">
        <v>0</v>
      </c>
    </row>
    <row r="199" spans="1:16" x14ac:dyDescent="0.25">
      <c r="A199" t="s">
        <v>249</v>
      </c>
      <c r="B199">
        <v>31</v>
      </c>
      <c r="C199" t="s">
        <v>26</v>
      </c>
      <c r="D199" t="s">
        <v>27</v>
      </c>
      <c r="E199" t="s">
        <v>51</v>
      </c>
      <c r="F199" t="s">
        <v>52</v>
      </c>
      <c r="G199">
        <v>6</v>
      </c>
      <c r="H199" t="s">
        <v>30</v>
      </c>
      <c r="I199">
        <v>7</v>
      </c>
      <c r="J199" t="s">
        <v>22</v>
      </c>
      <c r="K199">
        <v>4.3</v>
      </c>
      <c r="L199" t="s">
        <v>32</v>
      </c>
      <c r="M199">
        <v>62000</v>
      </c>
      <c r="N199" t="s">
        <v>44</v>
      </c>
      <c r="O199" t="s">
        <v>24</v>
      </c>
      <c r="P199">
        <v>0</v>
      </c>
    </row>
    <row r="200" spans="1:16" x14ac:dyDescent="0.25">
      <c r="A200" t="s">
        <v>250</v>
      </c>
      <c r="B200">
        <v>36</v>
      </c>
      <c r="C200" t="s">
        <v>50</v>
      </c>
      <c r="D200" t="s">
        <v>18</v>
      </c>
      <c r="E200" t="s">
        <v>19</v>
      </c>
      <c r="F200" t="s">
        <v>20</v>
      </c>
      <c r="G200">
        <v>7</v>
      </c>
      <c r="H200" t="s">
        <v>30</v>
      </c>
      <c r="I200">
        <v>7</v>
      </c>
      <c r="J200" t="s">
        <v>22</v>
      </c>
      <c r="K200">
        <v>4.5</v>
      </c>
      <c r="L200" t="s">
        <v>32</v>
      </c>
      <c r="M200">
        <v>64000</v>
      </c>
      <c r="N200" t="s">
        <v>44</v>
      </c>
      <c r="O200" t="s">
        <v>24</v>
      </c>
      <c r="P200">
        <v>0</v>
      </c>
    </row>
    <row r="201" spans="1:16" x14ac:dyDescent="0.25">
      <c r="A201" t="s">
        <v>251</v>
      </c>
      <c r="B201">
        <v>34</v>
      </c>
      <c r="C201" t="s">
        <v>26</v>
      </c>
      <c r="D201" t="s">
        <v>18</v>
      </c>
      <c r="E201" t="s">
        <v>35</v>
      </c>
      <c r="F201" t="s">
        <v>29</v>
      </c>
      <c r="G201">
        <v>8</v>
      </c>
      <c r="H201" t="s">
        <v>30</v>
      </c>
      <c r="I201">
        <v>8</v>
      </c>
      <c r="J201" t="s">
        <v>31</v>
      </c>
      <c r="K201">
        <v>4.7</v>
      </c>
      <c r="L201" t="s">
        <v>56</v>
      </c>
      <c r="M201">
        <v>66000</v>
      </c>
      <c r="N201" t="s">
        <v>44</v>
      </c>
      <c r="O201" t="s">
        <v>24</v>
      </c>
      <c r="P201">
        <v>0</v>
      </c>
    </row>
    <row r="202" spans="1:16" x14ac:dyDescent="0.25">
      <c r="A202" t="s">
        <v>252</v>
      </c>
      <c r="B202">
        <v>30</v>
      </c>
      <c r="C202" t="s">
        <v>17</v>
      </c>
      <c r="D202" t="s">
        <v>18</v>
      </c>
      <c r="E202" t="s">
        <v>35</v>
      </c>
      <c r="F202" t="s">
        <v>36</v>
      </c>
      <c r="G202">
        <v>6</v>
      </c>
      <c r="H202" t="s">
        <v>30</v>
      </c>
      <c r="I202">
        <v>7</v>
      </c>
      <c r="J202" t="s">
        <v>22</v>
      </c>
      <c r="K202">
        <v>3.5</v>
      </c>
      <c r="L202" t="s">
        <v>54</v>
      </c>
      <c r="M202">
        <v>55000</v>
      </c>
      <c r="N202" t="s">
        <v>33</v>
      </c>
      <c r="O202" t="s">
        <v>24</v>
      </c>
      <c r="P202">
        <v>0</v>
      </c>
    </row>
    <row r="203" spans="1:16" x14ac:dyDescent="0.25">
      <c r="A203" t="s">
        <v>253</v>
      </c>
      <c r="B203">
        <v>42</v>
      </c>
      <c r="C203" t="s">
        <v>39</v>
      </c>
      <c r="D203" t="s">
        <v>18</v>
      </c>
      <c r="E203" t="s">
        <v>51</v>
      </c>
      <c r="F203" t="s">
        <v>52</v>
      </c>
      <c r="G203">
        <v>12</v>
      </c>
      <c r="H203" t="s">
        <v>42</v>
      </c>
      <c r="I203">
        <v>9</v>
      </c>
      <c r="J203" t="s">
        <v>43</v>
      </c>
      <c r="K203">
        <v>4.4000000000000004</v>
      </c>
      <c r="L203" t="s">
        <v>32</v>
      </c>
      <c r="M203">
        <v>59000</v>
      </c>
      <c r="N203" t="s">
        <v>33</v>
      </c>
      <c r="O203" t="s">
        <v>24</v>
      </c>
      <c r="P203">
        <v>0</v>
      </c>
    </row>
    <row r="204" spans="1:16" x14ac:dyDescent="0.25">
      <c r="A204" t="s">
        <v>254</v>
      </c>
      <c r="B204">
        <v>31</v>
      </c>
      <c r="C204" t="s">
        <v>26</v>
      </c>
      <c r="D204" t="s">
        <v>27</v>
      </c>
      <c r="E204" t="s">
        <v>40</v>
      </c>
      <c r="F204" t="s">
        <v>41</v>
      </c>
      <c r="G204">
        <v>7</v>
      </c>
      <c r="H204" t="s">
        <v>30</v>
      </c>
      <c r="I204">
        <v>7</v>
      </c>
      <c r="J204" t="s">
        <v>22</v>
      </c>
      <c r="K204">
        <v>3.6</v>
      </c>
      <c r="L204" t="s">
        <v>22</v>
      </c>
      <c r="M204">
        <v>57000</v>
      </c>
      <c r="N204" t="s">
        <v>33</v>
      </c>
      <c r="O204" t="s">
        <v>45</v>
      </c>
      <c r="P204">
        <v>1</v>
      </c>
    </row>
    <row r="205" spans="1:16" x14ac:dyDescent="0.25">
      <c r="A205" t="s">
        <v>255</v>
      </c>
      <c r="B205">
        <v>35</v>
      </c>
      <c r="C205" t="s">
        <v>26</v>
      </c>
      <c r="D205" t="s">
        <v>18</v>
      </c>
      <c r="E205" t="s">
        <v>19</v>
      </c>
      <c r="F205" t="s">
        <v>20</v>
      </c>
      <c r="G205">
        <v>8</v>
      </c>
      <c r="H205" t="s">
        <v>30</v>
      </c>
      <c r="I205">
        <v>7</v>
      </c>
      <c r="J205" t="s">
        <v>22</v>
      </c>
      <c r="K205">
        <v>3.7</v>
      </c>
      <c r="L205" t="s">
        <v>22</v>
      </c>
      <c r="M205">
        <v>58000</v>
      </c>
      <c r="N205" t="s">
        <v>33</v>
      </c>
      <c r="O205" t="s">
        <v>45</v>
      </c>
      <c r="P205">
        <v>1</v>
      </c>
    </row>
    <row r="206" spans="1:16" x14ac:dyDescent="0.25">
      <c r="A206" t="s">
        <v>256</v>
      </c>
      <c r="B206">
        <v>33</v>
      </c>
      <c r="C206" t="s">
        <v>26</v>
      </c>
      <c r="D206" t="s">
        <v>18</v>
      </c>
      <c r="E206" t="s">
        <v>47</v>
      </c>
      <c r="F206" t="s">
        <v>48</v>
      </c>
      <c r="G206">
        <v>7</v>
      </c>
      <c r="H206" t="s">
        <v>30</v>
      </c>
      <c r="I206">
        <v>7</v>
      </c>
      <c r="J206" t="s">
        <v>22</v>
      </c>
      <c r="K206">
        <v>3.8</v>
      </c>
      <c r="L206" t="s">
        <v>22</v>
      </c>
      <c r="M206">
        <v>59000</v>
      </c>
      <c r="N206" t="s">
        <v>33</v>
      </c>
      <c r="O206" t="s">
        <v>24</v>
      </c>
      <c r="P206">
        <v>0</v>
      </c>
    </row>
    <row r="207" spans="1:16" x14ac:dyDescent="0.25">
      <c r="A207" t="s">
        <v>257</v>
      </c>
      <c r="B207">
        <v>34</v>
      </c>
      <c r="C207" t="s">
        <v>26</v>
      </c>
      <c r="D207" t="s">
        <v>18</v>
      </c>
      <c r="E207" t="s">
        <v>28</v>
      </c>
      <c r="F207" t="s">
        <v>29</v>
      </c>
      <c r="G207">
        <v>8</v>
      </c>
      <c r="H207" t="s">
        <v>30</v>
      </c>
      <c r="I207">
        <v>8</v>
      </c>
      <c r="J207" t="s">
        <v>31</v>
      </c>
      <c r="K207">
        <v>4</v>
      </c>
      <c r="L207" t="s">
        <v>22</v>
      </c>
      <c r="M207">
        <v>60000</v>
      </c>
      <c r="N207" t="s">
        <v>33</v>
      </c>
      <c r="O207" t="s">
        <v>45</v>
      </c>
      <c r="P207">
        <v>1</v>
      </c>
    </row>
    <row r="208" spans="1:16" x14ac:dyDescent="0.25">
      <c r="A208" t="s">
        <v>258</v>
      </c>
      <c r="B208">
        <v>27</v>
      </c>
      <c r="C208" t="s">
        <v>17</v>
      </c>
      <c r="D208" t="s">
        <v>27</v>
      </c>
      <c r="E208" t="s">
        <v>35</v>
      </c>
      <c r="F208" t="s">
        <v>36</v>
      </c>
      <c r="G208">
        <v>3</v>
      </c>
      <c r="H208" t="s">
        <v>21</v>
      </c>
      <c r="I208">
        <v>6</v>
      </c>
      <c r="J208" t="s">
        <v>37</v>
      </c>
      <c r="K208">
        <v>3.2</v>
      </c>
      <c r="L208" t="s">
        <v>54</v>
      </c>
      <c r="M208">
        <v>52000</v>
      </c>
      <c r="N208" t="s">
        <v>33</v>
      </c>
      <c r="O208" t="s">
        <v>24</v>
      </c>
      <c r="P208">
        <v>0</v>
      </c>
    </row>
    <row r="209" spans="1:16" x14ac:dyDescent="0.25">
      <c r="A209" t="s">
        <v>259</v>
      </c>
      <c r="B209">
        <v>38</v>
      </c>
      <c r="C209" t="s">
        <v>50</v>
      </c>
      <c r="D209" t="s">
        <v>18</v>
      </c>
      <c r="E209" t="s">
        <v>19</v>
      </c>
      <c r="F209" t="s">
        <v>20</v>
      </c>
      <c r="G209">
        <v>9</v>
      </c>
      <c r="H209" t="s">
        <v>30</v>
      </c>
      <c r="I209">
        <v>8</v>
      </c>
      <c r="J209" t="s">
        <v>31</v>
      </c>
      <c r="K209">
        <v>4.2</v>
      </c>
      <c r="L209" t="s">
        <v>32</v>
      </c>
      <c r="M209">
        <v>62000</v>
      </c>
      <c r="N209" t="s">
        <v>44</v>
      </c>
      <c r="O209" t="s">
        <v>24</v>
      </c>
      <c r="P209">
        <v>0</v>
      </c>
    </row>
    <row r="210" spans="1:16" x14ac:dyDescent="0.25">
      <c r="A210" t="s">
        <v>260</v>
      </c>
      <c r="B210">
        <v>45</v>
      </c>
      <c r="C210" t="s">
        <v>39</v>
      </c>
      <c r="D210" t="s">
        <v>18</v>
      </c>
      <c r="E210" t="s">
        <v>51</v>
      </c>
      <c r="F210" t="s">
        <v>52</v>
      </c>
      <c r="G210">
        <v>15</v>
      </c>
      <c r="H210" t="s">
        <v>42</v>
      </c>
      <c r="I210">
        <v>8</v>
      </c>
      <c r="J210" t="s">
        <v>31</v>
      </c>
      <c r="K210">
        <v>4.5999999999999996</v>
      </c>
      <c r="L210" t="s">
        <v>56</v>
      </c>
      <c r="M210">
        <v>67000</v>
      </c>
      <c r="N210" t="s">
        <v>44</v>
      </c>
      <c r="O210" t="s">
        <v>24</v>
      </c>
      <c r="P210">
        <v>0</v>
      </c>
    </row>
    <row r="211" spans="1:16" x14ac:dyDescent="0.25">
      <c r="A211" t="s">
        <v>261</v>
      </c>
      <c r="B211">
        <v>29</v>
      </c>
      <c r="C211" t="s">
        <v>17</v>
      </c>
      <c r="D211" t="s">
        <v>27</v>
      </c>
      <c r="E211" t="s">
        <v>47</v>
      </c>
      <c r="F211" t="s">
        <v>48</v>
      </c>
      <c r="G211">
        <v>4</v>
      </c>
      <c r="H211" t="s">
        <v>21</v>
      </c>
      <c r="I211">
        <v>7</v>
      </c>
      <c r="J211" t="s">
        <v>22</v>
      </c>
      <c r="K211">
        <v>3.3</v>
      </c>
      <c r="L211" t="s">
        <v>54</v>
      </c>
      <c r="M211">
        <v>53000</v>
      </c>
      <c r="N211" t="s">
        <v>33</v>
      </c>
      <c r="O211" t="s">
        <v>24</v>
      </c>
      <c r="P211">
        <v>0</v>
      </c>
    </row>
    <row r="212" spans="1:16" x14ac:dyDescent="0.25">
      <c r="A212" t="s">
        <v>262</v>
      </c>
      <c r="B212">
        <v>31</v>
      </c>
      <c r="C212" t="s">
        <v>26</v>
      </c>
      <c r="D212" t="s">
        <v>18</v>
      </c>
      <c r="E212" t="s">
        <v>35</v>
      </c>
      <c r="F212" t="s">
        <v>36</v>
      </c>
      <c r="G212">
        <v>5</v>
      </c>
      <c r="H212" t="s">
        <v>21</v>
      </c>
      <c r="I212">
        <v>6</v>
      </c>
      <c r="J212" t="s">
        <v>37</v>
      </c>
      <c r="K212">
        <v>3.4</v>
      </c>
      <c r="L212" t="s">
        <v>54</v>
      </c>
      <c r="M212">
        <v>54000</v>
      </c>
      <c r="N212" t="s">
        <v>33</v>
      </c>
      <c r="O212" t="s">
        <v>24</v>
      </c>
      <c r="P212">
        <v>0</v>
      </c>
    </row>
    <row r="213" spans="1:16" x14ac:dyDescent="0.25">
      <c r="A213" t="s">
        <v>263</v>
      </c>
      <c r="B213">
        <v>44</v>
      </c>
      <c r="C213" t="s">
        <v>39</v>
      </c>
      <c r="D213" t="s">
        <v>27</v>
      </c>
      <c r="E213" t="s">
        <v>40</v>
      </c>
      <c r="F213" t="s">
        <v>41</v>
      </c>
      <c r="G213">
        <v>10</v>
      </c>
      <c r="H213" t="s">
        <v>30</v>
      </c>
      <c r="I213">
        <v>8</v>
      </c>
      <c r="J213" t="s">
        <v>31</v>
      </c>
      <c r="K213">
        <v>4.0999999999999996</v>
      </c>
      <c r="L213" t="s">
        <v>32</v>
      </c>
      <c r="M213">
        <v>64000</v>
      </c>
      <c r="N213" t="s">
        <v>44</v>
      </c>
      <c r="O213" t="s">
        <v>45</v>
      </c>
      <c r="P213">
        <v>1</v>
      </c>
    </row>
    <row r="214" spans="1:16" x14ac:dyDescent="0.25">
      <c r="A214" t="s">
        <v>264</v>
      </c>
      <c r="B214">
        <v>37</v>
      </c>
      <c r="C214" t="s">
        <v>50</v>
      </c>
      <c r="D214" t="s">
        <v>18</v>
      </c>
      <c r="E214" t="s">
        <v>19</v>
      </c>
      <c r="F214" t="s">
        <v>20</v>
      </c>
      <c r="G214">
        <v>7</v>
      </c>
      <c r="H214" t="s">
        <v>30</v>
      </c>
      <c r="I214">
        <v>7</v>
      </c>
      <c r="J214" t="s">
        <v>22</v>
      </c>
      <c r="K214">
        <v>3.5</v>
      </c>
      <c r="L214" t="s">
        <v>54</v>
      </c>
      <c r="M214">
        <v>56000</v>
      </c>
      <c r="N214" t="s">
        <v>33</v>
      </c>
      <c r="O214" t="s">
        <v>24</v>
      </c>
      <c r="P214">
        <v>0</v>
      </c>
    </row>
    <row r="215" spans="1:16" x14ac:dyDescent="0.25">
      <c r="A215" t="s">
        <v>265</v>
      </c>
      <c r="B215">
        <v>39</v>
      </c>
      <c r="C215" t="s">
        <v>50</v>
      </c>
      <c r="D215" t="s">
        <v>18</v>
      </c>
      <c r="E215" t="s">
        <v>47</v>
      </c>
      <c r="F215" t="s">
        <v>48</v>
      </c>
      <c r="G215">
        <v>8</v>
      </c>
      <c r="H215" t="s">
        <v>30</v>
      </c>
      <c r="I215">
        <v>8</v>
      </c>
      <c r="J215" t="s">
        <v>31</v>
      </c>
      <c r="K215">
        <v>3.6</v>
      </c>
      <c r="L215" t="s">
        <v>22</v>
      </c>
      <c r="M215">
        <v>57000</v>
      </c>
      <c r="N215" t="s">
        <v>33</v>
      </c>
      <c r="O215" t="s">
        <v>24</v>
      </c>
      <c r="P215">
        <v>0</v>
      </c>
    </row>
    <row r="216" spans="1:16" x14ac:dyDescent="0.25">
      <c r="A216" t="s">
        <v>266</v>
      </c>
      <c r="B216">
        <v>35</v>
      </c>
      <c r="C216" t="s">
        <v>26</v>
      </c>
      <c r="D216" t="s">
        <v>27</v>
      </c>
      <c r="E216" t="s">
        <v>28</v>
      </c>
      <c r="F216" t="s">
        <v>29</v>
      </c>
      <c r="G216">
        <v>6</v>
      </c>
      <c r="H216" t="s">
        <v>30</v>
      </c>
      <c r="I216">
        <v>7</v>
      </c>
      <c r="J216" t="s">
        <v>22</v>
      </c>
      <c r="K216">
        <v>3.7</v>
      </c>
      <c r="L216" t="s">
        <v>22</v>
      </c>
      <c r="M216">
        <v>58000</v>
      </c>
      <c r="N216" t="s">
        <v>33</v>
      </c>
      <c r="O216" t="s">
        <v>24</v>
      </c>
      <c r="P216">
        <v>0</v>
      </c>
    </row>
    <row r="217" spans="1:16" x14ac:dyDescent="0.25">
      <c r="A217" t="s">
        <v>267</v>
      </c>
      <c r="B217">
        <v>36</v>
      </c>
      <c r="C217" t="s">
        <v>50</v>
      </c>
      <c r="D217" t="s">
        <v>18</v>
      </c>
      <c r="E217" t="s">
        <v>35</v>
      </c>
      <c r="F217" t="s">
        <v>29</v>
      </c>
      <c r="G217">
        <v>7</v>
      </c>
      <c r="H217" t="s">
        <v>30</v>
      </c>
      <c r="I217">
        <v>7</v>
      </c>
      <c r="J217" t="s">
        <v>22</v>
      </c>
      <c r="K217">
        <v>3.8</v>
      </c>
      <c r="L217" t="s">
        <v>22</v>
      </c>
      <c r="M217">
        <v>59000</v>
      </c>
      <c r="N217" t="s">
        <v>33</v>
      </c>
      <c r="O217" t="s">
        <v>24</v>
      </c>
      <c r="P217">
        <v>0</v>
      </c>
    </row>
    <row r="218" spans="1:16" x14ac:dyDescent="0.25">
      <c r="A218" t="s">
        <v>268</v>
      </c>
      <c r="B218">
        <v>30</v>
      </c>
      <c r="C218" t="s">
        <v>17</v>
      </c>
      <c r="D218" t="s">
        <v>18</v>
      </c>
      <c r="E218" t="s">
        <v>19</v>
      </c>
      <c r="F218" t="s">
        <v>20</v>
      </c>
      <c r="G218">
        <v>5</v>
      </c>
      <c r="H218" t="s">
        <v>21</v>
      </c>
      <c r="I218">
        <v>6</v>
      </c>
      <c r="J218" t="s">
        <v>37</v>
      </c>
      <c r="K218">
        <v>3.9</v>
      </c>
      <c r="L218" t="s">
        <v>22</v>
      </c>
      <c r="M218">
        <v>60000</v>
      </c>
      <c r="N218" t="s">
        <v>33</v>
      </c>
      <c r="O218" t="s">
        <v>24</v>
      </c>
      <c r="P218">
        <v>0</v>
      </c>
    </row>
    <row r="219" spans="1:16" x14ac:dyDescent="0.25">
      <c r="A219" t="s">
        <v>269</v>
      </c>
      <c r="B219">
        <v>31</v>
      </c>
      <c r="C219" t="s">
        <v>26</v>
      </c>
      <c r="D219" t="s">
        <v>27</v>
      </c>
      <c r="E219" t="s">
        <v>51</v>
      </c>
      <c r="F219" t="s">
        <v>52</v>
      </c>
      <c r="G219">
        <v>6</v>
      </c>
      <c r="H219" t="s">
        <v>30</v>
      </c>
      <c r="I219">
        <v>7</v>
      </c>
      <c r="J219" t="s">
        <v>22</v>
      </c>
      <c r="K219">
        <v>4</v>
      </c>
      <c r="L219" t="s">
        <v>22</v>
      </c>
      <c r="M219">
        <v>61000</v>
      </c>
      <c r="N219" t="s">
        <v>44</v>
      </c>
      <c r="O219" t="s">
        <v>24</v>
      </c>
      <c r="P219">
        <v>0</v>
      </c>
    </row>
    <row r="220" spans="1:16" x14ac:dyDescent="0.25">
      <c r="A220" t="s">
        <v>270</v>
      </c>
      <c r="B220">
        <v>38</v>
      </c>
      <c r="C220" t="s">
        <v>50</v>
      </c>
      <c r="D220" t="s">
        <v>18</v>
      </c>
      <c r="E220" t="s">
        <v>47</v>
      </c>
      <c r="F220" t="s">
        <v>48</v>
      </c>
      <c r="G220">
        <v>9</v>
      </c>
      <c r="H220" t="s">
        <v>30</v>
      </c>
      <c r="I220">
        <v>8</v>
      </c>
      <c r="J220" t="s">
        <v>31</v>
      </c>
      <c r="K220">
        <v>4.2</v>
      </c>
      <c r="L220" t="s">
        <v>32</v>
      </c>
      <c r="M220">
        <v>62000</v>
      </c>
      <c r="N220" t="s">
        <v>44</v>
      </c>
      <c r="O220" t="s">
        <v>24</v>
      </c>
      <c r="P220">
        <v>0</v>
      </c>
    </row>
    <row r="221" spans="1:16" x14ac:dyDescent="0.25">
      <c r="A221" t="s">
        <v>271</v>
      </c>
      <c r="B221">
        <v>34</v>
      </c>
      <c r="C221" t="s">
        <v>26</v>
      </c>
      <c r="D221" t="s">
        <v>18</v>
      </c>
      <c r="E221" t="s">
        <v>35</v>
      </c>
      <c r="F221" t="s">
        <v>36</v>
      </c>
      <c r="G221">
        <v>8</v>
      </c>
      <c r="H221" t="s">
        <v>30</v>
      </c>
      <c r="I221">
        <v>8</v>
      </c>
      <c r="J221" t="s">
        <v>31</v>
      </c>
      <c r="K221">
        <v>4.3</v>
      </c>
      <c r="L221" t="s">
        <v>32</v>
      </c>
      <c r="M221">
        <v>63000</v>
      </c>
      <c r="N221" t="s">
        <v>44</v>
      </c>
      <c r="O221" t="s">
        <v>24</v>
      </c>
      <c r="P221">
        <v>0</v>
      </c>
    </row>
    <row r="222" spans="1:16" x14ac:dyDescent="0.25">
      <c r="A222" t="s">
        <v>272</v>
      </c>
      <c r="B222">
        <v>37</v>
      </c>
      <c r="C222" t="s">
        <v>50</v>
      </c>
      <c r="D222" t="s">
        <v>27</v>
      </c>
      <c r="E222" t="s">
        <v>19</v>
      </c>
      <c r="F222" t="s">
        <v>20</v>
      </c>
      <c r="G222">
        <v>9</v>
      </c>
      <c r="H222" t="s">
        <v>30</v>
      </c>
      <c r="I222">
        <v>8</v>
      </c>
      <c r="J222" t="s">
        <v>31</v>
      </c>
      <c r="K222">
        <v>4.4000000000000004</v>
      </c>
      <c r="L222" t="s">
        <v>32</v>
      </c>
      <c r="M222">
        <v>64000</v>
      </c>
      <c r="N222" t="s">
        <v>44</v>
      </c>
      <c r="O222" t="s">
        <v>24</v>
      </c>
      <c r="P222">
        <v>0</v>
      </c>
    </row>
    <row r="223" spans="1:16" x14ac:dyDescent="0.25">
      <c r="A223" t="s">
        <v>273</v>
      </c>
      <c r="B223">
        <v>40</v>
      </c>
      <c r="C223" t="s">
        <v>50</v>
      </c>
      <c r="D223" t="s">
        <v>18</v>
      </c>
      <c r="E223" t="s">
        <v>28</v>
      </c>
      <c r="F223" t="s">
        <v>29</v>
      </c>
      <c r="G223">
        <v>10</v>
      </c>
      <c r="H223" t="s">
        <v>30</v>
      </c>
      <c r="I223">
        <v>8</v>
      </c>
      <c r="J223" t="s">
        <v>31</v>
      </c>
      <c r="K223">
        <v>4.5</v>
      </c>
      <c r="L223" t="s">
        <v>32</v>
      </c>
      <c r="M223">
        <v>65000</v>
      </c>
      <c r="N223" t="s">
        <v>44</v>
      </c>
      <c r="O223" t="s">
        <v>24</v>
      </c>
      <c r="P223">
        <v>0</v>
      </c>
    </row>
    <row r="224" spans="1:16" x14ac:dyDescent="0.25">
      <c r="A224" t="s">
        <v>274</v>
      </c>
      <c r="B224">
        <v>36</v>
      </c>
      <c r="C224" t="s">
        <v>50</v>
      </c>
      <c r="D224" t="s">
        <v>18</v>
      </c>
      <c r="E224" t="s">
        <v>40</v>
      </c>
      <c r="F224" t="s">
        <v>41</v>
      </c>
      <c r="G224">
        <v>7</v>
      </c>
      <c r="H224" t="s">
        <v>30</v>
      </c>
      <c r="I224">
        <v>7</v>
      </c>
      <c r="J224" t="s">
        <v>22</v>
      </c>
      <c r="K224">
        <v>4.5999999999999996</v>
      </c>
      <c r="L224" t="s">
        <v>56</v>
      </c>
      <c r="M224">
        <v>66000</v>
      </c>
      <c r="N224" t="s">
        <v>44</v>
      </c>
      <c r="O224" t="s">
        <v>24</v>
      </c>
      <c r="P224">
        <v>0</v>
      </c>
    </row>
    <row r="225" spans="1:16" x14ac:dyDescent="0.25">
      <c r="A225" t="s">
        <v>275</v>
      </c>
      <c r="B225">
        <v>29</v>
      </c>
      <c r="C225" t="s">
        <v>17</v>
      </c>
      <c r="D225" t="s">
        <v>18</v>
      </c>
      <c r="E225" t="s">
        <v>35</v>
      </c>
      <c r="F225" t="s">
        <v>36</v>
      </c>
      <c r="G225">
        <v>4</v>
      </c>
      <c r="H225" t="s">
        <v>21</v>
      </c>
      <c r="I225">
        <v>6</v>
      </c>
      <c r="J225" t="s">
        <v>37</v>
      </c>
      <c r="K225">
        <v>3</v>
      </c>
      <c r="L225" t="s">
        <v>72</v>
      </c>
      <c r="M225">
        <v>49000</v>
      </c>
      <c r="N225" t="s">
        <v>23</v>
      </c>
      <c r="O225" t="s">
        <v>24</v>
      </c>
      <c r="P225">
        <v>0</v>
      </c>
    </row>
    <row r="226" spans="1:16" x14ac:dyDescent="0.25">
      <c r="A226" t="s">
        <v>276</v>
      </c>
      <c r="B226">
        <v>30</v>
      </c>
      <c r="C226" t="s">
        <v>17</v>
      </c>
      <c r="D226" t="s">
        <v>18</v>
      </c>
      <c r="E226" t="s">
        <v>19</v>
      </c>
      <c r="F226" t="s">
        <v>20</v>
      </c>
      <c r="G226">
        <v>5</v>
      </c>
      <c r="H226" t="s">
        <v>21</v>
      </c>
      <c r="I226">
        <v>7</v>
      </c>
      <c r="J226" t="s">
        <v>22</v>
      </c>
      <c r="K226">
        <v>3.1</v>
      </c>
      <c r="L226" t="s">
        <v>54</v>
      </c>
      <c r="M226">
        <v>50000</v>
      </c>
      <c r="N226" t="s">
        <v>23</v>
      </c>
      <c r="O226" t="s">
        <v>24</v>
      </c>
      <c r="P226">
        <v>0</v>
      </c>
    </row>
    <row r="227" spans="1:16" x14ac:dyDescent="0.25">
      <c r="A227" t="s">
        <v>277</v>
      </c>
      <c r="B227">
        <v>41</v>
      </c>
      <c r="C227" t="s">
        <v>39</v>
      </c>
      <c r="D227" t="s">
        <v>27</v>
      </c>
      <c r="E227" t="s">
        <v>47</v>
      </c>
      <c r="F227" t="s">
        <v>48</v>
      </c>
      <c r="G227">
        <v>11</v>
      </c>
      <c r="H227" t="s">
        <v>42</v>
      </c>
      <c r="I227">
        <v>9</v>
      </c>
      <c r="J227" t="s">
        <v>43</v>
      </c>
      <c r="K227">
        <v>4.7</v>
      </c>
      <c r="L227" t="s">
        <v>56</v>
      </c>
      <c r="M227">
        <v>67000</v>
      </c>
      <c r="N227" t="s">
        <v>44</v>
      </c>
      <c r="O227" t="s">
        <v>24</v>
      </c>
      <c r="P227">
        <v>0</v>
      </c>
    </row>
    <row r="228" spans="1:16" x14ac:dyDescent="0.25">
      <c r="A228" t="s">
        <v>278</v>
      </c>
      <c r="B228">
        <v>31</v>
      </c>
      <c r="C228" t="s">
        <v>26</v>
      </c>
      <c r="D228" t="s">
        <v>18</v>
      </c>
      <c r="E228" t="s">
        <v>28</v>
      </c>
      <c r="F228" t="s">
        <v>29</v>
      </c>
      <c r="G228">
        <v>6</v>
      </c>
      <c r="H228" t="s">
        <v>30</v>
      </c>
      <c r="I228">
        <v>7</v>
      </c>
      <c r="J228" t="s">
        <v>22</v>
      </c>
      <c r="K228">
        <v>3.2</v>
      </c>
      <c r="L228" t="s">
        <v>54</v>
      </c>
      <c r="M228">
        <v>51000</v>
      </c>
      <c r="N228" t="s">
        <v>33</v>
      </c>
      <c r="O228" t="s">
        <v>24</v>
      </c>
      <c r="P228">
        <v>0</v>
      </c>
    </row>
    <row r="229" spans="1:16" x14ac:dyDescent="0.25">
      <c r="A229" t="s">
        <v>279</v>
      </c>
      <c r="B229">
        <v>28</v>
      </c>
      <c r="C229" t="s">
        <v>17</v>
      </c>
      <c r="D229" t="s">
        <v>18</v>
      </c>
      <c r="E229" t="s">
        <v>51</v>
      </c>
      <c r="F229" t="s">
        <v>52</v>
      </c>
      <c r="G229">
        <v>3</v>
      </c>
      <c r="H229" t="s">
        <v>21</v>
      </c>
      <c r="I229">
        <v>6</v>
      </c>
      <c r="J229" t="s">
        <v>37</v>
      </c>
      <c r="K229">
        <v>3.3</v>
      </c>
      <c r="L229" t="s">
        <v>54</v>
      </c>
      <c r="M229">
        <v>52000</v>
      </c>
      <c r="N229" t="s">
        <v>33</v>
      </c>
      <c r="O229" t="s">
        <v>24</v>
      </c>
      <c r="P229">
        <v>0</v>
      </c>
    </row>
    <row r="230" spans="1:16" x14ac:dyDescent="0.25">
      <c r="A230" t="s">
        <v>280</v>
      </c>
      <c r="B230">
        <v>36</v>
      </c>
      <c r="C230" t="s">
        <v>50</v>
      </c>
      <c r="D230" t="s">
        <v>18</v>
      </c>
      <c r="E230" t="s">
        <v>19</v>
      </c>
      <c r="F230" t="s">
        <v>20</v>
      </c>
      <c r="G230">
        <v>7</v>
      </c>
      <c r="H230" t="s">
        <v>30</v>
      </c>
      <c r="I230">
        <v>7</v>
      </c>
      <c r="J230" t="s">
        <v>22</v>
      </c>
      <c r="K230">
        <v>3.4</v>
      </c>
      <c r="L230" t="s">
        <v>54</v>
      </c>
      <c r="M230">
        <v>53000</v>
      </c>
      <c r="N230" t="s">
        <v>33</v>
      </c>
      <c r="O230" t="s">
        <v>24</v>
      </c>
      <c r="P230">
        <v>0</v>
      </c>
    </row>
    <row r="231" spans="1:16" x14ac:dyDescent="0.25">
      <c r="A231" t="s">
        <v>281</v>
      </c>
      <c r="B231">
        <v>30</v>
      </c>
      <c r="C231" t="s">
        <v>17</v>
      </c>
      <c r="D231" t="s">
        <v>27</v>
      </c>
      <c r="E231" t="s">
        <v>35</v>
      </c>
      <c r="F231" t="s">
        <v>36</v>
      </c>
      <c r="G231">
        <v>6</v>
      </c>
      <c r="H231" t="s">
        <v>30</v>
      </c>
      <c r="I231">
        <v>7</v>
      </c>
      <c r="J231" t="s">
        <v>22</v>
      </c>
      <c r="K231">
        <v>3.5</v>
      </c>
      <c r="L231" t="s">
        <v>54</v>
      </c>
      <c r="M231">
        <v>54000</v>
      </c>
      <c r="N231" t="s">
        <v>33</v>
      </c>
      <c r="O231" t="s">
        <v>24</v>
      </c>
      <c r="P231">
        <v>0</v>
      </c>
    </row>
    <row r="232" spans="1:16" x14ac:dyDescent="0.25">
      <c r="A232" t="s">
        <v>282</v>
      </c>
      <c r="B232">
        <v>40</v>
      </c>
      <c r="C232" t="s">
        <v>50</v>
      </c>
      <c r="D232" t="s">
        <v>18</v>
      </c>
      <c r="E232" t="s">
        <v>40</v>
      </c>
      <c r="F232" t="s">
        <v>41</v>
      </c>
      <c r="G232">
        <v>8</v>
      </c>
      <c r="H232" t="s">
        <v>30</v>
      </c>
      <c r="I232">
        <v>8</v>
      </c>
      <c r="J232" t="s">
        <v>31</v>
      </c>
      <c r="K232">
        <v>3.6</v>
      </c>
      <c r="L232" t="s">
        <v>22</v>
      </c>
      <c r="M232">
        <v>55000</v>
      </c>
      <c r="N232" t="s">
        <v>33</v>
      </c>
      <c r="O232" t="s">
        <v>24</v>
      </c>
      <c r="P232">
        <v>0</v>
      </c>
    </row>
    <row r="233" spans="1:16" x14ac:dyDescent="0.25">
      <c r="A233" t="s">
        <v>283</v>
      </c>
      <c r="B233">
        <v>35</v>
      </c>
      <c r="C233" t="s">
        <v>26</v>
      </c>
      <c r="D233" t="s">
        <v>18</v>
      </c>
      <c r="E233" t="s">
        <v>47</v>
      </c>
      <c r="F233" t="s">
        <v>48</v>
      </c>
      <c r="G233">
        <v>7</v>
      </c>
      <c r="H233" t="s">
        <v>30</v>
      </c>
      <c r="I233">
        <v>7</v>
      </c>
      <c r="J233" t="s">
        <v>22</v>
      </c>
      <c r="K233">
        <v>3.7</v>
      </c>
      <c r="L233" t="s">
        <v>22</v>
      </c>
      <c r="M233">
        <v>56000</v>
      </c>
      <c r="N233" t="s">
        <v>33</v>
      </c>
      <c r="O233" t="s">
        <v>24</v>
      </c>
      <c r="P233">
        <v>0</v>
      </c>
    </row>
    <row r="234" spans="1:16" x14ac:dyDescent="0.25">
      <c r="A234" t="s">
        <v>284</v>
      </c>
      <c r="B234">
        <v>34</v>
      </c>
      <c r="C234" t="s">
        <v>26</v>
      </c>
      <c r="D234" t="s">
        <v>18</v>
      </c>
      <c r="E234" t="s">
        <v>28</v>
      </c>
      <c r="F234" t="s">
        <v>29</v>
      </c>
      <c r="G234">
        <v>6</v>
      </c>
      <c r="H234" t="s">
        <v>30</v>
      </c>
      <c r="I234">
        <v>7</v>
      </c>
      <c r="J234" t="s">
        <v>22</v>
      </c>
      <c r="K234">
        <v>3.8</v>
      </c>
      <c r="L234" t="s">
        <v>22</v>
      </c>
      <c r="M234">
        <v>57000</v>
      </c>
      <c r="N234" t="s">
        <v>33</v>
      </c>
      <c r="O234" t="s">
        <v>24</v>
      </c>
      <c r="P234">
        <v>0</v>
      </c>
    </row>
    <row r="235" spans="1:16" x14ac:dyDescent="0.25">
      <c r="A235" t="s">
        <v>285</v>
      </c>
      <c r="B235">
        <v>26</v>
      </c>
      <c r="C235" t="s">
        <v>17</v>
      </c>
      <c r="D235" t="s">
        <v>27</v>
      </c>
      <c r="E235" t="s">
        <v>19</v>
      </c>
      <c r="F235" t="s">
        <v>20</v>
      </c>
      <c r="G235">
        <v>4</v>
      </c>
      <c r="H235" t="s">
        <v>21</v>
      </c>
      <c r="I235">
        <v>6</v>
      </c>
      <c r="J235" t="s">
        <v>37</v>
      </c>
      <c r="K235">
        <v>3.9</v>
      </c>
      <c r="L235" t="s">
        <v>22</v>
      </c>
      <c r="M235">
        <v>58000</v>
      </c>
      <c r="N235" t="s">
        <v>33</v>
      </c>
      <c r="O235" t="s">
        <v>24</v>
      </c>
      <c r="P235">
        <v>0</v>
      </c>
    </row>
    <row r="236" spans="1:16" x14ac:dyDescent="0.25">
      <c r="A236" t="s">
        <v>286</v>
      </c>
      <c r="B236">
        <v>32</v>
      </c>
      <c r="C236" t="s">
        <v>26</v>
      </c>
      <c r="D236" t="s">
        <v>18</v>
      </c>
      <c r="E236" t="s">
        <v>35</v>
      </c>
      <c r="F236" t="s">
        <v>29</v>
      </c>
      <c r="G236">
        <v>6</v>
      </c>
      <c r="H236" t="s">
        <v>30</v>
      </c>
      <c r="I236">
        <v>7</v>
      </c>
      <c r="J236" t="s">
        <v>22</v>
      </c>
      <c r="K236">
        <v>4</v>
      </c>
      <c r="L236" t="s">
        <v>22</v>
      </c>
      <c r="M236">
        <v>59000</v>
      </c>
      <c r="N236" t="s">
        <v>33</v>
      </c>
      <c r="O236" t="s">
        <v>24</v>
      </c>
      <c r="P236">
        <v>0</v>
      </c>
    </row>
    <row r="237" spans="1:16" x14ac:dyDescent="0.25">
      <c r="A237" t="s">
        <v>287</v>
      </c>
      <c r="B237">
        <v>44</v>
      </c>
      <c r="C237" t="s">
        <v>39</v>
      </c>
      <c r="D237" t="s">
        <v>18</v>
      </c>
      <c r="E237" t="s">
        <v>47</v>
      </c>
      <c r="F237" t="s">
        <v>48</v>
      </c>
      <c r="G237">
        <v>8</v>
      </c>
      <c r="H237" t="s">
        <v>30</v>
      </c>
      <c r="I237">
        <v>8</v>
      </c>
      <c r="J237" t="s">
        <v>31</v>
      </c>
      <c r="K237">
        <v>3.9</v>
      </c>
      <c r="L237" t="s">
        <v>22</v>
      </c>
      <c r="M237">
        <v>58000</v>
      </c>
      <c r="N237" t="s">
        <v>33</v>
      </c>
      <c r="O237" t="s">
        <v>24</v>
      </c>
      <c r="P237">
        <v>0</v>
      </c>
    </row>
    <row r="238" spans="1:16" x14ac:dyDescent="0.25">
      <c r="A238" t="s">
        <v>288</v>
      </c>
      <c r="B238">
        <v>38</v>
      </c>
      <c r="C238" t="s">
        <v>50</v>
      </c>
      <c r="D238" t="s">
        <v>27</v>
      </c>
      <c r="E238" t="s">
        <v>35</v>
      </c>
      <c r="F238" t="s">
        <v>29</v>
      </c>
      <c r="G238">
        <v>9</v>
      </c>
      <c r="H238" t="s">
        <v>30</v>
      </c>
      <c r="I238">
        <v>8</v>
      </c>
      <c r="J238" t="s">
        <v>31</v>
      </c>
      <c r="K238">
        <v>4.0999999999999996</v>
      </c>
      <c r="L238" t="s">
        <v>32</v>
      </c>
      <c r="M238">
        <v>60000</v>
      </c>
      <c r="N238" t="s">
        <v>33</v>
      </c>
      <c r="O238" t="s">
        <v>24</v>
      </c>
      <c r="P238">
        <v>0</v>
      </c>
    </row>
    <row r="239" spans="1:16" x14ac:dyDescent="0.25">
      <c r="A239" t="s">
        <v>289</v>
      </c>
      <c r="B239">
        <v>45</v>
      </c>
      <c r="C239" t="s">
        <v>39</v>
      </c>
      <c r="D239" t="s">
        <v>18</v>
      </c>
      <c r="E239" t="s">
        <v>19</v>
      </c>
      <c r="F239" t="s">
        <v>20</v>
      </c>
      <c r="G239">
        <v>10</v>
      </c>
      <c r="H239" t="s">
        <v>30</v>
      </c>
      <c r="I239">
        <v>8</v>
      </c>
      <c r="J239" t="s">
        <v>31</v>
      </c>
      <c r="K239">
        <v>4.2</v>
      </c>
      <c r="L239" t="s">
        <v>32</v>
      </c>
      <c r="M239">
        <v>61000</v>
      </c>
      <c r="N239" t="s">
        <v>44</v>
      </c>
      <c r="O239" t="s">
        <v>24</v>
      </c>
      <c r="P239">
        <v>0</v>
      </c>
    </row>
    <row r="240" spans="1:16" x14ac:dyDescent="0.25">
      <c r="A240" t="s">
        <v>290</v>
      </c>
      <c r="B240">
        <v>29</v>
      </c>
      <c r="C240" t="s">
        <v>17</v>
      </c>
      <c r="D240" t="s">
        <v>27</v>
      </c>
      <c r="E240" t="s">
        <v>51</v>
      </c>
      <c r="F240" t="s">
        <v>52</v>
      </c>
      <c r="G240">
        <v>4</v>
      </c>
      <c r="H240" t="s">
        <v>21</v>
      </c>
      <c r="I240">
        <v>7</v>
      </c>
      <c r="J240" t="s">
        <v>22</v>
      </c>
      <c r="K240">
        <v>3.8</v>
      </c>
      <c r="L240" t="s">
        <v>22</v>
      </c>
      <c r="M240">
        <v>57000</v>
      </c>
      <c r="N240" t="s">
        <v>33</v>
      </c>
      <c r="O240" t="s">
        <v>24</v>
      </c>
      <c r="P240">
        <v>0</v>
      </c>
    </row>
    <row r="241" spans="1:16" x14ac:dyDescent="0.25">
      <c r="A241" t="s">
        <v>291</v>
      </c>
      <c r="B241">
        <v>31</v>
      </c>
      <c r="C241" t="s">
        <v>26</v>
      </c>
      <c r="D241" t="s">
        <v>18</v>
      </c>
      <c r="E241" t="s">
        <v>40</v>
      </c>
      <c r="F241" t="s">
        <v>41</v>
      </c>
      <c r="G241">
        <v>5</v>
      </c>
      <c r="H241" t="s">
        <v>21</v>
      </c>
      <c r="I241">
        <v>6</v>
      </c>
      <c r="J241" t="s">
        <v>37</v>
      </c>
      <c r="K241">
        <v>3.7</v>
      </c>
      <c r="L241" t="s">
        <v>22</v>
      </c>
      <c r="M241">
        <v>56000</v>
      </c>
      <c r="N241" t="s">
        <v>33</v>
      </c>
      <c r="O241" t="s">
        <v>24</v>
      </c>
      <c r="P241">
        <v>0</v>
      </c>
    </row>
    <row r="242" spans="1:16" x14ac:dyDescent="0.25">
      <c r="A242" t="s">
        <v>292</v>
      </c>
      <c r="B242">
        <v>39</v>
      </c>
      <c r="C242" t="s">
        <v>50</v>
      </c>
      <c r="D242" t="s">
        <v>18</v>
      </c>
      <c r="E242" t="s">
        <v>35</v>
      </c>
      <c r="F242" t="s">
        <v>36</v>
      </c>
      <c r="G242">
        <v>7</v>
      </c>
      <c r="H242" t="s">
        <v>30</v>
      </c>
      <c r="I242">
        <v>7</v>
      </c>
      <c r="J242" t="s">
        <v>22</v>
      </c>
      <c r="K242">
        <v>3.8</v>
      </c>
      <c r="L242" t="s">
        <v>22</v>
      </c>
      <c r="M242">
        <v>57000</v>
      </c>
      <c r="N242" t="s">
        <v>33</v>
      </c>
      <c r="O242" t="s">
        <v>24</v>
      </c>
      <c r="P242">
        <v>0</v>
      </c>
    </row>
    <row r="243" spans="1:16" x14ac:dyDescent="0.25">
      <c r="A243" t="s">
        <v>293</v>
      </c>
      <c r="B243">
        <v>35</v>
      </c>
      <c r="C243" t="s">
        <v>26</v>
      </c>
      <c r="D243" t="s">
        <v>27</v>
      </c>
      <c r="E243" t="s">
        <v>47</v>
      </c>
      <c r="F243" t="s">
        <v>48</v>
      </c>
      <c r="G243">
        <v>6</v>
      </c>
      <c r="H243" t="s">
        <v>30</v>
      </c>
      <c r="I243">
        <v>7</v>
      </c>
      <c r="J243" t="s">
        <v>22</v>
      </c>
      <c r="K243">
        <v>3.9</v>
      </c>
      <c r="L243" t="s">
        <v>22</v>
      </c>
      <c r="M243">
        <v>58000</v>
      </c>
      <c r="N243" t="s">
        <v>33</v>
      </c>
      <c r="O243" t="s">
        <v>24</v>
      </c>
      <c r="P243">
        <v>0</v>
      </c>
    </row>
    <row r="244" spans="1:16" x14ac:dyDescent="0.25">
      <c r="A244" t="s">
        <v>294</v>
      </c>
      <c r="B244">
        <v>33</v>
      </c>
      <c r="C244" t="s">
        <v>26</v>
      </c>
      <c r="D244" t="s">
        <v>18</v>
      </c>
      <c r="E244" t="s">
        <v>28</v>
      </c>
      <c r="F244" t="s">
        <v>29</v>
      </c>
      <c r="G244">
        <v>5</v>
      </c>
      <c r="H244" t="s">
        <v>21</v>
      </c>
      <c r="I244">
        <v>6</v>
      </c>
      <c r="J244" t="s">
        <v>37</v>
      </c>
      <c r="K244">
        <v>4</v>
      </c>
      <c r="L244" t="s">
        <v>22</v>
      </c>
      <c r="M244">
        <v>59000</v>
      </c>
      <c r="N244" t="s">
        <v>33</v>
      </c>
      <c r="O244" t="s">
        <v>24</v>
      </c>
      <c r="P244">
        <v>0</v>
      </c>
    </row>
    <row r="245" spans="1:16" x14ac:dyDescent="0.25">
      <c r="A245" t="s">
        <v>295</v>
      </c>
      <c r="B245">
        <v>34</v>
      </c>
      <c r="C245" t="s">
        <v>26</v>
      </c>
      <c r="D245" t="s">
        <v>18</v>
      </c>
      <c r="E245" t="s">
        <v>19</v>
      </c>
      <c r="F245" t="s">
        <v>20</v>
      </c>
      <c r="G245">
        <v>6</v>
      </c>
      <c r="H245" t="s">
        <v>30</v>
      </c>
      <c r="I245">
        <v>7</v>
      </c>
      <c r="J245" t="s">
        <v>22</v>
      </c>
      <c r="K245">
        <v>4.0999999999999996</v>
      </c>
      <c r="L245" t="s">
        <v>32</v>
      </c>
      <c r="M245">
        <v>60000</v>
      </c>
      <c r="N245" t="s">
        <v>33</v>
      </c>
      <c r="O245" t="s">
        <v>24</v>
      </c>
      <c r="P245">
        <v>0</v>
      </c>
    </row>
    <row r="246" spans="1:16" x14ac:dyDescent="0.25">
      <c r="A246" t="s">
        <v>296</v>
      </c>
      <c r="B246">
        <v>27</v>
      </c>
      <c r="C246" t="s">
        <v>17</v>
      </c>
      <c r="D246" t="s">
        <v>18</v>
      </c>
      <c r="E246" t="s">
        <v>35</v>
      </c>
      <c r="F246" t="s">
        <v>29</v>
      </c>
      <c r="G246">
        <v>3</v>
      </c>
      <c r="H246" t="s">
        <v>21</v>
      </c>
      <c r="I246">
        <v>6</v>
      </c>
      <c r="J246" t="s">
        <v>37</v>
      </c>
      <c r="K246">
        <v>4.2</v>
      </c>
      <c r="L246" t="s">
        <v>32</v>
      </c>
      <c r="M246">
        <v>61000</v>
      </c>
      <c r="N246" t="s">
        <v>44</v>
      </c>
      <c r="O246" t="s">
        <v>24</v>
      </c>
      <c r="P246">
        <v>0</v>
      </c>
    </row>
    <row r="247" spans="1:16" x14ac:dyDescent="0.25">
      <c r="A247" t="s">
        <v>297</v>
      </c>
      <c r="B247">
        <v>38</v>
      </c>
      <c r="C247" t="s">
        <v>50</v>
      </c>
      <c r="D247" t="s">
        <v>18</v>
      </c>
      <c r="E247" t="s">
        <v>51</v>
      </c>
      <c r="F247" t="s">
        <v>52</v>
      </c>
      <c r="G247">
        <v>8</v>
      </c>
      <c r="H247" t="s">
        <v>30</v>
      </c>
      <c r="I247">
        <v>8</v>
      </c>
      <c r="J247" t="s">
        <v>31</v>
      </c>
      <c r="K247">
        <v>4.3</v>
      </c>
      <c r="L247" t="s">
        <v>32</v>
      </c>
      <c r="M247">
        <v>62000</v>
      </c>
      <c r="N247" t="s">
        <v>44</v>
      </c>
      <c r="O247" t="s">
        <v>24</v>
      </c>
      <c r="P247">
        <v>0</v>
      </c>
    </row>
    <row r="248" spans="1:16" x14ac:dyDescent="0.25">
      <c r="A248" t="s">
        <v>298</v>
      </c>
      <c r="B248">
        <v>32</v>
      </c>
      <c r="C248" t="s">
        <v>26</v>
      </c>
      <c r="D248" t="s">
        <v>27</v>
      </c>
      <c r="E248" t="s">
        <v>19</v>
      </c>
      <c r="F248" t="s">
        <v>20</v>
      </c>
      <c r="G248">
        <v>7</v>
      </c>
      <c r="H248" t="s">
        <v>30</v>
      </c>
      <c r="I248">
        <v>7</v>
      </c>
      <c r="J248" t="s">
        <v>22</v>
      </c>
      <c r="K248">
        <v>4.4000000000000004</v>
      </c>
      <c r="L248" t="s">
        <v>32</v>
      </c>
      <c r="M248">
        <v>63000</v>
      </c>
      <c r="N248" t="s">
        <v>44</v>
      </c>
      <c r="O248" t="s">
        <v>24</v>
      </c>
      <c r="P248">
        <v>0</v>
      </c>
    </row>
    <row r="249" spans="1:16" x14ac:dyDescent="0.25">
      <c r="A249" t="s">
        <v>299</v>
      </c>
      <c r="B249">
        <v>37</v>
      </c>
      <c r="C249" t="s">
        <v>50</v>
      </c>
      <c r="D249" t="s">
        <v>18</v>
      </c>
      <c r="E249" t="s">
        <v>47</v>
      </c>
      <c r="F249" t="s">
        <v>48</v>
      </c>
      <c r="G249">
        <v>8</v>
      </c>
      <c r="H249" t="s">
        <v>30</v>
      </c>
      <c r="I249">
        <v>8</v>
      </c>
      <c r="J249" t="s">
        <v>31</v>
      </c>
      <c r="K249">
        <v>4.5</v>
      </c>
      <c r="L249" t="s">
        <v>32</v>
      </c>
      <c r="M249">
        <v>64000</v>
      </c>
      <c r="N249" t="s">
        <v>44</v>
      </c>
      <c r="O249" t="s">
        <v>24</v>
      </c>
      <c r="P249">
        <v>0</v>
      </c>
    </row>
    <row r="250" spans="1:16" x14ac:dyDescent="0.25">
      <c r="A250" t="s">
        <v>300</v>
      </c>
      <c r="B250">
        <v>40</v>
      </c>
      <c r="C250" t="s">
        <v>50</v>
      </c>
      <c r="D250" t="s">
        <v>18</v>
      </c>
      <c r="E250" t="s">
        <v>28</v>
      </c>
      <c r="F250" t="s">
        <v>29</v>
      </c>
      <c r="G250">
        <v>9</v>
      </c>
      <c r="H250" t="s">
        <v>30</v>
      </c>
      <c r="I250">
        <v>8</v>
      </c>
      <c r="J250" t="s">
        <v>31</v>
      </c>
      <c r="K250">
        <v>4.5999999999999996</v>
      </c>
      <c r="L250" t="s">
        <v>56</v>
      </c>
      <c r="M250">
        <v>65000</v>
      </c>
      <c r="N250" t="s">
        <v>44</v>
      </c>
      <c r="O250" t="s">
        <v>24</v>
      </c>
      <c r="P250">
        <v>0</v>
      </c>
    </row>
    <row r="251" spans="1:16" x14ac:dyDescent="0.25">
      <c r="A251" t="s">
        <v>301</v>
      </c>
      <c r="B251">
        <v>29</v>
      </c>
      <c r="C251" t="s">
        <v>17</v>
      </c>
      <c r="D251" t="s">
        <v>27</v>
      </c>
      <c r="E251" t="s">
        <v>40</v>
      </c>
      <c r="F251" t="s">
        <v>41</v>
      </c>
      <c r="G251">
        <v>4</v>
      </c>
      <c r="H251" t="s">
        <v>21</v>
      </c>
      <c r="I251">
        <v>6</v>
      </c>
      <c r="J251" t="s">
        <v>37</v>
      </c>
      <c r="K251">
        <v>3</v>
      </c>
      <c r="L251" t="s">
        <v>72</v>
      </c>
      <c r="M251">
        <v>49000</v>
      </c>
      <c r="N251" t="s">
        <v>23</v>
      </c>
      <c r="O251" t="s">
        <v>24</v>
      </c>
      <c r="P251">
        <v>0</v>
      </c>
    </row>
    <row r="252" spans="1:16" x14ac:dyDescent="0.25">
      <c r="A252" t="s">
        <v>302</v>
      </c>
      <c r="B252">
        <v>31</v>
      </c>
      <c r="C252" t="s">
        <v>26</v>
      </c>
      <c r="D252" t="s">
        <v>18</v>
      </c>
      <c r="E252" t="s">
        <v>19</v>
      </c>
      <c r="F252" t="s">
        <v>20</v>
      </c>
      <c r="G252">
        <v>5</v>
      </c>
      <c r="H252" t="s">
        <v>21</v>
      </c>
      <c r="I252">
        <v>6</v>
      </c>
      <c r="J252" t="s">
        <v>37</v>
      </c>
      <c r="K252">
        <v>3.1</v>
      </c>
      <c r="L252" t="s">
        <v>54</v>
      </c>
      <c r="M252">
        <v>50000</v>
      </c>
      <c r="N252" t="s">
        <v>23</v>
      </c>
      <c r="O252" t="s">
        <v>24</v>
      </c>
      <c r="P252">
        <v>0</v>
      </c>
    </row>
    <row r="253" spans="1:16" x14ac:dyDescent="0.25">
      <c r="A253" t="s">
        <v>303</v>
      </c>
      <c r="B253">
        <v>32</v>
      </c>
      <c r="C253" t="s">
        <v>26</v>
      </c>
      <c r="D253" t="s">
        <v>18</v>
      </c>
      <c r="E253" t="s">
        <v>47</v>
      </c>
      <c r="F253" t="s">
        <v>48</v>
      </c>
      <c r="G253">
        <v>6</v>
      </c>
      <c r="H253" t="s">
        <v>30</v>
      </c>
      <c r="I253">
        <v>7</v>
      </c>
      <c r="J253" t="s">
        <v>22</v>
      </c>
      <c r="K253">
        <v>3.2</v>
      </c>
      <c r="L253" t="s">
        <v>54</v>
      </c>
      <c r="M253">
        <v>51000</v>
      </c>
      <c r="N253" t="s">
        <v>33</v>
      </c>
      <c r="O253" t="s">
        <v>24</v>
      </c>
      <c r="P253">
        <v>0</v>
      </c>
    </row>
    <row r="254" spans="1:16" x14ac:dyDescent="0.25">
      <c r="A254" t="s">
        <v>304</v>
      </c>
      <c r="B254">
        <v>38</v>
      </c>
      <c r="C254" t="s">
        <v>50</v>
      </c>
      <c r="D254" t="s">
        <v>27</v>
      </c>
      <c r="E254" t="s">
        <v>35</v>
      </c>
      <c r="F254" t="s">
        <v>36</v>
      </c>
      <c r="G254">
        <v>9</v>
      </c>
      <c r="H254" t="s">
        <v>30</v>
      </c>
      <c r="I254">
        <v>8</v>
      </c>
      <c r="J254" t="s">
        <v>31</v>
      </c>
      <c r="K254">
        <v>3.3</v>
      </c>
      <c r="L254" t="s">
        <v>54</v>
      </c>
      <c r="M254">
        <v>52000</v>
      </c>
      <c r="N254" t="s">
        <v>33</v>
      </c>
      <c r="O254" t="s">
        <v>24</v>
      </c>
      <c r="P254">
        <v>0</v>
      </c>
    </row>
    <row r="255" spans="1:16" x14ac:dyDescent="0.25">
      <c r="A255" t="s">
        <v>305</v>
      </c>
      <c r="B255">
        <v>29</v>
      </c>
      <c r="C255" t="s">
        <v>17</v>
      </c>
      <c r="D255" t="s">
        <v>18</v>
      </c>
      <c r="E255" t="s">
        <v>40</v>
      </c>
      <c r="F255" t="s">
        <v>41</v>
      </c>
      <c r="G255">
        <v>4</v>
      </c>
      <c r="H255" t="s">
        <v>21</v>
      </c>
      <c r="I255">
        <v>6</v>
      </c>
      <c r="J255" t="s">
        <v>37</v>
      </c>
      <c r="K255">
        <v>3.4</v>
      </c>
      <c r="L255" t="s">
        <v>54</v>
      </c>
      <c r="M255">
        <v>53000</v>
      </c>
      <c r="N255" t="s">
        <v>33</v>
      </c>
      <c r="O255" t="s">
        <v>24</v>
      </c>
      <c r="P255">
        <v>0</v>
      </c>
    </row>
    <row r="256" spans="1:16" x14ac:dyDescent="0.25">
      <c r="A256" t="s">
        <v>306</v>
      </c>
      <c r="B256">
        <v>36</v>
      </c>
      <c r="C256" t="s">
        <v>50</v>
      </c>
      <c r="D256" t="s">
        <v>18</v>
      </c>
      <c r="E256" t="s">
        <v>51</v>
      </c>
      <c r="F256" t="s">
        <v>52</v>
      </c>
      <c r="G256">
        <v>7</v>
      </c>
      <c r="H256" t="s">
        <v>30</v>
      </c>
      <c r="I256">
        <v>7</v>
      </c>
      <c r="J256" t="s">
        <v>22</v>
      </c>
      <c r="K256">
        <v>3.5</v>
      </c>
      <c r="L256" t="s">
        <v>54</v>
      </c>
      <c r="M256">
        <v>54000</v>
      </c>
      <c r="N256" t="s">
        <v>33</v>
      </c>
      <c r="O256" t="s">
        <v>24</v>
      </c>
      <c r="P256">
        <v>0</v>
      </c>
    </row>
    <row r="257" spans="1:16" x14ac:dyDescent="0.25">
      <c r="A257" t="s">
        <v>307</v>
      </c>
      <c r="B257">
        <v>41</v>
      </c>
      <c r="C257" t="s">
        <v>39</v>
      </c>
      <c r="D257" t="s">
        <v>18</v>
      </c>
      <c r="E257" t="s">
        <v>19</v>
      </c>
      <c r="F257" t="s">
        <v>20</v>
      </c>
      <c r="G257">
        <v>10</v>
      </c>
      <c r="H257" t="s">
        <v>30</v>
      </c>
      <c r="I257">
        <v>8</v>
      </c>
      <c r="J257" t="s">
        <v>31</v>
      </c>
      <c r="K257">
        <v>3.6</v>
      </c>
      <c r="L257" t="s">
        <v>22</v>
      </c>
      <c r="M257">
        <v>55000</v>
      </c>
      <c r="N257" t="s">
        <v>33</v>
      </c>
      <c r="O257" t="s">
        <v>24</v>
      </c>
      <c r="P257">
        <v>0</v>
      </c>
    </row>
    <row r="258" spans="1:16" x14ac:dyDescent="0.25">
      <c r="A258" t="s">
        <v>308</v>
      </c>
      <c r="B258">
        <v>34</v>
      </c>
      <c r="C258" t="s">
        <v>26</v>
      </c>
      <c r="D258" t="s">
        <v>18</v>
      </c>
      <c r="E258" t="s">
        <v>47</v>
      </c>
      <c r="F258" t="s">
        <v>48</v>
      </c>
      <c r="G258">
        <v>8</v>
      </c>
      <c r="H258" t="s">
        <v>30</v>
      </c>
      <c r="I258">
        <v>8</v>
      </c>
      <c r="J258" t="s">
        <v>31</v>
      </c>
      <c r="K258">
        <v>3.7</v>
      </c>
      <c r="L258" t="s">
        <v>22</v>
      </c>
      <c r="M258">
        <v>56000</v>
      </c>
      <c r="N258" t="s">
        <v>33</v>
      </c>
      <c r="O258" t="s">
        <v>24</v>
      </c>
      <c r="P258">
        <v>0</v>
      </c>
    </row>
    <row r="259" spans="1:16" x14ac:dyDescent="0.25">
      <c r="A259" t="s">
        <v>309</v>
      </c>
      <c r="B259">
        <v>37</v>
      </c>
      <c r="C259" t="s">
        <v>50</v>
      </c>
      <c r="D259" t="s">
        <v>18</v>
      </c>
      <c r="E259" t="s">
        <v>28</v>
      </c>
      <c r="F259" t="s">
        <v>29</v>
      </c>
      <c r="G259">
        <v>9</v>
      </c>
      <c r="H259" t="s">
        <v>30</v>
      </c>
      <c r="I259">
        <v>8</v>
      </c>
      <c r="J259" t="s">
        <v>31</v>
      </c>
      <c r="K259">
        <v>3.8</v>
      </c>
      <c r="L259" t="s">
        <v>22</v>
      </c>
      <c r="M259">
        <v>57000</v>
      </c>
      <c r="N259" t="s">
        <v>33</v>
      </c>
      <c r="O259" t="s">
        <v>24</v>
      </c>
      <c r="P259">
        <v>0</v>
      </c>
    </row>
    <row r="260" spans="1:16" x14ac:dyDescent="0.25">
      <c r="A260" t="s">
        <v>310</v>
      </c>
      <c r="B260">
        <v>29</v>
      </c>
      <c r="C260" t="s">
        <v>17</v>
      </c>
      <c r="D260" t="s">
        <v>27</v>
      </c>
      <c r="E260" t="s">
        <v>35</v>
      </c>
      <c r="F260" t="s">
        <v>36</v>
      </c>
      <c r="G260">
        <v>4</v>
      </c>
      <c r="H260" t="s">
        <v>21</v>
      </c>
      <c r="I260">
        <v>7</v>
      </c>
      <c r="J260" t="s">
        <v>22</v>
      </c>
      <c r="K260">
        <v>3.9</v>
      </c>
      <c r="L260" t="s">
        <v>22</v>
      </c>
      <c r="M260">
        <v>58000</v>
      </c>
      <c r="N260" t="s">
        <v>33</v>
      </c>
      <c r="O260" t="s">
        <v>24</v>
      </c>
      <c r="P260">
        <v>0</v>
      </c>
    </row>
    <row r="261" spans="1:16" x14ac:dyDescent="0.25">
      <c r="A261" t="s">
        <v>311</v>
      </c>
      <c r="B261">
        <v>30</v>
      </c>
      <c r="C261" t="s">
        <v>17</v>
      </c>
      <c r="D261" t="s">
        <v>18</v>
      </c>
      <c r="E261" t="s">
        <v>19</v>
      </c>
      <c r="F261" t="s">
        <v>20</v>
      </c>
      <c r="G261">
        <v>5</v>
      </c>
      <c r="H261" t="s">
        <v>21</v>
      </c>
      <c r="I261">
        <v>6</v>
      </c>
      <c r="J261" t="s">
        <v>37</v>
      </c>
      <c r="K261">
        <v>4</v>
      </c>
      <c r="L261" t="s">
        <v>22</v>
      </c>
      <c r="M261">
        <v>59000</v>
      </c>
      <c r="N261" t="s">
        <v>33</v>
      </c>
      <c r="O261" t="s">
        <v>24</v>
      </c>
      <c r="P261">
        <v>0</v>
      </c>
    </row>
    <row r="262" spans="1:16" x14ac:dyDescent="0.25">
      <c r="A262" t="s">
        <v>312</v>
      </c>
      <c r="B262">
        <v>42</v>
      </c>
      <c r="C262" t="s">
        <v>39</v>
      </c>
      <c r="D262" t="s">
        <v>18</v>
      </c>
      <c r="E262" t="s">
        <v>35</v>
      </c>
      <c r="F262" t="s">
        <v>29</v>
      </c>
      <c r="G262">
        <v>12</v>
      </c>
      <c r="H262" t="s">
        <v>42</v>
      </c>
      <c r="I262">
        <v>9</v>
      </c>
      <c r="J262" t="s">
        <v>43</v>
      </c>
      <c r="K262">
        <v>4.0999999999999996</v>
      </c>
      <c r="L262" t="s">
        <v>32</v>
      </c>
      <c r="M262">
        <v>60000</v>
      </c>
      <c r="N262" t="s">
        <v>33</v>
      </c>
      <c r="O262" t="s">
        <v>24</v>
      </c>
      <c r="P262">
        <v>0</v>
      </c>
    </row>
    <row r="263" spans="1:16" x14ac:dyDescent="0.25">
      <c r="A263" t="s">
        <v>313</v>
      </c>
      <c r="B263">
        <v>35</v>
      </c>
      <c r="C263" t="s">
        <v>26</v>
      </c>
      <c r="D263" t="s">
        <v>27</v>
      </c>
      <c r="E263" t="s">
        <v>51</v>
      </c>
      <c r="F263" t="s">
        <v>52</v>
      </c>
      <c r="G263">
        <v>8</v>
      </c>
      <c r="H263" t="s">
        <v>30</v>
      </c>
      <c r="I263">
        <v>8</v>
      </c>
      <c r="J263" t="s">
        <v>31</v>
      </c>
      <c r="K263">
        <v>4.2</v>
      </c>
      <c r="L263" t="s">
        <v>32</v>
      </c>
      <c r="M263">
        <v>61000</v>
      </c>
      <c r="N263" t="s">
        <v>44</v>
      </c>
      <c r="O263" t="s">
        <v>24</v>
      </c>
      <c r="P263">
        <v>0</v>
      </c>
    </row>
    <row r="264" spans="1:16" x14ac:dyDescent="0.25">
      <c r="A264" t="s">
        <v>314</v>
      </c>
      <c r="B264">
        <v>37</v>
      </c>
      <c r="C264" t="s">
        <v>50</v>
      </c>
      <c r="D264" t="s">
        <v>18</v>
      </c>
      <c r="E264" t="s">
        <v>40</v>
      </c>
      <c r="F264" t="s">
        <v>41</v>
      </c>
      <c r="G264">
        <v>8</v>
      </c>
      <c r="H264" t="s">
        <v>30</v>
      </c>
      <c r="I264">
        <v>8</v>
      </c>
      <c r="J264" t="s">
        <v>31</v>
      </c>
      <c r="K264">
        <v>4.3</v>
      </c>
      <c r="L264" t="s">
        <v>32</v>
      </c>
      <c r="M264">
        <v>62000</v>
      </c>
      <c r="N264" t="s">
        <v>44</v>
      </c>
      <c r="O264" t="s">
        <v>24</v>
      </c>
      <c r="P264">
        <v>0</v>
      </c>
    </row>
    <row r="265" spans="1:16" x14ac:dyDescent="0.25">
      <c r="A265" t="s">
        <v>315</v>
      </c>
      <c r="B265">
        <v>32</v>
      </c>
      <c r="C265" t="s">
        <v>26</v>
      </c>
      <c r="D265" t="s">
        <v>27</v>
      </c>
      <c r="E265" t="s">
        <v>19</v>
      </c>
      <c r="F265" t="s">
        <v>20</v>
      </c>
      <c r="G265">
        <v>6</v>
      </c>
      <c r="H265" t="s">
        <v>30</v>
      </c>
      <c r="I265">
        <v>7</v>
      </c>
      <c r="J265" t="s">
        <v>22</v>
      </c>
      <c r="K265">
        <v>4.4000000000000004</v>
      </c>
      <c r="L265" t="s">
        <v>32</v>
      </c>
      <c r="M265">
        <v>63000</v>
      </c>
      <c r="N265" t="s">
        <v>44</v>
      </c>
      <c r="O265" t="s">
        <v>24</v>
      </c>
      <c r="P265">
        <v>0</v>
      </c>
    </row>
    <row r="266" spans="1:16" x14ac:dyDescent="0.25">
      <c r="A266" t="s">
        <v>316</v>
      </c>
      <c r="B266">
        <v>33</v>
      </c>
      <c r="C266" t="s">
        <v>26</v>
      </c>
      <c r="D266" t="s">
        <v>18</v>
      </c>
      <c r="E266" t="s">
        <v>47</v>
      </c>
      <c r="F266" t="s">
        <v>48</v>
      </c>
      <c r="G266">
        <v>6</v>
      </c>
      <c r="H266" t="s">
        <v>30</v>
      </c>
      <c r="I266">
        <v>7</v>
      </c>
      <c r="J266" t="s">
        <v>22</v>
      </c>
      <c r="K266">
        <v>4.5</v>
      </c>
      <c r="L266" t="s">
        <v>32</v>
      </c>
      <c r="M266">
        <v>64000</v>
      </c>
      <c r="N266" t="s">
        <v>44</v>
      </c>
      <c r="O266" t="s">
        <v>24</v>
      </c>
      <c r="P266">
        <v>0</v>
      </c>
    </row>
    <row r="267" spans="1:16" x14ac:dyDescent="0.25">
      <c r="A267" t="s">
        <v>317</v>
      </c>
      <c r="B267">
        <v>44</v>
      </c>
      <c r="C267" t="s">
        <v>39</v>
      </c>
      <c r="D267" t="s">
        <v>18</v>
      </c>
      <c r="E267" t="s">
        <v>28</v>
      </c>
      <c r="F267" t="s">
        <v>29</v>
      </c>
      <c r="G267">
        <v>10</v>
      </c>
      <c r="H267" t="s">
        <v>30</v>
      </c>
      <c r="I267">
        <v>8</v>
      </c>
      <c r="J267" t="s">
        <v>31</v>
      </c>
      <c r="K267">
        <v>4.5999999999999996</v>
      </c>
      <c r="L267" t="s">
        <v>56</v>
      </c>
      <c r="M267">
        <v>65000</v>
      </c>
      <c r="N267" t="s">
        <v>44</v>
      </c>
      <c r="O267" t="s">
        <v>24</v>
      </c>
      <c r="P267">
        <v>0</v>
      </c>
    </row>
    <row r="268" spans="1:16" x14ac:dyDescent="0.25">
      <c r="A268" t="s">
        <v>318</v>
      </c>
      <c r="B268">
        <v>28</v>
      </c>
      <c r="C268" t="s">
        <v>17</v>
      </c>
      <c r="D268" t="s">
        <v>27</v>
      </c>
      <c r="E268" t="s">
        <v>35</v>
      </c>
      <c r="F268" t="s">
        <v>36</v>
      </c>
      <c r="G268">
        <v>3</v>
      </c>
      <c r="H268" t="s">
        <v>21</v>
      </c>
      <c r="I268">
        <v>6</v>
      </c>
      <c r="J268" t="s">
        <v>37</v>
      </c>
      <c r="K268">
        <v>4.7</v>
      </c>
      <c r="L268" t="s">
        <v>56</v>
      </c>
      <c r="M268">
        <v>66000</v>
      </c>
      <c r="N268" t="s">
        <v>44</v>
      </c>
      <c r="O268" t="s">
        <v>24</v>
      </c>
      <c r="P268">
        <v>0</v>
      </c>
    </row>
    <row r="269" spans="1:16" x14ac:dyDescent="0.25">
      <c r="A269" t="s">
        <v>319</v>
      </c>
      <c r="B269">
        <v>38</v>
      </c>
      <c r="C269" t="s">
        <v>50</v>
      </c>
      <c r="D269" t="s">
        <v>18</v>
      </c>
      <c r="E269" t="s">
        <v>19</v>
      </c>
      <c r="F269" t="s">
        <v>20</v>
      </c>
      <c r="G269">
        <v>8</v>
      </c>
      <c r="H269" t="s">
        <v>30</v>
      </c>
      <c r="I269">
        <v>8</v>
      </c>
      <c r="J269" t="s">
        <v>31</v>
      </c>
      <c r="K269">
        <v>3</v>
      </c>
      <c r="L269" t="s">
        <v>72</v>
      </c>
      <c r="M269">
        <v>49000</v>
      </c>
      <c r="N269" t="s">
        <v>23</v>
      </c>
      <c r="O269" t="s">
        <v>24</v>
      </c>
      <c r="P269">
        <v>0</v>
      </c>
    </row>
    <row r="270" spans="1:16" x14ac:dyDescent="0.25">
      <c r="A270" t="s">
        <v>320</v>
      </c>
      <c r="B270">
        <v>31</v>
      </c>
      <c r="C270" t="s">
        <v>26</v>
      </c>
      <c r="D270" t="s">
        <v>18</v>
      </c>
      <c r="E270" t="s">
        <v>47</v>
      </c>
      <c r="F270" t="s">
        <v>48</v>
      </c>
      <c r="G270">
        <v>7</v>
      </c>
      <c r="H270" t="s">
        <v>30</v>
      </c>
      <c r="I270">
        <v>7</v>
      </c>
      <c r="J270" t="s">
        <v>22</v>
      </c>
      <c r="K270">
        <v>3.1</v>
      </c>
      <c r="L270" t="s">
        <v>54</v>
      </c>
      <c r="M270">
        <v>50000</v>
      </c>
      <c r="N270" t="s">
        <v>23</v>
      </c>
      <c r="O270" t="s">
        <v>24</v>
      </c>
      <c r="P270">
        <v>0</v>
      </c>
    </row>
    <row r="271" spans="1:16" x14ac:dyDescent="0.25">
      <c r="A271" t="s">
        <v>321</v>
      </c>
      <c r="B271">
        <v>35</v>
      </c>
      <c r="C271" t="s">
        <v>26</v>
      </c>
      <c r="D271" t="s">
        <v>27</v>
      </c>
      <c r="E271" t="s">
        <v>28</v>
      </c>
      <c r="F271" t="s">
        <v>29</v>
      </c>
      <c r="G271">
        <v>6</v>
      </c>
      <c r="H271" t="s">
        <v>30</v>
      </c>
      <c r="I271">
        <v>7</v>
      </c>
      <c r="J271" t="s">
        <v>22</v>
      </c>
      <c r="K271">
        <v>3.2</v>
      </c>
      <c r="L271" t="s">
        <v>54</v>
      </c>
      <c r="M271">
        <v>51000</v>
      </c>
      <c r="N271" t="s">
        <v>33</v>
      </c>
      <c r="O271" t="s">
        <v>24</v>
      </c>
      <c r="P271">
        <v>0</v>
      </c>
    </row>
    <row r="272" spans="1:16" x14ac:dyDescent="0.25">
      <c r="A272" t="s">
        <v>322</v>
      </c>
      <c r="B272">
        <v>29</v>
      </c>
      <c r="C272" t="s">
        <v>17</v>
      </c>
      <c r="D272" t="s">
        <v>18</v>
      </c>
      <c r="E272" t="s">
        <v>51</v>
      </c>
      <c r="F272" t="s">
        <v>52</v>
      </c>
      <c r="G272">
        <v>4</v>
      </c>
      <c r="H272" t="s">
        <v>21</v>
      </c>
      <c r="I272">
        <v>6</v>
      </c>
      <c r="J272" t="s">
        <v>37</v>
      </c>
      <c r="K272">
        <v>3.3</v>
      </c>
      <c r="L272" t="s">
        <v>54</v>
      </c>
      <c r="M272">
        <v>52000</v>
      </c>
      <c r="N272" t="s">
        <v>33</v>
      </c>
      <c r="O272" t="s">
        <v>24</v>
      </c>
      <c r="P272">
        <v>0</v>
      </c>
    </row>
    <row r="273" spans="1:16" x14ac:dyDescent="0.25">
      <c r="A273" t="s">
        <v>323</v>
      </c>
      <c r="B273">
        <v>30</v>
      </c>
      <c r="C273" t="s">
        <v>17</v>
      </c>
      <c r="D273" t="s">
        <v>27</v>
      </c>
      <c r="E273" t="s">
        <v>19</v>
      </c>
      <c r="F273" t="s">
        <v>20</v>
      </c>
      <c r="G273">
        <v>5</v>
      </c>
      <c r="H273" t="s">
        <v>21</v>
      </c>
      <c r="I273">
        <v>6</v>
      </c>
      <c r="J273" t="s">
        <v>37</v>
      </c>
      <c r="K273">
        <v>3.4</v>
      </c>
      <c r="L273" t="s">
        <v>54</v>
      </c>
      <c r="M273">
        <v>53000</v>
      </c>
      <c r="N273" t="s">
        <v>33</v>
      </c>
      <c r="O273" t="s">
        <v>24</v>
      </c>
      <c r="P273">
        <v>0</v>
      </c>
    </row>
    <row r="274" spans="1:16" x14ac:dyDescent="0.25">
      <c r="A274" t="s">
        <v>324</v>
      </c>
      <c r="B274">
        <v>36</v>
      </c>
      <c r="C274" t="s">
        <v>50</v>
      </c>
      <c r="D274" t="s">
        <v>18</v>
      </c>
      <c r="E274" t="s">
        <v>35</v>
      </c>
      <c r="F274" t="s">
        <v>36</v>
      </c>
      <c r="G274">
        <v>6</v>
      </c>
      <c r="H274" t="s">
        <v>30</v>
      </c>
      <c r="I274">
        <v>7</v>
      </c>
      <c r="J274" t="s">
        <v>22</v>
      </c>
      <c r="K274">
        <v>3.5</v>
      </c>
      <c r="L274" t="s">
        <v>54</v>
      </c>
      <c r="M274">
        <v>54000</v>
      </c>
      <c r="N274" t="s">
        <v>33</v>
      </c>
      <c r="O274" t="s">
        <v>24</v>
      </c>
      <c r="P274">
        <v>0</v>
      </c>
    </row>
    <row r="275" spans="1:16" x14ac:dyDescent="0.25">
      <c r="A275" t="s">
        <v>325</v>
      </c>
      <c r="B275">
        <v>31</v>
      </c>
      <c r="C275" t="s">
        <v>26</v>
      </c>
      <c r="D275" t="s">
        <v>18</v>
      </c>
      <c r="E275" t="s">
        <v>40</v>
      </c>
      <c r="F275" t="s">
        <v>41</v>
      </c>
      <c r="G275">
        <v>7</v>
      </c>
      <c r="H275" t="s">
        <v>30</v>
      </c>
      <c r="I275">
        <v>7</v>
      </c>
      <c r="J275" t="s">
        <v>22</v>
      </c>
      <c r="K275">
        <v>3.6</v>
      </c>
      <c r="L275" t="s">
        <v>22</v>
      </c>
      <c r="M275">
        <v>55000</v>
      </c>
      <c r="N275" t="s">
        <v>33</v>
      </c>
      <c r="O275" t="s">
        <v>24</v>
      </c>
      <c r="P275">
        <v>0</v>
      </c>
    </row>
    <row r="276" spans="1:16" x14ac:dyDescent="0.25">
      <c r="A276" t="s">
        <v>326</v>
      </c>
      <c r="B276">
        <v>34</v>
      </c>
      <c r="C276" t="s">
        <v>26</v>
      </c>
      <c r="D276" t="s">
        <v>18</v>
      </c>
      <c r="E276" t="s">
        <v>19</v>
      </c>
      <c r="F276" t="s">
        <v>20</v>
      </c>
      <c r="G276">
        <v>8</v>
      </c>
      <c r="H276" t="s">
        <v>30</v>
      </c>
      <c r="I276">
        <v>8</v>
      </c>
      <c r="J276" t="s">
        <v>31</v>
      </c>
      <c r="K276">
        <v>3.7</v>
      </c>
      <c r="L276" t="s">
        <v>22</v>
      </c>
      <c r="M276">
        <v>56000</v>
      </c>
      <c r="N276" t="s">
        <v>33</v>
      </c>
      <c r="O276" t="s">
        <v>24</v>
      </c>
      <c r="P276">
        <v>0</v>
      </c>
    </row>
    <row r="277" spans="1:16" x14ac:dyDescent="0.25">
      <c r="A277" t="s">
        <v>327</v>
      </c>
      <c r="B277">
        <v>45</v>
      </c>
      <c r="C277" t="s">
        <v>39</v>
      </c>
      <c r="D277" t="s">
        <v>18</v>
      </c>
      <c r="E277" t="s">
        <v>47</v>
      </c>
      <c r="F277" t="s">
        <v>48</v>
      </c>
      <c r="G277">
        <v>15</v>
      </c>
      <c r="H277" t="s">
        <v>42</v>
      </c>
      <c r="I277">
        <v>9</v>
      </c>
      <c r="J277" t="s">
        <v>43</v>
      </c>
      <c r="K277">
        <v>3.8</v>
      </c>
      <c r="L277" t="s">
        <v>22</v>
      </c>
      <c r="M277">
        <v>57000</v>
      </c>
      <c r="N277" t="s">
        <v>33</v>
      </c>
      <c r="O277" t="s">
        <v>24</v>
      </c>
      <c r="P277">
        <v>0</v>
      </c>
    </row>
    <row r="278" spans="1:16" x14ac:dyDescent="0.25">
      <c r="A278" t="s">
        <v>328</v>
      </c>
      <c r="B278">
        <v>37</v>
      </c>
      <c r="C278" t="s">
        <v>50</v>
      </c>
      <c r="D278" t="s">
        <v>27</v>
      </c>
      <c r="E278" t="s">
        <v>35</v>
      </c>
      <c r="F278" t="s">
        <v>29</v>
      </c>
      <c r="G278">
        <v>9</v>
      </c>
      <c r="H278" t="s">
        <v>30</v>
      </c>
      <c r="I278">
        <v>8</v>
      </c>
      <c r="J278" t="s">
        <v>31</v>
      </c>
      <c r="K278">
        <v>3.9</v>
      </c>
      <c r="L278" t="s">
        <v>22</v>
      </c>
      <c r="M278">
        <v>58000</v>
      </c>
      <c r="N278" t="s">
        <v>33</v>
      </c>
      <c r="O278" t="s">
        <v>24</v>
      </c>
      <c r="P278">
        <v>0</v>
      </c>
    </row>
    <row r="279" spans="1:16" x14ac:dyDescent="0.25">
      <c r="A279" t="s">
        <v>329</v>
      </c>
      <c r="B279">
        <v>30</v>
      </c>
      <c r="C279" t="s">
        <v>17</v>
      </c>
      <c r="D279" t="s">
        <v>18</v>
      </c>
      <c r="E279" t="s">
        <v>19</v>
      </c>
      <c r="F279" t="s">
        <v>20</v>
      </c>
      <c r="G279">
        <v>5</v>
      </c>
      <c r="H279" t="s">
        <v>21</v>
      </c>
      <c r="I279">
        <v>6</v>
      </c>
      <c r="J279" t="s">
        <v>37</v>
      </c>
      <c r="K279">
        <v>4</v>
      </c>
      <c r="L279" t="s">
        <v>22</v>
      </c>
      <c r="M279">
        <v>59000</v>
      </c>
      <c r="N279" t="s">
        <v>33</v>
      </c>
      <c r="O279" t="s">
        <v>24</v>
      </c>
      <c r="P279">
        <v>0</v>
      </c>
    </row>
    <row r="280" spans="1:16" x14ac:dyDescent="0.25">
      <c r="A280" t="s">
        <v>330</v>
      </c>
      <c r="B280">
        <v>31</v>
      </c>
      <c r="C280" t="s">
        <v>26</v>
      </c>
      <c r="D280" t="s">
        <v>27</v>
      </c>
      <c r="E280" t="s">
        <v>51</v>
      </c>
      <c r="F280" t="s">
        <v>52</v>
      </c>
      <c r="G280">
        <v>6</v>
      </c>
      <c r="H280" t="s">
        <v>30</v>
      </c>
      <c r="I280">
        <v>7</v>
      </c>
      <c r="J280" t="s">
        <v>22</v>
      </c>
      <c r="K280">
        <v>4.0999999999999996</v>
      </c>
      <c r="L280" t="s">
        <v>32</v>
      </c>
      <c r="M280">
        <v>60000</v>
      </c>
      <c r="N280" t="s">
        <v>33</v>
      </c>
      <c r="O280" t="s">
        <v>24</v>
      </c>
      <c r="P280">
        <v>0</v>
      </c>
    </row>
    <row r="281" spans="1:16" x14ac:dyDescent="0.25">
      <c r="A281" t="s">
        <v>331</v>
      </c>
      <c r="B281">
        <v>38</v>
      </c>
      <c r="C281" t="s">
        <v>50</v>
      </c>
      <c r="D281" t="s">
        <v>18</v>
      </c>
      <c r="E281" t="s">
        <v>47</v>
      </c>
      <c r="F281" t="s">
        <v>48</v>
      </c>
      <c r="G281">
        <v>9</v>
      </c>
      <c r="H281" t="s">
        <v>30</v>
      </c>
      <c r="I281">
        <v>8</v>
      </c>
      <c r="J281" t="s">
        <v>31</v>
      </c>
      <c r="K281">
        <v>4.2</v>
      </c>
      <c r="L281" t="s">
        <v>32</v>
      </c>
      <c r="M281">
        <v>61000</v>
      </c>
      <c r="N281" t="s">
        <v>44</v>
      </c>
      <c r="O281" t="s">
        <v>24</v>
      </c>
      <c r="P281">
        <v>0</v>
      </c>
    </row>
    <row r="282" spans="1:16" x14ac:dyDescent="0.25">
      <c r="A282" t="s">
        <v>332</v>
      </c>
      <c r="B282">
        <v>34</v>
      </c>
      <c r="C282" t="s">
        <v>26</v>
      </c>
      <c r="D282" t="s">
        <v>18</v>
      </c>
      <c r="E282" t="s">
        <v>35</v>
      </c>
      <c r="F282" t="s">
        <v>29</v>
      </c>
      <c r="G282">
        <v>8</v>
      </c>
      <c r="H282" t="s">
        <v>30</v>
      </c>
      <c r="I282">
        <v>8</v>
      </c>
      <c r="J282" t="s">
        <v>31</v>
      </c>
      <c r="K282">
        <v>4.3</v>
      </c>
      <c r="L282" t="s">
        <v>32</v>
      </c>
      <c r="M282">
        <v>62000</v>
      </c>
      <c r="N282" t="s">
        <v>44</v>
      </c>
      <c r="O282" t="s">
        <v>24</v>
      </c>
      <c r="P282">
        <v>0</v>
      </c>
    </row>
    <row r="283" spans="1:16" x14ac:dyDescent="0.25">
      <c r="A283" t="s">
        <v>333</v>
      </c>
      <c r="B283">
        <v>37</v>
      </c>
      <c r="C283" t="s">
        <v>50</v>
      </c>
      <c r="D283" t="s">
        <v>27</v>
      </c>
      <c r="E283" t="s">
        <v>19</v>
      </c>
      <c r="F283" t="s">
        <v>20</v>
      </c>
      <c r="G283">
        <v>9</v>
      </c>
      <c r="H283" t="s">
        <v>30</v>
      </c>
      <c r="I283">
        <v>8</v>
      </c>
      <c r="J283" t="s">
        <v>31</v>
      </c>
      <c r="K283">
        <v>4.4000000000000004</v>
      </c>
      <c r="L283" t="s">
        <v>32</v>
      </c>
      <c r="M283">
        <v>63000</v>
      </c>
      <c r="N283" t="s">
        <v>44</v>
      </c>
      <c r="O283" t="s">
        <v>24</v>
      </c>
      <c r="P283">
        <v>0</v>
      </c>
    </row>
    <row r="284" spans="1:16" x14ac:dyDescent="0.25">
      <c r="A284" t="s">
        <v>334</v>
      </c>
      <c r="B284">
        <v>33</v>
      </c>
      <c r="C284" t="s">
        <v>26</v>
      </c>
      <c r="D284" t="s">
        <v>18</v>
      </c>
      <c r="E284" t="s">
        <v>28</v>
      </c>
      <c r="F284" t="s">
        <v>29</v>
      </c>
      <c r="G284">
        <v>7</v>
      </c>
      <c r="H284" t="s">
        <v>30</v>
      </c>
      <c r="I284">
        <v>7</v>
      </c>
      <c r="J284" t="s">
        <v>22</v>
      </c>
      <c r="K284">
        <v>4.5</v>
      </c>
      <c r="L284" t="s">
        <v>32</v>
      </c>
      <c r="M284">
        <v>64000</v>
      </c>
      <c r="N284" t="s">
        <v>44</v>
      </c>
      <c r="O284" t="s">
        <v>24</v>
      </c>
      <c r="P284">
        <v>0</v>
      </c>
    </row>
    <row r="285" spans="1:16" x14ac:dyDescent="0.25">
      <c r="A285" t="s">
        <v>335</v>
      </c>
      <c r="B285">
        <v>34</v>
      </c>
      <c r="C285" t="s">
        <v>26</v>
      </c>
      <c r="D285" t="s">
        <v>18</v>
      </c>
      <c r="E285" t="s">
        <v>40</v>
      </c>
      <c r="F285" t="s">
        <v>41</v>
      </c>
      <c r="G285">
        <v>6</v>
      </c>
      <c r="H285" t="s">
        <v>30</v>
      </c>
      <c r="I285">
        <v>7</v>
      </c>
      <c r="J285" t="s">
        <v>22</v>
      </c>
      <c r="K285">
        <v>4.5999999999999996</v>
      </c>
      <c r="L285" t="s">
        <v>56</v>
      </c>
      <c r="M285">
        <v>65000</v>
      </c>
      <c r="N285" t="s">
        <v>44</v>
      </c>
      <c r="O285" t="s">
        <v>24</v>
      </c>
      <c r="P285">
        <v>0</v>
      </c>
    </row>
    <row r="286" spans="1:16" x14ac:dyDescent="0.25">
      <c r="A286" t="s">
        <v>336</v>
      </c>
      <c r="B286">
        <v>27</v>
      </c>
      <c r="C286" t="s">
        <v>17</v>
      </c>
      <c r="D286" t="s">
        <v>27</v>
      </c>
      <c r="E286" t="s">
        <v>35</v>
      </c>
      <c r="F286" t="s">
        <v>36</v>
      </c>
      <c r="G286">
        <v>3</v>
      </c>
      <c r="H286" t="s">
        <v>21</v>
      </c>
      <c r="I286">
        <v>6</v>
      </c>
      <c r="J286" t="s">
        <v>37</v>
      </c>
      <c r="K286">
        <v>3</v>
      </c>
      <c r="L286" t="s">
        <v>72</v>
      </c>
      <c r="M286">
        <v>49000</v>
      </c>
      <c r="N286" t="s">
        <v>23</v>
      </c>
      <c r="O286" t="s">
        <v>24</v>
      </c>
      <c r="P286">
        <v>0</v>
      </c>
    </row>
    <row r="287" spans="1:16" x14ac:dyDescent="0.25">
      <c r="A287" t="s">
        <v>337</v>
      </c>
      <c r="B287">
        <v>29</v>
      </c>
      <c r="C287" t="s">
        <v>17</v>
      </c>
      <c r="D287" t="s">
        <v>18</v>
      </c>
      <c r="E287" t="s">
        <v>19</v>
      </c>
      <c r="F287" t="s">
        <v>20</v>
      </c>
      <c r="G287">
        <v>4</v>
      </c>
      <c r="H287" t="s">
        <v>21</v>
      </c>
      <c r="I287">
        <v>6</v>
      </c>
      <c r="J287" t="s">
        <v>37</v>
      </c>
      <c r="K287">
        <v>3.1</v>
      </c>
      <c r="L287" t="s">
        <v>54</v>
      </c>
      <c r="M287">
        <v>50000</v>
      </c>
      <c r="N287" t="s">
        <v>23</v>
      </c>
      <c r="O287" t="s">
        <v>24</v>
      </c>
      <c r="P287">
        <v>0</v>
      </c>
    </row>
    <row r="288" spans="1:16" x14ac:dyDescent="0.25">
      <c r="A288" t="s">
        <v>338</v>
      </c>
      <c r="B288">
        <v>36</v>
      </c>
      <c r="C288" t="s">
        <v>50</v>
      </c>
      <c r="D288" t="s">
        <v>18</v>
      </c>
      <c r="E288" t="s">
        <v>47</v>
      </c>
      <c r="F288" t="s">
        <v>48</v>
      </c>
      <c r="G288">
        <v>7</v>
      </c>
      <c r="H288" t="s">
        <v>30</v>
      </c>
      <c r="I288">
        <v>7</v>
      </c>
      <c r="J288" t="s">
        <v>22</v>
      </c>
      <c r="K288">
        <v>3.2</v>
      </c>
      <c r="L288" t="s">
        <v>54</v>
      </c>
      <c r="M288">
        <v>51000</v>
      </c>
      <c r="N288" t="s">
        <v>33</v>
      </c>
      <c r="O288" t="s">
        <v>24</v>
      </c>
      <c r="P288">
        <v>0</v>
      </c>
    </row>
    <row r="289" spans="1:16" x14ac:dyDescent="0.25">
      <c r="A289" t="s">
        <v>339</v>
      </c>
      <c r="B289">
        <v>31</v>
      </c>
      <c r="C289" t="s">
        <v>26</v>
      </c>
      <c r="D289" t="s">
        <v>27</v>
      </c>
      <c r="E289" t="s">
        <v>28</v>
      </c>
      <c r="F289" t="s">
        <v>29</v>
      </c>
      <c r="G289">
        <v>6</v>
      </c>
      <c r="H289" t="s">
        <v>30</v>
      </c>
      <c r="I289">
        <v>7</v>
      </c>
      <c r="J289" t="s">
        <v>22</v>
      </c>
      <c r="K289">
        <v>3.3</v>
      </c>
      <c r="L289" t="s">
        <v>54</v>
      </c>
      <c r="M289">
        <v>52000</v>
      </c>
      <c r="N289" t="s">
        <v>33</v>
      </c>
      <c r="O289" t="s">
        <v>24</v>
      </c>
      <c r="P289">
        <v>0</v>
      </c>
    </row>
    <row r="290" spans="1:16" x14ac:dyDescent="0.25">
      <c r="A290" t="s">
        <v>340</v>
      </c>
      <c r="B290">
        <v>32</v>
      </c>
      <c r="C290" t="s">
        <v>26</v>
      </c>
      <c r="D290" t="s">
        <v>18</v>
      </c>
      <c r="E290" t="s">
        <v>51</v>
      </c>
      <c r="F290" t="s">
        <v>52</v>
      </c>
      <c r="G290">
        <v>7</v>
      </c>
      <c r="H290" t="s">
        <v>30</v>
      </c>
      <c r="I290">
        <v>7</v>
      </c>
      <c r="J290" t="s">
        <v>22</v>
      </c>
      <c r="K290">
        <v>3.4</v>
      </c>
      <c r="L290" t="s">
        <v>54</v>
      </c>
      <c r="M290">
        <v>53000</v>
      </c>
      <c r="N290" t="s">
        <v>33</v>
      </c>
      <c r="O290" t="s">
        <v>24</v>
      </c>
      <c r="P290">
        <v>0</v>
      </c>
    </row>
    <row r="291" spans="1:16" x14ac:dyDescent="0.25">
      <c r="A291" t="s">
        <v>341</v>
      </c>
      <c r="B291">
        <v>33</v>
      </c>
      <c r="C291" t="s">
        <v>26</v>
      </c>
      <c r="D291" t="s">
        <v>18</v>
      </c>
      <c r="E291" t="s">
        <v>35</v>
      </c>
      <c r="F291" t="s">
        <v>36</v>
      </c>
      <c r="G291">
        <v>8</v>
      </c>
      <c r="H291" t="s">
        <v>30</v>
      </c>
      <c r="I291">
        <v>8</v>
      </c>
      <c r="J291" t="s">
        <v>31</v>
      </c>
      <c r="K291">
        <v>3.5</v>
      </c>
      <c r="L291" t="s">
        <v>54</v>
      </c>
      <c r="M291">
        <v>54000</v>
      </c>
      <c r="N291" t="s">
        <v>33</v>
      </c>
      <c r="O291" t="s">
        <v>24</v>
      </c>
      <c r="P291">
        <v>0</v>
      </c>
    </row>
    <row r="292" spans="1:16" x14ac:dyDescent="0.25">
      <c r="A292" t="s">
        <v>342</v>
      </c>
      <c r="B292">
        <v>38</v>
      </c>
      <c r="C292" t="s">
        <v>50</v>
      </c>
      <c r="D292" t="s">
        <v>27</v>
      </c>
      <c r="E292" t="s">
        <v>19</v>
      </c>
      <c r="F292" t="s">
        <v>20</v>
      </c>
      <c r="G292">
        <v>9</v>
      </c>
      <c r="H292" t="s">
        <v>30</v>
      </c>
      <c r="I292">
        <v>8</v>
      </c>
      <c r="J292" t="s">
        <v>31</v>
      </c>
      <c r="K292">
        <v>3.6</v>
      </c>
      <c r="L292" t="s">
        <v>22</v>
      </c>
      <c r="M292">
        <v>55000</v>
      </c>
      <c r="N292" t="s">
        <v>33</v>
      </c>
      <c r="O292" t="s">
        <v>24</v>
      </c>
      <c r="P292">
        <v>0</v>
      </c>
    </row>
    <row r="293" spans="1:16" x14ac:dyDescent="0.25">
      <c r="A293" t="s">
        <v>343</v>
      </c>
      <c r="B293">
        <v>42</v>
      </c>
      <c r="C293" t="s">
        <v>39</v>
      </c>
      <c r="D293" t="s">
        <v>18</v>
      </c>
      <c r="E293" t="s">
        <v>47</v>
      </c>
      <c r="F293" t="s">
        <v>48</v>
      </c>
      <c r="G293">
        <v>13</v>
      </c>
      <c r="H293" t="s">
        <v>42</v>
      </c>
      <c r="I293">
        <v>9</v>
      </c>
      <c r="J293" t="s">
        <v>43</v>
      </c>
      <c r="K293">
        <v>4</v>
      </c>
      <c r="L293" t="s">
        <v>22</v>
      </c>
      <c r="M293">
        <v>59000</v>
      </c>
      <c r="N293" t="s">
        <v>33</v>
      </c>
      <c r="O293" t="s">
        <v>24</v>
      </c>
      <c r="P293">
        <v>0</v>
      </c>
    </row>
    <row r="294" spans="1:16" x14ac:dyDescent="0.25">
      <c r="A294" t="s">
        <v>344</v>
      </c>
      <c r="B294">
        <v>31</v>
      </c>
      <c r="C294" t="s">
        <v>26</v>
      </c>
      <c r="D294" t="s">
        <v>18</v>
      </c>
      <c r="E294" t="s">
        <v>40</v>
      </c>
      <c r="F294" t="s">
        <v>41</v>
      </c>
      <c r="G294">
        <v>7</v>
      </c>
      <c r="H294" t="s">
        <v>30</v>
      </c>
      <c r="I294">
        <v>7</v>
      </c>
      <c r="J294" t="s">
        <v>22</v>
      </c>
      <c r="K294">
        <v>3.7</v>
      </c>
      <c r="L294" t="s">
        <v>22</v>
      </c>
      <c r="M294">
        <v>57000</v>
      </c>
      <c r="N294" t="s">
        <v>33</v>
      </c>
      <c r="O294" t="s">
        <v>24</v>
      </c>
      <c r="P294">
        <v>0</v>
      </c>
    </row>
    <row r="295" spans="1:16" x14ac:dyDescent="0.25">
      <c r="A295" t="s">
        <v>345</v>
      </c>
      <c r="B295">
        <v>35</v>
      </c>
      <c r="C295" t="s">
        <v>26</v>
      </c>
      <c r="D295" t="s">
        <v>27</v>
      </c>
      <c r="E295" t="s">
        <v>19</v>
      </c>
      <c r="F295" t="s">
        <v>20</v>
      </c>
      <c r="G295">
        <v>8</v>
      </c>
      <c r="H295" t="s">
        <v>30</v>
      </c>
      <c r="I295">
        <v>7</v>
      </c>
      <c r="J295" t="s">
        <v>22</v>
      </c>
      <c r="K295">
        <v>3.8</v>
      </c>
      <c r="L295" t="s">
        <v>22</v>
      </c>
      <c r="M295">
        <v>58000</v>
      </c>
      <c r="N295" t="s">
        <v>33</v>
      </c>
      <c r="O295" t="s">
        <v>24</v>
      </c>
      <c r="P295">
        <v>0</v>
      </c>
    </row>
    <row r="296" spans="1:16" x14ac:dyDescent="0.25">
      <c r="A296" t="s">
        <v>346</v>
      </c>
      <c r="B296">
        <v>33</v>
      </c>
      <c r="C296" t="s">
        <v>26</v>
      </c>
      <c r="D296" t="s">
        <v>18</v>
      </c>
      <c r="E296" t="s">
        <v>28</v>
      </c>
      <c r="F296" t="s">
        <v>29</v>
      </c>
      <c r="G296">
        <v>6</v>
      </c>
      <c r="H296" t="s">
        <v>30</v>
      </c>
      <c r="I296">
        <v>7</v>
      </c>
      <c r="J296" t="s">
        <v>22</v>
      </c>
      <c r="K296">
        <v>3.9</v>
      </c>
      <c r="L296" t="s">
        <v>22</v>
      </c>
      <c r="M296">
        <v>59000</v>
      </c>
      <c r="N296" t="s">
        <v>33</v>
      </c>
      <c r="O296" t="s">
        <v>24</v>
      </c>
      <c r="P296">
        <v>0</v>
      </c>
    </row>
    <row r="297" spans="1:16" x14ac:dyDescent="0.25">
      <c r="A297" t="s">
        <v>347</v>
      </c>
      <c r="B297">
        <v>34</v>
      </c>
      <c r="C297" t="s">
        <v>26</v>
      </c>
      <c r="D297" t="s">
        <v>18</v>
      </c>
      <c r="E297" t="s">
        <v>51</v>
      </c>
      <c r="F297" t="s">
        <v>52</v>
      </c>
      <c r="G297">
        <v>7</v>
      </c>
      <c r="H297" t="s">
        <v>30</v>
      </c>
      <c r="I297">
        <v>7</v>
      </c>
      <c r="J297" t="s">
        <v>22</v>
      </c>
      <c r="K297">
        <v>4</v>
      </c>
      <c r="L297" t="s">
        <v>22</v>
      </c>
      <c r="M297">
        <v>60000</v>
      </c>
      <c r="N297" t="s">
        <v>33</v>
      </c>
      <c r="O297" t="s">
        <v>24</v>
      </c>
      <c r="P297">
        <v>0</v>
      </c>
    </row>
    <row r="298" spans="1:16" x14ac:dyDescent="0.25">
      <c r="A298" t="s">
        <v>348</v>
      </c>
      <c r="B298">
        <v>30</v>
      </c>
      <c r="C298" t="s">
        <v>17</v>
      </c>
      <c r="D298" t="s">
        <v>27</v>
      </c>
      <c r="E298" t="s">
        <v>35</v>
      </c>
      <c r="F298" t="s">
        <v>36</v>
      </c>
      <c r="G298">
        <v>5</v>
      </c>
      <c r="H298" t="s">
        <v>21</v>
      </c>
      <c r="I298">
        <v>6</v>
      </c>
      <c r="J298" t="s">
        <v>37</v>
      </c>
      <c r="K298">
        <v>4.0999999999999996</v>
      </c>
      <c r="L298" t="s">
        <v>32</v>
      </c>
      <c r="M298">
        <v>61000</v>
      </c>
      <c r="N298" t="s">
        <v>44</v>
      </c>
      <c r="O298" t="s">
        <v>24</v>
      </c>
      <c r="P298">
        <v>0</v>
      </c>
    </row>
    <row r="299" spans="1:16" x14ac:dyDescent="0.25">
      <c r="A299" t="s">
        <v>349</v>
      </c>
      <c r="B299">
        <v>45</v>
      </c>
      <c r="C299" t="s">
        <v>39</v>
      </c>
      <c r="D299" t="s">
        <v>18</v>
      </c>
      <c r="E299" t="s">
        <v>19</v>
      </c>
      <c r="F299" t="s">
        <v>20</v>
      </c>
      <c r="G299">
        <v>11</v>
      </c>
      <c r="H299" t="s">
        <v>42</v>
      </c>
      <c r="I299">
        <v>9</v>
      </c>
      <c r="J299" t="s">
        <v>43</v>
      </c>
      <c r="K299">
        <v>4.2</v>
      </c>
      <c r="L299" t="s">
        <v>32</v>
      </c>
      <c r="M299">
        <v>62000</v>
      </c>
      <c r="N299" t="s">
        <v>44</v>
      </c>
      <c r="O299" t="s">
        <v>24</v>
      </c>
      <c r="P299">
        <v>0</v>
      </c>
    </row>
    <row r="300" spans="1:16" x14ac:dyDescent="0.25">
      <c r="A300" t="s">
        <v>350</v>
      </c>
      <c r="B300">
        <v>36</v>
      </c>
      <c r="C300" t="s">
        <v>50</v>
      </c>
      <c r="D300" t="s">
        <v>18</v>
      </c>
      <c r="E300" t="s">
        <v>47</v>
      </c>
      <c r="F300" t="s">
        <v>48</v>
      </c>
      <c r="G300">
        <v>10</v>
      </c>
      <c r="H300" t="s">
        <v>30</v>
      </c>
      <c r="I300">
        <v>8</v>
      </c>
      <c r="J300" t="s">
        <v>31</v>
      </c>
      <c r="K300">
        <v>4.3</v>
      </c>
      <c r="L300" t="s">
        <v>32</v>
      </c>
      <c r="M300">
        <v>63000</v>
      </c>
      <c r="N300" t="s">
        <v>44</v>
      </c>
      <c r="O300" t="s">
        <v>24</v>
      </c>
      <c r="P300">
        <v>0</v>
      </c>
    </row>
    <row r="301" spans="1:16" x14ac:dyDescent="0.25">
      <c r="A301" t="s">
        <v>351</v>
      </c>
      <c r="B301">
        <v>37</v>
      </c>
      <c r="C301" t="s">
        <v>50</v>
      </c>
      <c r="D301" t="s">
        <v>27</v>
      </c>
      <c r="E301" t="s">
        <v>28</v>
      </c>
      <c r="F301" t="s">
        <v>29</v>
      </c>
      <c r="G301">
        <v>9</v>
      </c>
      <c r="H301" t="s">
        <v>30</v>
      </c>
      <c r="I301">
        <v>8</v>
      </c>
      <c r="J301" t="s">
        <v>31</v>
      </c>
      <c r="K301">
        <v>4.4000000000000004</v>
      </c>
      <c r="L301" t="s">
        <v>32</v>
      </c>
      <c r="M301">
        <v>64000</v>
      </c>
      <c r="N301" t="s">
        <v>44</v>
      </c>
      <c r="O301" t="s">
        <v>24</v>
      </c>
      <c r="P301">
        <v>0</v>
      </c>
    </row>
    <row r="302" spans="1:16" x14ac:dyDescent="0.25">
      <c r="A302" t="s">
        <v>352</v>
      </c>
      <c r="B302">
        <v>35</v>
      </c>
      <c r="C302" t="s">
        <v>26</v>
      </c>
      <c r="D302" t="s">
        <v>27</v>
      </c>
      <c r="E302" t="s">
        <v>40</v>
      </c>
      <c r="F302" t="s">
        <v>41</v>
      </c>
      <c r="G302">
        <v>6</v>
      </c>
      <c r="H302" t="s">
        <v>30</v>
      </c>
      <c r="I302">
        <v>7</v>
      </c>
      <c r="J302" t="s">
        <v>22</v>
      </c>
      <c r="K302">
        <v>3</v>
      </c>
      <c r="L302" t="s">
        <v>72</v>
      </c>
      <c r="M302">
        <v>49000</v>
      </c>
      <c r="N302" t="s">
        <v>23</v>
      </c>
      <c r="O302" t="s">
        <v>45</v>
      </c>
      <c r="P302">
        <v>1</v>
      </c>
    </row>
    <row r="303" spans="1:16" x14ac:dyDescent="0.25">
      <c r="A303" t="s">
        <v>353</v>
      </c>
      <c r="B303">
        <v>33</v>
      </c>
      <c r="C303" t="s">
        <v>26</v>
      </c>
      <c r="D303" t="s">
        <v>18</v>
      </c>
      <c r="E303" t="s">
        <v>19</v>
      </c>
      <c r="F303" t="s">
        <v>20</v>
      </c>
      <c r="G303">
        <v>5</v>
      </c>
      <c r="H303" t="s">
        <v>21</v>
      </c>
      <c r="I303">
        <v>6</v>
      </c>
      <c r="J303" t="s">
        <v>37</v>
      </c>
      <c r="K303">
        <v>3.1</v>
      </c>
      <c r="L303" t="s">
        <v>54</v>
      </c>
      <c r="M303">
        <v>50000</v>
      </c>
      <c r="N303" t="s">
        <v>23</v>
      </c>
      <c r="O303" t="s">
        <v>24</v>
      </c>
      <c r="P303">
        <v>0</v>
      </c>
    </row>
    <row r="304" spans="1:16" x14ac:dyDescent="0.25">
      <c r="A304" t="s">
        <v>354</v>
      </c>
      <c r="B304">
        <v>32</v>
      </c>
      <c r="C304" t="s">
        <v>26</v>
      </c>
      <c r="D304" t="s">
        <v>18</v>
      </c>
      <c r="E304" t="s">
        <v>47</v>
      </c>
      <c r="F304" t="s">
        <v>48</v>
      </c>
      <c r="G304">
        <v>7</v>
      </c>
      <c r="H304" t="s">
        <v>30</v>
      </c>
      <c r="I304">
        <v>7</v>
      </c>
      <c r="J304" t="s">
        <v>22</v>
      </c>
      <c r="K304">
        <v>3.2</v>
      </c>
      <c r="L304" t="s">
        <v>54</v>
      </c>
      <c r="M304">
        <v>51000</v>
      </c>
      <c r="N304" t="s">
        <v>33</v>
      </c>
      <c r="O304" t="s">
        <v>45</v>
      </c>
      <c r="P304">
        <v>1</v>
      </c>
    </row>
    <row r="305" spans="1:16" x14ac:dyDescent="0.25">
      <c r="A305" t="s">
        <v>355</v>
      </c>
      <c r="B305">
        <v>31</v>
      </c>
      <c r="C305" t="s">
        <v>26</v>
      </c>
      <c r="D305" t="s">
        <v>27</v>
      </c>
      <c r="E305" t="s">
        <v>28</v>
      </c>
      <c r="F305" t="s">
        <v>29</v>
      </c>
      <c r="G305">
        <v>6</v>
      </c>
      <c r="H305" t="s">
        <v>30</v>
      </c>
      <c r="I305">
        <v>7</v>
      </c>
      <c r="J305" t="s">
        <v>22</v>
      </c>
      <c r="K305">
        <v>3.3</v>
      </c>
      <c r="L305" t="s">
        <v>54</v>
      </c>
      <c r="M305">
        <v>52000</v>
      </c>
      <c r="N305" t="s">
        <v>33</v>
      </c>
      <c r="O305" t="s">
        <v>45</v>
      </c>
      <c r="P305">
        <v>1</v>
      </c>
    </row>
    <row r="306" spans="1:16" x14ac:dyDescent="0.25">
      <c r="A306" t="s">
        <v>356</v>
      </c>
      <c r="B306">
        <v>29</v>
      </c>
      <c r="C306" t="s">
        <v>17</v>
      </c>
      <c r="D306" t="s">
        <v>18</v>
      </c>
      <c r="E306" t="s">
        <v>51</v>
      </c>
      <c r="F306" t="s">
        <v>52</v>
      </c>
      <c r="G306">
        <v>4</v>
      </c>
      <c r="H306" t="s">
        <v>21</v>
      </c>
      <c r="I306">
        <v>6</v>
      </c>
      <c r="J306" t="s">
        <v>37</v>
      </c>
      <c r="K306">
        <v>3.4</v>
      </c>
      <c r="L306" t="s">
        <v>54</v>
      </c>
      <c r="M306">
        <v>53000</v>
      </c>
      <c r="N306" t="s">
        <v>33</v>
      </c>
      <c r="O306" t="s">
        <v>45</v>
      </c>
      <c r="P306">
        <v>1</v>
      </c>
    </row>
    <row r="307" spans="1:16" x14ac:dyDescent="0.25">
      <c r="A307" t="s">
        <v>357</v>
      </c>
      <c r="B307">
        <v>30</v>
      </c>
      <c r="C307" t="s">
        <v>17</v>
      </c>
      <c r="D307" t="s">
        <v>18</v>
      </c>
      <c r="E307" t="s">
        <v>35</v>
      </c>
      <c r="F307" t="s">
        <v>36</v>
      </c>
      <c r="G307">
        <v>5</v>
      </c>
      <c r="H307" t="s">
        <v>21</v>
      </c>
      <c r="I307">
        <v>6</v>
      </c>
      <c r="J307" t="s">
        <v>37</v>
      </c>
      <c r="K307">
        <v>3.5</v>
      </c>
      <c r="L307" t="s">
        <v>54</v>
      </c>
      <c r="M307">
        <v>54000</v>
      </c>
      <c r="N307" t="s">
        <v>33</v>
      </c>
      <c r="O307" t="s">
        <v>24</v>
      </c>
      <c r="P307">
        <v>0</v>
      </c>
    </row>
    <row r="308" spans="1:16" x14ac:dyDescent="0.25">
      <c r="A308" t="s">
        <v>358</v>
      </c>
      <c r="B308">
        <v>32</v>
      </c>
      <c r="C308" t="s">
        <v>26</v>
      </c>
      <c r="D308" t="s">
        <v>27</v>
      </c>
      <c r="E308" t="s">
        <v>19</v>
      </c>
      <c r="F308" t="s">
        <v>20</v>
      </c>
      <c r="G308">
        <v>6</v>
      </c>
      <c r="H308" t="s">
        <v>30</v>
      </c>
      <c r="I308">
        <v>7</v>
      </c>
      <c r="J308" t="s">
        <v>22</v>
      </c>
      <c r="K308">
        <v>3.6</v>
      </c>
      <c r="L308" t="s">
        <v>22</v>
      </c>
      <c r="M308">
        <v>55000</v>
      </c>
      <c r="N308" t="s">
        <v>33</v>
      </c>
      <c r="O308" t="s">
        <v>45</v>
      </c>
      <c r="P308">
        <v>1</v>
      </c>
    </row>
    <row r="309" spans="1:16" x14ac:dyDescent="0.25">
      <c r="A309" t="s">
        <v>359</v>
      </c>
      <c r="B309">
        <v>33</v>
      </c>
      <c r="C309" t="s">
        <v>26</v>
      </c>
      <c r="D309" t="s">
        <v>18</v>
      </c>
      <c r="E309" t="s">
        <v>35</v>
      </c>
      <c r="F309" t="s">
        <v>36</v>
      </c>
      <c r="G309">
        <v>7</v>
      </c>
      <c r="H309" t="s">
        <v>30</v>
      </c>
      <c r="I309">
        <v>7</v>
      </c>
      <c r="J309" t="s">
        <v>22</v>
      </c>
      <c r="K309">
        <v>3.7</v>
      </c>
      <c r="L309" t="s">
        <v>22</v>
      </c>
      <c r="M309">
        <v>56000</v>
      </c>
      <c r="N309" t="s">
        <v>33</v>
      </c>
      <c r="O309" t="s">
        <v>24</v>
      </c>
      <c r="P309">
        <v>0</v>
      </c>
    </row>
    <row r="310" spans="1:16" x14ac:dyDescent="0.25">
      <c r="A310" t="s">
        <v>360</v>
      </c>
      <c r="B310">
        <v>30</v>
      </c>
      <c r="C310" t="s">
        <v>17</v>
      </c>
      <c r="D310" t="s">
        <v>18</v>
      </c>
      <c r="E310" t="s">
        <v>47</v>
      </c>
      <c r="F310" t="s">
        <v>48</v>
      </c>
      <c r="G310">
        <v>6</v>
      </c>
      <c r="H310" t="s">
        <v>30</v>
      </c>
      <c r="I310">
        <v>7</v>
      </c>
      <c r="J310" t="s">
        <v>22</v>
      </c>
      <c r="K310">
        <v>3.8</v>
      </c>
      <c r="L310" t="s">
        <v>22</v>
      </c>
      <c r="M310">
        <v>57000</v>
      </c>
      <c r="N310" t="s">
        <v>33</v>
      </c>
      <c r="O310" t="s">
        <v>45</v>
      </c>
      <c r="P310">
        <v>1</v>
      </c>
    </row>
    <row r="311" spans="1:16" x14ac:dyDescent="0.25">
      <c r="A311" t="s">
        <v>361</v>
      </c>
      <c r="B311">
        <v>35</v>
      </c>
      <c r="C311" t="s">
        <v>26</v>
      </c>
      <c r="D311" t="s">
        <v>27</v>
      </c>
      <c r="E311" t="s">
        <v>28</v>
      </c>
      <c r="F311" t="s">
        <v>29</v>
      </c>
      <c r="G311">
        <v>7</v>
      </c>
      <c r="H311" t="s">
        <v>30</v>
      </c>
      <c r="I311">
        <v>7</v>
      </c>
      <c r="J311" t="s">
        <v>22</v>
      </c>
      <c r="K311">
        <v>3.9</v>
      </c>
      <c r="L311" t="s">
        <v>22</v>
      </c>
      <c r="M311">
        <v>58000</v>
      </c>
      <c r="N311" t="s">
        <v>33</v>
      </c>
      <c r="O311" t="s">
        <v>24</v>
      </c>
      <c r="P311">
        <v>0</v>
      </c>
    </row>
    <row r="312" spans="1:16" x14ac:dyDescent="0.25">
      <c r="A312" t="s">
        <v>362</v>
      </c>
      <c r="B312">
        <v>31</v>
      </c>
      <c r="C312" t="s">
        <v>26</v>
      </c>
      <c r="D312" t="s">
        <v>18</v>
      </c>
      <c r="E312" t="s">
        <v>40</v>
      </c>
      <c r="F312" t="s">
        <v>41</v>
      </c>
      <c r="G312">
        <v>5</v>
      </c>
      <c r="H312" t="s">
        <v>21</v>
      </c>
      <c r="I312">
        <v>6</v>
      </c>
      <c r="J312" t="s">
        <v>37</v>
      </c>
      <c r="K312">
        <v>4</v>
      </c>
      <c r="L312" t="s">
        <v>22</v>
      </c>
      <c r="M312">
        <v>59000</v>
      </c>
      <c r="N312" t="s">
        <v>33</v>
      </c>
      <c r="O312" t="s">
        <v>24</v>
      </c>
      <c r="P312">
        <v>0</v>
      </c>
    </row>
    <row r="313" spans="1:16" x14ac:dyDescent="0.25">
      <c r="A313" t="s">
        <v>363</v>
      </c>
      <c r="B313">
        <v>29</v>
      </c>
      <c r="C313" t="s">
        <v>17</v>
      </c>
      <c r="D313" t="s">
        <v>27</v>
      </c>
      <c r="E313" t="s">
        <v>51</v>
      </c>
      <c r="F313" t="s">
        <v>52</v>
      </c>
      <c r="G313">
        <v>4</v>
      </c>
      <c r="H313" t="s">
        <v>21</v>
      </c>
      <c r="I313">
        <v>6</v>
      </c>
      <c r="J313" t="s">
        <v>37</v>
      </c>
      <c r="K313">
        <v>4.0999999999999996</v>
      </c>
      <c r="L313" t="s">
        <v>32</v>
      </c>
      <c r="M313">
        <v>60000</v>
      </c>
      <c r="N313" t="s">
        <v>33</v>
      </c>
      <c r="O313" t="s">
        <v>24</v>
      </c>
      <c r="P313">
        <v>0</v>
      </c>
    </row>
    <row r="314" spans="1:16" x14ac:dyDescent="0.25">
      <c r="A314" t="s">
        <v>364</v>
      </c>
      <c r="B314">
        <v>27</v>
      </c>
      <c r="C314" t="s">
        <v>17</v>
      </c>
      <c r="D314" t="s">
        <v>18</v>
      </c>
      <c r="E314" t="s">
        <v>19</v>
      </c>
      <c r="F314" t="s">
        <v>20</v>
      </c>
      <c r="G314">
        <v>3</v>
      </c>
      <c r="H314" t="s">
        <v>21</v>
      </c>
      <c r="I314">
        <v>6</v>
      </c>
      <c r="J314" t="s">
        <v>37</v>
      </c>
      <c r="K314">
        <v>4.2</v>
      </c>
      <c r="L314" t="s">
        <v>32</v>
      </c>
      <c r="M314">
        <v>61000</v>
      </c>
      <c r="N314" t="s">
        <v>44</v>
      </c>
      <c r="O314" t="s">
        <v>24</v>
      </c>
      <c r="P314">
        <v>0</v>
      </c>
    </row>
    <row r="315" spans="1:16" x14ac:dyDescent="0.25">
      <c r="A315" t="s">
        <v>365</v>
      </c>
      <c r="B315">
        <v>38</v>
      </c>
      <c r="C315" t="s">
        <v>50</v>
      </c>
      <c r="D315" t="s">
        <v>18</v>
      </c>
      <c r="E315" t="s">
        <v>35</v>
      </c>
      <c r="F315" t="s">
        <v>29</v>
      </c>
      <c r="G315">
        <v>8</v>
      </c>
      <c r="H315" t="s">
        <v>30</v>
      </c>
      <c r="I315">
        <v>8</v>
      </c>
      <c r="J315" t="s">
        <v>31</v>
      </c>
      <c r="K315">
        <v>4.3</v>
      </c>
      <c r="L315" t="s">
        <v>32</v>
      </c>
      <c r="M315">
        <v>62000</v>
      </c>
      <c r="N315" t="s">
        <v>44</v>
      </c>
      <c r="O315" t="s">
        <v>24</v>
      </c>
      <c r="P315">
        <v>0</v>
      </c>
    </row>
    <row r="316" spans="1:16" x14ac:dyDescent="0.25">
      <c r="A316" t="s">
        <v>366</v>
      </c>
      <c r="B316">
        <v>31</v>
      </c>
      <c r="C316" t="s">
        <v>26</v>
      </c>
      <c r="D316" t="s">
        <v>27</v>
      </c>
      <c r="E316" t="s">
        <v>47</v>
      </c>
      <c r="F316" t="s">
        <v>48</v>
      </c>
      <c r="G316">
        <v>6</v>
      </c>
      <c r="H316" t="s">
        <v>30</v>
      </c>
      <c r="I316">
        <v>7</v>
      </c>
      <c r="J316" t="s">
        <v>22</v>
      </c>
      <c r="K316">
        <v>4.4000000000000004</v>
      </c>
      <c r="L316" t="s">
        <v>32</v>
      </c>
      <c r="M316">
        <v>63000</v>
      </c>
      <c r="N316" t="s">
        <v>44</v>
      </c>
      <c r="O316" t="s">
        <v>24</v>
      </c>
      <c r="P316">
        <v>0</v>
      </c>
    </row>
    <row r="317" spans="1:16" x14ac:dyDescent="0.25">
      <c r="A317" t="s">
        <v>367</v>
      </c>
      <c r="B317">
        <v>34</v>
      </c>
      <c r="C317" t="s">
        <v>26</v>
      </c>
      <c r="D317" t="s">
        <v>18</v>
      </c>
      <c r="E317" t="s">
        <v>28</v>
      </c>
      <c r="F317" t="s">
        <v>29</v>
      </c>
      <c r="G317">
        <v>7</v>
      </c>
      <c r="H317" t="s">
        <v>30</v>
      </c>
      <c r="I317">
        <v>7</v>
      </c>
      <c r="J317" t="s">
        <v>22</v>
      </c>
      <c r="K317">
        <v>4.5</v>
      </c>
      <c r="L317" t="s">
        <v>32</v>
      </c>
      <c r="M317">
        <v>64000</v>
      </c>
      <c r="N317" t="s">
        <v>44</v>
      </c>
      <c r="O317" t="s">
        <v>24</v>
      </c>
      <c r="P317">
        <v>0</v>
      </c>
    </row>
    <row r="318" spans="1:16" x14ac:dyDescent="0.25">
      <c r="A318" t="s">
        <v>368</v>
      </c>
      <c r="B318">
        <v>30</v>
      </c>
      <c r="C318" t="s">
        <v>17</v>
      </c>
      <c r="D318" t="s">
        <v>18</v>
      </c>
      <c r="E318" t="s">
        <v>51</v>
      </c>
      <c r="F318" t="s">
        <v>52</v>
      </c>
      <c r="G318">
        <v>6</v>
      </c>
      <c r="H318" t="s">
        <v>30</v>
      </c>
      <c r="I318">
        <v>7</v>
      </c>
      <c r="J318" t="s">
        <v>22</v>
      </c>
      <c r="K318">
        <v>4.5999999999999996</v>
      </c>
      <c r="L318" t="s">
        <v>56</v>
      </c>
      <c r="M318">
        <v>65000</v>
      </c>
      <c r="N318" t="s">
        <v>44</v>
      </c>
      <c r="O318" t="s">
        <v>24</v>
      </c>
      <c r="P318">
        <v>0</v>
      </c>
    </row>
    <row r="319" spans="1:16" x14ac:dyDescent="0.25">
      <c r="A319" t="s">
        <v>369</v>
      </c>
      <c r="B319">
        <v>32</v>
      </c>
      <c r="C319" t="s">
        <v>26</v>
      </c>
      <c r="D319" t="s">
        <v>27</v>
      </c>
      <c r="E319" t="s">
        <v>19</v>
      </c>
      <c r="F319" t="s">
        <v>20</v>
      </c>
      <c r="G319">
        <v>7</v>
      </c>
      <c r="H319" t="s">
        <v>30</v>
      </c>
      <c r="I319">
        <v>7</v>
      </c>
      <c r="J319" t="s">
        <v>22</v>
      </c>
      <c r="K319">
        <v>3</v>
      </c>
      <c r="L319" t="s">
        <v>72</v>
      </c>
      <c r="M319">
        <v>49000</v>
      </c>
      <c r="N319" t="s">
        <v>23</v>
      </c>
      <c r="O319" t="s">
        <v>45</v>
      </c>
      <c r="P319">
        <v>1</v>
      </c>
    </row>
    <row r="320" spans="1:16" x14ac:dyDescent="0.25">
      <c r="A320" t="s">
        <v>370</v>
      </c>
      <c r="B320">
        <v>37</v>
      </c>
      <c r="C320" t="s">
        <v>50</v>
      </c>
      <c r="D320" t="s">
        <v>18</v>
      </c>
      <c r="E320" t="s">
        <v>35</v>
      </c>
      <c r="F320" t="s">
        <v>36</v>
      </c>
      <c r="G320">
        <v>9</v>
      </c>
      <c r="H320" t="s">
        <v>30</v>
      </c>
      <c r="I320">
        <v>8</v>
      </c>
      <c r="J320" t="s">
        <v>31</v>
      </c>
      <c r="K320">
        <v>3.1</v>
      </c>
      <c r="L320" t="s">
        <v>54</v>
      </c>
      <c r="M320">
        <v>50000</v>
      </c>
      <c r="N320" t="s">
        <v>23</v>
      </c>
      <c r="O320" t="s">
        <v>45</v>
      </c>
      <c r="P320">
        <v>1</v>
      </c>
    </row>
    <row r="321" spans="1:16" x14ac:dyDescent="0.25">
      <c r="A321" t="s">
        <v>371</v>
      </c>
      <c r="B321">
        <v>35</v>
      </c>
      <c r="C321" t="s">
        <v>26</v>
      </c>
      <c r="D321" t="s">
        <v>18</v>
      </c>
      <c r="E321" t="s">
        <v>47</v>
      </c>
      <c r="F321" t="s">
        <v>48</v>
      </c>
      <c r="G321">
        <v>8</v>
      </c>
      <c r="H321" t="s">
        <v>30</v>
      </c>
      <c r="I321">
        <v>8</v>
      </c>
      <c r="J321" t="s">
        <v>31</v>
      </c>
      <c r="K321">
        <v>3.2</v>
      </c>
      <c r="L321" t="s">
        <v>54</v>
      </c>
      <c r="M321">
        <v>51000</v>
      </c>
      <c r="N321" t="s">
        <v>33</v>
      </c>
      <c r="O321" t="s">
        <v>24</v>
      </c>
      <c r="P321">
        <v>0</v>
      </c>
    </row>
    <row r="322" spans="1:16" x14ac:dyDescent="0.25">
      <c r="A322" t="s">
        <v>372</v>
      </c>
      <c r="B322">
        <v>29</v>
      </c>
      <c r="C322" t="s">
        <v>17</v>
      </c>
      <c r="D322" t="s">
        <v>27</v>
      </c>
      <c r="E322" t="s">
        <v>28</v>
      </c>
      <c r="F322" t="s">
        <v>29</v>
      </c>
      <c r="G322">
        <v>4</v>
      </c>
      <c r="H322" t="s">
        <v>21</v>
      </c>
      <c r="I322">
        <v>6</v>
      </c>
      <c r="J322" t="s">
        <v>37</v>
      </c>
      <c r="K322">
        <v>3.3</v>
      </c>
      <c r="L322" t="s">
        <v>54</v>
      </c>
      <c r="M322">
        <v>52000</v>
      </c>
      <c r="N322" t="s">
        <v>33</v>
      </c>
      <c r="O322" t="s">
        <v>24</v>
      </c>
      <c r="P322">
        <v>0</v>
      </c>
    </row>
    <row r="323" spans="1:16" x14ac:dyDescent="0.25">
      <c r="A323" t="s">
        <v>373</v>
      </c>
      <c r="B323">
        <v>34</v>
      </c>
      <c r="C323" t="s">
        <v>26</v>
      </c>
      <c r="D323" t="s">
        <v>18</v>
      </c>
      <c r="E323" t="s">
        <v>51</v>
      </c>
      <c r="F323" t="s">
        <v>52</v>
      </c>
      <c r="G323">
        <v>6</v>
      </c>
      <c r="H323" t="s">
        <v>30</v>
      </c>
      <c r="I323">
        <v>7</v>
      </c>
      <c r="J323" t="s">
        <v>22</v>
      </c>
      <c r="K323">
        <v>3.4</v>
      </c>
      <c r="L323" t="s">
        <v>54</v>
      </c>
      <c r="M323">
        <v>53000</v>
      </c>
      <c r="N323" t="s">
        <v>33</v>
      </c>
      <c r="O323" t="s">
        <v>45</v>
      </c>
      <c r="P323">
        <v>1</v>
      </c>
    </row>
    <row r="324" spans="1:16" x14ac:dyDescent="0.25">
      <c r="A324" t="s">
        <v>374</v>
      </c>
      <c r="B324">
        <v>32</v>
      </c>
      <c r="C324" t="s">
        <v>26</v>
      </c>
      <c r="D324" t="s">
        <v>18</v>
      </c>
      <c r="E324" t="s">
        <v>35</v>
      </c>
      <c r="F324" t="s">
        <v>36</v>
      </c>
      <c r="G324">
        <v>5</v>
      </c>
      <c r="H324" t="s">
        <v>21</v>
      </c>
      <c r="I324">
        <v>6</v>
      </c>
      <c r="J324" t="s">
        <v>37</v>
      </c>
      <c r="K324">
        <v>3.5</v>
      </c>
      <c r="L324" t="s">
        <v>54</v>
      </c>
      <c r="M324">
        <v>54000</v>
      </c>
      <c r="N324" t="s">
        <v>33</v>
      </c>
      <c r="O324" t="s">
        <v>24</v>
      </c>
      <c r="P324">
        <v>0</v>
      </c>
    </row>
    <row r="325" spans="1:16" x14ac:dyDescent="0.25">
      <c r="A325" t="s">
        <v>375</v>
      </c>
      <c r="B325">
        <v>35</v>
      </c>
      <c r="C325" t="s">
        <v>26</v>
      </c>
      <c r="D325" t="s">
        <v>18</v>
      </c>
      <c r="E325" t="s">
        <v>19</v>
      </c>
      <c r="F325" t="s">
        <v>20</v>
      </c>
      <c r="G325">
        <v>6</v>
      </c>
      <c r="H325" t="s">
        <v>30</v>
      </c>
      <c r="I325">
        <v>7</v>
      </c>
      <c r="J325" t="s">
        <v>22</v>
      </c>
      <c r="K325">
        <v>3.6</v>
      </c>
      <c r="L325" t="s">
        <v>22</v>
      </c>
      <c r="M325">
        <v>55000</v>
      </c>
      <c r="N325" t="s">
        <v>33</v>
      </c>
      <c r="O325" t="s">
        <v>45</v>
      </c>
      <c r="P325">
        <v>1</v>
      </c>
    </row>
    <row r="326" spans="1:16" x14ac:dyDescent="0.25">
      <c r="A326" t="s">
        <v>376</v>
      </c>
      <c r="B326">
        <v>29</v>
      </c>
      <c r="C326" t="s">
        <v>17</v>
      </c>
      <c r="D326" t="s">
        <v>27</v>
      </c>
      <c r="E326" t="s">
        <v>47</v>
      </c>
      <c r="F326" t="s">
        <v>48</v>
      </c>
      <c r="G326">
        <v>4</v>
      </c>
      <c r="H326" t="s">
        <v>21</v>
      </c>
      <c r="I326">
        <v>6</v>
      </c>
      <c r="J326" t="s">
        <v>37</v>
      </c>
      <c r="K326">
        <v>3.7</v>
      </c>
      <c r="L326" t="s">
        <v>22</v>
      </c>
      <c r="M326">
        <v>56000</v>
      </c>
      <c r="N326" t="s">
        <v>33</v>
      </c>
      <c r="O326" t="s">
        <v>24</v>
      </c>
      <c r="P326">
        <v>0</v>
      </c>
    </row>
    <row r="327" spans="1:16" x14ac:dyDescent="0.25">
      <c r="A327" t="s">
        <v>377</v>
      </c>
      <c r="B327">
        <v>31</v>
      </c>
      <c r="C327" t="s">
        <v>26</v>
      </c>
      <c r="D327" t="s">
        <v>18</v>
      </c>
      <c r="E327" t="s">
        <v>40</v>
      </c>
      <c r="F327" t="s">
        <v>41</v>
      </c>
      <c r="G327">
        <v>5</v>
      </c>
      <c r="H327" t="s">
        <v>21</v>
      </c>
      <c r="I327">
        <v>6</v>
      </c>
      <c r="J327" t="s">
        <v>37</v>
      </c>
      <c r="K327">
        <v>3.8</v>
      </c>
      <c r="L327" t="s">
        <v>22</v>
      </c>
      <c r="M327">
        <v>57000</v>
      </c>
      <c r="N327" t="s">
        <v>33</v>
      </c>
      <c r="O327" t="s">
        <v>24</v>
      </c>
      <c r="P327">
        <v>0</v>
      </c>
    </row>
    <row r="328" spans="1:16" x14ac:dyDescent="0.25">
      <c r="A328" t="s">
        <v>378</v>
      </c>
      <c r="B328">
        <v>30</v>
      </c>
      <c r="C328" t="s">
        <v>17</v>
      </c>
      <c r="D328" t="s">
        <v>18</v>
      </c>
      <c r="E328" t="s">
        <v>35</v>
      </c>
      <c r="F328" t="s">
        <v>29</v>
      </c>
      <c r="G328">
        <v>6</v>
      </c>
      <c r="H328" t="s">
        <v>30</v>
      </c>
      <c r="I328">
        <v>7</v>
      </c>
      <c r="J328" t="s">
        <v>22</v>
      </c>
      <c r="K328">
        <v>3.9</v>
      </c>
      <c r="L328" t="s">
        <v>22</v>
      </c>
      <c r="M328">
        <v>58000</v>
      </c>
      <c r="N328" t="s">
        <v>33</v>
      </c>
      <c r="O328" t="s">
        <v>24</v>
      </c>
      <c r="P328">
        <v>0</v>
      </c>
    </row>
    <row r="329" spans="1:16" x14ac:dyDescent="0.25">
      <c r="A329" t="s">
        <v>379</v>
      </c>
      <c r="B329">
        <v>28</v>
      </c>
      <c r="C329" t="s">
        <v>17</v>
      </c>
      <c r="D329" t="s">
        <v>27</v>
      </c>
      <c r="E329" t="s">
        <v>19</v>
      </c>
      <c r="F329" t="s">
        <v>20</v>
      </c>
      <c r="G329">
        <v>3</v>
      </c>
      <c r="H329" t="s">
        <v>21</v>
      </c>
      <c r="I329">
        <v>6</v>
      </c>
      <c r="J329" t="s">
        <v>37</v>
      </c>
      <c r="K329">
        <v>4</v>
      </c>
      <c r="L329" t="s">
        <v>22</v>
      </c>
      <c r="M329">
        <v>59000</v>
      </c>
      <c r="N329" t="s">
        <v>33</v>
      </c>
      <c r="O329" t="s">
        <v>24</v>
      </c>
      <c r="P329">
        <v>0</v>
      </c>
    </row>
    <row r="330" spans="1:16" x14ac:dyDescent="0.25">
      <c r="A330" t="s">
        <v>380</v>
      </c>
      <c r="B330">
        <v>33</v>
      </c>
      <c r="C330" t="s">
        <v>26</v>
      </c>
      <c r="D330" t="s">
        <v>18</v>
      </c>
      <c r="E330" t="s">
        <v>47</v>
      </c>
      <c r="F330" t="s">
        <v>48</v>
      </c>
      <c r="G330">
        <v>6</v>
      </c>
      <c r="H330" t="s">
        <v>30</v>
      </c>
      <c r="I330">
        <v>7</v>
      </c>
      <c r="J330" t="s">
        <v>22</v>
      </c>
      <c r="K330">
        <v>4.0999999999999996</v>
      </c>
      <c r="L330" t="s">
        <v>32</v>
      </c>
      <c r="M330">
        <v>60000</v>
      </c>
      <c r="N330" t="s">
        <v>33</v>
      </c>
      <c r="O330" t="s">
        <v>24</v>
      </c>
      <c r="P330">
        <v>0</v>
      </c>
    </row>
    <row r="331" spans="1:16" x14ac:dyDescent="0.25">
      <c r="A331" t="s">
        <v>381</v>
      </c>
      <c r="B331">
        <v>35</v>
      </c>
      <c r="C331" t="s">
        <v>26</v>
      </c>
      <c r="D331" t="s">
        <v>18</v>
      </c>
      <c r="E331" t="s">
        <v>28</v>
      </c>
      <c r="F331" t="s">
        <v>29</v>
      </c>
      <c r="G331">
        <v>7</v>
      </c>
      <c r="H331" t="s">
        <v>30</v>
      </c>
      <c r="I331">
        <v>7</v>
      </c>
      <c r="J331" t="s">
        <v>22</v>
      </c>
      <c r="K331">
        <v>4.2</v>
      </c>
      <c r="L331" t="s">
        <v>32</v>
      </c>
      <c r="M331">
        <v>61000</v>
      </c>
      <c r="N331" t="s">
        <v>44</v>
      </c>
      <c r="O331" t="s">
        <v>24</v>
      </c>
      <c r="P331">
        <v>0</v>
      </c>
    </row>
    <row r="332" spans="1:16" x14ac:dyDescent="0.25">
      <c r="A332" t="s">
        <v>382</v>
      </c>
      <c r="B332">
        <v>32</v>
      </c>
      <c r="C332" t="s">
        <v>26</v>
      </c>
      <c r="D332" t="s">
        <v>27</v>
      </c>
      <c r="E332" t="s">
        <v>51</v>
      </c>
      <c r="F332" t="s">
        <v>52</v>
      </c>
      <c r="G332">
        <v>6</v>
      </c>
      <c r="H332" t="s">
        <v>30</v>
      </c>
      <c r="I332">
        <v>7</v>
      </c>
      <c r="J332" t="s">
        <v>22</v>
      </c>
      <c r="K332">
        <v>4.3</v>
      </c>
      <c r="L332" t="s">
        <v>32</v>
      </c>
      <c r="M332">
        <v>62000</v>
      </c>
      <c r="N332" t="s">
        <v>44</v>
      </c>
      <c r="O332" t="s">
        <v>24</v>
      </c>
      <c r="P332">
        <v>0</v>
      </c>
    </row>
    <row r="333" spans="1:16" x14ac:dyDescent="0.25">
      <c r="A333" t="s">
        <v>383</v>
      </c>
      <c r="B333">
        <v>30</v>
      </c>
      <c r="C333" t="s">
        <v>17</v>
      </c>
      <c r="D333" t="s">
        <v>18</v>
      </c>
      <c r="E333" t="s">
        <v>19</v>
      </c>
      <c r="F333" t="s">
        <v>20</v>
      </c>
      <c r="G333">
        <v>5</v>
      </c>
      <c r="H333" t="s">
        <v>21</v>
      </c>
      <c r="I333">
        <v>6</v>
      </c>
      <c r="J333" t="s">
        <v>37</v>
      </c>
      <c r="K333">
        <v>4.4000000000000004</v>
      </c>
      <c r="L333" t="s">
        <v>32</v>
      </c>
      <c r="M333">
        <v>63000</v>
      </c>
      <c r="N333" t="s">
        <v>44</v>
      </c>
      <c r="O333" t="s">
        <v>24</v>
      </c>
      <c r="P333">
        <v>0</v>
      </c>
    </row>
    <row r="334" spans="1:16" x14ac:dyDescent="0.25">
      <c r="A334" t="s">
        <v>384</v>
      </c>
      <c r="B334">
        <v>36</v>
      </c>
      <c r="C334" t="s">
        <v>50</v>
      </c>
      <c r="D334" t="s">
        <v>18</v>
      </c>
      <c r="E334" t="s">
        <v>28</v>
      </c>
      <c r="F334" t="s">
        <v>41</v>
      </c>
      <c r="G334">
        <v>6</v>
      </c>
      <c r="H334" t="s">
        <v>30</v>
      </c>
      <c r="I334">
        <v>8</v>
      </c>
      <c r="J334" t="s">
        <v>31</v>
      </c>
      <c r="K334">
        <v>3.5</v>
      </c>
      <c r="L334" t="s">
        <v>54</v>
      </c>
      <c r="M334">
        <v>58000</v>
      </c>
      <c r="N334" t="s">
        <v>33</v>
      </c>
      <c r="O334" t="s">
        <v>45</v>
      </c>
      <c r="P334">
        <v>1</v>
      </c>
    </row>
    <row r="335" spans="1:16" x14ac:dyDescent="0.25">
      <c r="A335" t="s">
        <v>385</v>
      </c>
      <c r="B335">
        <v>33</v>
      </c>
      <c r="C335" t="s">
        <v>26</v>
      </c>
      <c r="D335" t="s">
        <v>18</v>
      </c>
      <c r="E335" t="s">
        <v>19</v>
      </c>
      <c r="F335" t="s">
        <v>20</v>
      </c>
      <c r="G335">
        <v>8</v>
      </c>
      <c r="H335" t="s">
        <v>30</v>
      </c>
      <c r="I335">
        <v>6</v>
      </c>
      <c r="J335" t="s">
        <v>37</v>
      </c>
      <c r="K335">
        <v>3.2</v>
      </c>
      <c r="L335" t="s">
        <v>54</v>
      </c>
      <c r="M335">
        <v>58000</v>
      </c>
      <c r="N335" t="s">
        <v>33</v>
      </c>
      <c r="O335" t="s">
        <v>45</v>
      </c>
      <c r="P335">
        <v>1</v>
      </c>
    </row>
    <row r="336" spans="1:16" x14ac:dyDescent="0.25">
      <c r="A336" t="s">
        <v>386</v>
      </c>
      <c r="B336">
        <v>29</v>
      </c>
      <c r="C336" t="s">
        <v>17</v>
      </c>
      <c r="D336" t="s">
        <v>27</v>
      </c>
      <c r="E336" t="s">
        <v>35</v>
      </c>
      <c r="F336" t="s">
        <v>48</v>
      </c>
      <c r="G336">
        <v>2</v>
      </c>
      <c r="H336" t="s">
        <v>21</v>
      </c>
      <c r="I336">
        <v>5</v>
      </c>
      <c r="J336" t="s">
        <v>387</v>
      </c>
      <c r="K336">
        <v>3.5</v>
      </c>
      <c r="L336" t="s">
        <v>54</v>
      </c>
      <c r="M336">
        <v>60000</v>
      </c>
      <c r="N336" t="s">
        <v>33</v>
      </c>
      <c r="O336" t="s">
        <v>45</v>
      </c>
      <c r="P336">
        <v>1</v>
      </c>
    </row>
    <row r="337" spans="1:16" x14ac:dyDescent="0.25">
      <c r="A337" t="s">
        <v>388</v>
      </c>
      <c r="B337">
        <v>34</v>
      </c>
      <c r="C337" t="s">
        <v>26</v>
      </c>
      <c r="D337" t="s">
        <v>18</v>
      </c>
      <c r="E337" t="s">
        <v>28</v>
      </c>
      <c r="F337" t="s">
        <v>41</v>
      </c>
      <c r="G337">
        <v>7</v>
      </c>
      <c r="H337" t="s">
        <v>30</v>
      </c>
      <c r="I337">
        <v>7</v>
      </c>
      <c r="J337" t="s">
        <v>22</v>
      </c>
      <c r="K337">
        <v>3.8</v>
      </c>
      <c r="L337" t="s">
        <v>22</v>
      </c>
      <c r="M337">
        <v>62000</v>
      </c>
      <c r="N337" t="s">
        <v>44</v>
      </c>
      <c r="O337" t="s">
        <v>45</v>
      </c>
      <c r="P337">
        <v>1</v>
      </c>
    </row>
    <row r="338" spans="1:16" x14ac:dyDescent="0.25">
      <c r="A338" t="s">
        <v>389</v>
      </c>
      <c r="B338">
        <v>36</v>
      </c>
      <c r="C338" t="s">
        <v>50</v>
      </c>
      <c r="D338" t="s">
        <v>27</v>
      </c>
      <c r="E338" t="s">
        <v>40</v>
      </c>
      <c r="F338" t="s">
        <v>41</v>
      </c>
      <c r="G338">
        <v>5</v>
      </c>
      <c r="H338" t="s">
        <v>21</v>
      </c>
      <c r="I338">
        <v>6</v>
      </c>
      <c r="J338" t="s">
        <v>37</v>
      </c>
      <c r="K338">
        <v>3.9</v>
      </c>
      <c r="L338" t="s">
        <v>22</v>
      </c>
      <c r="M338">
        <v>65000</v>
      </c>
      <c r="N338" t="s">
        <v>44</v>
      </c>
      <c r="O338" t="s">
        <v>45</v>
      </c>
      <c r="P338">
        <v>1</v>
      </c>
    </row>
    <row r="339" spans="1:16" x14ac:dyDescent="0.25">
      <c r="A339" t="s">
        <v>390</v>
      </c>
      <c r="B339">
        <v>30</v>
      </c>
      <c r="C339" t="s">
        <v>17</v>
      </c>
      <c r="D339" t="s">
        <v>18</v>
      </c>
      <c r="E339" t="s">
        <v>51</v>
      </c>
      <c r="F339" t="s">
        <v>36</v>
      </c>
      <c r="G339">
        <v>3</v>
      </c>
      <c r="H339" t="s">
        <v>21</v>
      </c>
      <c r="I339">
        <v>6</v>
      </c>
      <c r="J339" t="s">
        <v>37</v>
      </c>
      <c r="K339">
        <v>3.4</v>
      </c>
      <c r="L339" t="s">
        <v>54</v>
      </c>
      <c r="M339">
        <v>63000</v>
      </c>
      <c r="N339" t="s">
        <v>44</v>
      </c>
      <c r="O339" t="s">
        <v>45</v>
      </c>
      <c r="P339">
        <v>1</v>
      </c>
    </row>
    <row r="340" spans="1:16" x14ac:dyDescent="0.25">
      <c r="A340" t="s">
        <v>391</v>
      </c>
      <c r="B340">
        <v>32</v>
      </c>
      <c r="C340" t="s">
        <v>26</v>
      </c>
      <c r="D340" t="s">
        <v>27</v>
      </c>
      <c r="E340" t="s">
        <v>19</v>
      </c>
      <c r="F340" t="s">
        <v>29</v>
      </c>
      <c r="G340">
        <v>10</v>
      </c>
      <c r="H340" t="s">
        <v>30</v>
      </c>
      <c r="I340">
        <v>8</v>
      </c>
      <c r="J340" t="s">
        <v>31</v>
      </c>
      <c r="K340">
        <v>4.0999999999999996</v>
      </c>
      <c r="L340" t="s">
        <v>32</v>
      </c>
      <c r="M340">
        <v>75000</v>
      </c>
      <c r="N340" t="s">
        <v>57</v>
      </c>
      <c r="O340" t="s">
        <v>45</v>
      </c>
      <c r="P340">
        <v>1</v>
      </c>
    </row>
    <row r="341" spans="1:16" x14ac:dyDescent="0.25">
      <c r="A341" t="s">
        <v>392</v>
      </c>
      <c r="B341">
        <v>35</v>
      </c>
      <c r="C341" t="s">
        <v>26</v>
      </c>
      <c r="D341" t="s">
        <v>18</v>
      </c>
      <c r="E341" t="s">
        <v>35</v>
      </c>
      <c r="F341" t="s">
        <v>48</v>
      </c>
      <c r="G341">
        <v>4</v>
      </c>
      <c r="H341" t="s">
        <v>21</v>
      </c>
      <c r="I341">
        <v>7</v>
      </c>
      <c r="J341" t="s">
        <v>22</v>
      </c>
      <c r="K341">
        <v>3.6</v>
      </c>
      <c r="L341" t="s">
        <v>22</v>
      </c>
      <c r="M341">
        <v>71000</v>
      </c>
      <c r="N341" t="s">
        <v>57</v>
      </c>
      <c r="O341" t="s">
        <v>45</v>
      </c>
      <c r="P341">
        <v>1</v>
      </c>
    </row>
    <row r="342" spans="1:16" x14ac:dyDescent="0.25">
      <c r="A342" t="s">
        <v>393</v>
      </c>
      <c r="B342">
        <v>28</v>
      </c>
      <c r="C342" t="s">
        <v>17</v>
      </c>
      <c r="D342" t="s">
        <v>27</v>
      </c>
      <c r="E342" t="s">
        <v>28</v>
      </c>
      <c r="F342" t="s">
        <v>41</v>
      </c>
      <c r="G342">
        <v>6</v>
      </c>
      <c r="H342" t="s">
        <v>30</v>
      </c>
      <c r="I342">
        <v>5</v>
      </c>
      <c r="J342" t="s">
        <v>387</v>
      </c>
      <c r="K342">
        <v>3.3</v>
      </c>
      <c r="L342" t="s">
        <v>54</v>
      </c>
      <c r="M342">
        <v>48000</v>
      </c>
      <c r="N342" t="s">
        <v>23</v>
      </c>
      <c r="O342" t="s">
        <v>45</v>
      </c>
      <c r="P342">
        <v>1</v>
      </c>
    </row>
    <row r="343" spans="1:16" x14ac:dyDescent="0.25">
      <c r="A343" t="s">
        <v>394</v>
      </c>
      <c r="B343">
        <v>31</v>
      </c>
      <c r="C343" t="s">
        <v>26</v>
      </c>
      <c r="D343" t="s">
        <v>18</v>
      </c>
      <c r="E343" t="s">
        <v>40</v>
      </c>
      <c r="F343" t="s">
        <v>41</v>
      </c>
      <c r="G343">
        <v>5</v>
      </c>
      <c r="H343" t="s">
        <v>21</v>
      </c>
      <c r="I343">
        <v>6</v>
      </c>
      <c r="J343" t="s">
        <v>37</v>
      </c>
      <c r="K343">
        <v>3.7</v>
      </c>
      <c r="L343" t="s">
        <v>22</v>
      </c>
      <c r="M343">
        <v>56000</v>
      </c>
      <c r="N343" t="s">
        <v>33</v>
      </c>
      <c r="O343" t="s">
        <v>45</v>
      </c>
      <c r="P343">
        <v>1</v>
      </c>
    </row>
    <row r="344" spans="1:16" x14ac:dyDescent="0.25">
      <c r="A344" t="s">
        <v>395</v>
      </c>
      <c r="B344">
        <v>27</v>
      </c>
      <c r="C344" t="s">
        <v>17</v>
      </c>
      <c r="D344" t="s">
        <v>27</v>
      </c>
      <c r="E344" t="s">
        <v>51</v>
      </c>
      <c r="F344" t="s">
        <v>36</v>
      </c>
      <c r="G344">
        <v>2</v>
      </c>
      <c r="H344" t="s">
        <v>21</v>
      </c>
      <c r="I344">
        <v>5</v>
      </c>
      <c r="J344" t="s">
        <v>387</v>
      </c>
      <c r="K344">
        <v>3.8</v>
      </c>
      <c r="L344" t="s">
        <v>22</v>
      </c>
      <c r="M344">
        <v>52000</v>
      </c>
      <c r="N344" t="s">
        <v>33</v>
      </c>
      <c r="O344" t="s">
        <v>45</v>
      </c>
      <c r="P344">
        <v>1</v>
      </c>
    </row>
    <row r="345" spans="1:16" x14ac:dyDescent="0.25">
      <c r="A345" t="s">
        <v>396</v>
      </c>
      <c r="B345">
        <v>38</v>
      </c>
      <c r="C345" t="s">
        <v>50</v>
      </c>
      <c r="D345" t="s">
        <v>18</v>
      </c>
      <c r="E345" t="s">
        <v>19</v>
      </c>
      <c r="F345" t="s">
        <v>29</v>
      </c>
      <c r="G345">
        <v>11</v>
      </c>
      <c r="H345" t="s">
        <v>42</v>
      </c>
      <c r="I345">
        <v>7</v>
      </c>
      <c r="J345" t="s">
        <v>22</v>
      </c>
      <c r="K345">
        <v>4</v>
      </c>
      <c r="L345" t="s">
        <v>22</v>
      </c>
      <c r="M345">
        <v>78000</v>
      </c>
      <c r="N345" t="s">
        <v>57</v>
      </c>
      <c r="O345" t="s">
        <v>45</v>
      </c>
      <c r="P345">
        <v>1</v>
      </c>
    </row>
    <row r="346" spans="1:16" x14ac:dyDescent="0.25">
      <c r="A346" t="s">
        <v>397</v>
      </c>
      <c r="B346">
        <v>33</v>
      </c>
      <c r="C346" t="s">
        <v>26</v>
      </c>
      <c r="D346" t="s">
        <v>27</v>
      </c>
      <c r="E346" t="s">
        <v>35</v>
      </c>
      <c r="F346" t="s">
        <v>48</v>
      </c>
      <c r="G346">
        <v>4</v>
      </c>
      <c r="H346" t="s">
        <v>21</v>
      </c>
      <c r="I346">
        <v>7</v>
      </c>
      <c r="J346" t="s">
        <v>22</v>
      </c>
      <c r="K346">
        <v>3.5</v>
      </c>
      <c r="L346" t="s">
        <v>54</v>
      </c>
      <c r="M346">
        <v>73000</v>
      </c>
      <c r="N346" t="s">
        <v>57</v>
      </c>
      <c r="O346" t="s">
        <v>45</v>
      </c>
      <c r="P346">
        <v>1</v>
      </c>
    </row>
    <row r="347" spans="1:16" x14ac:dyDescent="0.25">
      <c r="A347" t="s">
        <v>398</v>
      </c>
      <c r="B347">
        <v>30</v>
      </c>
      <c r="C347" t="s">
        <v>17</v>
      </c>
      <c r="D347" t="s">
        <v>18</v>
      </c>
      <c r="E347" t="s">
        <v>40</v>
      </c>
      <c r="F347" t="s">
        <v>41</v>
      </c>
      <c r="G347">
        <v>6</v>
      </c>
      <c r="H347" t="s">
        <v>30</v>
      </c>
      <c r="I347">
        <v>6</v>
      </c>
      <c r="J347" t="s">
        <v>37</v>
      </c>
      <c r="K347">
        <v>3.9</v>
      </c>
      <c r="L347" t="s">
        <v>22</v>
      </c>
      <c r="M347">
        <v>62000</v>
      </c>
      <c r="N347" t="s">
        <v>44</v>
      </c>
      <c r="O347" t="s">
        <v>45</v>
      </c>
      <c r="P347">
        <v>1</v>
      </c>
    </row>
    <row r="348" spans="1:16" x14ac:dyDescent="0.25">
      <c r="A348" t="s">
        <v>399</v>
      </c>
      <c r="B348">
        <v>29</v>
      </c>
      <c r="C348" t="s">
        <v>17</v>
      </c>
      <c r="D348" t="s">
        <v>18</v>
      </c>
      <c r="E348" t="s">
        <v>28</v>
      </c>
      <c r="F348" t="s">
        <v>41</v>
      </c>
      <c r="G348">
        <v>4</v>
      </c>
      <c r="H348" t="s">
        <v>21</v>
      </c>
      <c r="I348">
        <v>7</v>
      </c>
      <c r="J348" t="s">
        <v>22</v>
      </c>
      <c r="K348">
        <v>4.2</v>
      </c>
      <c r="L348" t="s">
        <v>32</v>
      </c>
      <c r="M348">
        <v>61000</v>
      </c>
      <c r="N348" t="s">
        <v>44</v>
      </c>
      <c r="O348" t="s">
        <v>24</v>
      </c>
      <c r="P348">
        <v>0</v>
      </c>
    </row>
    <row r="349" spans="1:16" x14ac:dyDescent="0.25">
      <c r="A349" t="s">
        <v>400</v>
      </c>
      <c r="B349">
        <v>44</v>
      </c>
      <c r="C349" t="s">
        <v>39</v>
      </c>
      <c r="D349" t="s">
        <v>27</v>
      </c>
      <c r="E349" t="s">
        <v>19</v>
      </c>
      <c r="F349" t="s">
        <v>29</v>
      </c>
      <c r="G349">
        <v>10</v>
      </c>
      <c r="H349" t="s">
        <v>30</v>
      </c>
      <c r="I349">
        <v>8</v>
      </c>
      <c r="J349" t="s">
        <v>31</v>
      </c>
      <c r="K349">
        <v>4.3</v>
      </c>
      <c r="L349" t="s">
        <v>32</v>
      </c>
      <c r="M349">
        <v>75000</v>
      </c>
      <c r="N349" t="s">
        <v>57</v>
      </c>
      <c r="O349" t="s">
        <v>24</v>
      </c>
      <c r="P349">
        <v>0</v>
      </c>
    </row>
    <row r="350" spans="1:16" x14ac:dyDescent="0.25">
      <c r="A350" t="s">
        <v>401</v>
      </c>
      <c r="B350">
        <v>30</v>
      </c>
      <c r="C350" t="s">
        <v>17</v>
      </c>
      <c r="D350" t="s">
        <v>18</v>
      </c>
      <c r="E350" t="s">
        <v>40</v>
      </c>
      <c r="F350" t="s">
        <v>41</v>
      </c>
      <c r="G350">
        <v>6</v>
      </c>
      <c r="H350" t="s">
        <v>30</v>
      </c>
      <c r="I350">
        <v>5</v>
      </c>
      <c r="J350" t="s">
        <v>387</v>
      </c>
      <c r="K350">
        <v>4.7</v>
      </c>
      <c r="L350" t="s">
        <v>56</v>
      </c>
      <c r="M350">
        <v>64000</v>
      </c>
      <c r="N350" t="s">
        <v>44</v>
      </c>
      <c r="O350" t="s">
        <v>24</v>
      </c>
      <c r="P350">
        <v>0</v>
      </c>
    </row>
    <row r="351" spans="1:16" x14ac:dyDescent="0.25">
      <c r="A351" t="s">
        <v>402</v>
      </c>
      <c r="B351">
        <v>37</v>
      </c>
      <c r="C351" t="s">
        <v>50</v>
      </c>
      <c r="D351" t="s">
        <v>27</v>
      </c>
      <c r="E351" t="s">
        <v>51</v>
      </c>
      <c r="F351" t="s">
        <v>36</v>
      </c>
      <c r="G351">
        <v>8</v>
      </c>
      <c r="H351" t="s">
        <v>30</v>
      </c>
      <c r="I351">
        <v>6</v>
      </c>
      <c r="J351" t="s">
        <v>37</v>
      </c>
      <c r="K351">
        <v>4.5</v>
      </c>
      <c r="L351" t="s">
        <v>32</v>
      </c>
      <c r="M351">
        <v>72000</v>
      </c>
      <c r="N351" t="s">
        <v>57</v>
      </c>
      <c r="O351" t="s">
        <v>24</v>
      </c>
      <c r="P351">
        <v>0</v>
      </c>
    </row>
    <row r="352" spans="1:16" x14ac:dyDescent="0.25">
      <c r="A352" t="s">
        <v>403</v>
      </c>
      <c r="B352">
        <v>35</v>
      </c>
      <c r="C352" t="s">
        <v>26</v>
      </c>
      <c r="D352" t="s">
        <v>18</v>
      </c>
      <c r="E352" t="s">
        <v>19</v>
      </c>
      <c r="F352" t="s">
        <v>20</v>
      </c>
      <c r="G352">
        <v>6</v>
      </c>
      <c r="H352" t="s">
        <v>30</v>
      </c>
      <c r="I352">
        <v>6</v>
      </c>
      <c r="J352" t="s">
        <v>37</v>
      </c>
      <c r="K352">
        <v>4.0999999999999996</v>
      </c>
      <c r="L352" t="s">
        <v>32</v>
      </c>
      <c r="M352">
        <v>56000</v>
      </c>
      <c r="N352" t="s">
        <v>33</v>
      </c>
      <c r="O352" t="s">
        <v>45</v>
      </c>
      <c r="P352">
        <v>1</v>
      </c>
    </row>
    <row r="353" spans="1:16" x14ac:dyDescent="0.25">
      <c r="A353" t="s">
        <v>404</v>
      </c>
      <c r="B353">
        <v>31</v>
      </c>
      <c r="C353" t="s">
        <v>26</v>
      </c>
      <c r="D353" t="s">
        <v>27</v>
      </c>
      <c r="E353" t="s">
        <v>35</v>
      </c>
      <c r="F353" t="s">
        <v>48</v>
      </c>
      <c r="G353">
        <v>4</v>
      </c>
      <c r="H353" t="s">
        <v>21</v>
      </c>
      <c r="I353">
        <v>7</v>
      </c>
      <c r="J353" t="s">
        <v>22</v>
      </c>
      <c r="K353">
        <v>3.8</v>
      </c>
      <c r="L353" t="s">
        <v>22</v>
      </c>
      <c r="M353">
        <v>59000</v>
      </c>
      <c r="N353" t="s">
        <v>33</v>
      </c>
      <c r="O353" t="s">
        <v>45</v>
      </c>
      <c r="P353">
        <v>1</v>
      </c>
    </row>
    <row r="354" spans="1:16" x14ac:dyDescent="0.25">
      <c r="A354" t="s">
        <v>405</v>
      </c>
      <c r="B354">
        <v>29</v>
      </c>
      <c r="C354" t="s">
        <v>17</v>
      </c>
      <c r="D354" t="s">
        <v>18</v>
      </c>
      <c r="E354" t="s">
        <v>28</v>
      </c>
      <c r="F354" t="s">
        <v>41</v>
      </c>
      <c r="G354">
        <v>3</v>
      </c>
      <c r="H354" t="s">
        <v>21</v>
      </c>
      <c r="I354">
        <v>6</v>
      </c>
      <c r="J354" t="s">
        <v>37</v>
      </c>
      <c r="K354">
        <v>3.5</v>
      </c>
      <c r="L354" t="s">
        <v>54</v>
      </c>
      <c r="M354">
        <v>54000</v>
      </c>
      <c r="N354" t="s">
        <v>33</v>
      </c>
      <c r="O354" t="s">
        <v>45</v>
      </c>
      <c r="P354">
        <v>1</v>
      </c>
    </row>
    <row r="355" spans="1:16" x14ac:dyDescent="0.25">
      <c r="A355" t="s">
        <v>406</v>
      </c>
      <c r="B355">
        <v>38</v>
      </c>
      <c r="C355" t="s">
        <v>50</v>
      </c>
      <c r="D355" t="s">
        <v>27</v>
      </c>
      <c r="E355" t="s">
        <v>40</v>
      </c>
      <c r="F355" t="s">
        <v>41</v>
      </c>
      <c r="G355">
        <v>8</v>
      </c>
      <c r="H355" t="s">
        <v>30</v>
      </c>
      <c r="I355">
        <v>5</v>
      </c>
      <c r="J355" t="s">
        <v>387</v>
      </c>
      <c r="K355">
        <v>3.7</v>
      </c>
      <c r="L355" t="s">
        <v>22</v>
      </c>
      <c r="M355">
        <v>63000</v>
      </c>
      <c r="N355" t="s">
        <v>44</v>
      </c>
      <c r="O355" t="s">
        <v>45</v>
      </c>
      <c r="P355">
        <v>1</v>
      </c>
    </row>
    <row r="356" spans="1:16" x14ac:dyDescent="0.25">
      <c r="A356" t="s">
        <v>407</v>
      </c>
      <c r="B356">
        <v>40</v>
      </c>
      <c r="C356" t="s">
        <v>50</v>
      </c>
      <c r="D356" t="s">
        <v>18</v>
      </c>
      <c r="E356" t="s">
        <v>47</v>
      </c>
      <c r="F356" t="s">
        <v>48</v>
      </c>
      <c r="G356">
        <v>10</v>
      </c>
      <c r="H356" t="s">
        <v>30</v>
      </c>
      <c r="I356">
        <v>6</v>
      </c>
      <c r="J356" t="s">
        <v>37</v>
      </c>
      <c r="K356">
        <v>4</v>
      </c>
      <c r="L356" t="s">
        <v>22</v>
      </c>
      <c r="M356">
        <v>67000</v>
      </c>
      <c r="N356" t="s">
        <v>44</v>
      </c>
      <c r="O356" t="s">
        <v>45</v>
      </c>
      <c r="P356">
        <v>1</v>
      </c>
    </row>
    <row r="357" spans="1:16" x14ac:dyDescent="0.25">
      <c r="A357" t="s">
        <v>408</v>
      </c>
      <c r="B357">
        <v>27</v>
      </c>
      <c r="C357" t="s">
        <v>17</v>
      </c>
      <c r="D357" t="s">
        <v>27</v>
      </c>
      <c r="E357" t="s">
        <v>51</v>
      </c>
      <c r="F357" t="s">
        <v>36</v>
      </c>
      <c r="G357">
        <v>2</v>
      </c>
      <c r="H357" t="s">
        <v>21</v>
      </c>
      <c r="I357">
        <v>7</v>
      </c>
      <c r="J357" t="s">
        <v>22</v>
      </c>
      <c r="K357">
        <v>4.2</v>
      </c>
      <c r="L357" t="s">
        <v>32</v>
      </c>
      <c r="M357">
        <v>60000</v>
      </c>
      <c r="N357" t="s">
        <v>33</v>
      </c>
      <c r="O357" t="s">
        <v>45</v>
      </c>
      <c r="P357">
        <v>1</v>
      </c>
    </row>
    <row r="358" spans="1:16" x14ac:dyDescent="0.25">
      <c r="A358" t="s">
        <v>409</v>
      </c>
      <c r="B358">
        <v>45</v>
      </c>
      <c r="C358" t="s">
        <v>39</v>
      </c>
      <c r="D358" t="s">
        <v>18</v>
      </c>
      <c r="E358" t="s">
        <v>19</v>
      </c>
      <c r="F358" t="s">
        <v>29</v>
      </c>
      <c r="G358">
        <v>11</v>
      </c>
      <c r="H358" t="s">
        <v>42</v>
      </c>
      <c r="I358">
        <v>8</v>
      </c>
      <c r="J358" t="s">
        <v>31</v>
      </c>
      <c r="K358">
        <v>4.5999999999999996</v>
      </c>
      <c r="L358" t="s">
        <v>56</v>
      </c>
      <c r="M358">
        <v>73000</v>
      </c>
      <c r="N358" t="s">
        <v>57</v>
      </c>
      <c r="O358" t="s">
        <v>45</v>
      </c>
      <c r="P358">
        <v>1</v>
      </c>
    </row>
    <row r="359" spans="1:16" x14ac:dyDescent="0.25">
      <c r="A359" t="s">
        <v>410</v>
      </c>
      <c r="B359">
        <v>32</v>
      </c>
      <c r="C359" t="s">
        <v>26</v>
      </c>
      <c r="D359" t="s">
        <v>27</v>
      </c>
      <c r="E359" t="s">
        <v>35</v>
      </c>
      <c r="F359" t="s">
        <v>48</v>
      </c>
      <c r="G359">
        <v>5</v>
      </c>
      <c r="H359" t="s">
        <v>21</v>
      </c>
      <c r="I359">
        <v>5</v>
      </c>
      <c r="J359" t="s">
        <v>387</v>
      </c>
      <c r="K359">
        <v>3.4</v>
      </c>
      <c r="L359" t="s">
        <v>54</v>
      </c>
      <c r="M359">
        <v>57000</v>
      </c>
      <c r="N359" t="s">
        <v>33</v>
      </c>
      <c r="O359" t="s">
        <v>45</v>
      </c>
      <c r="P359">
        <v>1</v>
      </c>
    </row>
    <row r="360" spans="1:16" x14ac:dyDescent="0.25">
      <c r="A360" t="s">
        <v>411</v>
      </c>
      <c r="B360">
        <v>29</v>
      </c>
      <c r="C360" t="s">
        <v>17</v>
      </c>
      <c r="D360" t="s">
        <v>18</v>
      </c>
      <c r="E360" t="s">
        <v>40</v>
      </c>
      <c r="F360" t="s">
        <v>41</v>
      </c>
      <c r="G360">
        <v>4</v>
      </c>
      <c r="H360" t="s">
        <v>21</v>
      </c>
      <c r="I360">
        <v>6</v>
      </c>
      <c r="J360" t="s">
        <v>37</v>
      </c>
      <c r="K360">
        <v>3.9</v>
      </c>
      <c r="L360" t="s">
        <v>22</v>
      </c>
      <c r="M360">
        <v>61000</v>
      </c>
      <c r="N360" t="s">
        <v>44</v>
      </c>
      <c r="O360" t="s">
        <v>45</v>
      </c>
      <c r="P360">
        <v>1</v>
      </c>
    </row>
    <row r="361" spans="1:16" x14ac:dyDescent="0.25">
      <c r="A361" t="s">
        <v>412</v>
      </c>
      <c r="B361">
        <v>33</v>
      </c>
      <c r="C361" t="s">
        <v>26</v>
      </c>
      <c r="D361" t="s">
        <v>27</v>
      </c>
      <c r="E361" t="s">
        <v>51</v>
      </c>
      <c r="F361" t="s">
        <v>36</v>
      </c>
      <c r="G361">
        <v>6</v>
      </c>
      <c r="H361" t="s">
        <v>30</v>
      </c>
      <c r="I361">
        <v>7</v>
      </c>
      <c r="J361" t="s">
        <v>22</v>
      </c>
      <c r="K361">
        <v>4.0999999999999996</v>
      </c>
      <c r="L361" t="s">
        <v>32</v>
      </c>
      <c r="M361">
        <v>64000</v>
      </c>
      <c r="N361" t="s">
        <v>44</v>
      </c>
      <c r="O361" t="s">
        <v>45</v>
      </c>
      <c r="P361">
        <v>1</v>
      </c>
    </row>
    <row r="362" spans="1:16" x14ac:dyDescent="0.25">
      <c r="A362" t="s">
        <v>413</v>
      </c>
      <c r="B362">
        <v>37</v>
      </c>
      <c r="C362" t="s">
        <v>50</v>
      </c>
      <c r="D362" t="s">
        <v>18</v>
      </c>
      <c r="E362" t="s">
        <v>28</v>
      </c>
      <c r="F362" t="s">
        <v>41</v>
      </c>
      <c r="G362">
        <v>7</v>
      </c>
      <c r="H362" t="s">
        <v>30</v>
      </c>
      <c r="I362">
        <v>6</v>
      </c>
      <c r="J362" t="s">
        <v>37</v>
      </c>
      <c r="K362">
        <v>4.3</v>
      </c>
      <c r="L362" t="s">
        <v>32</v>
      </c>
      <c r="M362">
        <v>69000</v>
      </c>
      <c r="N362" t="s">
        <v>44</v>
      </c>
      <c r="O362" t="s">
        <v>45</v>
      </c>
      <c r="P362">
        <v>1</v>
      </c>
    </row>
    <row r="363" spans="1:16" x14ac:dyDescent="0.25">
      <c r="A363" t="s">
        <v>414</v>
      </c>
      <c r="B363">
        <v>28</v>
      </c>
      <c r="C363" t="s">
        <v>17</v>
      </c>
      <c r="D363" t="s">
        <v>27</v>
      </c>
      <c r="E363" t="s">
        <v>19</v>
      </c>
      <c r="F363" t="s">
        <v>20</v>
      </c>
      <c r="G363">
        <v>2</v>
      </c>
      <c r="H363" t="s">
        <v>21</v>
      </c>
      <c r="I363">
        <v>5</v>
      </c>
      <c r="J363" t="s">
        <v>387</v>
      </c>
      <c r="K363">
        <v>3.2</v>
      </c>
      <c r="L363" t="s">
        <v>54</v>
      </c>
      <c r="M363">
        <v>58000</v>
      </c>
      <c r="N363" t="s">
        <v>33</v>
      </c>
      <c r="O363" t="s">
        <v>45</v>
      </c>
      <c r="P363">
        <v>1</v>
      </c>
    </row>
    <row r="364" spans="1:16" x14ac:dyDescent="0.25">
      <c r="A364" t="s">
        <v>415</v>
      </c>
      <c r="B364">
        <v>34</v>
      </c>
      <c r="C364" t="s">
        <v>26</v>
      </c>
      <c r="D364" t="s">
        <v>18</v>
      </c>
      <c r="E364" t="s">
        <v>40</v>
      </c>
      <c r="F364" t="s">
        <v>41</v>
      </c>
      <c r="G364">
        <v>6</v>
      </c>
      <c r="H364" t="s">
        <v>30</v>
      </c>
      <c r="I364">
        <v>7</v>
      </c>
      <c r="J364" t="s">
        <v>22</v>
      </c>
      <c r="K364">
        <v>3.8</v>
      </c>
      <c r="L364" t="s">
        <v>22</v>
      </c>
      <c r="M364">
        <v>62000</v>
      </c>
      <c r="N364" t="s">
        <v>44</v>
      </c>
      <c r="O364" t="s">
        <v>45</v>
      </c>
      <c r="P364">
        <v>1</v>
      </c>
    </row>
    <row r="365" spans="1:16" x14ac:dyDescent="0.25">
      <c r="A365" t="s">
        <v>416</v>
      </c>
      <c r="B365">
        <v>36</v>
      </c>
      <c r="C365" t="s">
        <v>50</v>
      </c>
      <c r="D365" t="s">
        <v>27</v>
      </c>
      <c r="E365" t="s">
        <v>51</v>
      </c>
      <c r="F365" t="s">
        <v>36</v>
      </c>
      <c r="G365">
        <v>8</v>
      </c>
      <c r="H365" t="s">
        <v>30</v>
      </c>
      <c r="I365">
        <v>6</v>
      </c>
      <c r="J365" t="s">
        <v>37</v>
      </c>
      <c r="K365">
        <v>3.7</v>
      </c>
      <c r="L365" t="s">
        <v>22</v>
      </c>
      <c r="M365">
        <v>60000</v>
      </c>
      <c r="N365" t="s">
        <v>33</v>
      </c>
      <c r="O365" t="s">
        <v>45</v>
      </c>
      <c r="P365">
        <v>1</v>
      </c>
    </row>
    <row r="366" spans="1:16" x14ac:dyDescent="0.25">
      <c r="A366" t="s">
        <v>417</v>
      </c>
      <c r="B366">
        <v>30</v>
      </c>
      <c r="C366" t="s">
        <v>17</v>
      </c>
      <c r="D366" t="s">
        <v>18</v>
      </c>
      <c r="E366" t="s">
        <v>19</v>
      </c>
      <c r="F366" t="s">
        <v>29</v>
      </c>
      <c r="G366">
        <v>5</v>
      </c>
      <c r="H366" t="s">
        <v>21</v>
      </c>
      <c r="I366">
        <v>7</v>
      </c>
      <c r="J366" t="s">
        <v>22</v>
      </c>
      <c r="K366">
        <v>4.5</v>
      </c>
      <c r="L366" t="s">
        <v>32</v>
      </c>
      <c r="M366">
        <v>68000</v>
      </c>
      <c r="N366" t="s">
        <v>44</v>
      </c>
      <c r="O366" t="s">
        <v>45</v>
      </c>
      <c r="P366">
        <v>1</v>
      </c>
    </row>
    <row r="367" spans="1:16" x14ac:dyDescent="0.25">
      <c r="A367" t="s">
        <v>418</v>
      </c>
      <c r="B367">
        <v>31</v>
      </c>
      <c r="C367" t="s">
        <v>26</v>
      </c>
      <c r="D367" t="s">
        <v>27</v>
      </c>
      <c r="E367" t="s">
        <v>28</v>
      </c>
      <c r="F367" t="s">
        <v>41</v>
      </c>
      <c r="G367">
        <v>4</v>
      </c>
      <c r="H367" t="s">
        <v>21</v>
      </c>
      <c r="I367">
        <v>6</v>
      </c>
      <c r="J367" t="s">
        <v>37</v>
      </c>
      <c r="K367">
        <v>3.5</v>
      </c>
      <c r="L367" t="s">
        <v>54</v>
      </c>
      <c r="M367">
        <v>56000</v>
      </c>
      <c r="N367" t="s">
        <v>33</v>
      </c>
      <c r="O367" t="s">
        <v>45</v>
      </c>
      <c r="P367">
        <v>1</v>
      </c>
    </row>
    <row r="368" spans="1:16" x14ac:dyDescent="0.25">
      <c r="A368" t="s">
        <v>419</v>
      </c>
      <c r="B368">
        <v>29</v>
      </c>
      <c r="C368" t="s">
        <v>17</v>
      </c>
      <c r="D368" t="s">
        <v>18</v>
      </c>
      <c r="E368" t="s">
        <v>35</v>
      </c>
      <c r="F368" t="s">
        <v>48</v>
      </c>
      <c r="G368">
        <v>3</v>
      </c>
      <c r="H368" t="s">
        <v>21</v>
      </c>
      <c r="I368">
        <v>5</v>
      </c>
      <c r="J368" t="s">
        <v>387</v>
      </c>
      <c r="K368">
        <v>3.9</v>
      </c>
      <c r="L368" t="s">
        <v>22</v>
      </c>
      <c r="M368">
        <v>61000</v>
      </c>
      <c r="N368" t="s">
        <v>44</v>
      </c>
      <c r="O368" t="s">
        <v>45</v>
      </c>
      <c r="P368">
        <v>1</v>
      </c>
    </row>
    <row r="369" spans="1:16" x14ac:dyDescent="0.25">
      <c r="A369" t="s">
        <v>420</v>
      </c>
      <c r="B369">
        <v>40</v>
      </c>
      <c r="C369" t="s">
        <v>50</v>
      </c>
      <c r="D369" t="s">
        <v>27</v>
      </c>
      <c r="E369" t="s">
        <v>40</v>
      </c>
      <c r="F369" t="s">
        <v>41</v>
      </c>
      <c r="G369">
        <v>8</v>
      </c>
      <c r="H369" t="s">
        <v>30</v>
      </c>
      <c r="I369">
        <v>7</v>
      </c>
      <c r="J369" t="s">
        <v>22</v>
      </c>
      <c r="K369">
        <v>3.8</v>
      </c>
      <c r="L369" t="s">
        <v>22</v>
      </c>
      <c r="M369">
        <v>62000</v>
      </c>
      <c r="N369" t="s">
        <v>44</v>
      </c>
      <c r="O369" t="s">
        <v>45</v>
      </c>
      <c r="P369">
        <v>1</v>
      </c>
    </row>
    <row r="370" spans="1:16" x14ac:dyDescent="0.25">
      <c r="A370" t="s">
        <v>421</v>
      </c>
      <c r="B370">
        <v>38</v>
      </c>
      <c r="C370" t="s">
        <v>50</v>
      </c>
      <c r="D370" t="s">
        <v>18</v>
      </c>
      <c r="E370" t="s">
        <v>51</v>
      </c>
      <c r="F370" t="s">
        <v>36</v>
      </c>
      <c r="G370">
        <v>7</v>
      </c>
      <c r="H370" t="s">
        <v>30</v>
      </c>
      <c r="I370">
        <v>6</v>
      </c>
      <c r="J370" t="s">
        <v>37</v>
      </c>
      <c r="K370">
        <v>3.7</v>
      </c>
      <c r="L370" t="s">
        <v>22</v>
      </c>
      <c r="M370">
        <v>60000</v>
      </c>
      <c r="N370" t="s">
        <v>33</v>
      </c>
      <c r="O370" t="s">
        <v>45</v>
      </c>
      <c r="P370">
        <v>1</v>
      </c>
    </row>
    <row r="371" spans="1:16" x14ac:dyDescent="0.25">
      <c r="A371" t="s">
        <v>422</v>
      </c>
      <c r="B371">
        <v>35</v>
      </c>
      <c r="C371" t="s">
        <v>26</v>
      </c>
      <c r="D371" t="s">
        <v>27</v>
      </c>
      <c r="E371" t="s">
        <v>19</v>
      </c>
      <c r="F371" t="s">
        <v>29</v>
      </c>
      <c r="G371">
        <v>6</v>
      </c>
      <c r="H371" t="s">
        <v>30</v>
      </c>
      <c r="I371">
        <v>7</v>
      </c>
      <c r="J371" t="s">
        <v>22</v>
      </c>
      <c r="K371">
        <v>4.0999999999999996</v>
      </c>
      <c r="L371" t="s">
        <v>32</v>
      </c>
      <c r="M371">
        <v>59000</v>
      </c>
      <c r="N371" t="s">
        <v>33</v>
      </c>
      <c r="O371" t="s">
        <v>45</v>
      </c>
      <c r="P371">
        <v>1</v>
      </c>
    </row>
    <row r="372" spans="1:16" x14ac:dyDescent="0.25">
      <c r="A372" t="s">
        <v>423</v>
      </c>
      <c r="B372">
        <v>37</v>
      </c>
      <c r="C372" t="s">
        <v>50</v>
      </c>
      <c r="D372" t="s">
        <v>18</v>
      </c>
      <c r="E372" t="s">
        <v>28</v>
      </c>
      <c r="F372" t="s">
        <v>41</v>
      </c>
      <c r="G372">
        <v>9</v>
      </c>
      <c r="H372" t="s">
        <v>30</v>
      </c>
      <c r="I372">
        <v>6</v>
      </c>
      <c r="J372" t="s">
        <v>37</v>
      </c>
      <c r="K372">
        <v>3.6</v>
      </c>
      <c r="L372" t="s">
        <v>22</v>
      </c>
      <c r="M372">
        <v>57000</v>
      </c>
      <c r="N372" t="s">
        <v>33</v>
      </c>
      <c r="O372" t="s">
        <v>45</v>
      </c>
      <c r="P372">
        <v>1</v>
      </c>
    </row>
    <row r="373" spans="1:16" x14ac:dyDescent="0.25">
      <c r="A373" t="s">
        <v>424</v>
      </c>
      <c r="B373">
        <v>29</v>
      </c>
      <c r="C373" t="s">
        <v>17</v>
      </c>
      <c r="D373" t="s">
        <v>27</v>
      </c>
      <c r="E373" t="s">
        <v>35</v>
      </c>
      <c r="F373" t="s">
        <v>48</v>
      </c>
      <c r="G373">
        <v>3</v>
      </c>
      <c r="H373" t="s">
        <v>21</v>
      </c>
      <c r="I373">
        <v>7</v>
      </c>
      <c r="J373" t="s">
        <v>22</v>
      </c>
      <c r="K373">
        <v>4.2</v>
      </c>
      <c r="L373" t="s">
        <v>32</v>
      </c>
      <c r="M373">
        <v>61000</v>
      </c>
      <c r="N373" t="s">
        <v>44</v>
      </c>
      <c r="O373" t="s">
        <v>45</v>
      </c>
      <c r="P373">
        <v>1</v>
      </c>
    </row>
    <row r="374" spans="1:16" x14ac:dyDescent="0.25">
      <c r="A374" t="s">
        <v>425</v>
      </c>
      <c r="B374">
        <v>31</v>
      </c>
      <c r="C374" t="s">
        <v>26</v>
      </c>
      <c r="D374" t="s">
        <v>18</v>
      </c>
      <c r="E374" t="s">
        <v>40</v>
      </c>
      <c r="F374" t="s">
        <v>41</v>
      </c>
      <c r="G374">
        <v>5</v>
      </c>
      <c r="H374" t="s">
        <v>21</v>
      </c>
      <c r="I374">
        <v>6</v>
      </c>
      <c r="J374" t="s">
        <v>37</v>
      </c>
      <c r="K374">
        <v>3.8</v>
      </c>
      <c r="L374" t="s">
        <v>22</v>
      </c>
      <c r="M374">
        <v>62000</v>
      </c>
      <c r="N374" t="s">
        <v>44</v>
      </c>
      <c r="O374" t="s">
        <v>45</v>
      </c>
      <c r="P374">
        <v>1</v>
      </c>
    </row>
    <row r="375" spans="1:16" x14ac:dyDescent="0.25">
      <c r="A375" t="s">
        <v>426</v>
      </c>
      <c r="B375">
        <v>40</v>
      </c>
      <c r="C375" t="s">
        <v>50</v>
      </c>
      <c r="D375" t="s">
        <v>27</v>
      </c>
      <c r="E375" t="s">
        <v>51</v>
      </c>
      <c r="F375" t="s">
        <v>36</v>
      </c>
      <c r="G375">
        <v>7</v>
      </c>
      <c r="H375" t="s">
        <v>30</v>
      </c>
      <c r="I375">
        <v>7</v>
      </c>
      <c r="J375" t="s">
        <v>22</v>
      </c>
      <c r="K375">
        <v>4</v>
      </c>
      <c r="L375" t="s">
        <v>22</v>
      </c>
      <c r="M375">
        <v>64000</v>
      </c>
      <c r="N375" t="s">
        <v>44</v>
      </c>
      <c r="O375" t="s">
        <v>45</v>
      </c>
      <c r="P375">
        <v>1</v>
      </c>
    </row>
    <row r="376" spans="1:16" x14ac:dyDescent="0.25">
      <c r="A376" t="s">
        <v>427</v>
      </c>
      <c r="B376">
        <v>45</v>
      </c>
      <c r="C376" t="s">
        <v>39</v>
      </c>
      <c r="D376" t="s">
        <v>18</v>
      </c>
      <c r="E376" t="s">
        <v>19</v>
      </c>
      <c r="F376" t="s">
        <v>29</v>
      </c>
      <c r="G376">
        <v>11</v>
      </c>
      <c r="H376" t="s">
        <v>42</v>
      </c>
      <c r="I376">
        <v>8</v>
      </c>
      <c r="J376" t="s">
        <v>31</v>
      </c>
      <c r="K376">
        <v>4.3</v>
      </c>
      <c r="L376" t="s">
        <v>32</v>
      </c>
      <c r="M376">
        <v>66000</v>
      </c>
      <c r="N376" t="s">
        <v>44</v>
      </c>
      <c r="O376" t="s">
        <v>45</v>
      </c>
      <c r="P376">
        <v>1</v>
      </c>
    </row>
    <row r="377" spans="1:16" x14ac:dyDescent="0.25">
      <c r="A377" t="s">
        <v>428</v>
      </c>
      <c r="B377">
        <v>32</v>
      </c>
      <c r="C377" t="s">
        <v>26</v>
      </c>
      <c r="D377" t="s">
        <v>27</v>
      </c>
      <c r="E377" t="s">
        <v>35</v>
      </c>
      <c r="F377" t="s">
        <v>48</v>
      </c>
      <c r="G377">
        <v>5</v>
      </c>
      <c r="H377" t="s">
        <v>21</v>
      </c>
      <c r="I377">
        <v>7</v>
      </c>
      <c r="J377" t="s">
        <v>22</v>
      </c>
      <c r="K377">
        <v>3.4</v>
      </c>
      <c r="L377" t="s">
        <v>54</v>
      </c>
      <c r="M377">
        <v>57000</v>
      </c>
      <c r="N377" t="s">
        <v>33</v>
      </c>
      <c r="O377" t="s">
        <v>45</v>
      </c>
      <c r="P377">
        <v>1</v>
      </c>
    </row>
    <row r="378" spans="1:16" x14ac:dyDescent="0.25">
      <c r="A378" t="s">
        <v>429</v>
      </c>
      <c r="B378">
        <v>29</v>
      </c>
      <c r="C378" t="s">
        <v>17</v>
      </c>
      <c r="D378" t="s">
        <v>18</v>
      </c>
      <c r="E378" t="s">
        <v>40</v>
      </c>
      <c r="F378" t="s">
        <v>41</v>
      </c>
      <c r="G378">
        <v>4</v>
      </c>
      <c r="H378" t="s">
        <v>21</v>
      </c>
      <c r="I378">
        <v>6</v>
      </c>
      <c r="J378" t="s">
        <v>37</v>
      </c>
      <c r="K378">
        <v>3.9</v>
      </c>
      <c r="L378" t="s">
        <v>22</v>
      </c>
      <c r="M378">
        <v>61000</v>
      </c>
      <c r="N378" t="s">
        <v>44</v>
      </c>
      <c r="O378" t="s">
        <v>45</v>
      </c>
      <c r="P378">
        <v>1</v>
      </c>
    </row>
    <row r="379" spans="1:16" x14ac:dyDescent="0.25">
      <c r="A379" t="s">
        <v>430</v>
      </c>
      <c r="B379">
        <v>36</v>
      </c>
      <c r="C379" t="s">
        <v>50</v>
      </c>
      <c r="D379" t="s">
        <v>27</v>
      </c>
      <c r="E379" t="s">
        <v>51</v>
      </c>
      <c r="F379" t="s">
        <v>36</v>
      </c>
      <c r="G379">
        <v>8</v>
      </c>
      <c r="H379" t="s">
        <v>30</v>
      </c>
      <c r="I379">
        <v>7</v>
      </c>
      <c r="J379" t="s">
        <v>22</v>
      </c>
      <c r="K379">
        <v>3.7</v>
      </c>
      <c r="L379" t="s">
        <v>22</v>
      </c>
      <c r="M379">
        <v>60000</v>
      </c>
      <c r="N379" t="s">
        <v>33</v>
      </c>
      <c r="O379" t="s">
        <v>45</v>
      </c>
      <c r="P379">
        <v>1</v>
      </c>
    </row>
    <row r="380" spans="1:16" x14ac:dyDescent="0.25">
      <c r="A380" t="s">
        <v>431</v>
      </c>
      <c r="B380">
        <v>40</v>
      </c>
      <c r="C380" t="s">
        <v>50</v>
      </c>
      <c r="D380" t="s">
        <v>18</v>
      </c>
      <c r="E380" t="s">
        <v>19</v>
      </c>
      <c r="F380" t="s">
        <v>29</v>
      </c>
      <c r="G380">
        <v>11</v>
      </c>
      <c r="H380" t="s">
        <v>42</v>
      </c>
      <c r="I380">
        <v>8</v>
      </c>
      <c r="J380" t="s">
        <v>31</v>
      </c>
      <c r="K380">
        <v>4.5999999999999996</v>
      </c>
      <c r="L380" t="s">
        <v>56</v>
      </c>
      <c r="M380">
        <v>67000</v>
      </c>
      <c r="N380" t="s">
        <v>44</v>
      </c>
      <c r="O380" t="s">
        <v>45</v>
      </c>
      <c r="P380">
        <v>1</v>
      </c>
    </row>
    <row r="381" spans="1:16" x14ac:dyDescent="0.25">
      <c r="A381" t="s">
        <v>432</v>
      </c>
      <c r="B381">
        <v>27</v>
      </c>
      <c r="C381" t="s">
        <v>17</v>
      </c>
      <c r="D381" t="s">
        <v>27</v>
      </c>
      <c r="E381" t="s">
        <v>28</v>
      </c>
      <c r="F381" t="s">
        <v>41</v>
      </c>
      <c r="G381">
        <v>2</v>
      </c>
      <c r="H381" t="s">
        <v>21</v>
      </c>
      <c r="I381">
        <v>5</v>
      </c>
      <c r="J381" t="s">
        <v>387</v>
      </c>
      <c r="K381">
        <v>3.3</v>
      </c>
      <c r="L381" t="s">
        <v>54</v>
      </c>
      <c r="M381">
        <v>58000</v>
      </c>
      <c r="N381" t="s">
        <v>33</v>
      </c>
      <c r="O381" t="s">
        <v>45</v>
      </c>
      <c r="P381">
        <v>1</v>
      </c>
    </row>
    <row r="382" spans="1:16" x14ac:dyDescent="0.25">
      <c r="A382" t="s">
        <v>433</v>
      </c>
      <c r="B382">
        <v>34</v>
      </c>
      <c r="C382" t="s">
        <v>26</v>
      </c>
      <c r="D382" t="s">
        <v>18</v>
      </c>
      <c r="E382" t="s">
        <v>35</v>
      </c>
      <c r="F382" t="s">
        <v>48</v>
      </c>
      <c r="G382">
        <v>6</v>
      </c>
      <c r="H382" t="s">
        <v>30</v>
      </c>
      <c r="I382">
        <v>7</v>
      </c>
      <c r="J382" t="s">
        <v>22</v>
      </c>
      <c r="K382">
        <v>3.8</v>
      </c>
      <c r="L382" t="s">
        <v>22</v>
      </c>
      <c r="M382">
        <v>61000</v>
      </c>
      <c r="N382" t="s">
        <v>44</v>
      </c>
      <c r="O382" t="s">
        <v>45</v>
      </c>
      <c r="P382">
        <v>1</v>
      </c>
    </row>
    <row r="383" spans="1:16" x14ac:dyDescent="0.25">
      <c r="A383" t="s">
        <v>434</v>
      </c>
      <c r="B383">
        <v>31</v>
      </c>
      <c r="C383" t="s">
        <v>26</v>
      </c>
      <c r="D383" t="s">
        <v>27</v>
      </c>
      <c r="E383" t="s">
        <v>40</v>
      </c>
      <c r="F383" t="s">
        <v>41</v>
      </c>
      <c r="G383">
        <v>5</v>
      </c>
      <c r="H383" t="s">
        <v>21</v>
      </c>
      <c r="I383">
        <v>6</v>
      </c>
      <c r="J383" t="s">
        <v>37</v>
      </c>
      <c r="K383">
        <v>3.5</v>
      </c>
      <c r="L383" t="s">
        <v>54</v>
      </c>
      <c r="M383">
        <v>59000</v>
      </c>
      <c r="N383" t="s">
        <v>33</v>
      </c>
      <c r="O383" t="s">
        <v>45</v>
      </c>
      <c r="P383">
        <v>1</v>
      </c>
    </row>
    <row r="384" spans="1:16" x14ac:dyDescent="0.25">
      <c r="A384" t="s">
        <v>435</v>
      </c>
      <c r="B384">
        <v>38</v>
      </c>
      <c r="C384" t="s">
        <v>50</v>
      </c>
      <c r="D384" t="s">
        <v>18</v>
      </c>
      <c r="E384" t="s">
        <v>51</v>
      </c>
      <c r="F384" t="s">
        <v>36</v>
      </c>
      <c r="G384">
        <v>7</v>
      </c>
      <c r="H384" t="s">
        <v>30</v>
      </c>
      <c r="I384">
        <v>6</v>
      </c>
      <c r="J384" t="s">
        <v>37</v>
      </c>
      <c r="K384">
        <v>3.7</v>
      </c>
      <c r="L384" t="s">
        <v>22</v>
      </c>
      <c r="M384">
        <v>60000</v>
      </c>
      <c r="N384" t="s">
        <v>33</v>
      </c>
      <c r="O384" t="s">
        <v>45</v>
      </c>
      <c r="P384">
        <v>1</v>
      </c>
    </row>
    <row r="385" spans="1:16" x14ac:dyDescent="0.25">
      <c r="A385" t="s">
        <v>436</v>
      </c>
      <c r="B385">
        <v>33</v>
      </c>
      <c r="C385" t="s">
        <v>26</v>
      </c>
      <c r="D385" t="s">
        <v>27</v>
      </c>
      <c r="E385" t="s">
        <v>19</v>
      </c>
      <c r="F385" t="s">
        <v>29</v>
      </c>
      <c r="G385">
        <v>6</v>
      </c>
      <c r="H385" t="s">
        <v>30</v>
      </c>
      <c r="I385">
        <v>7</v>
      </c>
      <c r="J385" t="s">
        <v>22</v>
      </c>
      <c r="K385">
        <v>4.0999999999999996</v>
      </c>
      <c r="L385" t="s">
        <v>32</v>
      </c>
      <c r="M385">
        <v>61000</v>
      </c>
      <c r="N385" t="s">
        <v>44</v>
      </c>
      <c r="O385" t="s">
        <v>45</v>
      </c>
      <c r="P385">
        <v>1</v>
      </c>
    </row>
    <row r="386" spans="1:16" x14ac:dyDescent="0.25">
      <c r="A386" t="s">
        <v>437</v>
      </c>
      <c r="B386">
        <v>29</v>
      </c>
      <c r="C386" t="s">
        <v>17</v>
      </c>
      <c r="D386" t="s">
        <v>18</v>
      </c>
      <c r="E386" t="s">
        <v>28</v>
      </c>
      <c r="F386" t="s">
        <v>41</v>
      </c>
      <c r="G386">
        <v>3</v>
      </c>
      <c r="H386" t="s">
        <v>21</v>
      </c>
      <c r="I386">
        <v>5</v>
      </c>
      <c r="J386" t="s">
        <v>387</v>
      </c>
      <c r="K386">
        <v>3.9</v>
      </c>
      <c r="L386" t="s">
        <v>22</v>
      </c>
      <c r="M386">
        <v>63000</v>
      </c>
      <c r="N386" t="s">
        <v>44</v>
      </c>
      <c r="O386" t="s">
        <v>45</v>
      </c>
      <c r="P386">
        <v>1</v>
      </c>
    </row>
    <row r="387" spans="1:16" x14ac:dyDescent="0.25">
      <c r="A387" t="s">
        <v>438</v>
      </c>
      <c r="B387">
        <v>35</v>
      </c>
      <c r="C387" t="s">
        <v>26</v>
      </c>
      <c r="D387" t="s">
        <v>27</v>
      </c>
      <c r="E387" t="s">
        <v>35</v>
      </c>
      <c r="F387" t="s">
        <v>48</v>
      </c>
      <c r="G387">
        <v>6</v>
      </c>
      <c r="H387" t="s">
        <v>30</v>
      </c>
      <c r="I387">
        <v>7</v>
      </c>
      <c r="J387" t="s">
        <v>22</v>
      </c>
      <c r="K387">
        <v>3.4</v>
      </c>
      <c r="L387" t="s">
        <v>54</v>
      </c>
      <c r="M387">
        <v>57000</v>
      </c>
      <c r="N387" t="s">
        <v>33</v>
      </c>
      <c r="O387" t="s">
        <v>45</v>
      </c>
      <c r="P387">
        <v>1</v>
      </c>
    </row>
    <row r="388" spans="1:16" x14ac:dyDescent="0.25">
      <c r="A388" t="s">
        <v>439</v>
      </c>
      <c r="B388">
        <v>37</v>
      </c>
      <c r="C388" t="s">
        <v>50</v>
      </c>
      <c r="D388" t="s">
        <v>18</v>
      </c>
      <c r="E388" t="s">
        <v>40</v>
      </c>
      <c r="F388" t="s">
        <v>41</v>
      </c>
      <c r="G388">
        <v>9</v>
      </c>
      <c r="H388" t="s">
        <v>30</v>
      </c>
      <c r="I388">
        <v>6</v>
      </c>
      <c r="J388" t="s">
        <v>37</v>
      </c>
      <c r="K388">
        <v>3.6</v>
      </c>
      <c r="L388" t="s">
        <v>22</v>
      </c>
      <c r="M388">
        <v>56000</v>
      </c>
      <c r="N388" t="s">
        <v>33</v>
      </c>
      <c r="O388" t="s">
        <v>45</v>
      </c>
      <c r="P388">
        <v>1</v>
      </c>
    </row>
    <row r="389" spans="1:16" x14ac:dyDescent="0.25">
      <c r="A389" t="s">
        <v>440</v>
      </c>
      <c r="B389">
        <v>29</v>
      </c>
      <c r="C389" t="s">
        <v>17</v>
      </c>
      <c r="D389" t="s">
        <v>27</v>
      </c>
      <c r="E389" t="s">
        <v>51</v>
      </c>
      <c r="F389" t="s">
        <v>36</v>
      </c>
      <c r="G389">
        <v>3</v>
      </c>
      <c r="H389" t="s">
        <v>21</v>
      </c>
      <c r="I389">
        <v>7</v>
      </c>
      <c r="J389" t="s">
        <v>22</v>
      </c>
      <c r="K389">
        <v>4.2</v>
      </c>
      <c r="L389" t="s">
        <v>32</v>
      </c>
      <c r="M389">
        <v>61000</v>
      </c>
      <c r="N389" t="s">
        <v>44</v>
      </c>
      <c r="O389" t="s">
        <v>45</v>
      </c>
      <c r="P389">
        <v>1</v>
      </c>
    </row>
    <row r="390" spans="1:16" x14ac:dyDescent="0.25">
      <c r="A390" t="s">
        <v>441</v>
      </c>
      <c r="B390">
        <v>31</v>
      </c>
      <c r="C390" t="s">
        <v>26</v>
      </c>
      <c r="D390" t="s">
        <v>18</v>
      </c>
      <c r="E390" t="s">
        <v>19</v>
      </c>
      <c r="F390" t="s">
        <v>29</v>
      </c>
      <c r="G390">
        <v>5</v>
      </c>
      <c r="H390" t="s">
        <v>21</v>
      </c>
      <c r="I390">
        <v>6</v>
      </c>
      <c r="J390" t="s">
        <v>37</v>
      </c>
      <c r="K390">
        <v>3.8</v>
      </c>
      <c r="L390" t="s">
        <v>22</v>
      </c>
      <c r="M390">
        <v>62000</v>
      </c>
      <c r="N390" t="s">
        <v>44</v>
      </c>
      <c r="O390" t="s">
        <v>45</v>
      </c>
      <c r="P390">
        <v>1</v>
      </c>
    </row>
    <row r="391" spans="1:16" x14ac:dyDescent="0.25">
      <c r="A391" t="s">
        <v>442</v>
      </c>
      <c r="B391">
        <v>32</v>
      </c>
      <c r="C391" t="s">
        <v>26</v>
      </c>
      <c r="D391" t="s">
        <v>27</v>
      </c>
      <c r="E391" t="s">
        <v>28</v>
      </c>
      <c r="F391" t="s">
        <v>41</v>
      </c>
      <c r="G391">
        <v>4</v>
      </c>
      <c r="H391" t="s">
        <v>21</v>
      </c>
      <c r="I391">
        <v>5</v>
      </c>
      <c r="J391" t="s">
        <v>387</v>
      </c>
      <c r="K391">
        <v>3.5</v>
      </c>
      <c r="L391" t="s">
        <v>54</v>
      </c>
      <c r="M391">
        <v>56000</v>
      </c>
      <c r="N391" t="s">
        <v>33</v>
      </c>
      <c r="O391" t="s">
        <v>45</v>
      </c>
      <c r="P391">
        <v>1</v>
      </c>
    </row>
    <row r="392" spans="1:16" x14ac:dyDescent="0.25">
      <c r="A392" t="s">
        <v>443</v>
      </c>
      <c r="B392">
        <v>34</v>
      </c>
      <c r="C392" t="s">
        <v>26</v>
      </c>
      <c r="D392" t="s">
        <v>18</v>
      </c>
      <c r="E392" t="s">
        <v>35</v>
      </c>
      <c r="F392" t="s">
        <v>48</v>
      </c>
      <c r="G392">
        <v>6</v>
      </c>
      <c r="H392" t="s">
        <v>30</v>
      </c>
      <c r="I392">
        <v>7</v>
      </c>
      <c r="J392" t="s">
        <v>22</v>
      </c>
      <c r="K392">
        <v>4.2</v>
      </c>
      <c r="L392" t="s">
        <v>32</v>
      </c>
      <c r="M392">
        <v>61000</v>
      </c>
      <c r="N392" t="s">
        <v>44</v>
      </c>
      <c r="O392" t="s">
        <v>45</v>
      </c>
      <c r="P392">
        <v>1</v>
      </c>
    </row>
    <row r="393" spans="1:16" x14ac:dyDescent="0.25">
      <c r="A393" t="s">
        <v>444</v>
      </c>
      <c r="B393">
        <v>29</v>
      </c>
      <c r="C393" t="s">
        <v>17</v>
      </c>
      <c r="D393" t="s">
        <v>27</v>
      </c>
      <c r="E393" t="s">
        <v>40</v>
      </c>
      <c r="F393" t="s">
        <v>41</v>
      </c>
      <c r="G393">
        <v>3</v>
      </c>
      <c r="H393" t="s">
        <v>21</v>
      </c>
      <c r="I393">
        <v>6</v>
      </c>
      <c r="J393" t="s">
        <v>37</v>
      </c>
      <c r="K393">
        <v>3.9</v>
      </c>
      <c r="L393" t="s">
        <v>22</v>
      </c>
      <c r="M393">
        <v>61000</v>
      </c>
      <c r="N393" t="s">
        <v>44</v>
      </c>
      <c r="O393" t="s">
        <v>45</v>
      </c>
      <c r="P393">
        <v>1</v>
      </c>
    </row>
    <row r="394" spans="1:16" x14ac:dyDescent="0.25">
      <c r="A394" t="s">
        <v>445</v>
      </c>
      <c r="B394">
        <v>36</v>
      </c>
      <c r="C394" t="s">
        <v>50</v>
      </c>
      <c r="D394" t="s">
        <v>18</v>
      </c>
      <c r="E394" t="s">
        <v>51</v>
      </c>
      <c r="F394" t="s">
        <v>36</v>
      </c>
      <c r="G394">
        <v>8</v>
      </c>
      <c r="H394" t="s">
        <v>30</v>
      </c>
      <c r="I394">
        <v>7</v>
      </c>
      <c r="J394" t="s">
        <v>22</v>
      </c>
      <c r="K394">
        <v>3.7</v>
      </c>
      <c r="L394" t="s">
        <v>22</v>
      </c>
      <c r="M394">
        <v>60000</v>
      </c>
      <c r="N394" t="s">
        <v>33</v>
      </c>
      <c r="O394" t="s">
        <v>45</v>
      </c>
      <c r="P394">
        <v>1</v>
      </c>
    </row>
    <row r="395" spans="1:16" x14ac:dyDescent="0.25">
      <c r="A395" t="s">
        <v>446</v>
      </c>
      <c r="B395">
        <v>40</v>
      </c>
      <c r="C395" t="s">
        <v>50</v>
      </c>
      <c r="D395" t="s">
        <v>27</v>
      </c>
      <c r="E395" t="s">
        <v>19</v>
      </c>
      <c r="F395" t="s">
        <v>29</v>
      </c>
      <c r="G395">
        <v>11</v>
      </c>
      <c r="H395" t="s">
        <v>42</v>
      </c>
      <c r="I395">
        <v>8</v>
      </c>
      <c r="J395" t="s">
        <v>31</v>
      </c>
      <c r="K395">
        <v>4.5999999999999996</v>
      </c>
      <c r="L395" t="s">
        <v>56</v>
      </c>
      <c r="M395">
        <v>67000</v>
      </c>
      <c r="N395" t="s">
        <v>44</v>
      </c>
      <c r="O395" t="s">
        <v>45</v>
      </c>
      <c r="P395">
        <v>1</v>
      </c>
    </row>
    <row r="396" spans="1:16" x14ac:dyDescent="0.25">
      <c r="A396" t="s">
        <v>447</v>
      </c>
      <c r="B396">
        <v>27</v>
      </c>
      <c r="C396" t="s">
        <v>17</v>
      </c>
      <c r="D396" t="s">
        <v>18</v>
      </c>
      <c r="E396" t="s">
        <v>28</v>
      </c>
      <c r="F396" t="s">
        <v>41</v>
      </c>
      <c r="G396">
        <v>2</v>
      </c>
      <c r="H396" t="s">
        <v>21</v>
      </c>
      <c r="I396">
        <v>5</v>
      </c>
      <c r="J396" t="s">
        <v>387</v>
      </c>
      <c r="K396">
        <v>3.3</v>
      </c>
      <c r="L396" t="s">
        <v>54</v>
      </c>
      <c r="M396">
        <v>58000</v>
      </c>
      <c r="N396" t="s">
        <v>33</v>
      </c>
      <c r="O396" t="s">
        <v>45</v>
      </c>
      <c r="P396">
        <v>1</v>
      </c>
    </row>
    <row r="397" spans="1:16" x14ac:dyDescent="0.25">
      <c r="A397" t="s">
        <v>448</v>
      </c>
      <c r="B397">
        <v>34</v>
      </c>
      <c r="C397" t="s">
        <v>26</v>
      </c>
      <c r="D397" t="s">
        <v>27</v>
      </c>
      <c r="E397" t="s">
        <v>35</v>
      </c>
      <c r="F397" t="s">
        <v>48</v>
      </c>
      <c r="G397">
        <v>6</v>
      </c>
      <c r="H397" t="s">
        <v>30</v>
      </c>
      <c r="I397">
        <v>7</v>
      </c>
      <c r="J397" t="s">
        <v>22</v>
      </c>
      <c r="K397">
        <v>3.8</v>
      </c>
      <c r="L397" t="s">
        <v>22</v>
      </c>
      <c r="M397">
        <v>61000</v>
      </c>
      <c r="N397" t="s">
        <v>44</v>
      </c>
      <c r="O397" t="s">
        <v>45</v>
      </c>
      <c r="P397">
        <v>1</v>
      </c>
    </row>
    <row r="398" spans="1:16" x14ac:dyDescent="0.25">
      <c r="A398" t="s">
        <v>449</v>
      </c>
      <c r="B398">
        <v>31</v>
      </c>
      <c r="C398" t="s">
        <v>26</v>
      </c>
      <c r="D398" t="s">
        <v>18</v>
      </c>
      <c r="E398" t="s">
        <v>40</v>
      </c>
      <c r="F398" t="s">
        <v>41</v>
      </c>
      <c r="G398">
        <v>5</v>
      </c>
      <c r="H398" t="s">
        <v>21</v>
      </c>
      <c r="I398">
        <v>6</v>
      </c>
      <c r="J398" t="s">
        <v>37</v>
      </c>
      <c r="K398">
        <v>3.5</v>
      </c>
      <c r="L398" t="s">
        <v>54</v>
      </c>
      <c r="M398">
        <v>59000</v>
      </c>
      <c r="N398" t="s">
        <v>33</v>
      </c>
      <c r="O398" t="s">
        <v>45</v>
      </c>
      <c r="P398">
        <v>1</v>
      </c>
    </row>
    <row r="399" spans="1:16" x14ac:dyDescent="0.25">
      <c r="A399" t="s">
        <v>450</v>
      </c>
      <c r="B399">
        <v>38</v>
      </c>
      <c r="C399" t="s">
        <v>50</v>
      </c>
      <c r="D399" t="s">
        <v>27</v>
      </c>
      <c r="E399" t="s">
        <v>51</v>
      </c>
      <c r="F399" t="s">
        <v>36</v>
      </c>
      <c r="G399">
        <v>7</v>
      </c>
      <c r="H399" t="s">
        <v>30</v>
      </c>
      <c r="I399">
        <v>6</v>
      </c>
      <c r="J399" t="s">
        <v>37</v>
      </c>
      <c r="K399">
        <v>3.7</v>
      </c>
      <c r="L399" t="s">
        <v>22</v>
      </c>
      <c r="M399">
        <v>60000</v>
      </c>
      <c r="N399" t="s">
        <v>33</v>
      </c>
      <c r="O399" t="s">
        <v>45</v>
      </c>
      <c r="P399">
        <v>1</v>
      </c>
    </row>
    <row r="400" spans="1:16" x14ac:dyDescent="0.25">
      <c r="A400" t="s">
        <v>451</v>
      </c>
      <c r="B400">
        <v>33</v>
      </c>
      <c r="C400" t="s">
        <v>26</v>
      </c>
      <c r="D400" t="s">
        <v>18</v>
      </c>
      <c r="E400" t="s">
        <v>19</v>
      </c>
      <c r="F400" t="s">
        <v>29</v>
      </c>
      <c r="G400">
        <v>6</v>
      </c>
      <c r="H400" t="s">
        <v>30</v>
      </c>
      <c r="I400">
        <v>7</v>
      </c>
      <c r="J400" t="s">
        <v>22</v>
      </c>
      <c r="K400">
        <v>4.0999999999999996</v>
      </c>
      <c r="L400" t="s">
        <v>32</v>
      </c>
      <c r="M400">
        <v>61000</v>
      </c>
      <c r="N400" t="s">
        <v>44</v>
      </c>
      <c r="O400" t="s">
        <v>45</v>
      </c>
      <c r="P400">
        <v>1</v>
      </c>
    </row>
    <row r="401" spans="1:16" x14ac:dyDescent="0.25">
      <c r="A401" t="s">
        <v>452</v>
      </c>
      <c r="B401">
        <v>29</v>
      </c>
      <c r="C401" t="s">
        <v>17</v>
      </c>
      <c r="D401" t="s">
        <v>27</v>
      </c>
      <c r="E401" t="s">
        <v>28</v>
      </c>
      <c r="F401" t="s">
        <v>41</v>
      </c>
      <c r="G401">
        <v>3</v>
      </c>
      <c r="H401" t="s">
        <v>21</v>
      </c>
      <c r="I401">
        <v>5</v>
      </c>
      <c r="J401" t="s">
        <v>387</v>
      </c>
      <c r="K401">
        <v>3.9</v>
      </c>
      <c r="L401" t="s">
        <v>22</v>
      </c>
      <c r="M401">
        <v>63000</v>
      </c>
      <c r="N401" t="s">
        <v>44</v>
      </c>
      <c r="O401" t="s">
        <v>45</v>
      </c>
      <c r="P401">
        <v>1</v>
      </c>
    </row>
    <row r="402" spans="1:16" x14ac:dyDescent="0.25">
      <c r="A402" t="s">
        <v>453</v>
      </c>
      <c r="B402">
        <v>31</v>
      </c>
      <c r="C402" t="s">
        <v>26</v>
      </c>
      <c r="D402" t="s">
        <v>18</v>
      </c>
      <c r="E402" t="s">
        <v>19</v>
      </c>
      <c r="F402" t="s">
        <v>20</v>
      </c>
      <c r="G402">
        <v>4</v>
      </c>
      <c r="H402" t="s">
        <v>21</v>
      </c>
      <c r="I402">
        <v>6</v>
      </c>
      <c r="J402" t="s">
        <v>37</v>
      </c>
      <c r="K402">
        <v>3.6</v>
      </c>
      <c r="L402" t="s">
        <v>22</v>
      </c>
      <c r="M402">
        <v>60000</v>
      </c>
      <c r="N402" t="s">
        <v>33</v>
      </c>
      <c r="O402" t="s">
        <v>45</v>
      </c>
      <c r="P402">
        <v>1</v>
      </c>
    </row>
    <row r="403" spans="1:16" x14ac:dyDescent="0.25">
      <c r="A403" t="s">
        <v>454</v>
      </c>
      <c r="B403">
        <v>35</v>
      </c>
      <c r="C403" t="s">
        <v>26</v>
      </c>
      <c r="D403" t="s">
        <v>27</v>
      </c>
      <c r="E403" t="s">
        <v>35</v>
      </c>
      <c r="F403" t="s">
        <v>48</v>
      </c>
      <c r="G403">
        <v>7</v>
      </c>
      <c r="H403" t="s">
        <v>30</v>
      </c>
      <c r="I403">
        <v>7</v>
      </c>
      <c r="J403" t="s">
        <v>22</v>
      </c>
      <c r="K403">
        <v>3.5</v>
      </c>
      <c r="L403" t="s">
        <v>54</v>
      </c>
      <c r="M403">
        <v>58000</v>
      </c>
      <c r="N403" t="s">
        <v>33</v>
      </c>
      <c r="O403" t="s">
        <v>45</v>
      </c>
      <c r="P403">
        <v>1</v>
      </c>
    </row>
    <row r="404" spans="1:16" x14ac:dyDescent="0.25">
      <c r="A404" t="s">
        <v>455</v>
      </c>
      <c r="B404">
        <v>28</v>
      </c>
      <c r="C404" t="s">
        <v>17</v>
      </c>
      <c r="D404" t="s">
        <v>18</v>
      </c>
      <c r="E404" t="s">
        <v>28</v>
      </c>
      <c r="F404" t="s">
        <v>41</v>
      </c>
      <c r="G404">
        <v>3</v>
      </c>
      <c r="H404" t="s">
        <v>21</v>
      </c>
      <c r="I404">
        <v>5</v>
      </c>
      <c r="J404" t="s">
        <v>387</v>
      </c>
      <c r="K404">
        <v>3.8</v>
      </c>
      <c r="L404" t="s">
        <v>22</v>
      </c>
      <c r="M404">
        <v>70000</v>
      </c>
      <c r="N404" t="s">
        <v>44</v>
      </c>
      <c r="O404" t="s">
        <v>45</v>
      </c>
      <c r="P404">
        <v>1</v>
      </c>
    </row>
    <row r="405" spans="1:16" x14ac:dyDescent="0.25">
      <c r="A405" t="s">
        <v>456</v>
      </c>
      <c r="B405">
        <v>39</v>
      </c>
      <c r="C405" t="s">
        <v>50</v>
      </c>
      <c r="D405" t="s">
        <v>27</v>
      </c>
      <c r="E405" t="s">
        <v>40</v>
      </c>
      <c r="F405" t="s">
        <v>41</v>
      </c>
      <c r="G405">
        <v>9</v>
      </c>
      <c r="H405" t="s">
        <v>30</v>
      </c>
      <c r="I405">
        <v>6</v>
      </c>
      <c r="J405" t="s">
        <v>37</v>
      </c>
      <c r="K405">
        <v>3.4</v>
      </c>
      <c r="L405" t="s">
        <v>54</v>
      </c>
      <c r="M405">
        <v>75000</v>
      </c>
      <c r="N405" t="s">
        <v>57</v>
      </c>
      <c r="O405" t="s">
        <v>45</v>
      </c>
      <c r="P405">
        <v>1</v>
      </c>
    </row>
    <row r="406" spans="1:16" x14ac:dyDescent="0.25">
      <c r="A406" t="s">
        <v>457</v>
      </c>
      <c r="B406">
        <v>40</v>
      </c>
      <c r="C406" t="s">
        <v>50</v>
      </c>
      <c r="D406" t="s">
        <v>18</v>
      </c>
      <c r="E406" t="s">
        <v>47</v>
      </c>
      <c r="F406" t="s">
        <v>48</v>
      </c>
      <c r="G406">
        <v>10</v>
      </c>
      <c r="H406" t="s">
        <v>30</v>
      </c>
      <c r="I406">
        <v>7</v>
      </c>
      <c r="J406" t="s">
        <v>22</v>
      </c>
      <c r="K406">
        <v>4.0999999999999996</v>
      </c>
      <c r="L406" t="s">
        <v>32</v>
      </c>
      <c r="M406">
        <v>65000</v>
      </c>
      <c r="N406" t="s">
        <v>44</v>
      </c>
      <c r="O406" t="s">
        <v>45</v>
      </c>
      <c r="P406">
        <v>1</v>
      </c>
    </row>
    <row r="407" spans="1:16" x14ac:dyDescent="0.25">
      <c r="A407" t="s">
        <v>458</v>
      </c>
      <c r="B407">
        <v>27</v>
      </c>
      <c r="C407" t="s">
        <v>17</v>
      </c>
      <c r="D407" t="s">
        <v>27</v>
      </c>
      <c r="E407" t="s">
        <v>51</v>
      </c>
      <c r="F407" t="s">
        <v>36</v>
      </c>
      <c r="G407">
        <v>2</v>
      </c>
      <c r="H407" t="s">
        <v>21</v>
      </c>
      <c r="I407">
        <v>5</v>
      </c>
      <c r="J407" t="s">
        <v>387</v>
      </c>
      <c r="K407">
        <v>3.7</v>
      </c>
      <c r="L407" t="s">
        <v>22</v>
      </c>
      <c r="M407">
        <v>55000</v>
      </c>
      <c r="N407" t="s">
        <v>33</v>
      </c>
      <c r="O407" t="s">
        <v>45</v>
      </c>
      <c r="P407">
        <v>1</v>
      </c>
    </row>
    <row r="408" spans="1:16" x14ac:dyDescent="0.25">
      <c r="A408" t="s">
        <v>459</v>
      </c>
      <c r="B408">
        <v>42</v>
      </c>
      <c r="C408" t="s">
        <v>39</v>
      </c>
      <c r="D408" t="s">
        <v>18</v>
      </c>
      <c r="E408" t="s">
        <v>19</v>
      </c>
      <c r="F408" t="s">
        <v>29</v>
      </c>
      <c r="G408">
        <v>11</v>
      </c>
      <c r="H408" t="s">
        <v>42</v>
      </c>
      <c r="I408">
        <v>8</v>
      </c>
      <c r="J408" t="s">
        <v>31</v>
      </c>
      <c r="K408">
        <v>4</v>
      </c>
      <c r="L408" t="s">
        <v>22</v>
      </c>
      <c r="M408">
        <v>72000</v>
      </c>
      <c r="N408" t="s">
        <v>57</v>
      </c>
      <c r="O408" t="s">
        <v>45</v>
      </c>
      <c r="P408">
        <v>1</v>
      </c>
    </row>
    <row r="409" spans="1:16" x14ac:dyDescent="0.25">
      <c r="A409" t="s">
        <v>460</v>
      </c>
      <c r="B409">
        <v>29</v>
      </c>
      <c r="C409" t="s">
        <v>17</v>
      </c>
      <c r="D409" t="s">
        <v>27</v>
      </c>
      <c r="E409" t="s">
        <v>35</v>
      </c>
      <c r="F409" t="s">
        <v>48</v>
      </c>
      <c r="G409">
        <v>3</v>
      </c>
      <c r="H409" t="s">
        <v>21</v>
      </c>
      <c r="I409">
        <v>7</v>
      </c>
      <c r="J409" t="s">
        <v>22</v>
      </c>
      <c r="K409">
        <v>3.9</v>
      </c>
      <c r="L409" t="s">
        <v>22</v>
      </c>
      <c r="M409">
        <v>68000</v>
      </c>
      <c r="N409" t="s">
        <v>44</v>
      </c>
      <c r="O409" t="s">
        <v>45</v>
      </c>
      <c r="P409">
        <v>1</v>
      </c>
    </row>
    <row r="410" spans="1:16" x14ac:dyDescent="0.25">
      <c r="A410" t="s">
        <v>461</v>
      </c>
      <c r="B410">
        <v>31</v>
      </c>
      <c r="C410" t="s">
        <v>26</v>
      </c>
      <c r="D410" t="s">
        <v>18</v>
      </c>
      <c r="E410" t="s">
        <v>40</v>
      </c>
      <c r="F410" t="s">
        <v>41</v>
      </c>
      <c r="G410">
        <v>5</v>
      </c>
      <c r="H410" t="s">
        <v>21</v>
      </c>
      <c r="I410">
        <v>6</v>
      </c>
      <c r="J410" t="s">
        <v>37</v>
      </c>
      <c r="K410">
        <v>3.5</v>
      </c>
      <c r="L410" t="s">
        <v>54</v>
      </c>
      <c r="M410">
        <v>67000</v>
      </c>
      <c r="N410" t="s">
        <v>44</v>
      </c>
      <c r="O410" t="s">
        <v>45</v>
      </c>
      <c r="P410">
        <v>1</v>
      </c>
    </row>
    <row r="411" spans="1:16" x14ac:dyDescent="0.25">
      <c r="A411" t="s">
        <v>462</v>
      </c>
      <c r="B411">
        <v>33</v>
      </c>
      <c r="C411" t="s">
        <v>26</v>
      </c>
      <c r="D411" t="s">
        <v>27</v>
      </c>
      <c r="E411" t="s">
        <v>51</v>
      </c>
      <c r="F411" t="s">
        <v>36</v>
      </c>
      <c r="G411">
        <v>6</v>
      </c>
      <c r="H411" t="s">
        <v>30</v>
      </c>
      <c r="I411">
        <v>6</v>
      </c>
      <c r="J411" t="s">
        <v>37</v>
      </c>
      <c r="K411">
        <v>3.8</v>
      </c>
      <c r="L411" t="s">
        <v>22</v>
      </c>
      <c r="M411">
        <v>42000</v>
      </c>
      <c r="N411" t="s">
        <v>23</v>
      </c>
      <c r="O411" t="s">
        <v>45</v>
      </c>
      <c r="P411">
        <v>1</v>
      </c>
    </row>
    <row r="412" spans="1:16" x14ac:dyDescent="0.25">
      <c r="A412" t="s">
        <v>463</v>
      </c>
      <c r="B412">
        <v>37</v>
      </c>
      <c r="C412" t="s">
        <v>50</v>
      </c>
      <c r="D412" t="s">
        <v>18</v>
      </c>
      <c r="E412" t="s">
        <v>28</v>
      </c>
      <c r="F412" t="s">
        <v>41</v>
      </c>
      <c r="G412">
        <v>7</v>
      </c>
      <c r="H412" t="s">
        <v>30</v>
      </c>
      <c r="I412">
        <v>7</v>
      </c>
      <c r="J412" t="s">
        <v>22</v>
      </c>
      <c r="K412">
        <v>4.3</v>
      </c>
      <c r="L412" t="s">
        <v>32</v>
      </c>
      <c r="M412">
        <v>76000</v>
      </c>
      <c r="N412" t="s">
        <v>57</v>
      </c>
      <c r="O412" t="s">
        <v>45</v>
      </c>
      <c r="P412">
        <v>1</v>
      </c>
    </row>
    <row r="413" spans="1:16" x14ac:dyDescent="0.25">
      <c r="A413" t="s">
        <v>464</v>
      </c>
      <c r="B413">
        <v>28</v>
      </c>
      <c r="C413" t="s">
        <v>17</v>
      </c>
      <c r="D413" t="s">
        <v>27</v>
      </c>
      <c r="E413" t="s">
        <v>19</v>
      </c>
      <c r="F413" t="s">
        <v>20</v>
      </c>
      <c r="G413">
        <v>2</v>
      </c>
      <c r="H413" t="s">
        <v>21</v>
      </c>
      <c r="I413">
        <v>5</v>
      </c>
      <c r="J413" t="s">
        <v>387</v>
      </c>
      <c r="K413">
        <v>3.2</v>
      </c>
      <c r="L413" t="s">
        <v>54</v>
      </c>
      <c r="M413">
        <v>48000</v>
      </c>
      <c r="N413" t="s">
        <v>23</v>
      </c>
      <c r="O413" t="s">
        <v>45</v>
      </c>
      <c r="P413">
        <v>1</v>
      </c>
    </row>
    <row r="414" spans="1:16" x14ac:dyDescent="0.25">
      <c r="A414" t="s">
        <v>465</v>
      </c>
      <c r="B414">
        <v>34</v>
      </c>
      <c r="C414" t="s">
        <v>26</v>
      </c>
      <c r="D414" t="s">
        <v>18</v>
      </c>
      <c r="E414" t="s">
        <v>40</v>
      </c>
      <c r="F414" t="s">
        <v>41</v>
      </c>
      <c r="G414">
        <v>6</v>
      </c>
      <c r="H414" t="s">
        <v>30</v>
      </c>
      <c r="I414">
        <v>6</v>
      </c>
      <c r="J414" t="s">
        <v>37</v>
      </c>
      <c r="K414">
        <v>3.7</v>
      </c>
      <c r="L414" t="s">
        <v>22</v>
      </c>
      <c r="M414">
        <v>43000</v>
      </c>
      <c r="N414" t="s">
        <v>23</v>
      </c>
      <c r="O414" t="s">
        <v>45</v>
      </c>
      <c r="P414">
        <v>1</v>
      </c>
    </row>
    <row r="415" spans="1:16" x14ac:dyDescent="0.25">
      <c r="A415" t="s">
        <v>466</v>
      </c>
      <c r="B415">
        <v>36</v>
      </c>
      <c r="C415" t="s">
        <v>50</v>
      </c>
      <c r="D415" t="s">
        <v>27</v>
      </c>
      <c r="E415" t="s">
        <v>51</v>
      </c>
      <c r="F415" t="s">
        <v>36</v>
      </c>
      <c r="G415">
        <v>8</v>
      </c>
      <c r="H415" t="s">
        <v>30</v>
      </c>
      <c r="I415">
        <v>7</v>
      </c>
      <c r="J415" t="s">
        <v>22</v>
      </c>
      <c r="K415">
        <v>4</v>
      </c>
      <c r="L415" t="s">
        <v>22</v>
      </c>
      <c r="M415">
        <v>64000</v>
      </c>
      <c r="N415" t="s">
        <v>44</v>
      </c>
      <c r="O415" t="s">
        <v>45</v>
      </c>
      <c r="P415">
        <v>1</v>
      </c>
    </row>
    <row r="416" spans="1:16" x14ac:dyDescent="0.25">
      <c r="A416" t="s">
        <v>467</v>
      </c>
      <c r="B416">
        <v>30</v>
      </c>
      <c r="C416" t="s">
        <v>17</v>
      </c>
      <c r="D416" t="s">
        <v>18</v>
      </c>
      <c r="E416" t="s">
        <v>19</v>
      </c>
      <c r="F416" t="s">
        <v>29</v>
      </c>
      <c r="G416">
        <v>5</v>
      </c>
      <c r="H416" t="s">
        <v>21</v>
      </c>
      <c r="I416">
        <v>6</v>
      </c>
      <c r="J416" t="s">
        <v>37</v>
      </c>
      <c r="K416">
        <v>3.9</v>
      </c>
      <c r="L416" t="s">
        <v>22</v>
      </c>
      <c r="M416">
        <v>70000</v>
      </c>
      <c r="N416" t="s">
        <v>44</v>
      </c>
      <c r="O416" t="s">
        <v>45</v>
      </c>
      <c r="P416">
        <v>1</v>
      </c>
    </row>
    <row r="417" spans="1:16" x14ac:dyDescent="0.25">
      <c r="A417" t="s">
        <v>468</v>
      </c>
      <c r="B417">
        <v>31</v>
      </c>
      <c r="C417" t="s">
        <v>26</v>
      </c>
      <c r="D417" t="s">
        <v>27</v>
      </c>
      <c r="E417" t="s">
        <v>28</v>
      </c>
      <c r="F417" t="s">
        <v>41</v>
      </c>
      <c r="G417">
        <v>4</v>
      </c>
      <c r="H417" t="s">
        <v>21</v>
      </c>
      <c r="I417">
        <v>5</v>
      </c>
      <c r="J417" t="s">
        <v>387</v>
      </c>
      <c r="K417">
        <v>3.5</v>
      </c>
      <c r="L417" t="s">
        <v>54</v>
      </c>
      <c r="M417">
        <v>75000</v>
      </c>
      <c r="N417" t="s">
        <v>57</v>
      </c>
      <c r="O417" t="s">
        <v>45</v>
      </c>
      <c r="P417">
        <v>1</v>
      </c>
    </row>
    <row r="418" spans="1:16" x14ac:dyDescent="0.25">
      <c r="A418" t="s">
        <v>469</v>
      </c>
      <c r="B418">
        <v>29</v>
      </c>
      <c r="C418" t="s">
        <v>17</v>
      </c>
      <c r="D418" t="s">
        <v>18</v>
      </c>
      <c r="E418" t="s">
        <v>35</v>
      </c>
      <c r="F418" t="s">
        <v>48</v>
      </c>
      <c r="G418">
        <v>3</v>
      </c>
      <c r="H418" t="s">
        <v>21</v>
      </c>
      <c r="I418">
        <v>7</v>
      </c>
      <c r="J418" t="s">
        <v>22</v>
      </c>
      <c r="K418">
        <v>3.4</v>
      </c>
      <c r="L418" t="s">
        <v>54</v>
      </c>
      <c r="M418">
        <v>59000</v>
      </c>
      <c r="N418" t="s">
        <v>33</v>
      </c>
      <c r="O418" t="s">
        <v>45</v>
      </c>
      <c r="P418">
        <v>1</v>
      </c>
    </row>
    <row r="419" spans="1:16" x14ac:dyDescent="0.25">
      <c r="A419" t="s">
        <v>470</v>
      </c>
      <c r="B419">
        <v>40</v>
      </c>
      <c r="C419" t="s">
        <v>50</v>
      </c>
      <c r="D419" t="s">
        <v>27</v>
      </c>
      <c r="E419" t="s">
        <v>40</v>
      </c>
      <c r="F419" t="s">
        <v>41</v>
      </c>
      <c r="G419">
        <v>8</v>
      </c>
      <c r="H419" t="s">
        <v>30</v>
      </c>
      <c r="I419">
        <v>6</v>
      </c>
      <c r="J419" t="s">
        <v>37</v>
      </c>
      <c r="K419">
        <v>3.7</v>
      </c>
      <c r="L419" t="s">
        <v>22</v>
      </c>
      <c r="M419">
        <v>55000</v>
      </c>
      <c r="N419" t="s">
        <v>33</v>
      </c>
      <c r="O419" t="s">
        <v>45</v>
      </c>
      <c r="P419">
        <v>1</v>
      </c>
    </row>
    <row r="420" spans="1:16" x14ac:dyDescent="0.25">
      <c r="A420" t="s">
        <v>471</v>
      </c>
      <c r="B420">
        <v>45</v>
      </c>
      <c r="C420" t="s">
        <v>39</v>
      </c>
      <c r="D420" t="s">
        <v>18</v>
      </c>
      <c r="E420" t="s">
        <v>47</v>
      </c>
      <c r="F420" t="s">
        <v>48</v>
      </c>
      <c r="G420">
        <v>11</v>
      </c>
      <c r="H420" t="s">
        <v>42</v>
      </c>
      <c r="I420">
        <v>7</v>
      </c>
      <c r="J420" t="s">
        <v>22</v>
      </c>
      <c r="K420">
        <v>4.0999999999999996</v>
      </c>
      <c r="L420" t="s">
        <v>32</v>
      </c>
      <c r="M420">
        <v>60000</v>
      </c>
      <c r="N420" t="s">
        <v>33</v>
      </c>
      <c r="O420" t="s">
        <v>45</v>
      </c>
      <c r="P420">
        <v>1</v>
      </c>
    </row>
    <row r="421" spans="1:16" x14ac:dyDescent="0.25">
      <c r="A421" t="s">
        <v>472</v>
      </c>
      <c r="B421">
        <v>32</v>
      </c>
      <c r="C421" t="s">
        <v>26</v>
      </c>
      <c r="D421" t="s">
        <v>27</v>
      </c>
      <c r="E421" t="s">
        <v>35</v>
      </c>
      <c r="F421" t="s">
        <v>48</v>
      </c>
      <c r="G421">
        <v>4</v>
      </c>
      <c r="H421" t="s">
        <v>21</v>
      </c>
      <c r="I421">
        <v>5</v>
      </c>
      <c r="J421" t="s">
        <v>387</v>
      </c>
      <c r="K421">
        <v>3.8</v>
      </c>
      <c r="L421" t="s">
        <v>22</v>
      </c>
      <c r="M421">
        <v>73000</v>
      </c>
      <c r="N421" t="s">
        <v>57</v>
      </c>
      <c r="O421" t="s">
        <v>45</v>
      </c>
      <c r="P421">
        <v>1</v>
      </c>
    </row>
    <row r="422" spans="1:16" x14ac:dyDescent="0.25">
      <c r="A422" t="s">
        <v>473</v>
      </c>
      <c r="B422">
        <v>29</v>
      </c>
      <c r="C422" t="s">
        <v>17</v>
      </c>
      <c r="D422" t="s">
        <v>18</v>
      </c>
      <c r="E422" t="s">
        <v>40</v>
      </c>
      <c r="F422" t="s">
        <v>41</v>
      </c>
      <c r="G422">
        <v>4</v>
      </c>
      <c r="H422" t="s">
        <v>21</v>
      </c>
      <c r="I422">
        <v>6</v>
      </c>
      <c r="J422" t="s">
        <v>37</v>
      </c>
      <c r="K422">
        <v>3.5</v>
      </c>
      <c r="L422" t="s">
        <v>54</v>
      </c>
      <c r="M422">
        <v>49000</v>
      </c>
      <c r="N422" t="s">
        <v>23</v>
      </c>
      <c r="O422" t="s">
        <v>45</v>
      </c>
      <c r="P422">
        <v>1</v>
      </c>
    </row>
    <row r="423" spans="1:16" x14ac:dyDescent="0.25">
      <c r="A423" t="s">
        <v>474</v>
      </c>
      <c r="B423">
        <v>33</v>
      </c>
      <c r="C423" t="s">
        <v>26</v>
      </c>
      <c r="D423" t="s">
        <v>27</v>
      </c>
      <c r="E423" t="s">
        <v>51</v>
      </c>
      <c r="F423" t="s">
        <v>36</v>
      </c>
      <c r="G423">
        <v>6</v>
      </c>
      <c r="H423" t="s">
        <v>30</v>
      </c>
      <c r="I423">
        <v>6</v>
      </c>
      <c r="J423" t="s">
        <v>37</v>
      </c>
      <c r="K423">
        <v>3.8</v>
      </c>
      <c r="L423" t="s">
        <v>22</v>
      </c>
      <c r="M423">
        <v>41000</v>
      </c>
      <c r="N423" t="s">
        <v>23</v>
      </c>
      <c r="O423" t="s">
        <v>45</v>
      </c>
      <c r="P423">
        <v>1</v>
      </c>
    </row>
    <row r="424" spans="1:16" x14ac:dyDescent="0.25">
      <c r="A424" t="s">
        <v>475</v>
      </c>
      <c r="B424">
        <v>37</v>
      </c>
      <c r="C424" t="s">
        <v>50</v>
      </c>
      <c r="D424" t="s">
        <v>18</v>
      </c>
      <c r="E424" t="s">
        <v>28</v>
      </c>
      <c r="F424" t="s">
        <v>41</v>
      </c>
      <c r="G424">
        <v>7</v>
      </c>
      <c r="H424" t="s">
        <v>30</v>
      </c>
      <c r="I424">
        <v>7</v>
      </c>
      <c r="J424" t="s">
        <v>22</v>
      </c>
      <c r="K424">
        <v>4.3</v>
      </c>
      <c r="L424" t="s">
        <v>32</v>
      </c>
      <c r="M424">
        <v>60000</v>
      </c>
      <c r="N424" t="s">
        <v>33</v>
      </c>
      <c r="O424" t="s">
        <v>45</v>
      </c>
      <c r="P424">
        <v>1</v>
      </c>
    </row>
    <row r="425" spans="1:16" x14ac:dyDescent="0.25">
      <c r="A425" t="s">
        <v>476</v>
      </c>
      <c r="B425">
        <v>28</v>
      </c>
      <c r="C425" t="s">
        <v>17</v>
      </c>
      <c r="D425" t="s">
        <v>27</v>
      </c>
      <c r="E425" t="s">
        <v>19</v>
      </c>
      <c r="F425" t="s">
        <v>20</v>
      </c>
      <c r="G425">
        <v>2</v>
      </c>
      <c r="H425" t="s">
        <v>21</v>
      </c>
      <c r="I425">
        <v>5</v>
      </c>
      <c r="J425" t="s">
        <v>387</v>
      </c>
      <c r="K425">
        <v>3.2</v>
      </c>
      <c r="L425" t="s">
        <v>54</v>
      </c>
      <c r="M425">
        <v>78000</v>
      </c>
      <c r="N425" t="s">
        <v>57</v>
      </c>
      <c r="O425" t="s">
        <v>45</v>
      </c>
      <c r="P425">
        <v>1</v>
      </c>
    </row>
    <row r="426" spans="1:16" x14ac:dyDescent="0.25">
      <c r="A426" t="s">
        <v>477</v>
      </c>
      <c r="B426">
        <v>34</v>
      </c>
      <c r="C426" t="s">
        <v>26</v>
      </c>
      <c r="D426" t="s">
        <v>18</v>
      </c>
      <c r="E426" t="s">
        <v>40</v>
      </c>
      <c r="F426" t="s">
        <v>41</v>
      </c>
      <c r="G426">
        <v>6</v>
      </c>
      <c r="H426" t="s">
        <v>30</v>
      </c>
      <c r="I426">
        <v>6</v>
      </c>
      <c r="J426" t="s">
        <v>37</v>
      </c>
      <c r="K426">
        <v>3.7</v>
      </c>
      <c r="L426" t="s">
        <v>22</v>
      </c>
      <c r="M426">
        <v>64000</v>
      </c>
      <c r="N426" t="s">
        <v>44</v>
      </c>
      <c r="O426" t="s">
        <v>45</v>
      </c>
      <c r="P426">
        <v>1</v>
      </c>
    </row>
    <row r="427" spans="1:16" x14ac:dyDescent="0.25">
      <c r="A427" t="s">
        <v>478</v>
      </c>
      <c r="B427">
        <v>36</v>
      </c>
      <c r="C427" t="s">
        <v>50</v>
      </c>
      <c r="D427" t="s">
        <v>27</v>
      </c>
      <c r="E427" t="s">
        <v>51</v>
      </c>
      <c r="F427" t="s">
        <v>36</v>
      </c>
      <c r="G427">
        <v>8</v>
      </c>
      <c r="H427" t="s">
        <v>30</v>
      </c>
      <c r="I427">
        <v>7</v>
      </c>
      <c r="J427" t="s">
        <v>22</v>
      </c>
      <c r="K427">
        <v>4</v>
      </c>
      <c r="L427" t="s">
        <v>22</v>
      </c>
      <c r="M427">
        <v>43000</v>
      </c>
      <c r="N427" t="s">
        <v>23</v>
      </c>
      <c r="O427" t="s">
        <v>45</v>
      </c>
      <c r="P427">
        <v>1</v>
      </c>
    </row>
    <row r="428" spans="1:16" x14ac:dyDescent="0.25">
      <c r="A428" t="s">
        <v>479</v>
      </c>
      <c r="B428">
        <v>30</v>
      </c>
      <c r="C428" t="s">
        <v>17</v>
      </c>
      <c r="D428" t="s">
        <v>18</v>
      </c>
      <c r="E428" t="s">
        <v>19</v>
      </c>
      <c r="F428" t="s">
        <v>29</v>
      </c>
      <c r="G428">
        <v>5</v>
      </c>
      <c r="H428" t="s">
        <v>21</v>
      </c>
      <c r="I428">
        <v>6</v>
      </c>
      <c r="J428" t="s">
        <v>37</v>
      </c>
      <c r="K428">
        <v>3.9</v>
      </c>
      <c r="L428" t="s">
        <v>22</v>
      </c>
      <c r="M428">
        <v>48000</v>
      </c>
      <c r="N428" t="s">
        <v>23</v>
      </c>
      <c r="O428" t="s">
        <v>45</v>
      </c>
      <c r="P428">
        <v>1</v>
      </c>
    </row>
    <row r="429" spans="1:16" x14ac:dyDescent="0.25">
      <c r="A429" t="s">
        <v>480</v>
      </c>
      <c r="B429">
        <v>31</v>
      </c>
      <c r="C429" t="s">
        <v>26</v>
      </c>
      <c r="D429" t="s">
        <v>27</v>
      </c>
      <c r="E429" t="s">
        <v>28</v>
      </c>
      <c r="F429" t="s">
        <v>41</v>
      </c>
      <c r="G429">
        <v>4</v>
      </c>
      <c r="H429" t="s">
        <v>21</v>
      </c>
      <c r="I429">
        <v>5</v>
      </c>
      <c r="J429" t="s">
        <v>387</v>
      </c>
      <c r="K429">
        <v>3.5</v>
      </c>
      <c r="L429" t="s">
        <v>54</v>
      </c>
      <c r="M429">
        <v>75000</v>
      </c>
      <c r="N429" t="s">
        <v>57</v>
      </c>
      <c r="O429" t="s">
        <v>45</v>
      </c>
      <c r="P429">
        <v>1</v>
      </c>
    </row>
    <row r="430" spans="1:16" x14ac:dyDescent="0.25">
      <c r="A430" t="s">
        <v>481</v>
      </c>
      <c r="B430">
        <v>29</v>
      </c>
      <c r="C430" t="s">
        <v>17</v>
      </c>
      <c r="D430" t="s">
        <v>18</v>
      </c>
      <c r="E430" t="s">
        <v>35</v>
      </c>
      <c r="F430" t="s">
        <v>48</v>
      </c>
      <c r="G430">
        <v>3</v>
      </c>
      <c r="H430" t="s">
        <v>21</v>
      </c>
      <c r="I430">
        <v>7</v>
      </c>
      <c r="J430" t="s">
        <v>22</v>
      </c>
      <c r="K430">
        <v>3.4</v>
      </c>
      <c r="L430" t="s">
        <v>54</v>
      </c>
      <c r="M430">
        <v>60000</v>
      </c>
      <c r="N430" t="s">
        <v>33</v>
      </c>
      <c r="O430" t="s">
        <v>45</v>
      </c>
      <c r="P430">
        <v>1</v>
      </c>
    </row>
    <row r="431" spans="1:16" x14ac:dyDescent="0.25">
      <c r="A431" t="s">
        <v>482</v>
      </c>
      <c r="B431">
        <v>40</v>
      </c>
      <c r="C431" t="s">
        <v>50</v>
      </c>
      <c r="D431" t="s">
        <v>27</v>
      </c>
      <c r="E431" t="s">
        <v>40</v>
      </c>
      <c r="F431" t="s">
        <v>41</v>
      </c>
      <c r="G431">
        <v>8</v>
      </c>
      <c r="H431" t="s">
        <v>30</v>
      </c>
      <c r="I431">
        <v>6</v>
      </c>
      <c r="J431" t="s">
        <v>37</v>
      </c>
      <c r="K431">
        <v>3.7</v>
      </c>
      <c r="L431" t="s">
        <v>22</v>
      </c>
      <c r="M431">
        <v>57000</v>
      </c>
      <c r="N431" t="s">
        <v>33</v>
      </c>
      <c r="O431" t="s">
        <v>45</v>
      </c>
      <c r="P431">
        <v>1</v>
      </c>
    </row>
    <row r="432" spans="1:16" x14ac:dyDescent="0.25">
      <c r="A432" t="s">
        <v>483</v>
      </c>
      <c r="B432">
        <v>45</v>
      </c>
      <c r="C432" t="s">
        <v>39</v>
      </c>
      <c r="D432" t="s">
        <v>18</v>
      </c>
      <c r="E432" t="s">
        <v>47</v>
      </c>
      <c r="F432" t="s">
        <v>48</v>
      </c>
      <c r="G432">
        <v>11</v>
      </c>
      <c r="H432" t="s">
        <v>42</v>
      </c>
      <c r="I432">
        <v>7</v>
      </c>
      <c r="J432" t="s">
        <v>22</v>
      </c>
      <c r="K432">
        <v>4.0999999999999996</v>
      </c>
      <c r="L432" t="s">
        <v>32</v>
      </c>
      <c r="M432">
        <v>65000</v>
      </c>
      <c r="N432" t="s">
        <v>44</v>
      </c>
      <c r="O432" t="s">
        <v>45</v>
      </c>
      <c r="P432">
        <v>1</v>
      </c>
    </row>
    <row r="433" spans="1:16" x14ac:dyDescent="0.25">
      <c r="A433" t="s">
        <v>484</v>
      </c>
      <c r="B433">
        <v>32</v>
      </c>
      <c r="C433" t="s">
        <v>26</v>
      </c>
      <c r="D433" t="s">
        <v>27</v>
      </c>
      <c r="E433" t="s">
        <v>35</v>
      </c>
      <c r="F433" t="s">
        <v>48</v>
      </c>
      <c r="G433">
        <v>4</v>
      </c>
      <c r="H433" t="s">
        <v>21</v>
      </c>
      <c r="I433">
        <v>5</v>
      </c>
      <c r="J433" t="s">
        <v>387</v>
      </c>
      <c r="K433">
        <v>3.8</v>
      </c>
      <c r="L433" t="s">
        <v>22</v>
      </c>
      <c r="M433">
        <v>59000</v>
      </c>
      <c r="N433" t="s">
        <v>33</v>
      </c>
      <c r="O433" t="s">
        <v>45</v>
      </c>
      <c r="P433">
        <v>1</v>
      </c>
    </row>
    <row r="434" spans="1:16" x14ac:dyDescent="0.25">
      <c r="A434" t="s">
        <v>485</v>
      </c>
      <c r="B434">
        <v>29</v>
      </c>
      <c r="C434" t="s">
        <v>17</v>
      </c>
      <c r="D434" t="s">
        <v>18</v>
      </c>
      <c r="E434" t="s">
        <v>40</v>
      </c>
      <c r="F434" t="s">
        <v>41</v>
      </c>
      <c r="G434">
        <v>4</v>
      </c>
      <c r="H434" t="s">
        <v>21</v>
      </c>
      <c r="I434">
        <v>6</v>
      </c>
      <c r="J434" t="s">
        <v>37</v>
      </c>
      <c r="K434">
        <v>3.5</v>
      </c>
      <c r="L434" t="s">
        <v>54</v>
      </c>
      <c r="M434">
        <v>75000</v>
      </c>
      <c r="N434" t="s">
        <v>57</v>
      </c>
      <c r="O434" t="s">
        <v>45</v>
      </c>
      <c r="P434">
        <v>1</v>
      </c>
    </row>
    <row r="435" spans="1:16" x14ac:dyDescent="0.25">
      <c r="A435" t="s">
        <v>486</v>
      </c>
      <c r="B435">
        <v>33</v>
      </c>
      <c r="C435" t="s">
        <v>26</v>
      </c>
      <c r="D435" t="s">
        <v>27</v>
      </c>
      <c r="E435" t="s">
        <v>51</v>
      </c>
      <c r="F435" t="s">
        <v>36</v>
      </c>
      <c r="G435">
        <v>6</v>
      </c>
      <c r="H435" t="s">
        <v>30</v>
      </c>
      <c r="I435">
        <v>6</v>
      </c>
      <c r="J435" t="s">
        <v>37</v>
      </c>
      <c r="K435">
        <v>3.8</v>
      </c>
      <c r="L435" t="s">
        <v>22</v>
      </c>
      <c r="M435">
        <v>42000</v>
      </c>
      <c r="N435" t="s">
        <v>23</v>
      </c>
      <c r="O435" t="s">
        <v>45</v>
      </c>
      <c r="P435">
        <v>1</v>
      </c>
    </row>
    <row r="436" spans="1:16" x14ac:dyDescent="0.25">
      <c r="A436" t="s">
        <v>487</v>
      </c>
      <c r="B436">
        <v>37</v>
      </c>
      <c r="C436" t="s">
        <v>50</v>
      </c>
      <c r="D436" t="s">
        <v>18</v>
      </c>
      <c r="E436" t="s">
        <v>28</v>
      </c>
      <c r="F436" t="s">
        <v>41</v>
      </c>
      <c r="G436">
        <v>7</v>
      </c>
      <c r="H436" t="s">
        <v>30</v>
      </c>
      <c r="I436">
        <v>7</v>
      </c>
      <c r="J436" t="s">
        <v>22</v>
      </c>
      <c r="K436">
        <v>4.3</v>
      </c>
      <c r="L436" t="s">
        <v>32</v>
      </c>
      <c r="M436">
        <v>76000</v>
      </c>
      <c r="N436" t="s">
        <v>57</v>
      </c>
      <c r="O436" t="s">
        <v>45</v>
      </c>
      <c r="P436">
        <v>1</v>
      </c>
    </row>
    <row r="437" spans="1:16" x14ac:dyDescent="0.25">
      <c r="A437" t="s">
        <v>488</v>
      </c>
      <c r="B437">
        <v>28</v>
      </c>
      <c r="C437" t="s">
        <v>17</v>
      </c>
      <c r="D437" t="s">
        <v>27</v>
      </c>
      <c r="E437" t="s">
        <v>19</v>
      </c>
      <c r="F437" t="s">
        <v>20</v>
      </c>
      <c r="G437">
        <v>2</v>
      </c>
      <c r="H437" t="s">
        <v>21</v>
      </c>
      <c r="I437">
        <v>5</v>
      </c>
      <c r="J437" t="s">
        <v>387</v>
      </c>
      <c r="K437">
        <v>3.2</v>
      </c>
      <c r="L437" t="s">
        <v>54</v>
      </c>
      <c r="M437">
        <v>58000</v>
      </c>
      <c r="N437" t="s">
        <v>33</v>
      </c>
      <c r="O437" t="s">
        <v>45</v>
      </c>
      <c r="P437">
        <v>1</v>
      </c>
    </row>
    <row r="438" spans="1:16" x14ac:dyDescent="0.25">
      <c r="A438" t="s">
        <v>489</v>
      </c>
      <c r="B438">
        <v>34</v>
      </c>
      <c r="C438" t="s">
        <v>26</v>
      </c>
      <c r="D438" t="s">
        <v>18</v>
      </c>
      <c r="E438" t="s">
        <v>40</v>
      </c>
      <c r="F438" t="s">
        <v>41</v>
      </c>
      <c r="G438">
        <v>6</v>
      </c>
      <c r="H438" t="s">
        <v>30</v>
      </c>
      <c r="I438">
        <v>6</v>
      </c>
      <c r="J438" t="s">
        <v>37</v>
      </c>
      <c r="K438">
        <v>3.7</v>
      </c>
      <c r="L438" t="s">
        <v>22</v>
      </c>
      <c r="M438">
        <v>70000</v>
      </c>
      <c r="N438" t="s">
        <v>44</v>
      </c>
      <c r="O438" t="s">
        <v>45</v>
      </c>
      <c r="P438">
        <v>1</v>
      </c>
    </row>
    <row r="439" spans="1:16" x14ac:dyDescent="0.25">
      <c r="A439" t="s">
        <v>490</v>
      </c>
      <c r="B439">
        <v>36</v>
      </c>
      <c r="C439" t="s">
        <v>50</v>
      </c>
      <c r="D439" t="s">
        <v>27</v>
      </c>
      <c r="E439" t="s">
        <v>51</v>
      </c>
      <c r="F439" t="s">
        <v>36</v>
      </c>
      <c r="G439">
        <v>8</v>
      </c>
      <c r="H439" t="s">
        <v>30</v>
      </c>
      <c r="I439">
        <v>7</v>
      </c>
      <c r="J439" t="s">
        <v>22</v>
      </c>
      <c r="K439">
        <v>4</v>
      </c>
      <c r="L439" t="s">
        <v>22</v>
      </c>
      <c r="M439">
        <v>60000</v>
      </c>
      <c r="N439" t="s">
        <v>33</v>
      </c>
      <c r="O439" t="s">
        <v>45</v>
      </c>
      <c r="P439">
        <v>1</v>
      </c>
    </row>
    <row r="440" spans="1:16" x14ac:dyDescent="0.25">
      <c r="A440" t="s">
        <v>491</v>
      </c>
      <c r="B440">
        <v>30</v>
      </c>
      <c r="C440" t="s">
        <v>17</v>
      </c>
      <c r="D440" t="s">
        <v>18</v>
      </c>
      <c r="E440" t="s">
        <v>19</v>
      </c>
      <c r="F440" t="s">
        <v>29</v>
      </c>
      <c r="G440">
        <v>5</v>
      </c>
      <c r="H440" t="s">
        <v>21</v>
      </c>
      <c r="I440">
        <v>6</v>
      </c>
      <c r="J440" t="s">
        <v>37</v>
      </c>
      <c r="K440">
        <v>3.9</v>
      </c>
      <c r="L440" t="s">
        <v>22</v>
      </c>
      <c r="M440">
        <v>65000</v>
      </c>
      <c r="N440" t="s">
        <v>44</v>
      </c>
      <c r="O440" t="s">
        <v>45</v>
      </c>
      <c r="P440">
        <v>1</v>
      </c>
    </row>
    <row r="441" spans="1:16" x14ac:dyDescent="0.25">
      <c r="A441" t="s">
        <v>492</v>
      </c>
      <c r="B441">
        <v>31</v>
      </c>
      <c r="C441" t="s">
        <v>26</v>
      </c>
      <c r="D441" t="s">
        <v>27</v>
      </c>
      <c r="E441" t="s">
        <v>28</v>
      </c>
      <c r="F441" t="s">
        <v>41</v>
      </c>
      <c r="G441">
        <v>4</v>
      </c>
      <c r="H441" t="s">
        <v>21</v>
      </c>
      <c r="I441">
        <v>5</v>
      </c>
      <c r="J441" t="s">
        <v>387</v>
      </c>
      <c r="K441">
        <v>3.5</v>
      </c>
      <c r="L441" t="s">
        <v>54</v>
      </c>
      <c r="M441">
        <v>59000</v>
      </c>
      <c r="N441" t="s">
        <v>33</v>
      </c>
      <c r="O441" t="s">
        <v>45</v>
      </c>
      <c r="P441">
        <v>1</v>
      </c>
    </row>
    <row r="442" spans="1:16" x14ac:dyDescent="0.25">
      <c r="A442" t="s">
        <v>493</v>
      </c>
      <c r="B442">
        <v>29</v>
      </c>
      <c r="C442" t="s">
        <v>17</v>
      </c>
      <c r="D442" t="s">
        <v>18</v>
      </c>
      <c r="E442" t="s">
        <v>35</v>
      </c>
      <c r="F442" t="s">
        <v>48</v>
      </c>
      <c r="G442">
        <v>3</v>
      </c>
      <c r="H442" t="s">
        <v>21</v>
      </c>
      <c r="I442">
        <v>7</v>
      </c>
      <c r="J442" t="s">
        <v>22</v>
      </c>
      <c r="K442">
        <v>3.4</v>
      </c>
      <c r="L442" t="s">
        <v>54</v>
      </c>
      <c r="M442">
        <v>62000</v>
      </c>
      <c r="N442" t="s">
        <v>44</v>
      </c>
      <c r="O442" t="s">
        <v>45</v>
      </c>
      <c r="P442">
        <v>1</v>
      </c>
    </row>
    <row r="443" spans="1:16" x14ac:dyDescent="0.25">
      <c r="A443" t="s">
        <v>494</v>
      </c>
      <c r="B443">
        <v>40</v>
      </c>
      <c r="C443" t="s">
        <v>50</v>
      </c>
      <c r="D443" t="s">
        <v>27</v>
      </c>
      <c r="E443" t="s">
        <v>40</v>
      </c>
      <c r="F443" t="s">
        <v>41</v>
      </c>
      <c r="G443">
        <v>8</v>
      </c>
      <c r="H443" t="s">
        <v>30</v>
      </c>
      <c r="I443">
        <v>6</v>
      </c>
      <c r="J443" t="s">
        <v>37</v>
      </c>
      <c r="K443">
        <v>3.7</v>
      </c>
      <c r="L443" t="s">
        <v>22</v>
      </c>
      <c r="M443">
        <v>48000</v>
      </c>
      <c r="N443" t="s">
        <v>23</v>
      </c>
      <c r="O443" t="s">
        <v>45</v>
      </c>
      <c r="P443">
        <v>1</v>
      </c>
    </row>
    <row r="444" spans="1:16" x14ac:dyDescent="0.25">
      <c r="A444" t="s">
        <v>495</v>
      </c>
      <c r="B444">
        <v>45</v>
      </c>
      <c r="C444" t="s">
        <v>39</v>
      </c>
      <c r="D444" t="s">
        <v>18</v>
      </c>
      <c r="E444" t="s">
        <v>47</v>
      </c>
      <c r="F444" t="s">
        <v>48</v>
      </c>
      <c r="G444">
        <v>11</v>
      </c>
      <c r="H444" t="s">
        <v>42</v>
      </c>
      <c r="I444">
        <v>7</v>
      </c>
      <c r="J444" t="s">
        <v>22</v>
      </c>
      <c r="K444">
        <v>4.0999999999999996</v>
      </c>
      <c r="L444" t="s">
        <v>32</v>
      </c>
      <c r="M444">
        <v>57000</v>
      </c>
      <c r="N444" t="s">
        <v>33</v>
      </c>
      <c r="O444" t="s">
        <v>45</v>
      </c>
      <c r="P444">
        <v>1</v>
      </c>
    </row>
    <row r="445" spans="1:16" x14ac:dyDescent="0.25">
      <c r="A445" t="s">
        <v>496</v>
      </c>
      <c r="B445">
        <v>32</v>
      </c>
      <c r="C445" t="s">
        <v>26</v>
      </c>
      <c r="D445" t="s">
        <v>27</v>
      </c>
      <c r="E445" t="s">
        <v>35</v>
      </c>
      <c r="F445" t="s">
        <v>48</v>
      </c>
      <c r="G445">
        <v>4</v>
      </c>
      <c r="H445" t="s">
        <v>21</v>
      </c>
      <c r="I445">
        <v>5</v>
      </c>
      <c r="J445" t="s">
        <v>387</v>
      </c>
      <c r="K445">
        <v>3.8</v>
      </c>
      <c r="L445" t="s">
        <v>22</v>
      </c>
      <c r="M445">
        <v>70000</v>
      </c>
      <c r="N445" t="s">
        <v>44</v>
      </c>
      <c r="O445" t="s">
        <v>45</v>
      </c>
      <c r="P445">
        <v>1</v>
      </c>
    </row>
    <row r="446" spans="1:16" x14ac:dyDescent="0.25">
      <c r="A446" t="s">
        <v>497</v>
      </c>
      <c r="B446">
        <v>29</v>
      </c>
      <c r="C446" t="s">
        <v>17</v>
      </c>
      <c r="D446" t="s">
        <v>18</v>
      </c>
      <c r="E446" t="s">
        <v>40</v>
      </c>
      <c r="F446" t="s">
        <v>41</v>
      </c>
      <c r="G446">
        <v>4</v>
      </c>
      <c r="H446" t="s">
        <v>21</v>
      </c>
      <c r="I446">
        <v>6</v>
      </c>
      <c r="J446" t="s">
        <v>37</v>
      </c>
      <c r="K446">
        <v>3.5</v>
      </c>
      <c r="L446" t="s">
        <v>54</v>
      </c>
      <c r="M446">
        <v>75000</v>
      </c>
      <c r="N446" t="s">
        <v>57</v>
      </c>
      <c r="O446" t="s">
        <v>45</v>
      </c>
      <c r="P446">
        <v>1</v>
      </c>
    </row>
    <row r="447" spans="1:16" x14ac:dyDescent="0.25">
      <c r="A447" t="s">
        <v>498</v>
      </c>
      <c r="B447">
        <v>33</v>
      </c>
      <c r="C447" t="s">
        <v>26</v>
      </c>
      <c r="D447" t="s">
        <v>27</v>
      </c>
      <c r="E447" t="s">
        <v>51</v>
      </c>
      <c r="F447" t="s">
        <v>36</v>
      </c>
      <c r="G447">
        <v>6</v>
      </c>
      <c r="H447" t="s">
        <v>30</v>
      </c>
      <c r="I447">
        <v>6</v>
      </c>
      <c r="J447" t="s">
        <v>37</v>
      </c>
      <c r="K447">
        <v>3.8</v>
      </c>
      <c r="L447" t="s">
        <v>22</v>
      </c>
      <c r="M447">
        <v>42000</v>
      </c>
      <c r="N447" t="s">
        <v>23</v>
      </c>
      <c r="O447" t="s">
        <v>45</v>
      </c>
      <c r="P447">
        <v>1</v>
      </c>
    </row>
    <row r="448" spans="1:16" x14ac:dyDescent="0.25">
      <c r="A448" t="s">
        <v>499</v>
      </c>
      <c r="B448">
        <v>37</v>
      </c>
      <c r="C448" t="s">
        <v>50</v>
      </c>
      <c r="D448" t="s">
        <v>18</v>
      </c>
      <c r="E448" t="s">
        <v>28</v>
      </c>
      <c r="F448" t="s">
        <v>41</v>
      </c>
      <c r="G448">
        <v>7</v>
      </c>
      <c r="H448" t="s">
        <v>30</v>
      </c>
      <c r="I448">
        <v>7</v>
      </c>
      <c r="J448" t="s">
        <v>22</v>
      </c>
      <c r="K448">
        <v>4.3</v>
      </c>
      <c r="L448" t="s">
        <v>32</v>
      </c>
      <c r="M448">
        <v>76000</v>
      </c>
      <c r="N448" t="s">
        <v>57</v>
      </c>
      <c r="O448" t="s">
        <v>45</v>
      </c>
      <c r="P448">
        <v>1</v>
      </c>
    </row>
    <row r="449" spans="1:16" x14ac:dyDescent="0.25">
      <c r="A449" t="s">
        <v>500</v>
      </c>
      <c r="B449">
        <v>28</v>
      </c>
      <c r="C449" t="s">
        <v>17</v>
      </c>
      <c r="D449" t="s">
        <v>27</v>
      </c>
      <c r="E449" t="s">
        <v>19</v>
      </c>
      <c r="F449" t="s">
        <v>20</v>
      </c>
      <c r="G449">
        <v>2</v>
      </c>
      <c r="H449" t="s">
        <v>21</v>
      </c>
      <c r="I449">
        <v>5</v>
      </c>
      <c r="J449" t="s">
        <v>387</v>
      </c>
      <c r="K449">
        <v>3.2</v>
      </c>
      <c r="L449" t="s">
        <v>54</v>
      </c>
      <c r="M449">
        <v>58000</v>
      </c>
      <c r="N449" t="s">
        <v>33</v>
      </c>
      <c r="O449" t="s">
        <v>45</v>
      </c>
      <c r="P449">
        <v>1</v>
      </c>
    </row>
    <row r="450" spans="1:16" x14ac:dyDescent="0.25">
      <c r="A450" t="s">
        <v>501</v>
      </c>
      <c r="B450">
        <v>34</v>
      </c>
      <c r="C450" t="s">
        <v>26</v>
      </c>
      <c r="D450" t="s">
        <v>18</v>
      </c>
      <c r="E450" t="s">
        <v>40</v>
      </c>
      <c r="F450" t="s">
        <v>41</v>
      </c>
      <c r="G450">
        <v>6</v>
      </c>
      <c r="H450" t="s">
        <v>30</v>
      </c>
      <c r="I450">
        <v>6</v>
      </c>
      <c r="J450" t="s">
        <v>37</v>
      </c>
      <c r="K450">
        <v>3.7</v>
      </c>
      <c r="L450" t="s">
        <v>22</v>
      </c>
      <c r="M450">
        <v>70000</v>
      </c>
      <c r="N450" t="s">
        <v>44</v>
      </c>
      <c r="O450" t="s">
        <v>45</v>
      </c>
      <c r="P450">
        <v>1</v>
      </c>
    </row>
    <row r="451" spans="1:16" x14ac:dyDescent="0.25">
      <c r="A451" t="s">
        <v>502</v>
      </c>
      <c r="B451">
        <v>36</v>
      </c>
      <c r="C451" t="s">
        <v>50</v>
      </c>
      <c r="D451" t="s">
        <v>27</v>
      </c>
      <c r="E451" t="s">
        <v>51</v>
      </c>
      <c r="F451" t="s">
        <v>36</v>
      </c>
      <c r="G451">
        <v>8</v>
      </c>
      <c r="H451" t="s">
        <v>30</v>
      </c>
      <c r="I451">
        <v>7</v>
      </c>
      <c r="J451" t="s">
        <v>22</v>
      </c>
      <c r="K451">
        <v>4</v>
      </c>
      <c r="L451" t="s">
        <v>22</v>
      </c>
      <c r="M451">
        <v>60000</v>
      </c>
      <c r="N451" t="s">
        <v>33</v>
      </c>
      <c r="O451" t="s">
        <v>45</v>
      </c>
      <c r="P451">
        <v>1</v>
      </c>
    </row>
    <row r="452" spans="1:16" x14ac:dyDescent="0.25">
      <c r="A452" t="s">
        <v>503</v>
      </c>
      <c r="B452">
        <v>31</v>
      </c>
      <c r="C452" t="s">
        <v>26</v>
      </c>
      <c r="D452" t="s">
        <v>18</v>
      </c>
      <c r="E452" t="s">
        <v>19</v>
      </c>
      <c r="F452" t="s">
        <v>20</v>
      </c>
      <c r="G452">
        <v>4</v>
      </c>
      <c r="H452" t="s">
        <v>21</v>
      </c>
      <c r="I452">
        <v>6</v>
      </c>
      <c r="J452" t="s">
        <v>37</v>
      </c>
      <c r="K452">
        <v>3.6</v>
      </c>
      <c r="L452" t="s">
        <v>22</v>
      </c>
      <c r="M452">
        <v>75000</v>
      </c>
      <c r="N452" t="s">
        <v>57</v>
      </c>
      <c r="O452" t="s">
        <v>24</v>
      </c>
      <c r="P452">
        <v>0</v>
      </c>
    </row>
    <row r="453" spans="1:16" x14ac:dyDescent="0.25">
      <c r="A453" t="s">
        <v>504</v>
      </c>
      <c r="B453">
        <v>35</v>
      </c>
      <c r="C453" t="s">
        <v>26</v>
      </c>
      <c r="D453" t="s">
        <v>27</v>
      </c>
      <c r="E453" t="s">
        <v>35</v>
      </c>
      <c r="F453" t="s">
        <v>48</v>
      </c>
      <c r="G453">
        <v>7</v>
      </c>
      <c r="H453" t="s">
        <v>30</v>
      </c>
      <c r="I453">
        <v>7</v>
      </c>
      <c r="J453" t="s">
        <v>22</v>
      </c>
      <c r="K453">
        <v>3.5</v>
      </c>
      <c r="L453" t="s">
        <v>54</v>
      </c>
      <c r="M453">
        <v>59000</v>
      </c>
      <c r="N453" t="s">
        <v>33</v>
      </c>
      <c r="O453" t="s">
        <v>24</v>
      </c>
      <c r="P453">
        <v>0</v>
      </c>
    </row>
    <row r="454" spans="1:16" x14ac:dyDescent="0.25">
      <c r="A454" t="s">
        <v>505</v>
      </c>
      <c r="B454">
        <v>28</v>
      </c>
      <c r="C454" t="s">
        <v>17</v>
      </c>
      <c r="D454" t="s">
        <v>18</v>
      </c>
      <c r="E454" t="s">
        <v>28</v>
      </c>
      <c r="F454" t="s">
        <v>41</v>
      </c>
      <c r="G454">
        <v>3</v>
      </c>
      <c r="H454" t="s">
        <v>21</v>
      </c>
      <c r="I454">
        <v>5</v>
      </c>
      <c r="J454" t="s">
        <v>387</v>
      </c>
      <c r="K454">
        <v>3.8</v>
      </c>
      <c r="L454" t="s">
        <v>22</v>
      </c>
      <c r="M454">
        <v>61000</v>
      </c>
      <c r="N454" t="s">
        <v>44</v>
      </c>
      <c r="O454" t="s">
        <v>24</v>
      </c>
      <c r="P454">
        <v>0</v>
      </c>
    </row>
    <row r="455" spans="1:16" x14ac:dyDescent="0.25">
      <c r="A455" t="s">
        <v>506</v>
      </c>
      <c r="B455">
        <v>39</v>
      </c>
      <c r="C455" t="s">
        <v>50</v>
      </c>
      <c r="D455" t="s">
        <v>27</v>
      </c>
      <c r="E455" t="s">
        <v>40</v>
      </c>
      <c r="F455" t="s">
        <v>41</v>
      </c>
      <c r="G455">
        <v>9</v>
      </c>
      <c r="H455" t="s">
        <v>30</v>
      </c>
      <c r="I455">
        <v>6</v>
      </c>
      <c r="J455" t="s">
        <v>37</v>
      </c>
      <c r="K455">
        <v>3.4</v>
      </c>
      <c r="L455" t="s">
        <v>54</v>
      </c>
      <c r="M455">
        <v>57000</v>
      </c>
      <c r="N455" t="s">
        <v>33</v>
      </c>
      <c r="O455" t="s">
        <v>24</v>
      </c>
      <c r="P455">
        <v>0</v>
      </c>
    </row>
    <row r="456" spans="1:16" x14ac:dyDescent="0.25">
      <c r="A456" t="s">
        <v>507</v>
      </c>
      <c r="B456">
        <v>40</v>
      </c>
      <c r="C456" t="s">
        <v>50</v>
      </c>
      <c r="D456" t="s">
        <v>18</v>
      </c>
      <c r="E456" t="s">
        <v>47</v>
      </c>
      <c r="F456" t="s">
        <v>48</v>
      </c>
      <c r="G456">
        <v>10</v>
      </c>
      <c r="H456" t="s">
        <v>30</v>
      </c>
      <c r="I456">
        <v>7</v>
      </c>
      <c r="J456" t="s">
        <v>22</v>
      </c>
      <c r="K456">
        <v>4.0999999999999996</v>
      </c>
      <c r="L456" t="s">
        <v>32</v>
      </c>
      <c r="M456">
        <v>59000</v>
      </c>
      <c r="N456" t="s">
        <v>33</v>
      </c>
      <c r="O456" t="s">
        <v>24</v>
      </c>
      <c r="P456">
        <v>0</v>
      </c>
    </row>
    <row r="457" spans="1:16" x14ac:dyDescent="0.25">
      <c r="A457" t="s">
        <v>508</v>
      </c>
      <c r="B457">
        <v>27</v>
      </c>
      <c r="C457" t="s">
        <v>17</v>
      </c>
      <c r="D457" t="s">
        <v>27</v>
      </c>
      <c r="E457" t="s">
        <v>51</v>
      </c>
      <c r="F457" t="s">
        <v>36</v>
      </c>
      <c r="G457">
        <v>2</v>
      </c>
      <c r="H457" t="s">
        <v>21</v>
      </c>
      <c r="I457">
        <v>5</v>
      </c>
      <c r="J457" t="s">
        <v>387</v>
      </c>
      <c r="K457">
        <v>3.7</v>
      </c>
      <c r="L457" t="s">
        <v>22</v>
      </c>
      <c r="M457">
        <v>60000</v>
      </c>
      <c r="N457" t="s">
        <v>33</v>
      </c>
      <c r="O457" t="s">
        <v>24</v>
      </c>
      <c r="P457">
        <v>0</v>
      </c>
    </row>
    <row r="458" spans="1:16" x14ac:dyDescent="0.25">
      <c r="A458" t="s">
        <v>509</v>
      </c>
      <c r="B458">
        <v>42</v>
      </c>
      <c r="C458" t="s">
        <v>39</v>
      </c>
      <c r="D458" t="s">
        <v>18</v>
      </c>
      <c r="E458" t="s">
        <v>19</v>
      </c>
      <c r="F458" t="s">
        <v>29</v>
      </c>
      <c r="G458">
        <v>11</v>
      </c>
      <c r="H458" t="s">
        <v>42</v>
      </c>
      <c r="I458">
        <v>8</v>
      </c>
      <c r="J458" t="s">
        <v>31</v>
      </c>
      <c r="K458">
        <v>4</v>
      </c>
      <c r="L458" t="s">
        <v>22</v>
      </c>
      <c r="M458">
        <v>64000</v>
      </c>
      <c r="N458" t="s">
        <v>44</v>
      </c>
      <c r="O458" t="s">
        <v>24</v>
      </c>
      <c r="P458">
        <v>0</v>
      </c>
    </row>
    <row r="459" spans="1:16" x14ac:dyDescent="0.25">
      <c r="A459" t="s">
        <v>510</v>
      </c>
      <c r="B459">
        <v>29</v>
      </c>
      <c r="C459" t="s">
        <v>17</v>
      </c>
      <c r="D459" t="s">
        <v>27</v>
      </c>
      <c r="E459" t="s">
        <v>35</v>
      </c>
      <c r="F459" t="s">
        <v>48</v>
      </c>
      <c r="G459">
        <v>3</v>
      </c>
      <c r="H459" t="s">
        <v>21</v>
      </c>
      <c r="I459">
        <v>7</v>
      </c>
      <c r="J459" t="s">
        <v>22</v>
      </c>
      <c r="K459">
        <v>3.9</v>
      </c>
      <c r="L459" t="s">
        <v>22</v>
      </c>
      <c r="M459">
        <v>61000</v>
      </c>
      <c r="N459" t="s">
        <v>44</v>
      </c>
      <c r="O459" t="s">
        <v>24</v>
      </c>
      <c r="P459">
        <v>0</v>
      </c>
    </row>
    <row r="460" spans="1:16" x14ac:dyDescent="0.25">
      <c r="A460" t="s">
        <v>511</v>
      </c>
      <c r="B460">
        <v>31</v>
      </c>
      <c r="C460" t="s">
        <v>26</v>
      </c>
      <c r="D460" t="s">
        <v>18</v>
      </c>
      <c r="E460" t="s">
        <v>40</v>
      </c>
      <c r="F460" t="s">
        <v>41</v>
      </c>
      <c r="G460">
        <v>5</v>
      </c>
      <c r="H460" t="s">
        <v>21</v>
      </c>
      <c r="I460">
        <v>6</v>
      </c>
      <c r="J460" t="s">
        <v>37</v>
      </c>
      <c r="K460">
        <v>3.5</v>
      </c>
      <c r="L460" t="s">
        <v>54</v>
      </c>
      <c r="M460">
        <v>59000</v>
      </c>
      <c r="N460" t="s">
        <v>33</v>
      </c>
      <c r="O460" t="s">
        <v>24</v>
      </c>
      <c r="P460">
        <v>0</v>
      </c>
    </row>
    <row r="461" spans="1:16" x14ac:dyDescent="0.25">
      <c r="A461" t="s">
        <v>512</v>
      </c>
      <c r="B461">
        <v>33</v>
      </c>
      <c r="C461" t="s">
        <v>26</v>
      </c>
      <c r="D461" t="s">
        <v>27</v>
      </c>
      <c r="E461" t="s">
        <v>51</v>
      </c>
      <c r="F461" t="s">
        <v>36</v>
      </c>
      <c r="G461">
        <v>6</v>
      </c>
      <c r="H461" t="s">
        <v>30</v>
      </c>
      <c r="I461">
        <v>6</v>
      </c>
      <c r="J461" t="s">
        <v>37</v>
      </c>
      <c r="K461">
        <v>3.8</v>
      </c>
      <c r="L461" t="s">
        <v>22</v>
      </c>
      <c r="M461">
        <v>61000</v>
      </c>
      <c r="N461" t="s">
        <v>44</v>
      </c>
      <c r="O461" t="s">
        <v>24</v>
      </c>
      <c r="P461">
        <v>0</v>
      </c>
    </row>
    <row r="462" spans="1:16" x14ac:dyDescent="0.25">
      <c r="A462" t="s">
        <v>513</v>
      </c>
      <c r="B462">
        <v>30</v>
      </c>
      <c r="C462" t="s">
        <v>17</v>
      </c>
      <c r="D462" t="s">
        <v>18</v>
      </c>
      <c r="E462" t="s">
        <v>19</v>
      </c>
      <c r="F462" t="s">
        <v>20</v>
      </c>
      <c r="G462">
        <v>5</v>
      </c>
      <c r="H462" t="s">
        <v>21</v>
      </c>
      <c r="I462">
        <v>6</v>
      </c>
      <c r="J462" t="s">
        <v>37</v>
      </c>
      <c r="K462">
        <v>3.9</v>
      </c>
      <c r="L462" t="s">
        <v>22</v>
      </c>
      <c r="M462">
        <v>65000</v>
      </c>
      <c r="N462" t="s">
        <v>44</v>
      </c>
      <c r="O462" t="s">
        <v>45</v>
      </c>
      <c r="P462">
        <v>1</v>
      </c>
    </row>
    <row r="463" spans="1:16" x14ac:dyDescent="0.25">
      <c r="A463" t="s">
        <v>514</v>
      </c>
      <c r="B463">
        <v>31</v>
      </c>
      <c r="C463" t="s">
        <v>26</v>
      </c>
      <c r="D463" t="s">
        <v>27</v>
      </c>
      <c r="E463" t="s">
        <v>28</v>
      </c>
      <c r="F463" t="s">
        <v>41</v>
      </c>
      <c r="G463">
        <v>4</v>
      </c>
      <c r="H463" t="s">
        <v>21</v>
      </c>
      <c r="I463">
        <v>5</v>
      </c>
      <c r="J463" t="s">
        <v>387</v>
      </c>
      <c r="K463">
        <v>3.5</v>
      </c>
      <c r="L463" t="s">
        <v>54</v>
      </c>
      <c r="M463">
        <v>59000</v>
      </c>
      <c r="N463" t="s">
        <v>33</v>
      </c>
      <c r="O463" t="s">
        <v>45</v>
      </c>
      <c r="P463">
        <v>1</v>
      </c>
    </row>
    <row r="464" spans="1:16" x14ac:dyDescent="0.25">
      <c r="A464" t="s">
        <v>515</v>
      </c>
      <c r="B464">
        <v>29</v>
      </c>
      <c r="C464" t="s">
        <v>17</v>
      </c>
      <c r="D464" t="s">
        <v>18</v>
      </c>
      <c r="E464" t="s">
        <v>35</v>
      </c>
      <c r="F464" t="s">
        <v>48</v>
      </c>
      <c r="G464">
        <v>3</v>
      </c>
      <c r="H464" t="s">
        <v>21</v>
      </c>
      <c r="I464">
        <v>7</v>
      </c>
      <c r="J464" t="s">
        <v>22</v>
      </c>
      <c r="K464">
        <v>3.4</v>
      </c>
      <c r="L464" t="s">
        <v>54</v>
      </c>
      <c r="M464">
        <v>62000</v>
      </c>
      <c r="N464" t="s">
        <v>44</v>
      </c>
      <c r="O464" t="s">
        <v>45</v>
      </c>
      <c r="P464">
        <v>1</v>
      </c>
    </row>
    <row r="465" spans="1:16" x14ac:dyDescent="0.25">
      <c r="A465" t="s">
        <v>516</v>
      </c>
      <c r="B465">
        <v>40</v>
      </c>
      <c r="C465" t="s">
        <v>50</v>
      </c>
      <c r="D465" t="s">
        <v>27</v>
      </c>
      <c r="E465" t="s">
        <v>40</v>
      </c>
      <c r="F465" t="s">
        <v>41</v>
      </c>
      <c r="G465">
        <v>8</v>
      </c>
      <c r="H465" t="s">
        <v>30</v>
      </c>
      <c r="I465">
        <v>6</v>
      </c>
      <c r="J465" t="s">
        <v>37</v>
      </c>
      <c r="K465">
        <v>3.7</v>
      </c>
      <c r="L465" t="s">
        <v>22</v>
      </c>
      <c r="M465">
        <v>48000</v>
      </c>
      <c r="N465" t="s">
        <v>23</v>
      </c>
      <c r="O465" t="s">
        <v>45</v>
      </c>
      <c r="P465">
        <v>1</v>
      </c>
    </row>
    <row r="466" spans="1:16" x14ac:dyDescent="0.25">
      <c r="A466" t="s">
        <v>517</v>
      </c>
      <c r="B466">
        <v>45</v>
      </c>
      <c r="C466" t="s">
        <v>39</v>
      </c>
      <c r="D466" t="s">
        <v>18</v>
      </c>
      <c r="E466" t="s">
        <v>47</v>
      </c>
      <c r="F466" t="s">
        <v>48</v>
      </c>
      <c r="G466">
        <v>11</v>
      </c>
      <c r="H466" t="s">
        <v>42</v>
      </c>
      <c r="I466">
        <v>7</v>
      </c>
      <c r="J466" t="s">
        <v>22</v>
      </c>
      <c r="K466">
        <v>4.0999999999999996</v>
      </c>
      <c r="L466" t="s">
        <v>32</v>
      </c>
      <c r="M466">
        <v>57000</v>
      </c>
      <c r="N466" t="s">
        <v>33</v>
      </c>
      <c r="O466" t="s">
        <v>45</v>
      </c>
      <c r="P466">
        <v>1</v>
      </c>
    </row>
    <row r="467" spans="1:16" x14ac:dyDescent="0.25">
      <c r="A467" t="s">
        <v>518</v>
      </c>
      <c r="B467">
        <v>32</v>
      </c>
      <c r="C467" t="s">
        <v>26</v>
      </c>
      <c r="D467" t="s">
        <v>27</v>
      </c>
      <c r="E467" t="s">
        <v>35</v>
      </c>
      <c r="F467" t="s">
        <v>48</v>
      </c>
      <c r="G467">
        <v>4</v>
      </c>
      <c r="H467" t="s">
        <v>21</v>
      </c>
      <c r="I467">
        <v>5</v>
      </c>
      <c r="J467" t="s">
        <v>387</v>
      </c>
      <c r="K467">
        <v>3.8</v>
      </c>
      <c r="L467" t="s">
        <v>22</v>
      </c>
      <c r="M467">
        <v>70000</v>
      </c>
      <c r="N467" t="s">
        <v>44</v>
      </c>
      <c r="O467" t="s">
        <v>45</v>
      </c>
      <c r="P467">
        <v>1</v>
      </c>
    </row>
    <row r="468" spans="1:16" x14ac:dyDescent="0.25">
      <c r="A468" t="s">
        <v>519</v>
      </c>
      <c r="B468">
        <v>29</v>
      </c>
      <c r="C468" t="s">
        <v>17</v>
      </c>
      <c r="D468" t="s">
        <v>18</v>
      </c>
      <c r="E468" t="s">
        <v>40</v>
      </c>
      <c r="F468" t="s">
        <v>41</v>
      </c>
      <c r="G468">
        <v>4</v>
      </c>
      <c r="H468" t="s">
        <v>21</v>
      </c>
      <c r="I468">
        <v>6</v>
      </c>
      <c r="J468" t="s">
        <v>37</v>
      </c>
      <c r="K468">
        <v>3.5</v>
      </c>
      <c r="L468" t="s">
        <v>54</v>
      </c>
      <c r="M468">
        <v>75000</v>
      </c>
      <c r="N468" t="s">
        <v>57</v>
      </c>
      <c r="O468" t="s">
        <v>45</v>
      </c>
      <c r="P468">
        <v>1</v>
      </c>
    </row>
    <row r="469" spans="1:16" x14ac:dyDescent="0.25">
      <c r="A469" t="s">
        <v>520</v>
      </c>
      <c r="B469">
        <v>33</v>
      </c>
      <c r="C469" t="s">
        <v>26</v>
      </c>
      <c r="D469" t="s">
        <v>27</v>
      </c>
      <c r="E469" t="s">
        <v>51</v>
      </c>
      <c r="F469" t="s">
        <v>36</v>
      </c>
      <c r="G469">
        <v>6</v>
      </c>
      <c r="H469" t="s">
        <v>30</v>
      </c>
      <c r="I469">
        <v>6</v>
      </c>
      <c r="J469" t="s">
        <v>37</v>
      </c>
      <c r="K469">
        <v>3.8</v>
      </c>
      <c r="L469" t="s">
        <v>22</v>
      </c>
      <c r="M469">
        <v>42000</v>
      </c>
      <c r="N469" t="s">
        <v>23</v>
      </c>
      <c r="O469" t="s">
        <v>45</v>
      </c>
      <c r="P469">
        <v>1</v>
      </c>
    </row>
    <row r="470" spans="1:16" x14ac:dyDescent="0.25">
      <c r="A470" t="s">
        <v>521</v>
      </c>
      <c r="B470">
        <v>37</v>
      </c>
      <c r="C470" t="s">
        <v>50</v>
      </c>
      <c r="D470" t="s">
        <v>18</v>
      </c>
      <c r="E470" t="s">
        <v>28</v>
      </c>
      <c r="F470" t="s">
        <v>41</v>
      </c>
      <c r="G470">
        <v>7</v>
      </c>
      <c r="H470" t="s">
        <v>30</v>
      </c>
      <c r="I470">
        <v>7</v>
      </c>
      <c r="J470" t="s">
        <v>22</v>
      </c>
      <c r="K470">
        <v>4.3</v>
      </c>
      <c r="L470" t="s">
        <v>32</v>
      </c>
      <c r="M470">
        <v>76000</v>
      </c>
      <c r="N470" t="s">
        <v>57</v>
      </c>
      <c r="O470" t="s">
        <v>45</v>
      </c>
      <c r="P470">
        <v>1</v>
      </c>
    </row>
    <row r="471" spans="1:16" x14ac:dyDescent="0.25">
      <c r="A471" t="s">
        <v>522</v>
      </c>
      <c r="B471">
        <v>28</v>
      </c>
      <c r="C471" t="s">
        <v>17</v>
      </c>
      <c r="D471" t="s">
        <v>27</v>
      </c>
      <c r="E471" t="s">
        <v>19</v>
      </c>
      <c r="F471" t="s">
        <v>20</v>
      </c>
      <c r="G471">
        <v>2</v>
      </c>
      <c r="H471" t="s">
        <v>21</v>
      </c>
      <c r="I471">
        <v>5</v>
      </c>
      <c r="J471" t="s">
        <v>387</v>
      </c>
      <c r="K471">
        <v>3.2</v>
      </c>
      <c r="L471" t="s">
        <v>54</v>
      </c>
      <c r="M471">
        <v>58000</v>
      </c>
      <c r="N471" t="s">
        <v>33</v>
      </c>
      <c r="O471" t="s">
        <v>45</v>
      </c>
      <c r="P471">
        <v>1</v>
      </c>
    </row>
    <row r="472" spans="1:16" x14ac:dyDescent="0.25">
      <c r="A472" t="s">
        <v>523</v>
      </c>
      <c r="B472">
        <v>34</v>
      </c>
      <c r="C472" t="s">
        <v>26</v>
      </c>
      <c r="D472" t="s">
        <v>18</v>
      </c>
      <c r="E472" t="s">
        <v>40</v>
      </c>
      <c r="F472" t="s">
        <v>41</v>
      </c>
      <c r="G472">
        <v>6</v>
      </c>
      <c r="H472" t="s">
        <v>30</v>
      </c>
      <c r="I472">
        <v>6</v>
      </c>
      <c r="J472" t="s">
        <v>37</v>
      </c>
      <c r="K472">
        <v>3.7</v>
      </c>
      <c r="L472" t="s">
        <v>22</v>
      </c>
      <c r="M472">
        <v>70000</v>
      </c>
      <c r="N472" t="s">
        <v>44</v>
      </c>
      <c r="O472" t="s">
        <v>45</v>
      </c>
      <c r="P472">
        <v>1</v>
      </c>
    </row>
    <row r="473" spans="1:16" x14ac:dyDescent="0.25">
      <c r="A473" t="s">
        <v>524</v>
      </c>
      <c r="B473">
        <v>36</v>
      </c>
      <c r="C473" t="s">
        <v>50</v>
      </c>
      <c r="D473" t="s">
        <v>27</v>
      </c>
      <c r="E473" t="s">
        <v>51</v>
      </c>
      <c r="F473" t="s">
        <v>36</v>
      </c>
      <c r="G473">
        <v>8</v>
      </c>
      <c r="H473" t="s">
        <v>30</v>
      </c>
      <c r="I473">
        <v>7</v>
      </c>
      <c r="J473" t="s">
        <v>22</v>
      </c>
      <c r="K473">
        <v>4</v>
      </c>
      <c r="L473" t="s">
        <v>22</v>
      </c>
      <c r="M473">
        <v>60000</v>
      </c>
      <c r="N473" t="s">
        <v>33</v>
      </c>
      <c r="O473" t="s">
        <v>45</v>
      </c>
      <c r="P473">
        <v>1</v>
      </c>
    </row>
    <row r="474" spans="1:16" x14ac:dyDescent="0.25">
      <c r="A474" t="s">
        <v>525</v>
      </c>
      <c r="B474">
        <v>30</v>
      </c>
      <c r="C474" t="s">
        <v>17</v>
      </c>
      <c r="D474" t="s">
        <v>18</v>
      </c>
      <c r="E474" t="s">
        <v>19</v>
      </c>
      <c r="F474" t="s">
        <v>29</v>
      </c>
      <c r="G474">
        <v>5</v>
      </c>
      <c r="H474" t="s">
        <v>21</v>
      </c>
      <c r="I474">
        <v>6</v>
      </c>
      <c r="J474" t="s">
        <v>37</v>
      </c>
      <c r="K474">
        <v>3.9</v>
      </c>
      <c r="L474" t="s">
        <v>22</v>
      </c>
      <c r="M474">
        <v>65000</v>
      </c>
      <c r="N474" t="s">
        <v>44</v>
      </c>
      <c r="O474" t="s">
        <v>45</v>
      </c>
      <c r="P474">
        <v>1</v>
      </c>
    </row>
    <row r="475" spans="1:16" x14ac:dyDescent="0.25">
      <c r="A475" t="s">
        <v>526</v>
      </c>
      <c r="B475">
        <v>31</v>
      </c>
      <c r="C475" t="s">
        <v>26</v>
      </c>
      <c r="D475" t="s">
        <v>27</v>
      </c>
      <c r="E475" t="s">
        <v>28</v>
      </c>
      <c r="F475" t="s">
        <v>41</v>
      </c>
      <c r="G475">
        <v>4</v>
      </c>
      <c r="H475" t="s">
        <v>21</v>
      </c>
      <c r="I475">
        <v>5</v>
      </c>
      <c r="J475" t="s">
        <v>387</v>
      </c>
      <c r="K475">
        <v>3.5</v>
      </c>
      <c r="L475" t="s">
        <v>54</v>
      </c>
      <c r="M475">
        <v>59000</v>
      </c>
      <c r="N475" t="s">
        <v>33</v>
      </c>
      <c r="O475" t="s">
        <v>45</v>
      </c>
      <c r="P475">
        <v>1</v>
      </c>
    </row>
    <row r="476" spans="1:16" x14ac:dyDescent="0.25">
      <c r="A476" t="s">
        <v>527</v>
      </c>
      <c r="B476">
        <v>29</v>
      </c>
      <c r="C476" t="s">
        <v>17</v>
      </c>
      <c r="D476" t="s">
        <v>18</v>
      </c>
      <c r="E476" t="s">
        <v>35</v>
      </c>
      <c r="F476" t="s">
        <v>48</v>
      </c>
      <c r="G476">
        <v>3</v>
      </c>
      <c r="H476" t="s">
        <v>21</v>
      </c>
      <c r="I476">
        <v>7</v>
      </c>
      <c r="J476" t="s">
        <v>22</v>
      </c>
      <c r="K476">
        <v>3.4</v>
      </c>
      <c r="L476" t="s">
        <v>54</v>
      </c>
      <c r="M476">
        <v>62000</v>
      </c>
      <c r="N476" t="s">
        <v>44</v>
      </c>
      <c r="O476" t="s">
        <v>45</v>
      </c>
      <c r="P476">
        <v>1</v>
      </c>
    </row>
    <row r="477" spans="1:16" x14ac:dyDescent="0.25">
      <c r="A477" t="s">
        <v>528</v>
      </c>
      <c r="B477">
        <v>40</v>
      </c>
      <c r="C477" t="s">
        <v>50</v>
      </c>
      <c r="D477" t="s">
        <v>27</v>
      </c>
      <c r="E477" t="s">
        <v>40</v>
      </c>
      <c r="F477" t="s">
        <v>41</v>
      </c>
      <c r="G477">
        <v>8</v>
      </c>
      <c r="H477" t="s">
        <v>30</v>
      </c>
      <c r="I477">
        <v>6</v>
      </c>
      <c r="J477" t="s">
        <v>37</v>
      </c>
      <c r="K477">
        <v>3.7</v>
      </c>
      <c r="L477" t="s">
        <v>22</v>
      </c>
      <c r="M477">
        <v>48000</v>
      </c>
      <c r="N477" t="s">
        <v>23</v>
      </c>
      <c r="O477" t="s">
        <v>45</v>
      </c>
      <c r="P477">
        <v>1</v>
      </c>
    </row>
    <row r="478" spans="1:16" x14ac:dyDescent="0.25">
      <c r="A478" t="s">
        <v>529</v>
      </c>
      <c r="B478">
        <v>45</v>
      </c>
      <c r="C478" t="s">
        <v>39</v>
      </c>
      <c r="D478" t="s">
        <v>18</v>
      </c>
      <c r="E478" t="s">
        <v>47</v>
      </c>
      <c r="F478" t="s">
        <v>48</v>
      </c>
      <c r="G478">
        <v>11</v>
      </c>
      <c r="H478" t="s">
        <v>42</v>
      </c>
      <c r="I478">
        <v>7</v>
      </c>
      <c r="J478" t="s">
        <v>22</v>
      </c>
      <c r="K478">
        <v>4.0999999999999996</v>
      </c>
      <c r="L478" t="s">
        <v>32</v>
      </c>
      <c r="M478">
        <v>57000</v>
      </c>
      <c r="N478" t="s">
        <v>33</v>
      </c>
      <c r="O478" t="s">
        <v>45</v>
      </c>
      <c r="P478">
        <v>1</v>
      </c>
    </row>
    <row r="479" spans="1:16" x14ac:dyDescent="0.25">
      <c r="A479" t="s">
        <v>530</v>
      </c>
      <c r="B479">
        <v>32</v>
      </c>
      <c r="C479" t="s">
        <v>26</v>
      </c>
      <c r="D479" t="s">
        <v>27</v>
      </c>
      <c r="E479" t="s">
        <v>35</v>
      </c>
      <c r="F479" t="s">
        <v>48</v>
      </c>
      <c r="G479">
        <v>4</v>
      </c>
      <c r="H479" t="s">
        <v>21</v>
      </c>
      <c r="I479">
        <v>5</v>
      </c>
      <c r="J479" t="s">
        <v>387</v>
      </c>
      <c r="K479">
        <v>3.8</v>
      </c>
      <c r="L479" t="s">
        <v>22</v>
      </c>
      <c r="M479">
        <v>70000</v>
      </c>
      <c r="N479" t="s">
        <v>44</v>
      </c>
      <c r="O479" t="s">
        <v>45</v>
      </c>
      <c r="P479">
        <v>1</v>
      </c>
    </row>
    <row r="480" spans="1:16" x14ac:dyDescent="0.25">
      <c r="A480" t="s">
        <v>531</v>
      </c>
      <c r="B480">
        <v>29</v>
      </c>
      <c r="C480" t="s">
        <v>17</v>
      </c>
      <c r="D480" t="s">
        <v>18</v>
      </c>
      <c r="E480" t="s">
        <v>40</v>
      </c>
      <c r="F480" t="s">
        <v>41</v>
      </c>
      <c r="G480">
        <v>4</v>
      </c>
      <c r="H480" t="s">
        <v>21</v>
      </c>
      <c r="I480">
        <v>6</v>
      </c>
      <c r="J480" t="s">
        <v>37</v>
      </c>
      <c r="K480">
        <v>3.5</v>
      </c>
      <c r="L480" t="s">
        <v>54</v>
      </c>
      <c r="M480">
        <v>75000</v>
      </c>
      <c r="N480" t="s">
        <v>57</v>
      </c>
      <c r="O480" t="s">
        <v>45</v>
      </c>
      <c r="P480">
        <v>1</v>
      </c>
    </row>
    <row r="481" spans="1:16" x14ac:dyDescent="0.25">
      <c r="A481" t="s">
        <v>532</v>
      </c>
      <c r="B481">
        <v>33</v>
      </c>
      <c r="C481" t="s">
        <v>26</v>
      </c>
      <c r="D481" t="s">
        <v>27</v>
      </c>
      <c r="E481" t="s">
        <v>51</v>
      </c>
      <c r="F481" t="s">
        <v>36</v>
      </c>
      <c r="G481">
        <v>6</v>
      </c>
      <c r="H481" t="s">
        <v>30</v>
      </c>
      <c r="I481">
        <v>6</v>
      </c>
      <c r="J481" t="s">
        <v>37</v>
      </c>
      <c r="K481">
        <v>3.8</v>
      </c>
      <c r="L481" t="s">
        <v>22</v>
      </c>
      <c r="M481">
        <v>42000</v>
      </c>
      <c r="N481" t="s">
        <v>23</v>
      </c>
      <c r="O481" t="s">
        <v>45</v>
      </c>
      <c r="P481">
        <v>1</v>
      </c>
    </row>
    <row r="482" spans="1:16" x14ac:dyDescent="0.25">
      <c r="A482" t="s">
        <v>533</v>
      </c>
      <c r="B482">
        <v>37</v>
      </c>
      <c r="C482" t="s">
        <v>50</v>
      </c>
      <c r="D482" t="s">
        <v>18</v>
      </c>
      <c r="E482" t="s">
        <v>28</v>
      </c>
      <c r="F482" t="s">
        <v>41</v>
      </c>
      <c r="G482">
        <v>7</v>
      </c>
      <c r="H482" t="s">
        <v>30</v>
      </c>
      <c r="I482">
        <v>7</v>
      </c>
      <c r="J482" t="s">
        <v>22</v>
      </c>
      <c r="K482">
        <v>4.3</v>
      </c>
      <c r="L482" t="s">
        <v>32</v>
      </c>
      <c r="M482">
        <v>76000</v>
      </c>
      <c r="N482" t="s">
        <v>57</v>
      </c>
      <c r="O482" t="s">
        <v>45</v>
      </c>
      <c r="P482">
        <v>1</v>
      </c>
    </row>
    <row r="483" spans="1:16" x14ac:dyDescent="0.25">
      <c r="A483" t="s">
        <v>534</v>
      </c>
      <c r="B483">
        <v>28</v>
      </c>
      <c r="C483" t="s">
        <v>17</v>
      </c>
      <c r="D483" t="s">
        <v>27</v>
      </c>
      <c r="E483" t="s">
        <v>19</v>
      </c>
      <c r="F483" t="s">
        <v>20</v>
      </c>
      <c r="G483">
        <v>2</v>
      </c>
      <c r="H483" t="s">
        <v>21</v>
      </c>
      <c r="I483">
        <v>5</v>
      </c>
      <c r="J483" t="s">
        <v>387</v>
      </c>
      <c r="K483">
        <v>3.2</v>
      </c>
      <c r="L483" t="s">
        <v>54</v>
      </c>
      <c r="M483">
        <v>58000</v>
      </c>
      <c r="N483" t="s">
        <v>33</v>
      </c>
      <c r="O483" t="s">
        <v>45</v>
      </c>
      <c r="P483">
        <v>1</v>
      </c>
    </row>
    <row r="484" spans="1:16" x14ac:dyDescent="0.25">
      <c r="A484" t="s">
        <v>535</v>
      </c>
      <c r="B484">
        <v>34</v>
      </c>
      <c r="C484" t="s">
        <v>26</v>
      </c>
      <c r="D484" t="s">
        <v>18</v>
      </c>
      <c r="E484" t="s">
        <v>40</v>
      </c>
      <c r="F484" t="s">
        <v>41</v>
      </c>
      <c r="G484">
        <v>6</v>
      </c>
      <c r="H484" t="s">
        <v>30</v>
      </c>
      <c r="I484">
        <v>6</v>
      </c>
      <c r="J484" t="s">
        <v>37</v>
      </c>
      <c r="K484">
        <v>3.7</v>
      </c>
      <c r="L484" t="s">
        <v>22</v>
      </c>
      <c r="M484">
        <v>70000</v>
      </c>
      <c r="N484" t="s">
        <v>44</v>
      </c>
      <c r="O484" t="s">
        <v>45</v>
      </c>
      <c r="P484">
        <v>1</v>
      </c>
    </row>
    <row r="485" spans="1:16" x14ac:dyDescent="0.25">
      <c r="A485" t="s">
        <v>536</v>
      </c>
      <c r="B485">
        <v>36</v>
      </c>
      <c r="C485" t="s">
        <v>50</v>
      </c>
      <c r="D485" t="s">
        <v>27</v>
      </c>
      <c r="E485" t="s">
        <v>51</v>
      </c>
      <c r="F485" t="s">
        <v>36</v>
      </c>
      <c r="G485">
        <v>8</v>
      </c>
      <c r="H485" t="s">
        <v>30</v>
      </c>
      <c r="I485">
        <v>7</v>
      </c>
      <c r="J485" t="s">
        <v>22</v>
      </c>
      <c r="K485">
        <v>4</v>
      </c>
      <c r="L485" t="s">
        <v>22</v>
      </c>
      <c r="M485">
        <v>60000</v>
      </c>
      <c r="N485" t="s">
        <v>33</v>
      </c>
      <c r="O485" t="s">
        <v>45</v>
      </c>
      <c r="P485">
        <v>1</v>
      </c>
    </row>
    <row r="486" spans="1:16" x14ac:dyDescent="0.25">
      <c r="A486" t="s">
        <v>537</v>
      </c>
      <c r="B486">
        <v>30</v>
      </c>
      <c r="C486" t="s">
        <v>17</v>
      </c>
      <c r="D486" t="s">
        <v>18</v>
      </c>
      <c r="E486" t="s">
        <v>19</v>
      </c>
      <c r="F486" t="s">
        <v>29</v>
      </c>
      <c r="G486">
        <v>5</v>
      </c>
      <c r="H486" t="s">
        <v>21</v>
      </c>
      <c r="I486">
        <v>6</v>
      </c>
      <c r="J486" t="s">
        <v>37</v>
      </c>
      <c r="K486">
        <v>3.9</v>
      </c>
      <c r="L486" t="s">
        <v>22</v>
      </c>
      <c r="M486">
        <v>65000</v>
      </c>
      <c r="N486" t="s">
        <v>44</v>
      </c>
      <c r="O486" t="s">
        <v>24</v>
      </c>
      <c r="P486">
        <v>0</v>
      </c>
    </row>
    <row r="487" spans="1:16" x14ac:dyDescent="0.25">
      <c r="A487" t="s">
        <v>538</v>
      </c>
      <c r="B487">
        <v>31</v>
      </c>
      <c r="C487" t="s">
        <v>26</v>
      </c>
      <c r="D487" t="s">
        <v>27</v>
      </c>
      <c r="E487" t="s">
        <v>28</v>
      </c>
      <c r="F487" t="s">
        <v>41</v>
      </c>
      <c r="G487">
        <v>4</v>
      </c>
      <c r="H487" t="s">
        <v>21</v>
      </c>
      <c r="I487">
        <v>5</v>
      </c>
      <c r="J487" t="s">
        <v>387</v>
      </c>
      <c r="K487">
        <v>3.5</v>
      </c>
      <c r="L487" t="s">
        <v>54</v>
      </c>
      <c r="M487">
        <v>59000</v>
      </c>
      <c r="N487" t="s">
        <v>33</v>
      </c>
      <c r="O487" t="s">
        <v>24</v>
      </c>
      <c r="P487">
        <v>0</v>
      </c>
    </row>
    <row r="488" spans="1:16" x14ac:dyDescent="0.25">
      <c r="A488" t="s">
        <v>539</v>
      </c>
      <c r="B488">
        <v>29</v>
      </c>
      <c r="C488" t="s">
        <v>17</v>
      </c>
      <c r="D488" t="s">
        <v>18</v>
      </c>
      <c r="E488" t="s">
        <v>35</v>
      </c>
      <c r="F488" t="s">
        <v>48</v>
      </c>
      <c r="G488">
        <v>3</v>
      </c>
      <c r="H488" t="s">
        <v>21</v>
      </c>
      <c r="I488">
        <v>7</v>
      </c>
      <c r="J488" t="s">
        <v>22</v>
      </c>
      <c r="K488">
        <v>3.4</v>
      </c>
      <c r="L488" t="s">
        <v>54</v>
      </c>
      <c r="M488">
        <v>62000</v>
      </c>
      <c r="N488" t="s">
        <v>44</v>
      </c>
      <c r="O488" t="s">
        <v>24</v>
      </c>
      <c r="P488">
        <v>0</v>
      </c>
    </row>
    <row r="489" spans="1:16" x14ac:dyDescent="0.25">
      <c r="A489" t="s">
        <v>540</v>
      </c>
      <c r="B489">
        <v>40</v>
      </c>
      <c r="C489" t="s">
        <v>50</v>
      </c>
      <c r="D489" t="s">
        <v>27</v>
      </c>
      <c r="E489" t="s">
        <v>40</v>
      </c>
      <c r="F489" t="s">
        <v>41</v>
      </c>
      <c r="G489">
        <v>8</v>
      </c>
      <c r="H489" t="s">
        <v>30</v>
      </c>
      <c r="I489">
        <v>6</v>
      </c>
      <c r="J489" t="s">
        <v>37</v>
      </c>
      <c r="K489">
        <v>3.7</v>
      </c>
      <c r="L489" t="s">
        <v>22</v>
      </c>
      <c r="M489">
        <v>48000</v>
      </c>
      <c r="N489" t="s">
        <v>23</v>
      </c>
      <c r="O489" t="s">
        <v>24</v>
      </c>
      <c r="P489">
        <v>0</v>
      </c>
    </row>
    <row r="490" spans="1:16" x14ac:dyDescent="0.25">
      <c r="A490" t="s">
        <v>541</v>
      </c>
      <c r="B490">
        <v>45</v>
      </c>
      <c r="C490" t="s">
        <v>39</v>
      </c>
      <c r="D490" t="s">
        <v>18</v>
      </c>
      <c r="E490" t="s">
        <v>47</v>
      </c>
      <c r="F490" t="s">
        <v>48</v>
      </c>
      <c r="G490">
        <v>11</v>
      </c>
      <c r="H490" t="s">
        <v>42</v>
      </c>
      <c r="I490">
        <v>7</v>
      </c>
      <c r="J490" t="s">
        <v>22</v>
      </c>
      <c r="K490">
        <v>4.0999999999999996</v>
      </c>
      <c r="L490" t="s">
        <v>32</v>
      </c>
      <c r="M490">
        <v>57000</v>
      </c>
      <c r="N490" t="s">
        <v>33</v>
      </c>
      <c r="O490" t="s">
        <v>24</v>
      </c>
      <c r="P490">
        <v>0</v>
      </c>
    </row>
    <row r="491" spans="1:16" x14ac:dyDescent="0.25">
      <c r="A491" t="s">
        <v>542</v>
      </c>
      <c r="B491">
        <v>32</v>
      </c>
      <c r="C491" t="s">
        <v>26</v>
      </c>
      <c r="D491" t="s">
        <v>27</v>
      </c>
      <c r="E491" t="s">
        <v>35</v>
      </c>
      <c r="F491" t="s">
        <v>48</v>
      </c>
      <c r="G491">
        <v>4</v>
      </c>
      <c r="H491" t="s">
        <v>21</v>
      </c>
      <c r="I491">
        <v>5</v>
      </c>
      <c r="J491" t="s">
        <v>387</v>
      </c>
      <c r="K491">
        <v>3.8</v>
      </c>
      <c r="L491" t="s">
        <v>22</v>
      </c>
      <c r="M491">
        <v>70000</v>
      </c>
      <c r="N491" t="s">
        <v>44</v>
      </c>
      <c r="O491" t="s">
        <v>24</v>
      </c>
      <c r="P491">
        <v>0</v>
      </c>
    </row>
    <row r="492" spans="1:16" x14ac:dyDescent="0.25">
      <c r="A492" t="s">
        <v>543</v>
      </c>
      <c r="B492">
        <v>29</v>
      </c>
      <c r="C492" t="s">
        <v>17</v>
      </c>
      <c r="D492" t="s">
        <v>18</v>
      </c>
      <c r="E492" t="s">
        <v>40</v>
      </c>
      <c r="F492" t="s">
        <v>41</v>
      </c>
      <c r="G492">
        <v>4</v>
      </c>
      <c r="H492" t="s">
        <v>21</v>
      </c>
      <c r="I492">
        <v>6</v>
      </c>
      <c r="J492" t="s">
        <v>37</v>
      </c>
      <c r="K492">
        <v>3.5</v>
      </c>
      <c r="L492" t="s">
        <v>54</v>
      </c>
      <c r="M492">
        <v>75000</v>
      </c>
      <c r="N492" t="s">
        <v>57</v>
      </c>
      <c r="O492" t="s">
        <v>24</v>
      </c>
      <c r="P492">
        <v>0</v>
      </c>
    </row>
    <row r="493" spans="1:16" x14ac:dyDescent="0.25">
      <c r="A493" t="s">
        <v>544</v>
      </c>
      <c r="B493">
        <v>33</v>
      </c>
      <c r="C493" t="s">
        <v>26</v>
      </c>
      <c r="D493" t="s">
        <v>27</v>
      </c>
      <c r="E493" t="s">
        <v>51</v>
      </c>
      <c r="F493" t="s">
        <v>36</v>
      </c>
      <c r="G493">
        <v>6</v>
      </c>
      <c r="H493" t="s">
        <v>30</v>
      </c>
      <c r="I493">
        <v>6</v>
      </c>
      <c r="J493" t="s">
        <v>37</v>
      </c>
      <c r="K493">
        <v>3.8</v>
      </c>
      <c r="L493" t="s">
        <v>22</v>
      </c>
      <c r="M493">
        <v>42000</v>
      </c>
      <c r="N493" t="s">
        <v>23</v>
      </c>
      <c r="O493" t="s">
        <v>24</v>
      </c>
      <c r="P493">
        <v>0</v>
      </c>
    </row>
    <row r="494" spans="1:16" x14ac:dyDescent="0.25">
      <c r="A494" t="s">
        <v>545</v>
      </c>
      <c r="B494">
        <v>37</v>
      </c>
      <c r="C494" t="s">
        <v>50</v>
      </c>
      <c r="D494" t="s">
        <v>18</v>
      </c>
      <c r="E494" t="s">
        <v>28</v>
      </c>
      <c r="F494" t="s">
        <v>41</v>
      </c>
      <c r="G494">
        <v>7</v>
      </c>
      <c r="H494" t="s">
        <v>30</v>
      </c>
      <c r="I494">
        <v>7</v>
      </c>
      <c r="J494" t="s">
        <v>22</v>
      </c>
      <c r="K494">
        <v>4.3</v>
      </c>
      <c r="L494" t="s">
        <v>32</v>
      </c>
      <c r="M494">
        <v>76000</v>
      </c>
      <c r="N494" t="s">
        <v>57</v>
      </c>
      <c r="O494" t="s">
        <v>24</v>
      </c>
      <c r="P494">
        <v>0</v>
      </c>
    </row>
    <row r="495" spans="1:16" x14ac:dyDescent="0.25">
      <c r="A495" t="s">
        <v>546</v>
      </c>
      <c r="B495">
        <v>28</v>
      </c>
      <c r="C495" t="s">
        <v>17</v>
      </c>
      <c r="D495" t="s">
        <v>27</v>
      </c>
      <c r="E495" t="s">
        <v>19</v>
      </c>
      <c r="F495" t="s">
        <v>20</v>
      </c>
      <c r="G495">
        <v>2</v>
      </c>
      <c r="H495" t="s">
        <v>21</v>
      </c>
      <c r="I495">
        <v>5</v>
      </c>
      <c r="J495" t="s">
        <v>387</v>
      </c>
      <c r="K495">
        <v>3.2</v>
      </c>
      <c r="L495" t="s">
        <v>54</v>
      </c>
      <c r="M495">
        <v>58000</v>
      </c>
      <c r="N495" t="s">
        <v>33</v>
      </c>
      <c r="O495" t="s">
        <v>24</v>
      </c>
      <c r="P495">
        <v>0</v>
      </c>
    </row>
    <row r="496" spans="1:16" x14ac:dyDescent="0.25">
      <c r="A496" t="s">
        <v>547</v>
      </c>
      <c r="B496">
        <v>34</v>
      </c>
      <c r="C496" t="s">
        <v>26</v>
      </c>
      <c r="D496" t="s">
        <v>18</v>
      </c>
      <c r="E496" t="s">
        <v>40</v>
      </c>
      <c r="F496" t="s">
        <v>41</v>
      </c>
      <c r="G496">
        <v>6</v>
      </c>
      <c r="H496" t="s">
        <v>30</v>
      </c>
      <c r="I496">
        <v>6</v>
      </c>
      <c r="J496" t="s">
        <v>37</v>
      </c>
      <c r="K496">
        <v>3.7</v>
      </c>
      <c r="L496" t="s">
        <v>22</v>
      </c>
      <c r="M496">
        <v>70000</v>
      </c>
      <c r="N496" t="s">
        <v>44</v>
      </c>
      <c r="O496" t="s">
        <v>24</v>
      </c>
      <c r="P496">
        <v>0</v>
      </c>
    </row>
    <row r="497" spans="1:16" x14ac:dyDescent="0.25">
      <c r="A497" t="s">
        <v>548</v>
      </c>
      <c r="B497">
        <v>36</v>
      </c>
      <c r="C497" t="s">
        <v>50</v>
      </c>
      <c r="D497" t="s">
        <v>27</v>
      </c>
      <c r="E497" t="s">
        <v>51</v>
      </c>
      <c r="F497" t="s">
        <v>36</v>
      </c>
      <c r="G497">
        <v>8</v>
      </c>
      <c r="H497" t="s">
        <v>30</v>
      </c>
      <c r="I497">
        <v>7</v>
      </c>
      <c r="J497" t="s">
        <v>22</v>
      </c>
      <c r="K497">
        <v>4</v>
      </c>
      <c r="L497" t="s">
        <v>22</v>
      </c>
      <c r="M497">
        <v>60000</v>
      </c>
      <c r="N497" t="s">
        <v>33</v>
      </c>
      <c r="O497" t="s">
        <v>24</v>
      </c>
      <c r="P497">
        <v>0</v>
      </c>
    </row>
    <row r="498" spans="1:16" x14ac:dyDescent="0.25">
      <c r="A498" t="s">
        <v>549</v>
      </c>
      <c r="B498">
        <v>30</v>
      </c>
      <c r="C498" t="s">
        <v>17</v>
      </c>
      <c r="D498" t="s">
        <v>18</v>
      </c>
      <c r="E498" t="s">
        <v>19</v>
      </c>
      <c r="F498" t="s">
        <v>29</v>
      </c>
      <c r="G498">
        <v>5</v>
      </c>
      <c r="H498" t="s">
        <v>21</v>
      </c>
      <c r="I498">
        <v>6</v>
      </c>
      <c r="J498" t="s">
        <v>37</v>
      </c>
      <c r="K498">
        <v>3.9</v>
      </c>
      <c r="L498" t="s">
        <v>22</v>
      </c>
      <c r="M498">
        <v>65000</v>
      </c>
      <c r="N498" t="s">
        <v>44</v>
      </c>
      <c r="O498" t="s">
        <v>24</v>
      </c>
      <c r="P498">
        <v>0</v>
      </c>
    </row>
    <row r="499" spans="1:16" x14ac:dyDescent="0.25">
      <c r="A499" t="s">
        <v>550</v>
      </c>
      <c r="B499">
        <v>31</v>
      </c>
      <c r="C499" t="s">
        <v>26</v>
      </c>
      <c r="D499" t="s">
        <v>27</v>
      </c>
      <c r="E499" t="s">
        <v>28</v>
      </c>
      <c r="F499" t="s">
        <v>41</v>
      </c>
      <c r="G499">
        <v>4</v>
      </c>
      <c r="H499" t="s">
        <v>21</v>
      </c>
      <c r="I499">
        <v>5</v>
      </c>
      <c r="J499" t="s">
        <v>387</v>
      </c>
      <c r="K499">
        <v>3.5</v>
      </c>
      <c r="L499" t="s">
        <v>54</v>
      </c>
      <c r="M499">
        <v>59000</v>
      </c>
      <c r="N499" t="s">
        <v>33</v>
      </c>
      <c r="O499" t="s">
        <v>24</v>
      </c>
      <c r="P499">
        <v>0</v>
      </c>
    </row>
    <row r="500" spans="1:16" x14ac:dyDescent="0.25">
      <c r="A500" t="s">
        <v>551</v>
      </c>
      <c r="B500">
        <v>29</v>
      </c>
      <c r="C500" t="s">
        <v>17</v>
      </c>
      <c r="D500" t="s">
        <v>18</v>
      </c>
      <c r="E500" t="s">
        <v>35</v>
      </c>
      <c r="F500" t="s">
        <v>48</v>
      </c>
      <c r="G500">
        <v>3</v>
      </c>
      <c r="H500" t="s">
        <v>21</v>
      </c>
      <c r="I500">
        <v>7</v>
      </c>
      <c r="J500" t="s">
        <v>22</v>
      </c>
      <c r="K500">
        <v>3.4</v>
      </c>
      <c r="L500" t="s">
        <v>54</v>
      </c>
      <c r="M500">
        <v>62000</v>
      </c>
      <c r="N500" t="s">
        <v>44</v>
      </c>
      <c r="O500" t="s">
        <v>24</v>
      </c>
      <c r="P500">
        <v>0</v>
      </c>
    </row>
    <row r="501" spans="1:16" x14ac:dyDescent="0.25">
      <c r="A501" t="s">
        <v>552</v>
      </c>
      <c r="B501">
        <v>40</v>
      </c>
      <c r="C501" t="s">
        <v>50</v>
      </c>
      <c r="D501" t="s">
        <v>27</v>
      </c>
      <c r="E501" t="s">
        <v>40</v>
      </c>
      <c r="F501" t="s">
        <v>41</v>
      </c>
      <c r="G501">
        <v>8</v>
      </c>
      <c r="H501" t="s">
        <v>30</v>
      </c>
      <c r="I501">
        <v>6</v>
      </c>
      <c r="J501" t="s">
        <v>37</v>
      </c>
      <c r="K501">
        <v>3.7</v>
      </c>
      <c r="L501" t="s">
        <v>22</v>
      </c>
      <c r="M501">
        <v>48000</v>
      </c>
      <c r="N501" t="s">
        <v>23</v>
      </c>
      <c r="O501" t="s">
        <v>24</v>
      </c>
      <c r="P501">
        <v>0</v>
      </c>
    </row>
    <row r="502" spans="1:16" x14ac:dyDescent="0.25">
      <c r="A502" t="s">
        <v>553</v>
      </c>
      <c r="B502">
        <v>45</v>
      </c>
      <c r="C502" t="s">
        <v>39</v>
      </c>
      <c r="D502" t="s">
        <v>18</v>
      </c>
      <c r="E502" t="s">
        <v>47</v>
      </c>
      <c r="F502" t="s">
        <v>48</v>
      </c>
      <c r="G502">
        <v>11</v>
      </c>
      <c r="H502" t="s">
        <v>42</v>
      </c>
      <c r="I502">
        <v>7</v>
      </c>
      <c r="J502" t="s">
        <v>22</v>
      </c>
      <c r="K502">
        <v>4.0999999999999996</v>
      </c>
      <c r="L502" t="s">
        <v>32</v>
      </c>
      <c r="M502">
        <v>57000</v>
      </c>
      <c r="N502" t="s">
        <v>33</v>
      </c>
      <c r="O502" t="s">
        <v>24</v>
      </c>
      <c r="P502">
        <v>0</v>
      </c>
    </row>
    <row r="503" spans="1:16" x14ac:dyDescent="0.25">
      <c r="A503" t="s">
        <v>554</v>
      </c>
      <c r="B503">
        <v>32</v>
      </c>
      <c r="C503" t="s">
        <v>26</v>
      </c>
      <c r="D503" t="s">
        <v>27</v>
      </c>
      <c r="E503" t="s">
        <v>35</v>
      </c>
      <c r="F503" t="s">
        <v>48</v>
      </c>
      <c r="G503">
        <v>4</v>
      </c>
      <c r="H503" t="s">
        <v>21</v>
      </c>
      <c r="I503">
        <v>5</v>
      </c>
      <c r="J503" t="s">
        <v>387</v>
      </c>
      <c r="K503">
        <v>3.8</v>
      </c>
      <c r="L503" t="s">
        <v>22</v>
      </c>
      <c r="M503">
        <v>70000</v>
      </c>
      <c r="N503" t="s">
        <v>44</v>
      </c>
      <c r="O503" t="s">
        <v>24</v>
      </c>
      <c r="P503">
        <v>0</v>
      </c>
    </row>
    <row r="504" spans="1:16" x14ac:dyDescent="0.25">
      <c r="A504" t="s">
        <v>555</v>
      </c>
      <c r="B504">
        <v>29</v>
      </c>
      <c r="C504" t="s">
        <v>17</v>
      </c>
      <c r="D504" t="s">
        <v>18</v>
      </c>
      <c r="E504" t="s">
        <v>40</v>
      </c>
      <c r="F504" t="s">
        <v>41</v>
      </c>
      <c r="G504">
        <v>4</v>
      </c>
      <c r="H504" t="s">
        <v>21</v>
      </c>
      <c r="I504">
        <v>6</v>
      </c>
      <c r="J504" t="s">
        <v>37</v>
      </c>
      <c r="K504">
        <v>3.5</v>
      </c>
      <c r="L504" t="s">
        <v>54</v>
      </c>
      <c r="M504">
        <v>75000</v>
      </c>
      <c r="N504" t="s">
        <v>57</v>
      </c>
      <c r="O504" t="s">
        <v>24</v>
      </c>
      <c r="P504">
        <v>0</v>
      </c>
    </row>
    <row r="505" spans="1:16" x14ac:dyDescent="0.25">
      <c r="A505" t="s">
        <v>556</v>
      </c>
      <c r="B505">
        <v>33</v>
      </c>
      <c r="C505" t="s">
        <v>26</v>
      </c>
      <c r="D505" t="s">
        <v>27</v>
      </c>
      <c r="E505" t="s">
        <v>51</v>
      </c>
      <c r="F505" t="s">
        <v>36</v>
      </c>
      <c r="G505">
        <v>6</v>
      </c>
      <c r="H505" t="s">
        <v>30</v>
      </c>
      <c r="I505">
        <v>6</v>
      </c>
      <c r="J505" t="s">
        <v>37</v>
      </c>
      <c r="K505">
        <v>3.8</v>
      </c>
      <c r="L505" t="s">
        <v>22</v>
      </c>
      <c r="M505">
        <v>42000</v>
      </c>
      <c r="N505" t="s">
        <v>23</v>
      </c>
      <c r="O505" t="s">
        <v>24</v>
      </c>
      <c r="P505">
        <v>0</v>
      </c>
    </row>
    <row r="506" spans="1:16" x14ac:dyDescent="0.25">
      <c r="A506" t="s">
        <v>557</v>
      </c>
      <c r="B506">
        <v>37</v>
      </c>
      <c r="C506" t="s">
        <v>50</v>
      </c>
      <c r="D506" t="s">
        <v>18</v>
      </c>
      <c r="E506" t="s">
        <v>28</v>
      </c>
      <c r="F506" t="s">
        <v>41</v>
      </c>
      <c r="G506">
        <v>7</v>
      </c>
      <c r="H506" t="s">
        <v>30</v>
      </c>
      <c r="I506">
        <v>7</v>
      </c>
      <c r="J506" t="s">
        <v>22</v>
      </c>
      <c r="K506">
        <v>4.3</v>
      </c>
      <c r="L506" t="s">
        <v>32</v>
      </c>
      <c r="M506">
        <v>76000</v>
      </c>
      <c r="N506" t="s">
        <v>57</v>
      </c>
      <c r="O506" t="s">
        <v>24</v>
      </c>
      <c r="P506">
        <v>0</v>
      </c>
    </row>
    <row r="507" spans="1:16" x14ac:dyDescent="0.25">
      <c r="A507" t="s">
        <v>558</v>
      </c>
      <c r="B507">
        <v>28</v>
      </c>
      <c r="C507" t="s">
        <v>17</v>
      </c>
      <c r="D507" t="s">
        <v>27</v>
      </c>
      <c r="E507" t="s">
        <v>19</v>
      </c>
      <c r="F507" t="s">
        <v>20</v>
      </c>
      <c r="G507">
        <v>2</v>
      </c>
      <c r="H507" t="s">
        <v>21</v>
      </c>
      <c r="I507">
        <v>5</v>
      </c>
      <c r="J507" t="s">
        <v>387</v>
      </c>
      <c r="K507">
        <v>3.2</v>
      </c>
      <c r="L507" t="s">
        <v>54</v>
      </c>
      <c r="M507">
        <v>58000</v>
      </c>
      <c r="N507" t="s">
        <v>33</v>
      </c>
      <c r="O507" t="s">
        <v>24</v>
      </c>
      <c r="P507">
        <v>0</v>
      </c>
    </row>
    <row r="508" spans="1:16" x14ac:dyDescent="0.25">
      <c r="A508" t="s">
        <v>559</v>
      </c>
      <c r="B508">
        <v>34</v>
      </c>
      <c r="C508" t="s">
        <v>26</v>
      </c>
      <c r="D508" t="s">
        <v>18</v>
      </c>
      <c r="E508" t="s">
        <v>40</v>
      </c>
      <c r="F508" t="s">
        <v>41</v>
      </c>
      <c r="G508">
        <v>6</v>
      </c>
      <c r="H508" t="s">
        <v>30</v>
      </c>
      <c r="I508">
        <v>6</v>
      </c>
      <c r="J508" t="s">
        <v>37</v>
      </c>
      <c r="K508">
        <v>3.7</v>
      </c>
      <c r="L508" t="s">
        <v>22</v>
      </c>
      <c r="M508">
        <v>70000</v>
      </c>
      <c r="N508" t="s">
        <v>44</v>
      </c>
      <c r="O508" t="s">
        <v>24</v>
      </c>
      <c r="P508">
        <v>0</v>
      </c>
    </row>
    <row r="509" spans="1:16" x14ac:dyDescent="0.25">
      <c r="A509" t="s">
        <v>560</v>
      </c>
      <c r="B509">
        <v>36</v>
      </c>
      <c r="C509" t="s">
        <v>50</v>
      </c>
      <c r="D509" t="s">
        <v>27</v>
      </c>
      <c r="E509" t="s">
        <v>51</v>
      </c>
      <c r="F509" t="s">
        <v>36</v>
      </c>
      <c r="G509">
        <v>8</v>
      </c>
      <c r="H509" t="s">
        <v>30</v>
      </c>
      <c r="I509">
        <v>7</v>
      </c>
      <c r="J509" t="s">
        <v>22</v>
      </c>
      <c r="K509">
        <v>4</v>
      </c>
      <c r="L509" t="s">
        <v>22</v>
      </c>
      <c r="M509">
        <v>60000</v>
      </c>
      <c r="N509" t="s">
        <v>33</v>
      </c>
      <c r="O509" t="s">
        <v>24</v>
      </c>
      <c r="P509">
        <v>0</v>
      </c>
    </row>
    <row r="510" spans="1:16" x14ac:dyDescent="0.25">
      <c r="A510" t="s">
        <v>561</v>
      </c>
      <c r="B510">
        <v>30</v>
      </c>
      <c r="C510" t="s">
        <v>17</v>
      </c>
      <c r="D510" t="s">
        <v>18</v>
      </c>
      <c r="E510" t="s">
        <v>19</v>
      </c>
      <c r="F510" t="s">
        <v>29</v>
      </c>
      <c r="G510">
        <v>5</v>
      </c>
      <c r="H510" t="s">
        <v>21</v>
      </c>
      <c r="I510">
        <v>6</v>
      </c>
      <c r="J510" t="s">
        <v>37</v>
      </c>
      <c r="K510">
        <v>3.9</v>
      </c>
      <c r="L510" t="s">
        <v>22</v>
      </c>
      <c r="M510">
        <v>65000</v>
      </c>
      <c r="N510" t="s">
        <v>44</v>
      </c>
      <c r="O510" t="s">
        <v>24</v>
      </c>
      <c r="P510">
        <v>0</v>
      </c>
    </row>
    <row r="511" spans="1:16" x14ac:dyDescent="0.25">
      <c r="A511" t="s">
        <v>562</v>
      </c>
      <c r="B511">
        <v>31</v>
      </c>
      <c r="C511" t="s">
        <v>26</v>
      </c>
      <c r="D511" t="s">
        <v>27</v>
      </c>
      <c r="E511" t="s">
        <v>28</v>
      </c>
      <c r="F511" t="s">
        <v>41</v>
      </c>
      <c r="G511">
        <v>4</v>
      </c>
      <c r="H511" t="s">
        <v>21</v>
      </c>
      <c r="I511">
        <v>5</v>
      </c>
      <c r="J511" t="s">
        <v>387</v>
      </c>
      <c r="K511">
        <v>3.5</v>
      </c>
      <c r="L511" t="s">
        <v>54</v>
      </c>
      <c r="M511">
        <v>59000</v>
      </c>
      <c r="N511" t="s">
        <v>33</v>
      </c>
      <c r="O511" t="s">
        <v>24</v>
      </c>
      <c r="P511">
        <v>0</v>
      </c>
    </row>
    <row r="512" spans="1:16" x14ac:dyDescent="0.25">
      <c r="A512" t="s">
        <v>563</v>
      </c>
      <c r="B512">
        <v>29</v>
      </c>
      <c r="C512" t="s">
        <v>17</v>
      </c>
      <c r="D512" t="s">
        <v>18</v>
      </c>
      <c r="E512" t="s">
        <v>35</v>
      </c>
      <c r="F512" t="s">
        <v>48</v>
      </c>
      <c r="G512">
        <v>3</v>
      </c>
      <c r="H512" t="s">
        <v>21</v>
      </c>
      <c r="I512">
        <v>7</v>
      </c>
      <c r="J512" t="s">
        <v>22</v>
      </c>
      <c r="K512">
        <v>3.4</v>
      </c>
      <c r="L512" t="s">
        <v>54</v>
      </c>
      <c r="M512">
        <v>62000</v>
      </c>
      <c r="N512" t="s">
        <v>44</v>
      </c>
      <c r="O512" t="s">
        <v>24</v>
      </c>
      <c r="P512">
        <v>0</v>
      </c>
    </row>
    <row r="513" spans="1:16" x14ac:dyDescent="0.25">
      <c r="A513" t="s">
        <v>564</v>
      </c>
      <c r="B513">
        <v>40</v>
      </c>
      <c r="C513" t="s">
        <v>50</v>
      </c>
      <c r="D513" t="s">
        <v>27</v>
      </c>
      <c r="E513" t="s">
        <v>40</v>
      </c>
      <c r="F513" t="s">
        <v>41</v>
      </c>
      <c r="G513">
        <v>8</v>
      </c>
      <c r="H513" t="s">
        <v>30</v>
      </c>
      <c r="I513">
        <v>6</v>
      </c>
      <c r="J513" t="s">
        <v>37</v>
      </c>
      <c r="K513">
        <v>3.7</v>
      </c>
      <c r="L513" t="s">
        <v>22</v>
      </c>
      <c r="M513">
        <v>48000</v>
      </c>
      <c r="N513" t="s">
        <v>23</v>
      </c>
      <c r="O513" t="s">
        <v>24</v>
      </c>
      <c r="P513">
        <v>0</v>
      </c>
    </row>
    <row r="514" spans="1:16" x14ac:dyDescent="0.25">
      <c r="A514" t="s">
        <v>565</v>
      </c>
      <c r="B514">
        <v>45</v>
      </c>
      <c r="C514" t="s">
        <v>39</v>
      </c>
      <c r="D514" t="s">
        <v>18</v>
      </c>
      <c r="E514" t="s">
        <v>47</v>
      </c>
      <c r="F514" t="s">
        <v>48</v>
      </c>
      <c r="G514">
        <v>11</v>
      </c>
      <c r="H514" t="s">
        <v>42</v>
      </c>
      <c r="I514">
        <v>7</v>
      </c>
      <c r="J514" t="s">
        <v>22</v>
      </c>
      <c r="K514">
        <v>4.0999999999999996</v>
      </c>
      <c r="L514" t="s">
        <v>32</v>
      </c>
      <c r="M514">
        <v>57000</v>
      </c>
      <c r="N514" t="s">
        <v>33</v>
      </c>
      <c r="O514" t="s">
        <v>24</v>
      </c>
      <c r="P514">
        <v>0</v>
      </c>
    </row>
    <row r="515" spans="1:16" x14ac:dyDescent="0.25">
      <c r="A515" t="s">
        <v>566</v>
      </c>
      <c r="B515">
        <v>32</v>
      </c>
      <c r="C515" t="s">
        <v>26</v>
      </c>
      <c r="D515" t="s">
        <v>27</v>
      </c>
      <c r="E515" t="s">
        <v>35</v>
      </c>
      <c r="F515" t="s">
        <v>48</v>
      </c>
      <c r="G515">
        <v>4</v>
      </c>
      <c r="H515" t="s">
        <v>21</v>
      </c>
      <c r="I515">
        <v>5</v>
      </c>
      <c r="J515" t="s">
        <v>387</v>
      </c>
      <c r="K515">
        <v>3.8</v>
      </c>
      <c r="L515" t="s">
        <v>22</v>
      </c>
      <c r="M515">
        <v>70000</v>
      </c>
      <c r="N515" t="s">
        <v>44</v>
      </c>
      <c r="O515" t="s">
        <v>24</v>
      </c>
      <c r="P515">
        <v>0</v>
      </c>
    </row>
    <row r="516" spans="1:16" x14ac:dyDescent="0.25">
      <c r="A516" t="s">
        <v>567</v>
      </c>
      <c r="B516">
        <v>29</v>
      </c>
      <c r="C516" t="s">
        <v>17</v>
      </c>
      <c r="D516" t="s">
        <v>18</v>
      </c>
      <c r="E516" t="s">
        <v>40</v>
      </c>
      <c r="F516" t="s">
        <v>41</v>
      </c>
      <c r="G516">
        <v>4</v>
      </c>
      <c r="H516" t="s">
        <v>21</v>
      </c>
      <c r="I516">
        <v>6</v>
      </c>
      <c r="J516" t="s">
        <v>37</v>
      </c>
      <c r="K516">
        <v>3.5</v>
      </c>
      <c r="L516" t="s">
        <v>54</v>
      </c>
      <c r="M516">
        <v>75000</v>
      </c>
      <c r="N516" t="s">
        <v>57</v>
      </c>
      <c r="O516" t="s">
        <v>24</v>
      </c>
      <c r="P516">
        <v>0</v>
      </c>
    </row>
    <row r="517" spans="1:16" x14ac:dyDescent="0.25">
      <c r="A517" t="s">
        <v>568</v>
      </c>
      <c r="B517">
        <v>33</v>
      </c>
      <c r="C517" t="s">
        <v>26</v>
      </c>
      <c r="D517" t="s">
        <v>27</v>
      </c>
      <c r="E517" t="s">
        <v>51</v>
      </c>
      <c r="F517" t="s">
        <v>36</v>
      </c>
      <c r="G517">
        <v>6</v>
      </c>
      <c r="H517" t="s">
        <v>30</v>
      </c>
      <c r="I517">
        <v>6</v>
      </c>
      <c r="J517" t="s">
        <v>37</v>
      </c>
      <c r="K517">
        <v>3.8</v>
      </c>
      <c r="L517" t="s">
        <v>22</v>
      </c>
      <c r="M517">
        <v>42000</v>
      </c>
      <c r="N517" t="s">
        <v>23</v>
      </c>
      <c r="O517" t="s">
        <v>24</v>
      </c>
      <c r="P517">
        <v>0</v>
      </c>
    </row>
    <row r="518" spans="1:16" x14ac:dyDescent="0.25">
      <c r="A518" t="s">
        <v>569</v>
      </c>
      <c r="B518">
        <v>37</v>
      </c>
      <c r="C518" t="s">
        <v>50</v>
      </c>
      <c r="D518" t="s">
        <v>18</v>
      </c>
      <c r="E518" t="s">
        <v>28</v>
      </c>
      <c r="F518" t="s">
        <v>41</v>
      </c>
      <c r="G518">
        <v>7</v>
      </c>
      <c r="H518" t="s">
        <v>30</v>
      </c>
      <c r="I518">
        <v>7</v>
      </c>
      <c r="J518" t="s">
        <v>22</v>
      </c>
      <c r="K518">
        <v>4.3</v>
      </c>
      <c r="L518" t="s">
        <v>32</v>
      </c>
      <c r="M518">
        <v>76000</v>
      </c>
      <c r="N518" t="s">
        <v>57</v>
      </c>
      <c r="O518" t="s">
        <v>24</v>
      </c>
      <c r="P518">
        <v>0</v>
      </c>
    </row>
    <row r="519" spans="1:16" x14ac:dyDescent="0.25">
      <c r="A519" t="s">
        <v>570</v>
      </c>
      <c r="B519">
        <v>28</v>
      </c>
      <c r="C519" t="s">
        <v>17</v>
      </c>
      <c r="D519" t="s">
        <v>27</v>
      </c>
      <c r="E519" t="s">
        <v>19</v>
      </c>
      <c r="F519" t="s">
        <v>20</v>
      </c>
      <c r="G519">
        <v>2</v>
      </c>
      <c r="H519" t="s">
        <v>21</v>
      </c>
      <c r="I519">
        <v>5</v>
      </c>
      <c r="J519" t="s">
        <v>387</v>
      </c>
      <c r="K519">
        <v>3.2</v>
      </c>
      <c r="L519" t="s">
        <v>54</v>
      </c>
      <c r="M519">
        <v>58000</v>
      </c>
      <c r="N519" t="s">
        <v>33</v>
      </c>
      <c r="O519" t="s">
        <v>24</v>
      </c>
      <c r="P519">
        <v>0</v>
      </c>
    </row>
    <row r="520" spans="1:16" x14ac:dyDescent="0.25">
      <c r="A520" t="s">
        <v>571</v>
      </c>
      <c r="B520">
        <v>34</v>
      </c>
      <c r="C520" t="s">
        <v>26</v>
      </c>
      <c r="D520" t="s">
        <v>18</v>
      </c>
      <c r="E520" t="s">
        <v>40</v>
      </c>
      <c r="F520" t="s">
        <v>41</v>
      </c>
      <c r="G520">
        <v>6</v>
      </c>
      <c r="H520" t="s">
        <v>30</v>
      </c>
      <c r="I520">
        <v>6</v>
      </c>
      <c r="J520" t="s">
        <v>37</v>
      </c>
      <c r="K520">
        <v>3.7</v>
      </c>
      <c r="L520" t="s">
        <v>22</v>
      </c>
      <c r="M520">
        <v>70000</v>
      </c>
      <c r="N520" t="s">
        <v>44</v>
      </c>
      <c r="O520" t="s">
        <v>24</v>
      </c>
      <c r="P520">
        <v>0</v>
      </c>
    </row>
    <row r="521" spans="1:16" x14ac:dyDescent="0.25">
      <c r="A521" t="s">
        <v>572</v>
      </c>
      <c r="B521">
        <v>36</v>
      </c>
      <c r="C521" t="s">
        <v>50</v>
      </c>
      <c r="D521" t="s">
        <v>27</v>
      </c>
      <c r="E521" t="s">
        <v>51</v>
      </c>
      <c r="F521" t="s">
        <v>36</v>
      </c>
      <c r="G521">
        <v>8</v>
      </c>
      <c r="H521" t="s">
        <v>30</v>
      </c>
      <c r="I521">
        <v>7</v>
      </c>
      <c r="J521" t="s">
        <v>22</v>
      </c>
      <c r="K521">
        <v>4</v>
      </c>
      <c r="L521" t="s">
        <v>22</v>
      </c>
      <c r="M521">
        <v>60000</v>
      </c>
      <c r="N521" t="s">
        <v>33</v>
      </c>
      <c r="O521" t="s">
        <v>24</v>
      </c>
      <c r="P521">
        <v>0</v>
      </c>
    </row>
    <row r="522" spans="1:16" x14ac:dyDescent="0.25">
      <c r="A522" t="s">
        <v>573</v>
      </c>
      <c r="B522">
        <v>30</v>
      </c>
      <c r="C522" t="s">
        <v>17</v>
      </c>
      <c r="D522" t="s">
        <v>18</v>
      </c>
      <c r="E522" t="s">
        <v>19</v>
      </c>
      <c r="F522" t="s">
        <v>29</v>
      </c>
      <c r="G522">
        <v>5</v>
      </c>
      <c r="H522" t="s">
        <v>21</v>
      </c>
      <c r="I522">
        <v>6</v>
      </c>
      <c r="J522" t="s">
        <v>37</v>
      </c>
      <c r="K522">
        <v>3.9</v>
      </c>
      <c r="L522" t="s">
        <v>22</v>
      </c>
      <c r="M522">
        <v>65000</v>
      </c>
      <c r="N522" t="s">
        <v>44</v>
      </c>
      <c r="O522" t="s">
        <v>24</v>
      </c>
      <c r="P522">
        <v>0</v>
      </c>
    </row>
    <row r="523" spans="1:16" x14ac:dyDescent="0.25">
      <c r="A523" t="s">
        <v>574</v>
      </c>
      <c r="B523">
        <v>31</v>
      </c>
      <c r="C523" t="s">
        <v>26</v>
      </c>
      <c r="D523" t="s">
        <v>27</v>
      </c>
      <c r="E523" t="s">
        <v>28</v>
      </c>
      <c r="F523" t="s">
        <v>41</v>
      </c>
      <c r="G523">
        <v>4</v>
      </c>
      <c r="H523" t="s">
        <v>21</v>
      </c>
      <c r="I523">
        <v>5</v>
      </c>
      <c r="J523" t="s">
        <v>387</v>
      </c>
      <c r="K523">
        <v>3.5</v>
      </c>
      <c r="L523" t="s">
        <v>54</v>
      </c>
      <c r="M523">
        <v>59000</v>
      </c>
      <c r="N523" t="s">
        <v>33</v>
      </c>
      <c r="O523" t="s">
        <v>24</v>
      </c>
      <c r="P523">
        <v>0</v>
      </c>
    </row>
    <row r="524" spans="1:16" x14ac:dyDescent="0.25">
      <c r="A524" t="s">
        <v>575</v>
      </c>
      <c r="B524">
        <v>29</v>
      </c>
      <c r="C524" t="s">
        <v>17</v>
      </c>
      <c r="D524" t="s">
        <v>18</v>
      </c>
      <c r="E524" t="s">
        <v>35</v>
      </c>
      <c r="F524" t="s">
        <v>48</v>
      </c>
      <c r="G524">
        <v>3</v>
      </c>
      <c r="H524" t="s">
        <v>21</v>
      </c>
      <c r="I524">
        <v>7</v>
      </c>
      <c r="J524" t="s">
        <v>22</v>
      </c>
      <c r="K524">
        <v>3.4</v>
      </c>
      <c r="L524" t="s">
        <v>54</v>
      </c>
      <c r="M524">
        <v>62000</v>
      </c>
      <c r="N524" t="s">
        <v>44</v>
      </c>
      <c r="O524" t="s">
        <v>24</v>
      </c>
      <c r="P524">
        <v>0</v>
      </c>
    </row>
    <row r="525" spans="1:16" x14ac:dyDescent="0.25">
      <c r="A525" t="s">
        <v>576</v>
      </c>
      <c r="B525">
        <v>40</v>
      </c>
      <c r="C525" t="s">
        <v>50</v>
      </c>
      <c r="D525" t="s">
        <v>27</v>
      </c>
      <c r="E525" t="s">
        <v>40</v>
      </c>
      <c r="F525" t="s">
        <v>41</v>
      </c>
      <c r="G525">
        <v>8</v>
      </c>
      <c r="H525" t="s">
        <v>30</v>
      </c>
      <c r="I525">
        <v>6</v>
      </c>
      <c r="J525" t="s">
        <v>37</v>
      </c>
      <c r="K525">
        <v>3.7</v>
      </c>
      <c r="L525" t="s">
        <v>22</v>
      </c>
      <c r="M525">
        <v>48000</v>
      </c>
      <c r="N525" t="s">
        <v>23</v>
      </c>
      <c r="O525" t="s">
        <v>24</v>
      </c>
      <c r="P525">
        <v>0</v>
      </c>
    </row>
    <row r="526" spans="1:16" x14ac:dyDescent="0.25">
      <c r="A526" t="s">
        <v>577</v>
      </c>
      <c r="B526">
        <v>45</v>
      </c>
      <c r="C526" t="s">
        <v>39</v>
      </c>
      <c r="D526" t="s">
        <v>18</v>
      </c>
      <c r="E526" t="s">
        <v>47</v>
      </c>
      <c r="F526" t="s">
        <v>48</v>
      </c>
      <c r="G526">
        <v>11</v>
      </c>
      <c r="H526" t="s">
        <v>42</v>
      </c>
      <c r="I526">
        <v>7</v>
      </c>
      <c r="J526" t="s">
        <v>22</v>
      </c>
      <c r="K526">
        <v>4.0999999999999996</v>
      </c>
      <c r="L526" t="s">
        <v>32</v>
      </c>
      <c r="M526">
        <v>57000</v>
      </c>
      <c r="N526" t="s">
        <v>33</v>
      </c>
      <c r="O526" t="s">
        <v>24</v>
      </c>
      <c r="P526">
        <v>0</v>
      </c>
    </row>
    <row r="527" spans="1:16" x14ac:dyDescent="0.25">
      <c r="A527" t="s">
        <v>578</v>
      </c>
      <c r="B527">
        <v>32</v>
      </c>
      <c r="C527" t="s">
        <v>26</v>
      </c>
      <c r="D527" t="s">
        <v>27</v>
      </c>
      <c r="E527" t="s">
        <v>35</v>
      </c>
      <c r="F527" t="s">
        <v>48</v>
      </c>
      <c r="G527">
        <v>4</v>
      </c>
      <c r="H527" t="s">
        <v>21</v>
      </c>
      <c r="I527">
        <v>5</v>
      </c>
      <c r="J527" t="s">
        <v>387</v>
      </c>
      <c r="K527">
        <v>3.8</v>
      </c>
      <c r="L527" t="s">
        <v>22</v>
      </c>
      <c r="M527">
        <v>70000</v>
      </c>
      <c r="N527" t="s">
        <v>44</v>
      </c>
      <c r="O527" t="s">
        <v>24</v>
      </c>
      <c r="P527">
        <v>0</v>
      </c>
    </row>
    <row r="528" spans="1:16" x14ac:dyDescent="0.25">
      <c r="A528" t="s">
        <v>579</v>
      </c>
      <c r="B528">
        <v>29</v>
      </c>
      <c r="C528" t="s">
        <v>17</v>
      </c>
      <c r="D528" t="s">
        <v>18</v>
      </c>
      <c r="E528" t="s">
        <v>40</v>
      </c>
      <c r="F528" t="s">
        <v>41</v>
      </c>
      <c r="G528">
        <v>4</v>
      </c>
      <c r="H528" t="s">
        <v>21</v>
      </c>
      <c r="I528">
        <v>6</v>
      </c>
      <c r="J528" t="s">
        <v>37</v>
      </c>
      <c r="K528">
        <v>3.5</v>
      </c>
      <c r="L528" t="s">
        <v>54</v>
      </c>
      <c r="M528">
        <v>75000</v>
      </c>
      <c r="N528" t="s">
        <v>57</v>
      </c>
      <c r="O528" t="s">
        <v>24</v>
      </c>
      <c r="P528">
        <v>0</v>
      </c>
    </row>
    <row r="529" spans="1:16" x14ac:dyDescent="0.25">
      <c r="A529" t="s">
        <v>580</v>
      </c>
      <c r="B529">
        <v>33</v>
      </c>
      <c r="C529" t="s">
        <v>26</v>
      </c>
      <c r="D529" t="s">
        <v>27</v>
      </c>
      <c r="E529" t="s">
        <v>51</v>
      </c>
      <c r="F529" t="s">
        <v>36</v>
      </c>
      <c r="G529">
        <v>6</v>
      </c>
      <c r="H529" t="s">
        <v>30</v>
      </c>
      <c r="I529">
        <v>6</v>
      </c>
      <c r="J529" t="s">
        <v>37</v>
      </c>
      <c r="K529">
        <v>3.8</v>
      </c>
      <c r="L529" t="s">
        <v>22</v>
      </c>
      <c r="M529">
        <v>42000</v>
      </c>
      <c r="N529" t="s">
        <v>23</v>
      </c>
      <c r="O529" t="s">
        <v>24</v>
      </c>
      <c r="P529">
        <v>0</v>
      </c>
    </row>
    <row r="530" spans="1:16" x14ac:dyDescent="0.25">
      <c r="A530" t="s">
        <v>581</v>
      </c>
      <c r="B530">
        <v>37</v>
      </c>
      <c r="C530" t="s">
        <v>50</v>
      </c>
      <c r="D530" t="s">
        <v>18</v>
      </c>
      <c r="E530" t="s">
        <v>28</v>
      </c>
      <c r="F530" t="s">
        <v>41</v>
      </c>
      <c r="G530">
        <v>7</v>
      </c>
      <c r="H530" t="s">
        <v>30</v>
      </c>
      <c r="I530">
        <v>7</v>
      </c>
      <c r="J530" t="s">
        <v>22</v>
      </c>
      <c r="K530">
        <v>4.3</v>
      </c>
      <c r="L530" t="s">
        <v>32</v>
      </c>
      <c r="M530">
        <v>76000</v>
      </c>
      <c r="N530" t="s">
        <v>57</v>
      </c>
      <c r="O530" t="s">
        <v>24</v>
      </c>
      <c r="P530">
        <v>0</v>
      </c>
    </row>
    <row r="531" spans="1:16" x14ac:dyDescent="0.25">
      <c r="A531" t="s">
        <v>582</v>
      </c>
      <c r="B531">
        <v>28</v>
      </c>
      <c r="C531" t="s">
        <v>17</v>
      </c>
      <c r="D531" t="s">
        <v>27</v>
      </c>
      <c r="E531" t="s">
        <v>19</v>
      </c>
      <c r="F531" t="s">
        <v>20</v>
      </c>
      <c r="G531">
        <v>2</v>
      </c>
      <c r="H531" t="s">
        <v>21</v>
      </c>
      <c r="I531">
        <v>5</v>
      </c>
      <c r="J531" t="s">
        <v>387</v>
      </c>
      <c r="K531">
        <v>3.2</v>
      </c>
      <c r="L531" t="s">
        <v>54</v>
      </c>
      <c r="M531">
        <v>58000</v>
      </c>
      <c r="N531" t="s">
        <v>33</v>
      </c>
      <c r="O531" t="s">
        <v>24</v>
      </c>
      <c r="P531">
        <v>0</v>
      </c>
    </row>
    <row r="532" spans="1:16" x14ac:dyDescent="0.25">
      <c r="A532" t="s">
        <v>583</v>
      </c>
      <c r="B532">
        <v>33</v>
      </c>
      <c r="C532" t="s">
        <v>26</v>
      </c>
      <c r="D532" t="s">
        <v>18</v>
      </c>
      <c r="E532" t="s">
        <v>19</v>
      </c>
      <c r="F532" t="s">
        <v>20</v>
      </c>
      <c r="G532">
        <v>4</v>
      </c>
      <c r="H532" t="s">
        <v>21</v>
      </c>
      <c r="I532">
        <v>5</v>
      </c>
      <c r="J532" t="s">
        <v>387</v>
      </c>
      <c r="K532">
        <v>3.6</v>
      </c>
      <c r="L532" t="s">
        <v>22</v>
      </c>
      <c r="M532">
        <v>60000</v>
      </c>
      <c r="N532" t="s">
        <v>33</v>
      </c>
      <c r="O532" t="s">
        <v>45</v>
      </c>
      <c r="P532">
        <v>1</v>
      </c>
    </row>
    <row r="533" spans="1:16" x14ac:dyDescent="0.25">
      <c r="A533" t="s">
        <v>584</v>
      </c>
      <c r="B533">
        <v>35</v>
      </c>
      <c r="C533" t="s">
        <v>26</v>
      </c>
      <c r="D533" t="s">
        <v>27</v>
      </c>
      <c r="E533" t="s">
        <v>35</v>
      </c>
      <c r="F533" t="s">
        <v>48</v>
      </c>
      <c r="G533">
        <v>7</v>
      </c>
      <c r="H533" t="s">
        <v>30</v>
      </c>
      <c r="I533">
        <v>5</v>
      </c>
      <c r="J533" t="s">
        <v>387</v>
      </c>
      <c r="K533">
        <v>3.5</v>
      </c>
      <c r="L533" t="s">
        <v>54</v>
      </c>
      <c r="M533">
        <v>58000</v>
      </c>
      <c r="N533" t="s">
        <v>33</v>
      </c>
      <c r="O533" t="s">
        <v>24</v>
      </c>
      <c r="P533">
        <v>0</v>
      </c>
    </row>
    <row r="534" spans="1:16" x14ac:dyDescent="0.25">
      <c r="A534" t="s">
        <v>585</v>
      </c>
      <c r="B534">
        <v>28</v>
      </c>
      <c r="C534" t="s">
        <v>17</v>
      </c>
      <c r="D534" t="s">
        <v>18</v>
      </c>
      <c r="E534" t="s">
        <v>28</v>
      </c>
      <c r="F534" t="s">
        <v>41</v>
      </c>
      <c r="G534">
        <v>3</v>
      </c>
      <c r="H534" t="s">
        <v>21</v>
      </c>
      <c r="I534">
        <v>5</v>
      </c>
      <c r="J534" t="s">
        <v>387</v>
      </c>
      <c r="K534">
        <v>3.8</v>
      </c>
      <c r="L534" t="s">
        <v>22</v>
      </c>
      <c r="M534">
        <v>70000</v>
      </c>
      <c r="N534" t="s">
        <v>44</v>
      </c>
      <c r="O534" t="s">
        <v>45</v>
      </c>
      <c r="P534">
        <v>1</v>
      </c>
    </row>
    <row r="535" spans="1:16" x14ac:dyDescent="0.25">
      <c r="A535" t="s">
        <v>586</v>
      </c>
      <c r="B535">
        <v>39</v>
      </c>
      <c r="C535" t="s">
        <v>50</v>
      </c>
      <c r="D535" t="s">
        <v>27</v>
      </c>
      <c r="E535" t="s">
        <v>40</v>
      </c>
      <c r="F535" t="s">
        <v>41</v>
      </c>
      <c r="G535">
        <v>9</v>
      </c>
      <c r="H535" t="s">
        <v>30</v>
      </c>
      <c r="I535">
        <v>5</v>
      </c>
      <c r="J535" t="s">
        <v>387</v>
      </c>
      <c r="K535">
        <v>3.4</v>
      </c>
      <c r="L535" t="s">
        <v>54</v>
      </c>
      <c r="M535">
        <v>75000</v>
      </c>
      <c r="N535" t="s">
        <v>57</v>
      </c>
      <c r="O535" t="s">
        <v>24</v>
      </c>
      <c r="P535">
        <v>0</v>
      </c>
    </row>
    <row r="536" spans="1:16" x14ac:dyDescent="0.25">
      <c r="A536" t="s">
        <v>587</v>
      </c>
      <c r="B536">
        <v>40</v>
      </c>
      <c r="C536" t="s">
        <v>50</v>
      </c>
      <c r="D536" t="s">
        <v>18</v>
      </c>
      <c r="E536" t="s">
        <v>47</v>
      </c>
      <c r="F536" t="s">
        <v>48</v>
      </c>
      <c r="G536">
        <v>10</v>
      </c>
      <c r="H536" t="s">
        <v>30</v>
      </c>
      <c r="I536">
        <v>5</v>
      </c>
      <c r="J536" t="s">
        <v>387</v>
      </c>
      <c r="K536">
        <v>4.0999999999999996</v>
      </c>
      <c r="L536" t="s">
        <v>32</v>
      </c>
      <c r="M536">
        <v>65000</v>
      </c>
      <c r="N536" t="s">
        <v>44</v>
      </c>
      <c r="O536" t="s">
        <v>45</v>
      </c>
      <c r="P536">
        <v>1</v>
      </c>
    </row>
    <row r="537" spans="1:16" x14ac:dyDescent="0.25">
      <c r="A537" t="s">
        <v>588</v>
      </c>
      <c r="B537">
        <v>27</v>
      </c>
      <c r="C537" t="s">
        <v>17</v>
      </c>
      <c r="D537" t="s">
        <v>27</v>
      </c>
      <c r="E537" t="s">
        <v>51</v>
      </c>
      <c r="F537" t="s">
        <v>36</v>
      </c>
      <c r="G537">
        <v>2</v>
      </c>
      <c r="H537" t="s">
        <v>21</v>
      </c>
      <c r="I537">
        <v>5</v>
      </c>
      <c r="J537" t="s">
        <v>387</v>
      </c>
      <c r="K537">
        <v>3.7</v>
      </c>
      <c r="L537" t="s">
        <v>22</v>
      </c>
      <c r="M537">
        <v>60000</v>
      </c>
      <c r="N537" t="s">
        <v>33</v>
      </c>
      <c r="O537" t="s">
        <v>24</v>
      </c>
      <c r="P537">
        <v>0</v>
      </c>
    </row>
    <row r="538" spans="1:16" x14ac:dyDescent="0.25">
      <c r="A538" t="s">
        <v>589</v>
      </c>
      <c r="B538">
        <v>42</v>
      </c>
      <c r="C538" t="s">
        <v>39</v>
      </c>
      <c r="D538" t="s">
        <v>18</v>
      </c>
      <c r="E538" t="s">
        <v>19</v>
      </c>
      <c r="F538" t="s">
        <v>29</v>
      </c>
      <c r="G538">
        <v>11</v>
      </c>
      <c r="H538" t="s">
        <v>42</v>
      </c>
      <c r="I538">
        <v>5</v>
      </c>
      <c r="J538" t="s">
        <v>387</v>
      </c>
      <c r="K538">
        <v>4</v>
      </c>
      <c r="L538" t="s">
        <v>22</v>
      </c>
      <c r="M538">
        <v>64000</v>
      </c>
      <c r="N538" t="s">
        <v>44</v>
      </c>
      <c r="O538" t="s">
        <v>45</v>
      </c>
      <c r="P538">
        <v>1</v>
      </c>
    </row>
    <row r="539" spans="1:16" x14ac:dyDescent="0.25">
      <c r="A539" t="s">
        <v>590</v>
      </c>
      <c r="B539">
        <v>29</v>
      </c>
      <c r="C539" t="s">
        <v>17</v>
      </c>
      <c r="D539" t="s">
        <v>27</v>
      </c>
      <c r="E539" t="s">
        <v>35</v>
      </c>
      <c r="F539" t="s">
        <v>48</v>
      </c>
      <c r="G539">
        <v>3</v>
      </c>
      <c r="H539" t="s">
        <v>21</v>
      </c>
      <c r="I539">
        <v>5</v>
      </c>
      <c r="J539" t="s">
        <v>387</v>
      </c>
      <c r="K539">
        <v>3.9</v>
      </c>
      <c r="L539" t="s">
        <v>22</v>
      </c>
      <c r="M539">
        <v>61000</v>
      </c>
      <c r="N539" t="s">
        <v>44</v>
      </c>
      <c r="O539" t="s">
        <v>24</v>
      </c>
      <c r="P539">
        <v>0</v>
      </c>
    </row>
    <row r="540" spans="1:16" x14ac:dyDescent="0.25">
      <c r="A540" t="s">
        <v>591</v>
      </c>
      <c r="B540">
        <v>31</v>
      </c>
      <c r="C540" t="s">
        <v>26</v>
      </c>
      <c r="D540" t="s">
        <v>18</v>
      </c>
      <c r="E540" t="s">
        <v>40</v>
      </c>
      <c r="F540" t="s">
        <v>41</v>
      </c>
      <c r="G540">
        <v>5</v>
      </c>
      <c r="H540" t="s">
        <v>21</v>
      </c>
      <c r="I540">
        <v>5</v>
      </c>
      <c r="J540" t="s">
        <v>387</v>
      </c>
      <c r="K540">
        <v>3.5</v>
      </c>
      <c r="L540" t="s">
        <v>54</v>
      </c>
      <c r="M540">
        <v>59000</v>
      </c>
      <c r="N540" t="s">
        <v>33</v>
      </c>
      <c r="O540" t="s">
        <v>45</v>
      </c>
      <c r="P540">
        <v>1</v>
      </c>
    </row>
    <row r="541" spans="1:16" x14ac:dyDescent="0.25">
      <c r="A541" t="s">
        <v>592</v>
      </c>
      <c r="B541">
        <v>33</v>
      </c>
      <c r="C541" t="s">
        <v>26</v>
      </c>
      <c r="D541" t="s">
        <v>27</v>
      </c>
      <c r="E541" t="s">
        <v>51</v>
      </c>
      <c r="F541" t="s">
        <v>36</v>
      </c>
      <c r="G541">
        <v>6</v>
      </c>
      <c r="H541" t="s">
        <v>30</v>
      </c>
      <c r="I541">
        <v>5</v>
      </c>
      <c r="J541" t="s">
        <v>387</v>
      </c>
      <c r="K541">
        <v>3.8</v>
      </c>
      <c r="L541" t="s">
        <v>22</v>
      </c>
      <c r="M541">
        <v>61000</v>
      </c>
      <c r="N541" t="s">
        <v>44</v>
      </c>
      <c r="O541" t="s">
        <v>24</v>
      </c>
      <c r="P541">
        <v>0</v>
      </c>
    </row>
    <row r="542" spans="1:16" x14ac:dyDescent="0.25">
      <c r="A542" t="s">
        <v>593</v>
      </c>
      <c r="B542">
        <v>37</v>
      </c>
      <c r="C542" t="s">
        <v>50</v>
      </c>
      <c r="D542" t="s">
        <v>18</v>
      </c>
      <c r="E542" t="s">
        <v>28</v>
      </c>
      <c r="F542" t="s">
        <v>41</v>
      </c>
      <c r="G542">
        <v>7</v>
      </c>
      <c r="H542" t="s">
        <v>30</v>
      </c>
      <c r="I542">
        <v>5</v>
      </c>
      <c r="J542" t="s">
        <v>387</v>
      </c>
      <c r="K542">
        <v>4.3</v>
      </c>
      <c r="L542" t="s">
        <v>32</v>
      </c>
      <c r="M542">
        <v>76000</v>
      </c>
      <c r="N542" t="s">
        <v>57</v>
      </c>
      <c r="O542" t="s">
        <v>45</v>
      </c>
      <c r="P542">
        <v>1</v>
      </c>
    </row>
    <row r="543" spans="1:16" x14ac:dyDescent="0.25">
      <c r="A543" t="s">
        <v>594</v>
      </c>
      <c r="B543">
        <v>28</v>
      </c>
      <c r="C543" t="s">
        <v>17</v>
      </c>
      <c r="D543" t="s">
        <v>27</v>
      </c>
      <c r="E543" t="s">
        <v>19</v>
      </c>
      <c r="F543" t="s">
        <v>20</v>
      </c>
      <c r="G543">
        <v>2</v>
      </c>
      <c r="H543" t="s">
        <v>21</v>
      </c>
      <c r="I543">
        <v>5</v>
      </c>
      <c r="J543" t="s">
        <v>387</v>
      </c>
      <c r="K543">
        <v>3.2</v>
      </c>
      <c r="L543" t="s">
        <v>54</v>
      </c>
      <c r="M543">
        <v>58000</v>
      </c>
      <c r="N543" t="s">
        <v>33</v>
      </c>
      <c r="O543" t="s">
        <v>24</v>
      </c>
      <c r="P543">
        <v>0</v>
      </c>
    </row>
    <row r="544" spans="1:16" x14ac:dyDescent="0.25">
      <c r="A544" t="s">
        <v>595</v>
      </c>
      <c r="B544">
        <v>34</v>
      </c>
      <c r="C544" t="s">
        <v>26</v>
      </c>
      <c r="D544" t="s">
        <v>18</v>
      </c>
      <c r="E544" t="s">
        <v>40</v>
      </c>
      <c r="F544" t="s">
        <v>41</v>
      </c>
      <c r="G544">
        <v>6</v>
      </c>
      <c r="H544" t="s">
        <v>30</v>
      </c>
      <c r="I544">
        <v>5</v>
      </c>
      <c r="J544" t="s">
        <v>387</v>
      </c>
      <c r="K544">
        <v>3.7</v>
      </c>
      <c r="L544" t="s">
        <v>22</v>
      </c>
      <c r="M544">
        <v>70000</v>
      </c>
      <c r="N544" t="s">
        <v>44</v>
      </c>
      <c r="O544" t="s">
        <v>45</v>
      </c>
      <c r="P544">
        <v>1</v>
      </c>
    </row>
    <row r="545" spans="1:16" x14ac:dyDescent="0.25">
      <c r="A545" t="s">
        <v>596</v>
      </c>
      <c r="B545">
        <v>36</v>
      </c>
      <c r="C545" t="s">
        <v>50</v>
      </c>
      <c r="D545" t="s">
        <v>27</v>
      </c>
      <c r="E545" t="s">
        <v>51</v>
      </c>
      <c r="F545" t="s">
        <v>36</v>
      </c>
      <c r="G545">
        <v>8</v>
      </c>
      <c r="H545" t="s">
        <v>30</v>
      </c>
      <c r="I545">
        <v>5</v>
      </c>
      <c r="J545" t="s">
        <v>387</v>
      </c>
      <c r="K545">
        <v>4</v>
      </c>
      <c r="L545" t="s">
        <v>22</v>
      </c>
      <c r="M545">
        <v>60000</v>
      </c>
      <c r="N545" t="s">
        <v>33</v>
      </c>
      <c r="O545" t="s">
        <v>24</v>
      </c>
      <c r="P545">
        <v>0</v>
      </c>
    </row>
    <row r="546" spans="1:16" x14ac:dyDescent="0.25">
      <c r="A546" t="s">
        <v>597</v>
      </c>
      <c r="B546">
        <v>30</v>
      </c>
      <c r="C546" t="s">
        <v>17</v>
      </c>
      <c r="D546" t="s">
        <v>18</v>
      </c>
      <c r="E546" t="s">
        <v>19</v>
      </c>
      <c r="F546" t="s">
        <v>29</v>
      </c>
      <c r="G546">
        <v>5</v>
      </c>
      <c r="H546" t="s">
        <v>21</v>
      </c>
      <c r="I546">
        <v>5</v>
      </c>
      <c r="J546" t="s">
        <v>387</v>
      </c>
      <c r="K546">
        <v>3.9</v>
      </c>
      <c r="L546" t="s">
        <v>22</v>
      </c>
      <c r="M546">
        <v>70000</v>
      </c>
      <c r="N546" t="s">
        <v>44</v>
      </c>
      <c r="O546" t="s">
        <v>45</v>
      </c>
      <c r="P546">
        <v>1</v>
      </c>
    </row>
    <row r="547" spans="1:16" x14ac:dyDescent="0.25">
      <c r="A547" t="s">
        <v>598</v>
      </c>
      <c r="B547">
        <v>31</v>
      </c>
      <c r="C547" t="s">
        <v>26</v>
      </c>
      <c r="D547" t="s">
        <v>27</v>
      </c>
      <c r="E547" t="s">
        <v>28</v>
      </c>
      <c r="F547" t="s">
        <v>41</v>
      </c>
      <c r="G547">
        <v>4</v>
      </c>
      <c r="H547" t="s">
        <v>21</v>
      </c>
      <c r="I547">
        <v>5</v>
      </c>
      <c r="J547" t="s">
        <v>387</v>
      </c>
      <c r="K547">
        <v>3.5</v>
      </c>
      <c r="L547" t="s">
        <v>54</v>
      </c>
      <c r="M547">
        <v>75000</v>
      </c>
      <c r="N547" t="s">
        <v>57</v>
      </c>
      <c r="O547" t="s">
        <v>24</v>
      </c>
      <c r="P547">
        <v>0</v>
      </c>
    </row>
    <row r="548" spans="1:16" x14ac:dyDescent="0.25">
      <c r="A548" t="s">
        <v>599</v>
      </c>
      <c r="B548">
        <v>29</v>
      </c>
      <c r="C548" t="s">
        <v>17</v>
      </c>
      <c r="D548" t="s">
        <v>18</v>
      </c>
      <c r="E548" t="s">
        <v>35</v>
      </c>
      <c r="F548" t="s">
        <v>48</v>
      </c>
      <c r="G548">
        <v>3</v>
      </c>
      <c r="H548" t="s">
        <v>21</v>
      </c>
      <c r="I548">
        <v>5</v>
      </c>
      <c r="J548" t="s">
        <v>387</v>
      </c>
      <c r="K548">
        <v>3.4</v>
      </c>
      <c r="L548" t="s">
        <v>54</v>
      </c>
      <c r="M548">
        <v>59000</v>
      </c>
      <c r="N548" t="s">
        <v>33</v>
      </c>
      <c r="O548" t="s">
        <v>45</v>
      </c>
      <c r="P548">
        <v>1</v>
      </c>
    </row>
    <row r="549" spans="1:16" x14ac:dyDescent="0.25">
      <c r="A549" t="s">
        <v>600</v>
      </c>
      <c r="B549">
        <v>40</v>
      </c>
      <c r="C549" t="s">
        <v>50</v>
      </c>
      <c r="D549" t="s">
        <v>27</v>
      </c>
      <c r="E549" t="s">
        <v>40</v>
      </c>
      <c r="F549" t="s">
        <v>41</v>
      </c>
      <c r="G549">
        <v>8</v>
      </c>
      <c r="H549" t="s">
        <v>30</v>
      </c>
      <c r="I549">
        <v>5</v>
      </c>
      <c r="J549" t="s">
        <v>387</v>
      </c>
      <c r="K549">
        <v>3.7</v>
      </c>
      <c r="L549" t="s">
        <v>22</v>
      </c>
      <c r="M549">
        <v>70000</v>
      </c>
      <c r="N549" t="s">
        <v>44</v>
      </c>
      <c r="O549" t="s">
        <v>24</v>
      </c>
      <c r="P549">
        <v>0</v>
      </c>
    </row>
    <row r="550" spans="1:16" x14ac:dyDescent="0.25">
      <c r="A550" t="s">
        <v>601</v>
      </c>
      <c r="B550">
        <v>45</v>
      </c>
      <c r="C550" t="s">
        <v>39</v>
      </c>
      <c r="D550" t="s">
        <v>18</v>
      </c>
      <c r="E550" t="s">
        <v>47</v>
      </c>
      <c r="F550" t="s">
        <v>48</v>
      </c>
      <c r="G550">
        <v>11</v>
      </c>
      <c r="H550" t="s">
        <v>42</v>
      </c>
      <c r="I550">
        <v>5</v>
      </c>
      <c r="J550" t="s">
        <v>387</v>
      </c>
      <c r="K550">
        <v>4.0999999999999996</v>
      </c>
      <c r="L550" t="s">
        <v>32</v>
      </c>
      <c r="M550">
        <v>59000</v>
      </c>
      <c r="N550" t="s">
        <v>33</v>
      </c>
      <c r="O550" t="s">
        <v>45</v>
      </c>
      <c r="P550">
        <v>1</v>
      </c>
    </row>
    <row r="551" spans="1:16" x14ac:dyDescent="0.25">
      <c r="A551" t="s">
        <v>602</v>
      </c>
      <c r="B551">
        <v>32</v>
      </c>
      <c r="C551" t="s">
        <v>26</v>
      </c>
      <c r="D551" t="s">
        <v>27</v>
      </c>
      <c r="E551" t="s">
        <v>35</v>
      </c>
      <c r="F551" t="s">
        <v>48</v>
      </c>
      <c r="G551">
        <v>4</v>
      </c>
      <c r="H551" t="s">
        <v>21</v>
      </c>
      <c r="I551">
        <v>5</v>
      </c>
      <c r="J551" t="s">
        <v>387</v>
      </c>
      <c r="K551">
        <v>3.8</v>
      </c>
      <c r="L551" t="s">
        <v>22</v>
      </c>
      <c r="M551">
        <v>73000</v>
      </c>
      <c r="N551" t="s">
        <v>57</v>
      </c>
      <c r="O551" t="s">
        <v>24</v>
      </c>
      <c r="P551">
        <v>0</v>
      </c>
    </row>
    <row r="552" spans="1:16" x14ac:dyDescent="0.25">
      <c r="A552" t="s">
        <v>603</v>
      </c>
      <c r="B552">
        <v>29</v>
      </c>
      <c r="C552" t="s">
        <v>17</v>
      </c>
      <c r="D552" t="s">
        <v>18</v>
      </c>
      <c r="E552" t="s">
        <v>40</v>
      </c>
      <c r="F552" t="s">
        <v>41</v>
      </c>
      <c r="G552">
        <v>4</v>
      </c>
      <c r="H552" t="s">
        <v>21</v>
      </c>
      <c r="I552">
        <v>5</v>
      </c>
      <c r="J552" t="s">
        <v>387</v>
      </c>
      <c r="K552">
        <v>3.5</v>
      </c>
      <c r="L552" t="s">
        <v>54</v>
      </c>
      <c r="M552">
        <v>75000</v>
      </c>
      <c r="N552" t="s">
        <v>57</v>
      </c>
      <c r="O552" t="s">
        <v>45</v>
      </c>
      <c r="P552">
        <v>1</v>
      </c>
    </row>
    <row r="553" spans="1:16" x14ac:dyDescent="0.25">
      <c r="A553" t="s">
        <v>604</v>
      </c>
      <c r="B553">
        <v>33</v>
      </c>
      <c r="C553" t="s">
        <v>26</v>
      </c>
      <c r="D553" t="s">
        <v>27</v>
      </c>
      <c r="E553" t="s">
        <v>51</v>
      </c>
      <c r="F553" t="s">
        <v>36</v>
      </c>
      <c r="G553">
        <v>6</v>
      </c>
      <c r="H553" t="s">
        <v>30</v>
      </c>
      <c r="I553">
        <v>5</v>
      </c>
      <c r="J553" t="s">
        <v>387</v>
      </c>
      <c r="K553">
        <v>3.8</v>
      </c>
      <c r="L553" t="s">
        <v>22</v>
      </c>
      <c r="M553">
        <v>42000</v>
      </c>
      <c r="N553" t="s">
        <v>23</v>
      </c>
      <c r="O553" t="s">
        <v>24</v>
      </c>
      <c r="P553">
        <v>0</v>
      </c>
    </row>
    <row r="554" spans="1:16" x14ac:dyDescent="0.25">
      <c r="A554" t="s">
        <v>605</v>
      </c>
      <c r="B554">
        <v>37</v>
      </c>
      <c r="C554" t="s">
        <v>50</v>
      </c>
      <c r="D554" t="s">
        <v>18</v>
      </c>
      <c r="E554" t="s">
        <v>28</v>
      </c>
      <c r="F554" t="s">
        <v>41</v>
      </c>
      <c r="G554">
        <v>7</v>
      </c>
      <c r="H554" t="s">
        <v>30</v>
      </c>
      <c r="I554">
        <v>5</v>
      </c>
      <c r="J554" t="s">
        <v>387</v>
      </c>
      <c r="K554">
        <v>4.3</v>
      </c>
      <c r="L554" t="s">
        <v>32</v>
      </c>
      <c r="M554">
        <v>76000</v>
      </c>
      <c r="N554" t="s">
        <v>57</v>
      </c>
      <c r="O554" t="s">
        <v>45</v>
      </c>
      <c r="P554">
        <v>1</v>
      </c>
    </row>
    <row r="555" spans="1:16" x14ac:dyDescent="0.25">
      <c r="A555" t="s">
        <v>606</v>
      </c>
      <c r="B555">
        <v>28</v>
      </c>
      <c r="C555" t="s">
        <v>17</v>
      </c>
      <c r="D555" t="s">
        <v>27</v>
      </c>
      <c r="E555" t="s">
        <v>19</v>
      </c>
      <c r="F555" t="s">
        <v>20</v>
      </c>
      <c r="G555">
        <v>2</v>
      </c>
      <c r="H555" t="s">
        <v>21</v>
      </c>
      <c r="I555">
        <v>5</v>
      </c>
      <c r="J555" t="s">
        <v>387</v>
      </c>
      <c r="K555">
        <v>3.2</v>
      </c>
      <c r="L555" t="s">
        <v>54</v>
      </c>
      <c r="M555">
        <v>58000</v>
      </c>
      <c r="N555" t="s">
        <v>33</v>
      </c>
      <c r="O555" t="s">
        <v>24</v>
      </c>
      <c r="P555">
        <v>0</v>
      </c>
    </row>
    <row r="556" spans="1:16" x14ac:dyDescent="0.25">
      <c r="A556" t="s">
        <v>607</v>
      </c>
      <c r="B556">
        <v>34</v>
      </c>
      <c r="C556" t="s">
        <v>26</v>
      </c>
      <c r="D556" t="s">
        <v>18</v>
      </c>
      <c r="E556" t="s">
        <v>40</v>
      </c>
      <c r="F556" t="s">
        <v>41</v>
      </c>
      <c r="G556">
        <v>6</v>
      </c>
      <c r="H556" t="s">
        <v>30</v>
      </c>
      <c r="I556">
        <v>5</v>
      </c>
      <c r="J556" t="s">
        <v>387</v>
      </c>
      <c r="K556">
        <v>3.7</v>
      </c>
      <c r="L556" t="s">
        <v>22</v>
      </c>
      <c r="M556">
        <v>70000</v>
      </c>
      <c r="N556" t="s">
        <v>44</v>
      </c>
      <c r="O556" t="s">
        <v>45</v>
      </c>
      <c r="P556">
        <v>1</v>
      </c>
    </row>
    <row r="557" spans="1:16" x14ac:dyDescent="0.25">
      <c r="A557" t="s">
        <v>608</v>
      </c>
      <c r="B557">
        <v>36</v>
      </c>
      <c r="C557" t="s">
        <v>50</v>
      </c>
      <c r="D557" t="s">
        <v>27</v>
      </c>
      <c r="E557" t="s">
        <v>51</v>
      </c>
      <c r="F557" t="s">
        <v>36</v>
      </c>
      <c r="G557">
        <v>8</v>
      </c>
      <c r="H557" t="s">
        <v>30</v>
      </c>
      <c r="I557">
        <v>5</v>
      </c>
      <c r="J557" t="s">
        <v>387</v>
      </c>
      <c r="K557">
        <v>4</v>
      </c>
      <c r="L557" t="s">
        <v>22</v>
      </c>
      <c r="M557">
        <v>60000</v>
      </c>
      <c r="N557" t="s">
        <v>33</v>
      </c>
      <c r="O557" t="s">
        <v>24</v>
      </c>
      <c r="P557">
        <v>0</v>
      </c>
    </row>
    <row r="558" spans="1:16" x14ac:dyDescent="0.25">
      <c r="A558" t="s">
        <v>609</v>
      </c>
      <c r="B558">
        <v>30</v>
      </c>
      <c r="C558" t="s">
        <v>17</v>
      </c>
      <c r="D558" t="s">
        <v>18</v>
      </c>
      <c r="E558" t="s">
        <v>19</v>
      </c>
      <c r="F558" t="s">
        <v>29</v>
      </c>
      <c r="G558">
        <v>5</v>
      </c>
      <c r="H558" t="s">
        <v>21</v>
      </c>
      <c r="I558">
        <v>5</v>
      </c>
      <c r="J558" t="s">
        <v>387</v>
      </c>
      <c r="K558">
        <v>3.9</v>
      </c>
      <c r="L558" t="s">
        <v>22</v>
      </c>
      <c r="M558">
        <v>70000</v>
      </c>
      <c r="N558" t="s">
        <v>44</v>
      </c>
      <c r="O558" t="s">
        <v>45</v>
      </c>
      <c r="P558">
        <v>1</v>
      </c>
    </row>
    <row r="559" spans="1:16" x14ac:dyDescent="0.25">
      <c r="A559" t="s">
        <v>610</v>
      </c>
      <c r="B559">
        <v>31</v>
      </c>
      <c r="C559" t="s">
        <v>26</v>
      </c>
      <c r="D559" t="s">
        <v>27</v>
      </c>
      <c r="E559" t="s">
        <v>28</v>
      </c>
      <c r="F559" t="s">
        <v>41</v>
      </c>
      <c r="G559">
        <v>4</v>
      </c>
      <c r="H559" t="s">
        <v>21</v>
      </c>
      <c r="I559">
        <v>5</v>
      </c>
      <c r="J559" t="s">
        <v>387</v>
      </c>
      <c r="K559">
        <v>3.5</v>
      </c>
      <c r="L559" t="s">
        <v>54</v>
      </c>
      <c r="M559">
        <v>75000</v>
      </c>
      <c r="N559" t="s">
        <v>57</v>
      </c>
      <c r="O559" t="s">
        <v>24</v>
      </c>
      <c r="P559">
        <v>0</v>
      </c>
    </row>
    <row r="560" spans="1:16" x14ac:dyDescent="0.25">
      <c r="A560" t="s">
        <v>611</v>
      </c>
      <c r="B560">
        <v>29</v>
      </c>
      <c r="C560" t="s">
        <v>17</v>
      </c>
      <c r="D560" t="s">
        <v>18</v>
      </c>
      <c r="E560" t="s">
        <v>35</v>
      </c>
      <c r="F560" t="s">
        <v>48</v>
      </c>
      <c r="G560">
        <v>3</v>
      </c>
      <c r="H560" t="s">
        <v>21</v>
      </c>
      <c r="I560">
        <v>5</v>
      </c>
      <c r="J560" t="s">
        <v>387</v>
      </c>
      <c r="K560">
        <v>3.4</v>
      </c>
      <c r="L560" t="s">
        <v>54</v>
      </c>
      <c r="M560">
        <v>59000</v>
      </c>
      <c r="N560" t="s">
        <v>33</v>
      </c>
      <c r="O560" t="s">
        <v>45</v>
      </c>
      <c r="P560">
        <v>1</v>
      </c>
    </row>
    <row r="561" spans="1:16" x14ac:dyDescent="0.25">
      <c r="A561" t="s">
        <v>612</v>
      </c>
      <c r="B561">
        <v>40</v>
      </c>
      <c r="C561" t="s">
        <v>50</v>
      </c>
      <c r="D561" t="s">
        <v>27</v>
      </c>
      <c r="E561" t="s">
        <v>40</v>
      </c>
      <c r="F561" t="s">
        <v>41</v>
      </c>
      <c r="G561">
        <v>8</v>
      </c>
      <c r="H561" t="s">
        <v>30</v>
      </c>
      <c r="I561">
        <v>5</v>
      </c>
      <c r="J561" t="s">
        <v>387</v>
      </c>
      <c r="K561">
        <v>3.7</v>
      </c>
      <c r="L561" t="s">
        <v>22</v>
      </c>
      <c r="M561">
        <v>70000</v>
      </c>
      <c r="N561" t="s">
        <v>44</v>
      </c>
      <c r="O561" t="s">
        <v>24</v>
      </c>
      <c r="P561">
        <v>0</v>
      </c>
    </row>
    <row r="562" spans="1:16" x14ac:dyDescent="0.25">
      <c r="A562" t="s">
        <v>613</v>
      </c>
      <c r="B562">
        <v>45</v>
      </c>
      <c r="C562" t="s">
        <v>39</v>
      </c>
      <c r="D562" t="s">
        <v>18</v>
      </c>
      <c r="E562" t="s">
        <v>47</v>
      </c>
      <c r="F562" t="s">
        <v>48</v>
      </c>
      <c r="G562">
        <v>11</v>
      </c>
      <c r="H562" t="s">
        <v>42</v>
      </c>
      <c r="I562">
        <v>5</v>
      </c>
      <c r="J562" t="s">
        <v>387</v>
      </c>
      <c r="K562">
        <v>4.0999999999999996</v>
      </c>
      <c r="L562" t="s">
        <v>32</v>
      </c>
      <c r="M562">
        <v>59000</v>
      </c>
      <c r="N562" t="s">
        <v>33</v>
      </c>
      <c r="O562" t="s">
        <v>45</v>
      </c>
      <c r="P562">
        <v>1</v>
      </c>
    </row>
    <row r="563" spans="1:16" x14ac:dyDescent="0.25">
      <c r="A563" t="s">
        <v>614</v>
      </c>
      <c r="B563">
        <v>32</v>
      </c>
      <c r="C563" t="s">
        <v>26</v>
      </c>
      <c r="D563" t="s">
        <v>27</v>
      </c>
      <c r="E563" t="s">
        <v>35</v>
      </c>
      <c r="F563" t="s">
        <v>48</v>
      </c>
      <c r="G563">
        <v>4</v>
      </c>
      <c r="H563" t="s">
        <v>21</v>
      </c>
      <c r="I563">
        <v>5</v>
      </c>
      <c r="J563" t="s">
        <v>387</v>
      </c>
      <c r="K563">
        <v>3.8</v>
      </c>
      <c r="L563" t="s">
        <v>22</v>
      </c>
      <c r="M563">
        <v>73000</v>
      </c>
      <c r="N563" t="s">
        <v>57</v>
      </c>
      <c r="O563" t="s">
        <v>24</v>
      </c>
      <c r="P563">
        <v>0</v>
      </c>
    </row>
    <row r="564" spans="1:16" x14ac:dyDescent="0.25">
      <c r="A564" t="s">
        <v>615</v>
      </c>
      <c r="B564">
        <v>29</v>
      </c>
      <c r="C564" t="s">
        <v>17</v>
      </c>
      <c r="D564" t="s">
        <v>18</v>
      </c>
      <c r="E564" t="s">
        <v>40</v>
      </c>
      <c r="F564" t="s">
        <v>41</v>
      </c>
      <c r="G564">
        <v>4</v>
      </c>
      <c r="H564" t="s">
        <v>21</v>
      </c>
      <c r="I564">
        <v>5</v>
      </c>
      <c r="J564" t="s">
        <v>387</v>
      </c>
      <c r="K564">
        <v>3.5</v>
      </c>
      <c r="L564" t="s">
        <v>54</v>
      </c>
      <c r="M564">
        <v>75000</v>
      </c>
      <c r="N564" t="s">
        <v>57</v>
      </c>
      <c r="O564" t="s">
        <v>45</v>
      </c>
      <c r="P564">
        <v>1</v>
      </c>
    </row>
    <row r="565" spans="1:16" x14ac:dyDescent="0.25">
      <c r="A565" t="s">
        <v>616</v>
      </c>
      <c r="B565">
        <v>34</v>
      </c>
      <c r="C565" t="s">
        <v>26</v>
      </c>
      <c r="D565" t="s">
        <v>27</v>
      </c>
      <c r="E565" t="s">
        <v>51</v>
      </c>
      <c r="F565" t="s">
        <v>36</v>
      </c>
      <c r="G565">
        <v>6</v>
      </c>
      <c r="H565" t="s">
        <v>30</v>
      </c>
      <c r="I565">
        <v>5</v>
      </c>
      <c r="J565" t="s">
        <v>387</v>
      </c>
      <c r="K565">
        <v>3.7</v>
      </c>
      <c r="L565" t="s">
        <v>22</v>
      </c>
      <c r="M565">
        <v>70000</v>
      </c>
      <c r="N565" t="s">
        <v>44</v>
      </c>
      <c r="O565" t="s">
        <v>45</v>
      </c>
      <c r="P565">
        <v>1</v>
      </c>
    </row>
    <row r="566" spans="1:16" x14ac:dyDescent="0.25">
      <c r="A566" t="s">
        <v>617</v>
      </c>
      <c r="B566">
        <v>36</v>
      </c>
      <c r="C566" t="s">
        <v>50</v>
      </c>
      <c r="D566" t="s">
        <v>18</v>
      </c>
      <c r="E566" t="s">
        <v>19</v>
      </c>
      <c r="F566" t="s">
        <v>29</v>
      </c>
      <c r="G566">
        <v>8</v>
      </c>
      <c r="H566" t="s">
        <v>30</v>
      </c>
      <c r="I566">
        <v>5</v>
      </c>
      <c r="J566" t="s">
        <v>387</v>
      </c>
      <c r="K566">
        <v>4</v>
      </c>
      <c r="L566" t="s">
        <v>22</v>
      </c>
      <c r="M566">
        <v>68000</v>
      </c>
      <c r="N566" t="s">
        <v>44</v>
      </c>
      <c r="O566" t="s">
        <v>24</v>
      </c>
      <c r="P566">
        <v>0</v>
      </c>
    </row>
    <row r="567" spans="1:16" x14ac:dyDescent="0.25">
      <c r="A567" t="s">
        <v>618</v>
      </c>
      <c r="B567">
        <v>30</v>
      </c>
      <c r="C567" t="s">
        <v>17</v>
      </c>
      <c r="D567" t="s">
        <v>27</v>
      </c>
      <c r="E567" t="s">
        <v>35</v>
      </c>
      <c r="F567" t="s">
        <v>48</v>
      </c>
      <c r="G567">
        <v>4</v>
      </c>
      <c r="H567" t="s">
        <v>21</v>
      </c>
      <c r="I567">
        <v>5</v>
      </c>
      <c r="J567" t="s">
        <v>387</v>
      </c>
      <c r="K567">
        <v>3.9</v>
      </c>
      <c r="L567" t="s">
        <v>22</v>
      </c>
      <c r="M567">
        <v>62000</v>
      </c>
      <c r="N567" t="s">
        <v>44</v>
      </c>
      <c r="O567" t="s">
        <v>45</v>
      </c>
      <c r="P567">
        <v>1</v>
      </c>
    </row>
    <row r="568" spans="1:16" x14ac:dyDescent="0.25">
      <c r="A568" t="s">
        <v>619</v>
      </c>
      <c r="B568">
        <v>31</v>
      </c>
      <c r="C568" t="s">
        <v>26</v>
      </c>
      <c r="D568" t="s">
        <v>18</v>
      </c>
      <c r="E568" t="s">
        <v>40</v>
      </c>
      <c r="F568" t="s">
        <v>41</v>
      </c>
      <c r="G568">
        <v>5</v>
      </c>
      <c r="H568" t="s">
        <v>21</v>
      </c>
      <c r="I568">
        <v>5</v>
      </c>
      <c r="J568" t="s">
        <v>387</v>
      </c>
      <c r="K568">
        <v>3.5</v>
      </c>
      <c r="L568" t="s">
        <v>54</v>
      </c>
      <c r="M568">
        <v>59000</v>
      </c>
      <c r="N568" t="s">
        <v>33</v>
      </c>
      <c r="O568" t="s">
        <v>24</v>
      </c>
      <c r="P568">
        <v>0</v>
      </c>
    </row>
    <row r="569" spans="1:16" x14ac:dyDescent="0.25">
      <c r="A569" t="s">
        <v>620</v>
      </c>
      <c r="B569">
        <v>33</v>
      </c>
      <c r="C569" t="s">
        <v>26</v>
      </c>
      <c r="D569" t="s">
        <v>27</v>
      </c>
      <c r="E569" t="s">
        <v>51</v>
      </c>
      <c r="F569" t="s">
        <v>36</v>
      </c>
      <c r="G569">
        <v>7</v>
      </c>
      <c r="H569" t="s">
        <v>30</v>
      </c>
      <c r="I569">
        <v>5</v>
      </c>
      <c r="J569" t="s">
        <v>387</v>
      </c>
      <c r="K569">
        <v>3.8</v>
      </c>
      <c r="L569" t="s">
        <v>22</v>
      </c>
      <c r="M569">
        <v>63000</v>
      </c>
      <c r="N569" t="s">
        <v>44</v>
      </c>
      <c r="O569" t="s">
        <v>45</v>
      </c>
      <c r="P569">
        <v>1</v>
      </c>
    </row>
    <row r="570" spans="1:16" x14ac:dyDescent="0.25">
      <c r="A570" t="s">
        <v>621</v>
      </c>
      <c r="B570">
        <v>37</v>
      </c>
      <c r="C570" t="s">
        <v>50</v>
      </c>
      <c r="D570" t="s">
        <v>18</v>
      </c>
      <c r="E570" t="s">
        <v>28</v>
      </c>
      <c r="F570" t="s">
        <v>41</v>
      </c>
      <c r="G570">
        <v>8</v>
      </c>
      <c r="H570" t="s">
        <v>30</v>
      </c>
      <c r="I570">
        <v>5</v>
      </c>
      <c r="J570" t="s">
        <v>387</v>
      </c>
      <c r="K570">
        <v>4.3</v>
      </c>
      <c r="L570" t="s">
        <v>32</v>
      </c>
      <c r="M570">
        <v>72000</v>
      </c>
      <c r="N570" t="s">
        <v>57</v>
      </c>
      <c r="O570" t="s">
        <v>24</v>
      </c>
      <c r="P570">
        <v>0</v>
      </c>
    </row>
    <row r="571" spans="1:16" x14ac:dyDescent="0.25">
      <c r="A571" t="s">
        <v>622</v>
      </c>
      <c r="B571">
        <v>28</v>
      </c>
      <c r="C571" t="s">
        <v>17</v>
      </c>
      <c r="D571" t="s">
        <v>27</v>
      </c>
      <c r="E571" t="s">
        <v>19</v>
      </c>
      <c r="F571" t="s">
        <v>20</v>
      </c>
      <c r="G571">
        <v>2</v>
      </c>
      <c r="H571" t="s">
        <v>21</v>
      </c>
      <c r="I571">
        <v>5</v>
      </c>
      <c r="J571" t="s">
        <v>387</v>
      </c>
      <c r="K571">
        <v>3.2</v>
      </c>
      <c r="L571" t="s">
        <v>54</v>
      </c>
      <c r="M571">
        <v>57000</v>
      </c>
      <c r="N571" t="s">
        <v>33</v>
      </c>
      <c r="O571" t="s">
        <v>45</v>
      </c>
      <c r="P571">
        <v>1</v>
      </c>
    </row>
    <row r="572" spans="1:16" x14ac:dyDescent="0.25">
      <c r="A572" t="s">
        <v>623</v>
      </c>
      <c r="B572">
        <v>34</v>
      </c>
      <c r="C572" t="s">
        <v>26</v>
      </c>
      <c r="D572" t="s">
        <v>18</v>
      </c>
      <c r="E572" t="s">
        <v>40</v>
      </c>
      <c r="F572" t="s">
        <v>41</v>
      </c>
      <c r="G572">
        <v>6</v>
      </c>
      <c r="H572" t="s">
        <v>30</v>
      </c>
      <c r="I572">
        <v>5</v>
      </c>
      <c r="J572" t="s">
        <v>387</v>
      </c>
      <c r="K572">
        <v>3.7</v>
      </c>
      <c r="L572" t="s">
        <v>22</v>
      </c>
      <c r="M572">
        <v>70000</v>
      </c>
      <c r="N572" t="s">
        <v>44</v>
      </c>
      <c r="O572" t="s">
        <v>24</v>
      </c>
      <c r="P572">
        <v>0</v>
      </c>
    </row>
    <row r="573" spans="1:16" x14ac:dyDescent="0.25">
      <c r="A573" t="s">
        <v>624</v>
      </c>
      <c r="B573">
        <v>36</v>
      </c>
      <c r="C573" t="s">
        <v>50</v>
      </c>
      <c r="D573" t="s">
        <v>27</v>
      </c>
      <c r="E573" t="s">
        <v>51</v>
      </c>
      <c r="F573" t="s">
        <v>36</v>
      </c>
      <c r="G573">
        <v>8</v>
      </c>
      <c r="H573" t="s">
        <v>30</v>
      </c>
      <c r="I573">
        <v>5</v>
      </c>
      <c r="J573" t="s">
        <v>387</v>
      </c>
      <c r="K573">
        <v>4</v>
      </c>
      <c r="L573" t="s">
        <v>22</v>
      </c>
      <c r="M573">
        <v>60000</v>
      </c>
      <c r="N573" t="s">
        <v>33</v>
      </c>
      <c r="O573" t="s">
        <v>45</v>
      </c>
      <c r="P573">
        <v>1</v>
      </c>
    </row>
    <row r="574" spans="1:16" x14ac:dyDescent="0.25">
      <c r="A574" t="s">
        <v>625</v>
      </c>
      <c r="B574">
        <v>30</v>
      </c>
      <c r="C574" t="s">
        <v>17</v>
      </c>
      <c r="D574" t="s">
        <v>18</v>
      </c>
      <c r="E574" t="s">
        <v>19</v>
      </c>
      <c r="F574" t="s">
        <v>29</v>
      </c>
      <c r="G574">
        <v>5</v>
      </c>
      <c r="H574" t="s">
        <v>21</v>
      </c>
      <c r="I574">
        <v>5</v>
      </c>
      <c r="J574" t="s">
        <v>387</v>
      </c>
      <c r="K574">
        <v>3.9</v>
      </c>
      <c r="L574" t="s">
        <v>22</v>
      </c>
      <c r="M574">
        <v>70000</v>
      </c>
      <c r="N574" t="s">
        <v>44</v>
      </c>
      <c r="O574" t="s">
        <v>24</v>
      </c>
      <c r="P574">
        <v>0</v>
      </c>
    </row>
    <row r="575" spans="1:16" x14ac:dyDescent="0.25">
      <c r="A575" t="s">
        <v>626</v>
      </c>
      <c r="B575">
        <v>31</v>
      </c>
      <c r="C575" t="s">
        <v>26</v>
      </c>
      <c r="D575" t="s">
        <v>27</v>
      </c>
      <c r="E575" t="s">
        <v>28</v>
      </c>
      <c r="F575" t="s">
        <v>41</v>
      </c>
      <c r="G575">
        <v>4</v>
      </c>
      <c r="H575" t="s">
        <v>21</v>
      </c>
      <c r="I575">
        <v>5</v>
      </c>
      <c r="J575" t="s">
        <v>387</v>
      </c>
      <c r="K575">
        <v>3.5</v>
      </c>
      <c r="L575" t="s">
        <v>54</v>
      </c>
      <c r="M575">
        <v>75000</v>
      </c>
      <c r="N575" t="s">
        <v>57</v>
      </c>
      <c r="O575" t="s">
        <v>45</v>
      </c>
      <c r="P575">
        <v>1</v>
      </c>
    </row>
    <row r="576" spans="1:16" x14ac:dyDescent="0.25">
      <c r="A576" t="s">
        <v>627</v>
      </c>
      <c r="B576">
        <v>29</v>
      </c>
      <c r="C576" t="s">
        <v>17</v>
      </c>
      <c r="D576" t="s">
        <v>18</v>
      </c>
      <c r="E576" t="s">
        <v>35</v>
      </c>
      <c r="F576" t="s">
        <v>48</v>
      </c>
      <c r="G576">
        <v>3</v>
      </c>
      <c r="H576" t="s">
        <v>21</v>
      </c>
      <c r="I576">
        <v>5</v>
      </c>
      <c r="J576" t="s">
        <v>387</v>
      </c>
      <c r="K576">
        <v>3.4</v>
      </c>
      <c r="L576" t="s">
        <v>54</v>
      </c>
      <c r="M576">
        <v>59000</v>
      </c>
      <c r="N576" t="s">
        <v>33</v>
      </c>
      <c r="O576" t="s">
        <v>24</v>
      </c>
      <c r="P576">
        <v>0</v>
      </c>
    </row>
    <row r="577" spans="1:16" x14ac:dyDescent="0.25">
      <c r="A577" t="s">
        <v>628</v>
      </c>
      <c r="B577">
        <v>40</v>
      </c>
      <c r="C577" t="s">
        <v>50</v>
      </c>
      <c r="D577" t="s">
        <v>27</v>
      </c>
      <c r="E577" t="s">
        <v>40</v>
      </c>
      <c r="F577" t="s">
        <v>41</v>
      </c>
      <c r="G577">
        <v>8</v>
      </c>
      <c r="H577" t="s">
        <v>30</v>
      </c>
      <c r="I577">
        <v>5</v>
      </c>
      <c r="J577" t="s">
        <v>387</v>
      </c>
      <c r="K577">
        <v>3.7</v>
      </c>
      <c r="L577" t="s">
        <v>22</v>
      </c>
      <c r="M577">
        <v>70000</v>
      </c>
      <c r="N577" t="s">
        <v>44</v>
      </c>
      <c r="O577" t="s">
        <v>45</v>
      </c>
      <c r="P577">
        <v>1</v>
      </c>
    </row>
    <row r="578" spans="1:16" x14ac:dyDescent="0.25">
      <c r="A578" t="s">
        <v>629</v>
      </c>
      <c r="B578">
        <v>45</v>
      </c>
      <c r="C578" t="s">
        <v>39</v>
      </c>
      <c r="D578" t="s">
        <v>18</v>
      </c>
      <c r="E578" t="s">
        <v>47</v>
      </c>
      <c r="F578" t="s">
        <v>48</v>
      </c>
      <c r="G578">
        <v>11</v>
      </c>
      <c r="H578" t="s">
        <v>42</v>
      </c>
      <c r="I578">
        <v>5</v>
      </c>
      <c r="J578" t="s">
        <v>387</v>
      </c>
      <c r="K578">
        <v>4.0999999999999996</v>
      </c>
      <c r="L578" t="s">
        <v>32</v>
      </c>
      <c r="M578">
        <v>59000</v>
      </c>
      <c r="N578" t="s">
        <v>33</v>
      </c>
      <c r="O578" t="s">
        <v>24</v>
      </c>
      <c r="P578">
        <v>0</v>
      </c>
    </row>
    <row r="579" spans="1:16" x14ac:dyDescent="0.25">
      <c r="A579" t="s">
        <v>630</v>
      </c>
      <c r="B579">
        <v>32</v>
      </c>
      <c r="C579" t="s">
        <v>26</v>
      </c>
      <c r="D579" t="s">
        <v>27</v>
      </c>
      <c r="E579" t="s">
        <v>35</v>
      </c>
      <c r="F579" t="s">
        <v>48</v>
      </c>
      <c r="G579">
        <v>4</v>
      </c>
      <c r="H579" t="s">
        <v>21</v>
      </c>
      <c r="I579">
        <v>5</v>
      </c>
      <c r="J579" t="s">
        <v>387</v>
      </c>
      <c r="K579">
        <v>3.8</v>
      </c>
      <c r="L579" t="s">
        <v>22</v>
      </c>
      <c r="M579">
        <v>73000</v>
      </c>
      <c r="N579" t="s">
        <v>57</v>
      </c>
      <c r="O579" t="s">
        <v>45</v>
      </c>
      <c r="P579">
        <v>1</v>
      </c>
    </row>
    <row r="580" spans="1:16" x14ac:dyDescent="0.25">
      <c r="A580" t="s">
        <v>631</v>
      </c>
      <c r="B580">
        <v>29</v>
      </c>
      <c r="C580" t="s">
        <v>17</v>
      </c>
      <c r="D580" t="s">
        <v>18</v>
      </c>
      <c r="E580" t="s">
        <v>40</v>
      </c>
      <c r="F580" t="s">
        <v>41</v>
      </c>
      <c r="G580">
        <v>4</v>
      </c>
      <c r="H580" t="s">
        <v>21</v>
      </c>
      <c r="I580">
        <v>5</v>
      </c>
      <c r="J580" t="s">
        <v>387</v>
      </c>
      <c r="K580">
        <v>3.5</v>
      </c>
      <c r="L580" t="s">
        <v>54</v>
      </c>
      <c r="M580">
        <v>75000</v>
      </c>
      <c r="N580" t="s">
        <v>57</v>
      </c>
      <c r="O580" t="s">
        <v>24</v>
      </c>
      <c r="P580">
        <v>0</v>
      </c>
    </row>
    <row r="581" spans="1:16" x14ac:dyDescent="0.25">
      <c r="A581" t="s">
        <v>632</v>
      </c>
      <c r="B581">
        <v>33</v>
      </c>
      <c r="C581" t="s">
        <v>26</v>
      </c>
      <c r="D581" t="s">
        <v>27</v>
      </c>
      <c r="E581" t="s">
        <v>51</v>
      </c>
      <c r="F581" t="s">
        <v>36</v>
      </c>
      <c r="G581">
        <v>6</v>
      </c>
      <c r="H581" t="s">
        <v>30</v>
      </c>
      <c r="I581">
        <v>5</v>
      </c>
      <c r="J581" t="s">
        <v>387</v>
      </c>
      <c r="K581">
        <v>3.8</v>
      </c>
      <c r="L581" t="s">
        <v>22</v>
      </c>
      <c r="M581">
        <v>42000</v>
      </c>
      <c r="N581" t="s">
        <v>23</v>
      </c>
      <c r="O581" t="s">
        <v>45</v>
      </c>
      <c r="P581">
        <v>1</v>
      </c>
    </row>
    <row r="582" spans="1:16" x14ac:dyDescent="0.25">
      <c r="A582" t="s">
        <v>633</v>
      </c>
      <c r="B582">
        <v>37</v>
      </c>
      <c r="C582" t="s">
        <v>50</v>
      </c>
      <c r="D582" t="s">
        <v>18</v>
      </c>
      <c r="E582" t="s">
        <v>28</v>
      </c>
      <c r="F582" t="s">
        <v>41</v>
      </c>
      <c r="G582">
        <v>7</v>
      </c>
      <c r="H582" t="s">
        <v>30</v>
      </c>
      <c r="I582">
        <v>5</v>
      </c>
      <c r="J582" t="s">
        <v>387</v>
      </c>
      <c r="K582">
        <v>4.3</v>
      </c>
      <c r="L582" t="s">
        <v>32</v>
      </c>
      <c r="M582">
        <v>76000</v>
      </c>
      <c r="N582" t="s">
        <v>57</v>
      </c>
      <c r="O582" t="s">
        <v>24</v>
      </c>
      <c r="P582">
        <v>0</v>
      </c>
    </row>
    <row r="583" spans="1:16" x14ac:dyDescent="0.25">
      <c r="A583" t="s">
        <v>634</v>
      </c>
      <c r="B583">
        <v>28</v>
      </c>
      <c r="C583" t="s">
        <v>17</v>
      </c>
      <c r="D583" t="s">
        <v>27</v>
      </c>
      <c r="E583" t="s">
        <v>19</v>
      </c>
      <c r="F583" t="s">
        <v>20</v>
      </c>
      <c r="G583">
        <v>2</v>
      </c>
      <c r="H583" t="s">
        <v>21</v>
      </c>
      <c r="I583">
        <v>5</v>
      </c>
      <c r="J583" t="s">
        <v>387</v>
      </c>
      <c r="K583">
        <v>3.2</v>
      </c>
      <c r="L583" t="s">
        <v>54</v>
      </c>
      <c r="M583">
        <v>58000</v>
      </c>
      <c r="N583" t="s">
        <v>33</v>
      </c>
      <c r="O583" t="s">
        <v>45</v>
      </c>
      <c r="P583">
        <v>1</v>
      </c>
    </row>
    <row r="584" spans="1:16" x14ac:dyDescent="0.25">
      <c r="A584" t="s">
        <v>635</v>
      </c>
      <c r="B584">
        <v>34</v>
      </c>
      <c r="C584" t="s">
        <v>26</v>
      </c>
      <c r="D584" t="s">
        <v>18</v>
      </c>
      <c r="E584" t="s">
        <v>40</v>
      </c>
      <c r="F584" t="s">
        <v>41</v>
      </c>
      <c r="G584">
        <v>6</v>
      </c>
      <c r="H584" t="s">
        <v>30</v>
      </c>
      <c r="I584">
        <v>5</v>
      </c>
      <c r="J584" t="s">
        <v>387</v>
      </c>
      <c r="K584">
        <v>3.7</v>
      </c>
      <c r="L584" t="s">
        <v>22</v>
      </c>
      <c r="M584">
        <v>70000</v>
      </c>
      <c r="N584" t="s">
        <v>44</v>
      </c>
      <c r="O584" t="s">
        <v>24</v>
      </c>
      <c r="P584">
        <v>0</v>
      </c>
    </row>
    <row r="585" spans="1:16" x14ac:dyDescent="0.25">
      <c r="A585" t="s">
        <v>636</v>
      </c>
      <c r="B585">
        <v>36</v>
      </c>
      <c r="C585" t="s">
        <v>50</v>
      </c>
      <c r="D585" t="s">
        <v>27</v>
      </c>
      <c r="E585" t="s">
        <v>51</v>
      </c>
      <c r="F585" t="s">
        <v>36</v>
      </c>
      <c r="G585">
        <v>8</v>
      </c>
      <c r="H585" t="s">
        <v>30</v>
      </c>
      <c r="I585">
        <v>5</v>
      </c>
      <c r="J585" t="s">
        <v>387</v>
      </c>
      <c r="K585">
        <v>4</v>
      </c>
      <c r="L585" t="s">
        <v>22</v>
      </c>
      <c r="M585">
        <v>60000</v>
      </c>
      <c r="N585" t="s">
        <v>33</v>
      </c>
      <c r="O585" t="s">
        <v>45</v>
      </c>
      <c r="P585">
        <v>1</v>
      </c>
    </row>
    <row r="586" spans="1:16" x14ac:dyDescent="0.25">
      <c r="A586" t="s">
        <v>637</v>
      </c>
      <c r="B586">
        <v>30</v>
      </c>
      <c r="C586" t="s">
        <v>17</v>
      </c>
      <c r="D586" t="s">
        <v>18</v>
      </c>
      <c r="E586" t="s">
        <v>19</v>
      </c>
      <c r="F586" t="s">
        <v>29</v>
      </c>
      <c r="G586">
        <v>5</v>
      </c>
      <c r="H586" t="s">
        <v>21</v>
      </c>
      <c r="I586">
        <v>5</v>
      </c>
      <c r="J586" t="s">
        <v>387</v>
      </c>
      <c r="K586">
        <v>3.9</v>
      </c>
      <c r="L586" t="s">
        <v>22</v>
      </c>
      <c r="M586">
        <v>70000</v>
      </c>
      <c r="N586" t="s">
        <v>44</v>
      </c>
      <c r="O586" t="s">
        <v>24</v>
      </c>
      <c r="P586">
        <v>0</v>
      </c>
    </row>
    <row r="587" spans="1:16" x14ac:dyDescent="0.25">
      <c r="A587" t="s">
        <v>638</v>
      </c>
      <c r="B587">
        <v>31</v>
      </c>
      <c r="C587" t="s">
        <v>26</v>
      </c>
      <c r="D587" t="s">
        <v>27</v>
      </c>
      <c r="E587" t="s">
        <v>28</v>
      </c>
      <c r="F587" t="s">
        <v>41</v>
      </c>
      <c r="G587">
        <v>4</v>
      </c>
      <c r="H587" t="s">
        <v>21</v>
      </c>
      <c r="I587">
        <v>5</v>
      </c>
      <c r="J587" t="s">
        <v>387</v>
      </c>
      <c r="K587">
        <v>3.5</v>
      </c>
      <c r="L587" t="s">
        <v>54</v>
      </c>
      <c r="M587">
        <v>75000</v>
      </c>
      <c r="N587" t="s">
        <v>57</v>
      </c>
      <c r="O587" t="s">
        <v>45</v>
      </c>
      <c r="P587">
        <v>1</v>
      </c>
    </row>
    <row r="588" spans="1:16" x14ac:dyDescent="0.25">
      <c r="A588" t="s">
        <v>639</v>
      </c>
      <c r="B588">
        <v>29</v>
      </c>
      <c r="C588" t="s">
        <v>17</v>
      </c>
      <c r="D588" t="s">
        <v>18</v>
      </c>
      <c r="E588" t="s">
        <v>35</v>
      </c>
      <c r="F588" t="s">
        <v>48</v>
      </c>
      <c r="G588">
        <v>3</v>
      </c>
      <c r="H588" t="s">
        <v>21</v>
      </c>
      <c r="I588">
        <v>5</v>
      </c>
      <c r="J588" t="s">
        <v>387</v>
      </c>
      <c r="K588">
        <v>3.4</v>
      </c>
      <c r="L588" t="s">
        <v>54</v>
      </c>
      <c r="M588">
        <v>59000</v>
      </c>
      <c r="N588" t="s">
        <v>33</v>
      </c>
      <c r="O588" t="s">
        <v>24</v>
      </c>
      <c r="P588">
        <v>0</v>
      </c>
    </row>
    <row r="589" spans="1:16" x14ac:dyDescent="0.25">
      <c r="A589" t="s">
        <v>640</v>
      </c>
      <c r="B589">
        <v>40</v>
      </c>
      <c r="C589" t="s">
        <v>50</v>
      </c>
      <c r="D589" t="s">
        <v>27</v>
      </c>
      <c r="E589" t="s">
        <v>40</v>
      </c>
      <c r="F589" t="s">
        <v>41</v>
      </c>
      <c r="G589">
        <v>8</v>
      </c>
      <c r="H589" t="s">
        <v>30</v>
      </c>
      <c r="I589">
        <v>5</v>
      </c>
      <c r="J589" t="s">
        <v>387</v>
      </c>
      <c r="K589">
        <v>3.7</v>
      </c>
      <c r="L589" t="s">
        <v>22</v>
      </c>
      <c r="M589">
        <v>70000</v>
      </c>
      <c r="N589" t="s">
        <v>44</v>
      </c>
      <c r="O589" t="s">
        <v>45</v>
      </c>
      <c r="P589">
        <v>1</v>
      </c>
    </row>
    <row r="590" spans="1:16" x14ac:dyDescent="0.25">
      <c r="A590" t="s">
        <v>641</v>
      </c>
      <c r="B590">
        <v>45</v>
      </c>
      <c r="C590" t="s">
        <v>39</v>
      </c>
      <c r="D590" t="s">
        <v>18</v>
      </c>
      <c r="E590" t="s">
        <v>47</v>
      </c>
      <c r="F590" t="s">
        <v>48</v>
      </c>
      <c r="G590">
        <v>11</v>
      </c>
      <c r="H590" t="s">
        <v>42</v>
      </c>
      <c r="I590">
        <v>5</v>
      </c>
      <c r="J590" t="s">
        <v>387</v>
      </c>
      <c r="K590">
        <v>4.0999999999999996</v>
      </c>
      <c r="L590" t="s">
        <v>32</v>
      </c>
      <c r="M590">
        <v>59000</v>
      </c>
      <c r="N590" t="s">
        <v>33</v>
      </c>
      <c r="O590" t="s">
        <v>24</v>
      </c>
      <c r="P590">
        <v>0</v>
      </c>
    </row>
    <row r="591" spans="1:16" x14ac:dyDescent="0.25">
      <c r="A591" t="s">
        <v>642</v>
      </c>
      <c r="B591">
        <v>32</v>
      </c>
      <c r="C591" t="s">
        <v>26</v>
      </c>
      <c r="D591" t="s">
        <v>27</v>
      </c>
      <c r="E591" t="s">
        <v>35</v>
      </c>
      <c r="F591" t="s">
        <v>48</v>
      </c>
      <c r="G591">
        <v>4</v>
      </c>
      <c r="H591" t="s">
        <v>21</v>
      </c>
      <c r="I591">
        <v>5</v>
      </c>
      <c r="J591" t="s">
        <v>387</v>
      </c>
      <c r="K591">
        <v>3.8</v>
      </c>
      <c r="L591" t="s">
        <v>22</v>
      </c>
      <c r="M591">
        <v>73000</v>
      </c>
      <c r="N591" t="s">
        <v>57</v>
      </c>
      <c r="O591" t="s">
        <v>45</v>
      </c>
      <c r="P591">
        <v>1</v>
      </c>
    </row>
    <row r="592" spans="1:16" x14ac:dyDescent="0.25">
      <c r="A592" t="s">
        <v>643</v>
      </c>
      <c r="B592">
        <v>29</v>
      </c>
      <c r="C592" t="s">
        <v>17</v>
      </c>
      <c r="D592" t="s">
        <v>18</v>
      </c>
      <c r="E592" t="s">
        <v>40</v>
      </c>
      <c r="F592" t="s">
        <v>41</v>
      </c>
      <c r="G592">
        <v>4</v>
      </c>
      <c r="H592" t="s">
        <v>21</v>
      </c>
      <c r="I592">
        <v>5</v>
      </c>
      <c r="J592" t="s">
        <v>387</v>
      </c>
      <c r="K592">
        <v>3.5</v>
      </c>
      <c r="L592" t="s">
        <v>54</v>
      </c>
      <c r="M592">
        <v>75000</v>
      </c>
      <c r="N592" t="s">
        <v>57</v>
      </c>
      <c r="O592" t="s">
        <v>24</v>
      </c>
      <c r="P592">
        <v>0</v>
      </c>
    </row>
    <row r="593" spans="1:16" x14ac:dyDescent="0.25">
      <c r="A593" t="s">
        <v>644</v>
      </c>
      <c r="B593">
        <v>33</v>
      </c>
      <c r="C593" t="s">
        <v>26</v>
      </c>
      <c r="D593" t="s">
        <v>27</v>
      </c>
      <c r="E593" t="s">
        <v>51</v>
      </c>
      <c r="F593" t="s">
        <v>36</v>
      </c>
      <c r="G593">
        <v>6</v>
      </c>
      <c r="H593" t="s">
        <v>30</v>
      </c>
      <c r="I593">
        <v>5</v>
      </c>
      <c r="J593" t="s">
        <v>387</v>
      </c>
      <c r="K593">
        <v>3.8</v>
      </c>
      <c r="L593" t="s">
        <v>22</v>
      </c>
      <c r="M593">
        <v>42000</v>
      </c>
      <c r="N593" t="s">
        <v>23</v>
      </c>
      <c r="O593" t="s">
        <v>45</v>
      </c>
      <c r="P593">
        <v>1</v>
      </c>
    </row>
    <row r="594" spans="1:16" x14ac:dyDescent="0.25">
      <c r="A594" t="s">
        <v>645</v>
      </c>
      <c r="B594">
        <v>37</v>
      </c>
      <c r="C594" t="s">
        <v>50</v>
      </c>
      <c r="D594" t="s">
        <v>18</v>
      </c>
      <c r="E594" t="s">
        <v>28</v>
      </c>
      <c r="F594" t="s">
        <v>41</v>
      </c>
      <c r="G594">
        <v>7</v>
      </c>
      <c r="H594" t="s">
        <v>30</v>
      </c>
      <c r="I594">
        <v>5</v>
      </c>
      <c r="J594" t="s">
        <v>387</v>
      </c>
      <c r="K594">
        <v>4.3</v>
      </c>
      <c r="L594" t="s">
        <v>32</v>
      </c>
      <c r="M594">
        <v>76000</v>
      </c>
      <c r="N594" t="s">
        <v>57</v>
      </c>
      <c r="O594" t="s">
        <v>24</v>
      </c>
      <c r="P594">
        <v>0</v>
      </c>
    </row>
    <row r="595" spans="1:16" x14ac:dyDescent="0.25">
      <c r="A595" t="s">
        <v>646</v>
      </c>
      <c r="B595">
        <v>28</v>
      </c>
      <c r="C595" t="s">
        <v>17</v>
      </c>
      <c r="D595" t="s">
        <v>27</v>
      </c>
      <c r="E595" t="s">
        <v>19</v>
      </c>
      <c r="F595" t="s">
        <v>20</v>
      </c>
      <c r="G595">
        <v>2</v>
      </c>
      <c r="H595" t="s">
        <v>21</v>
      </c>
      <c r="I595">
        <v>5</v>
      </c>
      <c r="J595" t="s">
        <v>387</v>
      </c>
      <c r="K595">
        <v>3.2</v>
      </c>
      <c r="L595" t="s">
        <v>54</v>
      </c>
      <c r="M595">
        <v>58000</v>
      </c>
      <c r="N595" t="s">
        <v>33</v>
      </c>
      <c r="O595" t="s">
        <v>45</v>
      </c>
      <c r="P595">
        <v>1</v>
      </c>
    </row>
    <row r="596" spans="1:16" x14ac:dyDescent="0.25">
      <c r="A596" t="s">
        <v>647</v>
      </c>
      <c r="B596">
        <v>34</v>
      </c>
      <c r="C596" t="s">
        <v>26</v>
      </c>
      <c r="D596" t="s">
        <v>18</v>
      </c>
      <c r="E596" t="s">
        <v>40</v>
      </c>
      <c r="F596" t="s">
        <v>41</v>
      </c>
      <c r="G596">
        <v>6</v>
      </c>
      <c r="H596" t="s">
        <v>30</v>
      </c>
      <c r="I596">
        <v>5</v>
      </c>
      <c r="J596" t="s">
        <v>387</v>
      </c>
      <c r="K596">
        <v>3.7</v>
      </c>
      <c r="L596" t="s">
        <v>22</v>
      </c>
      <c r="M596">
        <v>70000</v>
      </c>
      <c r="N596" t="s">
        <v>44</v>
      </c>
      <c r="O596" t="s">
        <v>24</v>
      </c>
      <c r="P596">
        <v>0</v>
      </c>
    </row>
    <row r="597" spans="1:16" x14ac:dyDescent="0.25">
      <c r="A597" t="s">
        <v>648</v>
      </c>
      <c r="B597">
        <v>36</v>
      </c>
      <c r="C597" t="s">
        <v>50</v>
      </c>
      <c r="D597" t="s">
        <v>27</v>
      </c>
      <c r="E597" t="s">
        <v>51</v>
      </c>
      <c r="F597" t="s">
        <v>36</v>
      </c>
      <c r="G597">
        <v>8</v>
      </c>
      <c r="H597" t="s">
        <v>30</v>
      </c>
      <c r="I597">
        <v>5</v>
      </c>
      <c r="J597" t="s">
        <v>387</v>
      </c>
      <c r="K597">
        <v>4</v>
      </c>
      <c r="L597" t="s">
        <v>22</v>
      </c>
      <c r="M597">
        <v>60000</v>
      </c>
      <c r="N597" t="s">
        <v>33</v>
      </c>
      <c r="O597" t="s">
        <v>45</v>
      </c>
      <c r="P597">
        <v>1</v>
      </c>
    </row>
    <row r="598" spans="1:16" x14ac:dyDescent="0.25">
      <c r="A598" t="s">
        <v>649</v>
      </c>
      <c r="B598">
        <v>30</v>
      </c>
      <c r="C598" t="s">
        <v>17</v>
      </c>
      <c r="D598" t="s">
        <v>18</v>
      </c>
      <c r="E598" t="s">
        <v>19</v>
      </c>
      <c r="F598" t="s">
        <v>29</v>
      </c>
      <c r="G598">
        <v>5</v>
      </c>
      <c r="H598" t="s">
        <v>21</v>
      </c>
      <c r="I598">
        <v>5</v>
      </c>
      <c r="J598" t="s">
        <v>387</v>
      </c>
      <c r="K598">
        <v>3.9</v>
      </c>
      <c r="L598" t="s">
        <v>22</v>
      </c>
      <c r="M598">
        <v>70000</v>
      </c>
      <c r="N598" t="s">
        <v>44</v>
      </c>
      <c r="O598" t="s">
        <v>24</v>
      </c>
      <c r="P598">
        <v>0</v>
      </c>
    </row>
    <row r="599" spans="1:16" x14ac:dyDescent="0.25">
      <c r="A599" t="s">
        <v>650</v>
      </c>
      <c r="B599">
        <v>31</v>
      </c>
      <c r="C599" t="s">
        <v>26</v>
      </c>
      <c r="D599" t="s">
        <v>27</v>
      </c>
      <c r="E599" t="s">
        <v>28</v>
      </c>
      <c r="F599" t="s">
        <v>41</v>
      </c>
      <c r="G599">
        <v>4</v>
      </c>
      <c r="H599" t="s">
        <v>21</v>
      </c>
      <c r="I599">
        <v>5</v>
      </c>
      <c r="J599" t="s">
        <v>387</v>
      </c>
      <c r="K599">
        <v>3.5</v>
      </c>
      <c r="L599" t="s">
        <v>54</v>
      </c>
      <c r="M599">
        <v>75000</v>
      </c>
      <c r="N599" t="s">
        <v>57</v>
      </c>
      <c r="O599" t="s">
        <v>45</v>
      </c>
      <c r="P599">
        <v>1</v>
      </c>
    </row>
    <row r="600" spans="1:16" x14ac:dyDescent="0.25">
      <c r="A600" t="s">
        <v>651</v>
      </c>
      <c r="B600">
        <v>29</v>
      </c>
      <c r="C600" t="s">
        <v>17</v>
      </c>
      <c r="D600" t="s">
        <v>18</v>
      </c>
      <c r="E600" t="s">
        <v>35</v>
      </c>
      <c r="F600" t="s">
        <v>48</v>
      </c>
      <c r="G600">
        <v>3</v>
      </c>
      <c r="H600" t="s">
        <v>21</v>
      </c>
      <c r="I600">
        <v>5</v>
      </c>
      <c r="J600" t="s">
        <v>387</v>
      </c>
      <c r="K600">
        <v>3.4</v>
      </c>
      <c r="L600" t="s">
        <v>54</v>
      </c>
      <c r="M600">
        <v>59000</v>
      </c>
      <c r="N600" t="s">
        <v>33</v>
      </c>
      <c r="O600" t="s">
        <v>24</v>
      </c>
      <c r="P600">
        <v>0</v>
      </c>
    </row>
    <row r="601" spans="1:16" x14ac:dyDescent="0.25">
      <c r="A601" t="s">
        <v>652</v>
      </c>
      <c r="B601">
        <v>33</v>
      </c>
      <c r="C601" t="s">
        <v>26</v>
      </c>
      <c r="D601" t="s">
        <v>27</v>
      </c>
      <c r="E601" t="s">
        <v>51</v>
      </c>
      <c r="F601" t="s">
        <v>36</v>
      </c>
      <c r="G601">
        <v>6</v>
      </c>
      <c r="H601" t="s">
        <v>30</v>
      </c>
      <c r="I601">
        <v>5</v>
      </c>
      <c r="J601" t="s">
        <v>387</v>
      </c>
      <c r="K601">
        <v>3.8</v>
      </c>
      <c r="L601" t="s">
        <v>22</v>
      </c>
      <c r="M601">
        <v>42000</v>
      </c>
      <c r="N601" t="s">
        <v>23</v>
      </c>
      <c r="O601" t="s">
        <v>45</v>
      </c>
      <c r="P601">
        <v>1</v>
      </c>
    </row>
    <row r="602" spans="1:16" x14ac:dyDescent="0.25">
      <c r="A602" t="s">
        <v>653</v>
      </c>
      <c r="B602">
        <v>37</v>
      </c>
      <c r="C602" t="s">
        <v>50</v>
      </c>
      <c r="D602" t="s">
        <v>18</v>
      </c>
      <c r="E602" t="s">
        <v>28</v>
      </c>
      <c r="F602" t="s">
        <v>41</v>
      </c>
      <c r="G602">
        <v>7</v>
      </c>
      <c r="H602" t="s">
        <v>30</v>
      </c>
      <c r="I602">
        <v>5</v>
      </c>
      <c r="J602" t="s">
        <v>387</v>
      </c>
      <c r="K602">
        <v>4.3</v>
      </c>
      <c r="L602" t="s">
        <v>32</v>
      </c>
      <c r="M602">
        <v>76000</v>
      </c>
      <c r="N602" t="s">
        <v>57</v>
      </c>
      <c r="O602" t="s">
        <v>24</v>
      </c>
      <c r="P602">
        <v>0</v>
      </c>
    </row>
    <row r="603" spans="1:16" x14ac:dyDescent="0.25">
      <c r="A603" t="s">
        <v>654</v>
      </c>
      <c r="B603">
        <v>28</v>
      </c>
      <c r="C603" t="s">
        <v>17</v>
      </c>
      <c r="D603" t="s">
        <v>27</v>
      </c>
      <c r="E603" t="s">
        <v>19</v>
      </c>
      <c r="F603" t="s">
        <v>20</v>
      </c>
      <c r="G603">
        <v>2</v>
      </c>
      <c r="H603" t="s">
        <v>21</v>
      </c>
      <c r="I603">
        <v>5</v>
      </c>
      <c r="J603" t="s">
        <v>387</v>
      </c>
      <c r="K603">
        <v>3.2</v>
      </c>
      <c r="L603" t="s">
        <v>54</v>
      </c>
      <c r="M603">
        <v>58000</v>
      </c>
      <c r="N603" t="s">
        <v>33</v>
      </c>
      <c r="O603" t="s">
        <v>45</v>
      </c>
      <c r="P603">
        <v>1</v>
      </c>
    </row>
    <row r="604" spans="1:16" x14ac:dyDescent="0.25">
      <c r="A604" t="s">
        <v>655</v>
      </c>
      <c r="B604">
        <v>34</v>
      </c>
      <c r="C604" t="s">
        <v>26</v>
      </c>
      <c r="D604" t="s">
        <v>18</v>
      </c>
      <c r="E604" t="s">
        <v>40</v>
      </c>
      <c r="F604" t="s">
        <v>41</v>
      </c>
      <c r="G604">
        <v>6</v>
      </c>
      <c r="H604" t="s">
        <v>30</v>
      </c>
      <c r="I604">
        <v>5</v>
      </c>
      <c r="J604" t="s">
        <v>387</v>
      </c>
      <c r="K604">
        <v>3.7</v>
      </c>
      <c r="L604" t="s">
        <v>22</v>
      </c>
      <c r="M604">
        <v>70000</v>
      </c>
      <c r="N604" t="s">
        <v>44</v>
      </c>
      <c r="O604" t="s">
        <v>24</v>
      </c>
      <c r="P604">
        <v>0</v>
      </c>
    </row>
    <row r="605" spans="1:16" x14ac:dyDescent="0.25">
      <c r="A605" t="s">
        <v>656</v>
      </c>
      <c r="B605">
        <v>36</v>
      </c>
      <c r="C605" t="s">
        <v>50</v>
      </c>
      <c r="D605" t="s">
        <v>27</v>
      </c>
      <c r="E605" t="s">
        <v>51</v>
      </c>
      <c r="F605" t="s">
        <v>36</v>
      </c>
      <c r="G605">
        <v>8</v>
      </c>
      <c r="H605" t="s">
        <v>30</v>
      </c>
      <c r="I605">
        <v>5</v>
      </c>
      <c r="J605" t="s">
        <v>387</v>
      </c>
      <c r="K605">
        <v>4</v>
      </c>
      <c r="L605" t="s">
        <v>22</v>
      </c>
      <c r="M605">
        <v>60000</v>
      </c>
      <c r="N605" t="s">
        <v>33</v>
      </c>
      <c r="O605" t="s">
        <v>45</v>
      </c>
      <c r="P605">
        <v>1</v>
      </c>
    </row>
    <row r="606" spans="1:16" x14ac:dyDescent="0.25">
      <c r="A606" t="s">
        <v>657</v>
      </c>
      <c r="B606">
        <v>30</v>
      </c>
      <c r="C606" t="s">
        <v>17</v>
      </c>
      <c r="D606" t="s">
        <v>18</v>
      </c>
      <c r="E606" t="s">
        <v>19</v>
      </c>
      <c r="F606" t="s">
        <v>29</v>
      </c>
      <c r="G606">
        <v>5</v>
      </c>
      <c r="H606" t="s">
        <v>21</v>
      </c>
      <c r="I606">
        <v>5</v>
      </c>
      <c r="J606" t="s">
        <v>387</v>
      </c>
      <c r="K606">
        <v>3.9</v>
      </c>
      <c r="L606" t="s">
        <v>22</v>
      </c>
      <c r="M606">
        <v>70000</v>
      </c>
      <c r="N606" t="s">
        <v>44</v>
      </c>
      <c r="O606" t="s">
        <v>24</v>
      </c>
      <c r="P606">
        <v>0</v>
      </c>
    </row>
    <row r="607" spans="1:16" x14ac:dyDescent="0.25">
      <c r="A607" t="s">
        <v>658</v>
      </c>
      <c r="B607">
        <v>31</v>
      </c>
      <c r="C607" t="s">
        <v>26</v>
      </c>
      <c r="D607" t="s">
        <v>27</v>
      </c>
      <c r="E607" t="s">
        <v>28</v>
      </c>
      <c r="F607" t="s">
        <v>41</v>
      </c>
      <c r="G607">
        <v>4</v>
      </c>
      <c r="H607" t="s">
        <v>21</v>
      </c>
      <c r="I607">
        <v>5</v>
      </c>
      <c r="J607" t="s">
        <v>387</v>
      </c>
      <c r="K607">
        <v>3.5</v>
      </c>
      <c r="L607" t="s">
        <v>54</v>
      </c>
      <c r="M607">
        <v>75000</v>
      </c>
      <c r="N607" t="s">
        <v>57</v>
      </c>
      <c r="O607" t="s">
        <v>45</v>
      </c>
      <c r="P607">
        <v>1</v>
      </c>
    </row>
    <row r="608" spans="1:16" x14ac:dyDescent="0.25">
      <c r="A608" t="s">
        <v>659</v>
      </c>
      <c r="B608">
        <v>29</v>
      </c>
      <c r="C608" t="s">
        <v>17</v>
      </c>
      <c r="D608" t="s">
        <v>18</v>
      </c>
      <c r="E608" t="s">
        <v>35</v>
      </c>
      <c r="F608" t="s">
        <v>48</v>
      </c>
      <c r="G608">
        <v>3</v>
      </c>
      <c r="H608" t="s">
        <v>21</v>
      </c>
      <c r="I608">
        <v>5</v>
      </c>
      <c r="J608" t="s">
        <v>387</v>
      </c>
      <c r="K608">
        <v>3.4</v>
      </c>
      <c r="L608" t="s">
        <v>54</v>
      </c>
      <c r="M608">
        <v>59000</v>
      </c>
      <c r="N608" t="s">
        <v>33</v>
      </c>
      <c r="O608" t="s">
        <v>24</v>
      </c>
      <c r="P608">
        <v>0</v>
      </c>
    </row>
    <row r="609" spans="1:16" x14ac:dyDescent="0.25">
      <c r="A609" t="s">
        <v>660</v>
      </c>
      <c r="B609">
        <v>40</v>
      </c>
      <c r="C609" t="s">
        <v>50</v>
      </c>
      <c r="D609" t="s">
        <v>27</v>
      </c>
      <c r="E609" t="s">
        <v>40</v>
      </c>
      <c r="F609" t="s">
        <v>41</v>
      </c>
      <c r="G609">
        <v>8</v>
      </c>
      <c r="H609" t="s">
        <v>30</v>
      </c>
      <c r="I609">
        <v>5</v>
      </c>
      <c r="J609" t="s">
        <v>387</v>
      </c>
      <c r="K609">
        <v>3.7</v>
      </c>
      <c r="L609" t="s">
        <v>22</v>
      </c>
      <c r="M609">
        <v>70000</v>
      </c>
      <c r="N609" t="s">
        <v>44</v>
      </c>
      <c r="O609" t="s">
        <v>45</v>
      </c>
      <c r="P609">
        <v>1</v>
      </c>
    </row>
    <row r="610" spans="1:16" x14ac:dyDescent="0.25">
      <c r="A610" t="s">
        <v>661</v>
      </c>
      <c r="B610">
        <v>45</v>
      </c>
      <c r="C610" t="s">
        <v>39</v>
      </c>
      <c r="D610" t="s">
        <v>18</v>
      </c>
      <c r="E610" t="s">
        <v>47</v>
      </c>
      <c r="F610" t="s">
        <v>48</v>
      </c>
      <c r="G610">
        <v>11</v>
      </c>
      <c r="H610" t="s">
        <v>42</v>
      </c>
      <c r="I610">
        <v>5</v>
      </c>
      <c r="J610" t="s">
        <v>387</v>
      </c>
      <c r="K610">
        <v>4.0999999999999996</v>
      </c>
      <c r="L610" t="s">
        <v>32</v>
      </c>
      <c r="M610">
        <v>59000</v>
      </c>
      <c r="N610" t="s">
        <v>33</v>
      </c>
      <c r="O610" t="s">
        <v>24</v>
      </c>
      <c r="P610">
        <v>0</v>
      </c>
    </row>
    <row r="611" spans="1:16" x14ac:dyDescent="0.25">
      <c r="A611" t="s">
        <v>662</v>
      </c>
      <c r="B611">
        <v>32</v>
      </c>
      <c r="C611" t="s">
        <v>26</v>
      </c>
      <c r="D611" t="s">
        <v>27</v>
      </c>
      <c r="E611" t="s">
        <v>35</v>
      </c>
      <c r="F611" t="s">
        <v>48</v>
      </c>
      <c r="G611">
        <v>4</v>
      </c>
      <c r="H611" t="s">
        <v>21</v>
      </c>
      <c r="I611">
        <v>5</v>
      </c>
      <c r="J611" t="s">
        <v>387</v>
      </c>
      <c r="K611">
        <v>3.8</v>
      </c>
      <c r="L611" t="s">
        <v>22</v>
      </c>
      <c r="M611">
        <v>73000</v>
      </c>
      <c r="N611" t="s">
        <v>57</v>
      </c>
      <c r="O611" t="s">
        <v>45</v>
      </c>
      <c r="P611">
        <v>1</v>
      </c>
    </row>
    <row r="612" spans="1:16" x14ac:dyDescent="0.25">
      <c r="A612" t="s">
        <v>663</v>
      </c>
      <c r="B612">
        <v>29</v>
      </c>
      <c r="C612" t="s">
        <v>17</v>
      </c>
      <c r="D612" t="s">
        <v>18</v>
      </c>
      <c r="E612" t="s">
        <v>40</v>
      </c>
      <c r="F612" t="s">
        <v>41</v>
      </c>
      <c r="G612">
        <v>4</v>
      </c>
      <c r="H612" t="s">
        <v>21</v>
      </c>
      <c r="I612">
        <v>5</v>
      </c>
      <c r="J612" t="s">
        <v>387</v>
      </c>
      <c r="K612">
        <v>3.5</v>
      </c>
      <c r="L612" t="s">
        <v>54</v>
      </c>
      <c r="M612">
        <v>75000</v>
      </c>
      <c r="N612" t="s">
        <v>57</v>
      </c>
      <c r="O612" t="s">
        <v>24</v>
      </c>
      <c r="P612">
        <v>0</v>
      </c>
    </row>
    <row r="613" spans="1:16" x14ac:dyDescent="0.25">
      <c r="A613" t="s">
        <v>664</v>
      </c>
      <c r="B613">
        <v>33</v>
      </c>
      <c r="C613" t="s">
        <v>26</v>
      </c>
      <c r="D613" t="s">
        <v>27</v>
      </c>
      <c r="E613" t="s">
        <v>51</v>
      </c>
      <c r="F613" t="s">
        <v>36</v>
      </c>
      <c r="G613">
        <v>6</v>
      </c>
      <c r="H613" t="s">
        <v>30</v>
      </c>
      <c r="I613">
        <v>5</v>
      </c>
      <c r="J613" t="s">
        <v>387</v>
      </c>
      <c r="K613">
        <v>3.8</v>
      </c>
      <c r="L613" t="s">
        <v>22</v>
      </c>
      <c r="M613">
        <v>42000</v>
      </c>
      <c r="N613" t="s">
        <v>23</v>
      </c>
      <c r="O613" t="s">
        <v>45</v>
      </c>
      <c r="P613">
        <v>1</v>
      </c>
    </row>
    <row r="614" spans="1:16" x14ac:dyDescent="0.25">
      <c r="A614" t="s">
        <v>665</v>
      </c>
      <c r="B614">
        <v>37</v>
      </c>
      <c r="C614" t="s">
        <v>50</v>
      </c>
      <c r="D614" t="s">
        <v>18</v>
      </c>
      <c r="E614" t="s">
        <v>28</v>
      </c>
      <c r="F614" t="s">
        <v>41</v>
      </c>
      <c r="G614">
        <v>7</v>
      </c>
      <c r="H614" t="s">
        <v>30</v>
      </c>
      <c r="I614">
        <v>5</v>
      </c>
      <c r="J614" t="s">
        <v>387</v>
      </c>
      <c r="K614">
        <v>4.3</v>
      </c>
      <c r="L614" t="s">
        <v>32</v>
      </c>
      <c r="M614">
        <v>76000</v>
      </c>
      <c r="N614" t="s">
        <v>57</v>
      </c>
      <c r="O614" t="s">
        <v>24</v>
      </c>
      <c r="P614">
        <v>0</v>
      </c>
    </row>
    <row r="615" spans="1:16" x14ac:dyDescent="0.25">
      <c r="A615" t="s">
        <v>666</v>
      </c>
      <c r="B615">
        <v>28</v>
      </c>
      <c r="C615" t="s">
        <v>17</v>
      </c>
      <c r="D615" t="s">
        <v>27</v>
      </c>
      <c r="E615" t="s">
        <v>19</v>
      </c>
      <c r="F615" t="s">
        <v>20</v>
      </c>
      <c r="G615">
        <v>2</v>
      </c>
      <c r="H615" t="s">
        <v>21</v>
      </c>
      <c r="I615">
        <v>5</v>
      </c>
      <c r="J615" t="s">
        <v>387</v>
      </c>
      <c r="K615">
        <v>3.2</v>
      </c>
      <c r="L615" t="s">
        <v>54</v>
      </c>
      <c r="M615">
        <v>58000</v>
      </c>
      <c r="N615" t="s">
        <v>33</v>
      </c>
      <c r="O615" t="s">
        <v>45</v>
      </c>
      <c r="P615">
        <v>1</v>
      </c>
    </row>
    <row r="616" spans="1:16" x14ac:dyDescent="0.25">
      <c r="A616" t="s">
        <v>667</v>
      </c>
      <c r="B616">
        <v>34</v>
      </c>
      <c r="C616" t="s">
        <v>26</v>
      </c>
      <c r="D616" t="s">
        <v>18</v>
      </c>
      <c r="E616" t="s">
        <v>40</v>
      </c>
      <c r="F616" t="s">
        <v>41</v>
      </c>
      <c r="G616">
        <v>6</v>
      </c>
      <c r="H616" t="s">
        <v>30</v>
      </c>
      <c r="I616">
        <v>5</v>
      </c>
      <c r="J616" t="s">
        <v>387</v>
      </c>
      <c r="K616">
        <v>3.7</v>
      </c>
      <c r="L616" t="s">
        <v>22</v>
      </c>
      <c r="M616">
        <v>70000</v>
      </c>
      <c r="N616" t="s">
        <v>44</v>
      </c>
      <c r="O616" t="s">
        <v>24</v>
      </c>
      <c r="P616">
        <v>0</v>
      </c>
    </row>
    <row r="617" spans="1:16" x14ac:dyDescent="0.25">
      <c r="A617" t="s">
        <v>668</v>
      </c>
      <c r="B617">
        <v>36</v>
      </c>
      <c r="C617" t="s">
        <v>50</v>
      </c>
      <c r="D617" t="s">
        <v>27</v>
      </c>
      <c r="E617" t="s">
        <v>51</v>
      </c>
      <c r="F617" t="s">
        <v>36</v>
      </c>
      <c r="G617">
        <v>8</v>
      </c>
      <c r="H617" t="s">
        <v>30</v>
      </c>
      <c r="I617">
        <v>5</v>
      </c>
      <c r="J617" t="s">
        <v>387</v>
      </c>
      <c r="K617">
        <v>4</v>
      </c>
      <c r="L617" t="s">
        <v>22</v>
      </c>
      <c r="M617">
        <v>60000</v>
      </c>
      <c r="N617" t="s">
        <v>33</v>
      </c>
      <c r="O617" t="s">
        <v>45</v>
      </c>
      <c r="P617">
        <v>1</v>
      </c>
    </row>
    <row r="618" spans="1:16" x14ac:dyDescent="0.25">
      <c r="A618" t="s">
        <v>669</v>
      </c>
      <c r="B618">
        <v>30</v>
      </c>
      <c r="C618" t="s">
        <v>17</v>
      </c>
      <c r="D618" t="s">
        <v>18</v>
      </c>
      <c r="E618" t="s">
        <v>19</v>
      </c>
      <c r="F618" t="s">
        <v>29</v>
      </c>
      <c r="G618">
        <v>5</v>
      </c>
      <c r="H618" t="s">
        <v>21</v>
      </c>
      <c r="I618">
        <v>5</v>
      </c>
      <c r="J618" t="s">
        <v>387</v>
      </c>
      <c r="K618">
        <v>3.9</v>
      </c>
      <c r="L618" t="s">
        <v>22</v>
      </c>
      <c r="M618">
        <v>70000</v>
      </c>
      <c r="N618" t="s">
        <v>44</v>
      </c>
      <c r="O618" t="s">
        <v>24</v>
      </c>
      <c r="P618">
        <v>0</v>
      </c>
    </row>
    <row r="619" spans="1:16" x14ac:dyDescent="0.25">
      <c r="A619" t="s">
        <v>670</v>
      </c>
      <c r="B619">
        <v>31</v>
      </c>
      <c r="C619" t="s">
        <v>26</v>
      </c>
      <c r="D619" t="s">
        <v>27</v>
      </c>
      <c r="E619" t="s">
        <v>28</v>
      </c>
      <c r="F619" t="s">
        <v>41</v>
      </c>
      <c r="G619">
        <v>4</v>
      </c>
      <c r="H619" t="s">
        <v>21</v>
      </c>
      <c r="I619">
        <v>5</v>
      </c>
      <c r="J619" t="s">
        <v>387</v>
      </c>
      <c r="K619">
        <v>3.5</v>
      </c>
      <c r="L619" t="s">
        <v>54</v>
      </c>
      <c r="M619">
        <v>75000</v>
      </c>
      <c r="N619" t="s">
        <v>57</v>
      </c>
      <c r="O619" t="s">
        <v>45</v>
      </c>
      <c r="P619">
        <v>1</v>
      </c>
    </row>
    <row r="620" spans="1:16" x14ac:dyDescent="0.25">
      <c r="A620" t="s">
        <v>671</v>
      </c>
      <c r="B620">
        <v>29</v>
      </c>
      <c r="C620" t="s">
        <v>17</v>
      </c>
      <c r="D620" t="s">
        <v>18</v>
      </c>
      <c r="E620" t="s">
        <v>35</v>
      </c>
      <c r="F620" t="s">
        <v>48</v>
      </c>
      <c r="G620">
        <v>3</v>
      </c>
      <c r="H620" t="s">
        <v>21</v>
      </c>
      <c r="I620">
        <v>5</v>
      </c>
      <c r="J620" t="s">
        <v>387</v>
      </c>
      <c r="K620">
        <v>3.4</v>
      </c>
      <c r="L620" t="s">
        <v>54</v>
      </c>
      <c r="M620">
        <v>59000</v>
      </c>
      <c r="N620" t="s">
        <v>33</v>
      </c>
      <c r="O620" t="s">
        <v>24</v>
      </c>
      <c r="P620">
        <v>0</v>
      </c>
    </row>
    <row r="621" spans="1:16" x14ac:dyDescent="0.25">
      <c r="A621" t="s">
        <v>672</v>
      </c>
      <c r="B621">
        <v>40</v>
      </c>
      <c r="C621" t="s">
        <v>50</v>
      </c>
      <c r="D621" t="s">
        <v>27</v>
      </c>
      <c r="E621" t="s">
        <v>40</v>
      </c>
      <c r="F621" t="s">
        <v>41</v>
      </c>
      <c r="G621">
        <v>8</v>
      </c>
      <c r="H621" t="s">
        <v>30</v>
      </c>
      <c r="I621">
        <v>5</v>
      </c>
      <c r="J621" t="s">
        <v>387</v>
      </c>
      <c r="K621">
        <v>3.7</v>
      </c>
      <c r="L621" t="s">
        <v>22</v>
      </c>
      <c r="M621">
        <v>70000</v>
      </c>
      <c r="N621" t="s">
        <v>44</v>
      </c>
      <c r="O621" t="s">
        <v>45</v>
      </c>
      <c r="P621">
        <v>1</v>
      </c>
    </row>
    <row r="622" spans="1:16" x14ac:dyDescent="0.25">
      <c r="A622" t="s">
        <v>673</v>
      </c>
      <c r="B622">
        <v>35</v>
      </c>
      <c r="C622" t="s">
        <v>26</v>
      </c>
      <c r="D622" t="s">
        <v>18</v>
      </c>
      <c r="E622" t="s">
        <v>19</v>
      </c>
      <c r="F622" t="s">
        <v>20</v>
      </c>
      <c r="G622">
        <v>9</v>
      </c>
      <c r="H622" t="s">
        <v>30</v>
      </c>
      <c r="I622">
        <v>9</v>
      </c>
      <c r="J622" t="s">
        <v>43</v>
      </c>
      <c r="K622">
        <v>3.6</v>
      </c>
      <c r="L622" t="s">
        <v>22</v>
      </c>
      <c r="M622">
        <v>60000</v>
      </c>
      <c r="N622" t="s">
        <v>33</v>
      </c>
      <c r="O622" t="s">
        <v>45</v>
      </c>
      <c r="P622">
        <v>1</v>
      </c>
    </row>
    <row r="623" spans="1:16" x14ac:dyDescent="0.25">
      <c r="A623" t="s">
        <v>674</v>
      </c>
      <c r="B623">
        <v>27</v>
      </c>
      <c r="C623" t="s">
        <v>17</v>
      </c>
      <c r="D623" t="s">
        <v>27</v>
      </c>
      <c r="E623" t="s">
        <v>35</v>
      </c>
      <c r="F623" t="s">
        <v>48</v>
      </c>
      <c r="G623">
        <v>3</v>
      </c>
      <c r="H623" t="s">
        <v>21</v>
      </c>
      <c r="I623">
        <v>6</v>
      </c>
      <c r="J623" t="s">
        <v>37</v>
      </c>
      <c r="K623">
        <v>3.5</v>
      </c>
      <c r="L623" t="s">
        <v>54</v>
      </c>
      <c r="M623">
        <v>58000</v>
      </c>
      <c r="N623" t="s">
        <v>33</v>
      </c>
      <c r="O623" t="s">
        <v>24</v>
      </c>
      <c r="P623">
        <v>0</v>
      </c>
    </row>
    <row r="624" spans="1:16" x14ac:dyDescent="0.25">
      <c r="A624" t="s">
        <v>675</v>
      </c>
      <c r="B624">
        <v>32</v>
      </c>
      <c r="C624" t="s">
        <v>26</v>
      </c>
      <c r="D624" t="s">
        <v>18</v>
      </c>
      <c r="E624" t="s">
        <v>28</v>
      </c>
      <c r="F624" t="s">
        <v>41</v>
      </c>
      <c r="G624">
        <v>7</v>
      </c>
      <c r="H624" t="s">
        <v>30</v>
      </c>
      <c r="I624">
        <v>8</v>
      </c>
      <c r="J624" t="s">
        <v>31</v>
      </c>
      <c r="K624">
        <v>3.8</v>
      </c>
      <c r="L624" t="s">
        <v>22</v>
      </c>
      <c r="M624">
        <v>70000</v>
      </c>
      <c r="N624" t="s">
        <v>44</v>
      </c>
      <c r="O624" t="s">
        <v>45</v>
      </c>
      <c r="P624">
        <v>1</v>
      </c>
    </row>
    <row r="625" spans="1:16" x14ac:dyDescent="0.25">
      <c r="A625" t="s">
        <v>676</v>
      </c>
      <c r="B625">
        <v>40</v>
      </c>
      <c r="C625" t="s">
        <v>50</v>
      </c>
      <c r="D625" t="s">
        <v>27</v>
      </c>
      <c r="E625" t="s">
        <v>40</v>
      </c>
      <c r="F625" t="s">
        <v>41</v>
      </c>
      <c r="G625">
        <v>12</v>
      </c>
      <c r="H625" t="s">
        <v>42</v>
      </c>
      <c r="I625">
        <v>7</v>
      </c>
      <c r="J625" t="s">
        <v>22</v>
      </c>
      <c r="K625">
        <v>3.4</v>
      </c>
      <c r="L625" t="s">
        <v>54</v>
      </c>
      <c r="M625">
        <v>75000</v>
      </c>
      <c r="N625" t="s">
        <v>57</v>
      </c>
      <c r="O625" t="s">
        <v>24</v>
      </c>
      <c r="P625">
        <v>0</v>
      </c>
    </row>
    <row r="626" spans="1:16" x14ac:dyDescent="0.25">
      <c r="A626" t="s">
        <v>677</v>
      </c>
      <c r="B626">
        <v>43</v>
      </c>
      <c r="C626" t="s">
        <v>39</v>
      </c>
      <c r="D626" t="s">
        <v>18</v>
      </c>
      <c r="E626" t="s">
        <v>47</v>
      </c>
      <c r="F626" t="s">
        <v>48</v>
      </c>
      <c r="G626">
        <v>16</v>
      </c>
      <c r="H626" t="s">
        <v>678</v>
      </c>
      <c r="I626">
        <v>9</v>
      </c>
      <c r="J626" t="s">
        <v>43</v>
      </c>
      <c r="K626">
        <v>4.0999999999999996</v>
      </c>
      <c r="L626" t="s">
        <v>32</v>
      </c>
      <c r="M626">
        <v>65000</v>
      </c>
      <c r="N626" t="s">
        <v>44</v>
      </c>
      <c r="O626" t="s">
        <v>45</v>
      </c>
      <c r="P626">
        <v>1</v>
      </c>
    </row>
    <row r="627" spans="1:16" x14ac:dyDescent="0.25">
      <c r="A627" t="s">
        <v>679</v>
      </c>
      <c r="B627">
        <v>29</v>
      </c>
      <c r="C627" t="s">
        <v>17</v>
      </c>
      <c r="D627" t="s">
        <v>27</v>
      </c>
      <c r="E627" t="s">
        <v>51</v>
      </c>
      <c r="F627" t="s">
        <v>36</v>
      </c>
      <c r="G627">
        <v>2</v>
      </c>
      <c r="H627" t="s">
        <v>21</v>
      </c>
      <c r="I627">
        <v>6</v>
      </c>
      <c r="J627" t="s">
        <v>37</v>
      </c>
      <c r="K627">
        <v>3.7</v>
      </c>
      <c r="L627" t="s">
        <v>22</v>
      </c>
      <c r="M627">
        <v>60000</v>
      </c>
      <c r="N627" t="s">
        <v>33</v>
      </c>
      <c r="O627" t="s">
        <v>24</v>
      </c>
      <c r="P627">
        <v>0</v>
      </c>
    </row>
    <row r="628" spans="1:16" x14ac:dyDescent="0.25">
      <c r="A628" t="s">
        <v>680</v>
      </c>
      <c r="B628">
        <v>45</v>
      </c>
      <c r="C628" t="s">
        <v>39</v>
      </c>
      <c r="D628" t="s">
        <v>18</v>
      </c>
      <c r="E628" t="s">
        <v>19</v>
      </c>
      <c r="F628" t="s">
        <v>29</v>
      </c>
      <c r="G628">
        <v>13</v>
      </c>
      <c r="H628" t="s">
        <v>42</v>
      </c>
      <c r="I628">
        <v>8</v>
      </c>
      <c r="J628" t="s">
        <v>31</v>
      </c>
      <c r="K628">
        <v>4</v>
      </c>
      <c r="L628" t="s">
        <v>22</v>
      </c>
      <c r="M628">
        <v>64000</v>
      </c>
      <c r="N628" t="s">
        <v>44</v>
      </c>
      <c r="O628" t="s">
        <v>45</v>
      </c>
      <c r="P628">
        <v>1</v>
      </c>
    </row>
    <row r="629" spans="1:16" x14ac:dyDescent="0.25">
      <c r="A629" t="s">
        <v>681</v>
      </c>
      <c r="B629">
        <v>32</v>
      </c>
      <c r="C629" t="s">
        <v>26</v>
      </c>
      <c r="D629" t="s">
        <v>27</v>
      </c>
      <c r="E629" t="s">
        <v>35</v>
      </c>
      <c r="F629" t="s">
        <v>48</v>
      </c>
      <c r="G629">
        <v>5</v>
      </c>
      <c r="H629" t="s">
        <v>21</v>
      </c>
      <c r="I629">
        <v>9</v>
      </c>
      <c r="J629" t="s">
        <v>43</v>
      </c>
      <c r="K629">
        <v>3.9</v>
      </c>
      <c r="L629" t="s">
        <v>22</v>
      </c>
      <c r="M629">
        <v>61000</v>
      </c>
      <c r="N629" t="s">
        <v>44</v>
      </c>
      <c r="O629" t="s">
        <v>24</v>
      </c>
      <c r="P629">
        <v>0</v>
      </c>
    </row>
    <row r="630" spans="1:16" x14ac:dyDescent="0.25">
      <c r="A630" t="s">
        <v>682</v>
      </c>
      <c r="B630">
        <v>34</v>
      </c>
      <c r="C630" t="s">
        <v>26</v>
      </c>
      <c r="D630" t="s">
        <v>18</v>
      </c>
      <c r="E630" t="s">
        <v>40</v>
      </c>
      <c r="F630" t="s">
        <v>41</v>
      </c>
      <c r="G630">
        <v>8</v>
      </c>
      <c r="H630" t="s">
        <v>30</v>
      </c>
      <c r="I630">
        <v>7</v>
      </c>
      <c r="J630" t="s">
        <v>22</v>
      </c>
      <c r="K630">
        <v>3.5</v>
      </c>
      <c r="L630" t="s">
        <v>54</v>
      </c>
      <c r="M630">
        <v>59000</v>
      </c>
      <c r="N630" t="s">
        <v>33</v>
      </c>
      <c r="O630" t="s">
        <v>45</v>
      </c>
      <c r="P630">
        <v>1</v>
      </c>
    </row>
    <row r="631" spans="1:16" x14ac:dyDescent="0.25">
      <c r="A631" t="s">
        <v>683</v>
      </c>
      <c r="B631">
        <v>31</v>
      </c>
      <c r="C631" t="s">
        <v>26</v>
      </c>
      <c r="D631" t="s">
        <v>27</v>
      </c>
      <c r="E631" t="s">
        <v>51</v>
      </c>
      <c r="F631" t="s">
        <v>36</v>
      </c>
      <c r="G631">
        <v>4</v>
      </c>
      <c r="H631" t="s">
        <v>21</v>
      </c>
      <c r="I631">
        <v>6</v>
      </c>
      <c r="J631" t="s">
        <v>37</v>
      </c>
      <c r="K631">
        <v>3.8</v>
      </c>
      <c r="L631" t="s">
        <v>22</v>
      </c>
      <c r="M631">
        <v>61000</v>
      </c>
      <c r="N631" t="s">
        <v>44</v>
      </c>
      <c r="O631" t="s">
        <v>24</v>
      </c>
      <c r="P631">
        <v>0</v>
      </c>
    </row>
    <row r="632" spans="1:16" x14ac:dyDescent="0.25">
      <c r="A632" t="s">
        <v>684</v>
      </c>
      <c r="B632">
        <v>37</v>
      </c>
      <c r="C632" t="s">
        <v>50</v>
      </c>
      <c r="D632" t="s">
        <v>18</v>
      </c>
      <c r="E632" t="s">
        <v>28</v>
      </c>
      <c r="F632" t="s">
        <v>41</v>
      </c>
      <c r="G632">
        <v>9</v>
      </c>
      <c r="H632" t="s">
        <v>30</v>
      </c>
      <c r="I632">
        <v>8</v>
      </c>
      <c r="J632" t="s">
        <v>31</v>
      </c>
      <c r="K632">
        <v>4.3</v>
      </c>
      <c r="L632" t="s">
        <v>32</v>
      </c>
      <c r="M632">
        <v>76000</v>
      </c>
      <c r="N632" t="s">
        <v>57</v>
      </c>
      <c r="O632" t="s">
        <v>45</v>
      </c>
      <c r="P632">
        <v>1</v>
      </c>
    </row>
    <row r="633" spans="1:16" x14ac:dyDescent="0.25">
      <c r="A633" t="s">
        <v>685</v>
      </c>
      <c r="B633">
        <v>28</v>
      </c>
      <c r="C633" t="s">
        <v>17</v>
      </c>
      <c r="D633" t="s">
        <v>27</v>
      </c>
      <c r="E633" t="s">
        <v>19</v>
      </c>
      <c r="F633" t="s">
        <v>20</v>
      </c>
      <c r="G633">
        <v>3</v>
      </c>
      <c r="H633" t="s">
        <v>21</v>
      </c>
      <c r="I633">
        <v>6</v>
      </c>
      <c r="J633" t="s">
        <v>37</v>
      </c>
      <c r="K633">
        <v>3.2</v>
      </c>
      <c r="L633" t="s">
        <v>54</v>
      </c>
      <c r="M633">
        <v>58000</v>
      </c>
      <c r="N633" t="s">
        <v>33</v>
      </c>
      <c r="O633" t="s">
        <v>24</v>
      </c>
      <c r="P633">
        <v>0</v>
      </c>
    </row>
    <row r="634" spans="1:16" x14ac:dyDescent="0.25">
      <c r="A634" t="s">
        <v>686</v>
      </c>
      <c r="B634">
        <v>39</v>
      </c>
      <c r="C634" t="s">
        <v>50</v>
      </c>
      <c r="D634" t="s">
        <v>18</v>
      </c>
      <c r="E634" t="s">
        <v>40</v>
      </c>
      <c r="F634" t="s">
        <v>41</v>
      </c>
      <c r="G634">
        <v>10</v>
      </c>
      <c r="H634" t="s">
        <v>30</v>
      </c>
      <c r="I634">
        <v>7</v>
      </c>
      <c r="J634" t="s">
        <v>22</v>
      </c>
      <c r="K634">
        <v>3.7</v>
      </c>
      <c r="L634" t="s">
        <v>22</v>
      </c>
      <c r="M634">
        <v>70000</v>
      </c>
      <c r="N634" t="s">
        <v>44</v>
      </c>
      <c r="O634" t="s">
        <v>45</v>
      </c>
      <c r="P634">
        <v>1</v>
      </c>
    </row>
    <row r="635" spans="1:16" x14ac:dyDescent="0.25">
      <c r="A635" t="s">
        <v>687</v>
      </c>
      <c r="B635">
        <v>36</v>
      </c>
      <c r="C635" t="s">
        <v>50</v>
      </c>
      <c r="D635" t="s">
        <v>27</v>
      </c>
      <c r="E635" t="s">
        <v>51</v>
      </c>
      <c r="F635" t="s">
        <v>36</v>
      </c>
      <c r="G635">
        <v>7</v>
      </c>
      <c r="H635" t="s">
        <v>30</v>
      </c>
      <c r="I635">
        <v>8</v>
      </c>
      <c r="J635" t="s">
        <v>31</v>
      </c>
      <c r="K635">
        <v>4</v>
      </c>
      <c r="L635" t="s">
        <v>22</v>
      </c>
      <c r="M635">
        <v>60000</v>
      </c>
      <c r="N635" t="s">
        <v>33</v>
      </c>
      <c r="O635" t="s">
        <v>24</v>
      </c>
      <c r="P635">
        <v>0</v>
      </c>
    </row>
    <row r="636" spans="1:16" x14ac:dyDescent="0.25">
      <c r="A636" t="s">
        <v>688</v>
      </c>
      <c r="B636">
        <v>33</v>
      </c>
      <c r="C636" t="s">
        <v>26</v>
      </c>
      <c r="D636" t="s">
        <v>18</v>
      </c>
      <c r="E636" t="s">
        <v>19</v>
      </c>
      <c r="F636" t="s">
        <v>29</v>
      </c>
      <c r="G636">
        <v>6</v>
      </c>
      <c r="H636" t="s">
        <v>30</v>
      </c>
      <c r="I636">
        <v>7</v>
      </c>
      <c r="J636" t="s">
        <v>22</v>
      </c>
      <c r="K636">
        <v>3.9</v>
      </c>
      <c r="L636" t="s">
        <v>22</v>
      </c>
      <c r="M636">
        <v>70000</v>
      </c>
      <c r="N636" t="s">
        <v>44</v>
      </c>
      <c r="O636" t="s">
        <v>45</v>
      </c>
      <c r="P636">
        <v>1</v>
      </c>
    </row>
    <row r="637" spans="1:16" x14ac:dyDescent="0.25">
      <c r="A637" t="s">
        <v>689</v>
      </c>
      <c r="B637">
        <v>31</v>
      </c>
      <c r="C637" t="s">
        <v>26</v>
      </c>
      <c r="D637" t="s">
        <v>27</v>
      </c>
      <c r="E637" t="s">
        <v>28</v>
      </c>
      <c r="F637" t="s">
        <v>41</v>
      </c>
      <c r="G637">
        <v>5</v>
      </c>
      <c r="H637" t="s">
        <v>21</v>
      </c>
      <c r="I637">
        <v>8</v>
      </c>
      <c r="J637" t="s">
        <v>31</v>
      </c>
      <c r="K637">
        <v>3.5</v>
      </c>
      <c r="L637" t="s">
        <v>54</v>
      </c>
      <c r="M637">
        <v>75000</v>
      </c>
      <c r="N637" t="s">
        <v>57</v>
      </c>
      <c r="O637" t="s">
        <v>24</v>
      </c>
      <c r="P637">
        <v>0</v>
      </c>
    </row>
    <row r="638" spans="1:16" x14ac:dyDescent="0.25">
      <c r="A638" t="s">
        <v>690</v>
      </c>
      <c r="B638">
        <v>29</v>
      </c>
      <c r="C638" t="s">
        <v>17</v>
      </c>
      <c r="D638" t="s">
        <v>18</v>
      </c>
      <c r="E638" t="s">
        <v>35</v>
      </c>
      <c r="F638" t="s">
        <v>48</v>
      </c>
      <c r="G638">
        <v>3</v>
      </c>
      <c r="H638" t="s">
        <v>21</v>
      </c>
      <c r="I638">
        <v>7</v>
      </c>
      <c r="J638" t="s">
        <v>22</v>
      </c>
      <c r="K638">
        <v>3.4</v>
      </c>
      <c r="L638" t="s">
        <v>54</v>
      </c>
      <c r="M638">
        <v>59000</v>
      </c>
      <c r="N638" t="s">
        <v>33</v>
      </c>
      <c r="O638" t="s">
        <v>45</v>
      </c>
      <c r="P638">
        <v>1</v>
      </c>
    </row>
    <row r="639" spans="1:16" x14ac:dyDescent="0.25">
      <c r="A639" t="s">
        <v>691</v>
      </c>
      <c r="B639">
        <v>42</v>
      </c>
      <c r="C639" t="s">
        <v>39</v>
      </c>
      <c r="D639" t="s">
        <v>27</v>
      </c>
      <c r="E639" t="s">
        <v>40</v>
      </c>
      <c r="F639" t="s">
        <v>41</v>
      </c>
      <c r="G639">
        <v>11</v>
      </c>
      <c r="H639" t="s">
        <v>42</v>
      </c>
      <c r="I639">
        <v>8</v>
      </c>
      <c r="J639" t="s">
        <v>31</v>
      </c>
      <c r="K639">
        <v>3.7</v>
      </c>
      <c r="L639" t="s">
        <v>22</v>
      </c>
      <c r="M639">
        <v>70000</v>
      </c>
      <c r="N639" t="s">
        <v>44</v>
      </c>
      <c r="O639" t="s">
        <v>24</v>
      </c>
      <c r="P639">
        <v>0</v>
      </c>
    </row>
    <row r="640" spans="1:16" x14ac:dyDescent="0.25">
      <c r="A640" t="s">
        <v>692</v>
      </c>
      <c r="B640">
        <v>38</v>
      </c>
      <c r="C640" t="s">
        <v>50</v>
      </c>
      <c r="D640" t="s">
        <v>18</v>
      </c>
      <c r="E640" t="s">
        <v>51</v>
      </c>
      <c r="F640" t="s">
        <v>36</v>
      </c>
      <c r="G640">
        <v>9</v>
      </c>
      <c r="H640" t="s">
        <v>30</v>
      </c>
      <c r="I640">
        <v>6</v>
      </c>
      <c r="J640" t="s">
        <v>37</v>
      </c>
      <c r="K640">
        <v>4</v>
      </c>
      <c r="L640" t="s">
        <v>22</v>
      </c>
      <c r="M640">
        <v>60000</v>
      </c>
      <c r="N640" t="s">
        <v>33</v>
      </c>
      <c r="O640" t="s">
        <v>45</v>
      </c>
      <c r="P640">
        <v>1</v>
      </c>
    </row>
    <row r="641" spans="1:16" x14ac:dyDescent="0.25">
      <c r="A641" t="s">
        <v>693</v>
      </c>
      <c r="B641">
        <v>35</v>
      </c>
      <c r="C641" t="s">
        <v>26</v>
      </c>
      <c r="D641" t="s">
        <v>27</v>
      </c>
      <c r="E641" t="s">
        <v>19</v>
      </c>
      <c r="F641" t="s">
        <v>20</v>
      </c>
      <c r="G641">
        <v>8</v>
      </c>
      <c r="H641" t="s">
        <v>30</v>
      </c>
      <c r="I641">
        <v>9</v>
      </c>
      <c r="J641" t="s">
        <v>43</v>
      </c>
      <c r="K641">
        <v>3.2</v>
      </c>
      <c r="L641" t="s">
        <v>54</v>
      </c>
      <c r="M641">
        <v>58000</v>
      </c>
      <c r="N641" t="s">
        <v>33</v>
      </c>
      <c r="O641" t="s">
        <v>24</v>
      </c>
      <c r="P641">
        <v>0</v>
      </c>
    </row>
    <row r="642" spans="1:16" x14ac:dyDescent="0.25">
      <c r="A642" t="s">
        <v>694</v>
      </c>
      <c r="B642">
        <v>32</v>
      </c>
      <c r="C642" t="s">
        <v>26</v>
      </c>
      <c r="D642" t="s">
        <v>18</v>
      </c>
      <c r="E642" t="s">
        <v>40</v>
      </c>
      <c r="F642" t="s">
        <v>41</v>
      </c>
      <c r="G642">
        <v>7</v>
      </c>
      <c r="H642" t="s">
        <v>30</v>
      </c>
      <c r="I642">
        <v>7</v>
      </c>
      <c r="J642" t="s">
        <v>22</v>
      </c>
      <c r="K642">
        <v>3.7</v>
      </c>
      <c r="L642" t="s">
        <v>22</v>
      </c>
      <c r="M642">
        <v>70000</v>
      </c>
      <c r="N642" t="s">
        <v>44</v>
      </c>
      <c r="O642" t="s">
        <v>45</v>
      </c>
      <c r="P642">
        <v>1</v>
      </c>
    </row>
    <row r="643" spans="1:16" x14ac:dyDescent="0.25">
      <c r="A643" t="s">
        <v>695</v>
      </c>
      <c r="B643">
        <v>30</v>
      </c>
      <c r="C643" t="s">
        <v>17</v>
      </c>
      <c r="D643" t="s">
        <v>27</v>
      </c>
      <c r="E643" t="s">
        <v>28</v>
      </c>
      <c r="F643" t="s">
        <v>41</v>
      </c>
      <c r="G643">
        <v>6</v>
      </c>
      <c r="H643" t="s">
        <v>30</v>
      </c>
      <c r="I643">
        <v>8</v>
      </c>
      <c r="J643" t="s">
        <v>31</v>
      </c>
      <c r="K643">
        <v>4</v>
      </c>
      <c r="L643" t="s">
        <v>22</v>
      </c>
      <c r="M643">
        <v>60000</v>
      </c>
      <c r="N643" t="s">
        <v>33</v>
      </c>
      <c r="O643" t="s">
        <v>24</v>
      </c>
      <c r="P643">
        <v>0</v>
      </c>
    </row>
    <row r="644" spans="1:16" x14ac:dyDescent="0.25">
      <c r="A644" t="s">
        <v>696</v>
      </c>
      <c r="B644">
        <v>33</v>
      </c>
      <c r="C644" t="s">
        <v>26</v>
      </c>
      <c r="D644" t="s">
        <v>18</v>
      </c>
      <c r="E644" t="s">
        <v>35</v>
      </c>
      <c r="F644" t="s">
        <v>48</v>
      </c>
      <c r="G644">
        <v>5</v>
      </c>
      <c r="H644" t="s">
        <v>21</v>
      </c>
      <c r="I644">
        <v>7</v>
      </c>
      <c r="J644" t="s">
        <v>22</v>
      </c>
      <c r="K644">
        <v>3.9</v>
      </c>
      <c r="L644" t="s">
        <v>22</v>
      </c>
      <c r="M644">
        <v>70000</v>
      </c>
      <c r="N644" t="s">
        <v>44</v>
      </c>
      <c r="O644" t="s">
        <v>45</v>
      </c>
      <c r="P644">
        <v>1</v>
      </c>
    </row>
    <row r="645" spans="1:16" x14ac:dyDescent="0.25">
      <c r="A645" t="s">
        <v>697</v>
      </c>
      <c r="B645">
        <v>31</v>
      </c>
      <c r="C645" t="s">
        <v>26</v>
      </c>
      <c r="D645" t="s">
        <v>27</v>
      </c>
      <c r="E645" t="s">
        <v>40</v>
      </c>
      <c r="F645" t="s">
        <v>41</v>
      </c>
      <c r="G645">
        <v>4</v>
      </c>
      <c r="H645" t="s">
        <v>21</v>
      </c>
      <c r="I645">
        <v>8</v>
      </c>
      <c r="J645" t="s">
        <v>31</v>
      </c>
      <c r="K645">
        <v>3.5</v>
      </c>
      <c r="L645" t="s">
        <v>54</v>
      </c>
      <c r="M645">
        <v>75000</v>
      </c>
      <c r="N645" t="s">
        <v>57</v>
      </c>
      <c r="O645" t="s">
        <v>24</v>
      </c>
      <c r="P645">
        <v>0</v>
      </c>
    </row>
    <row r="646" spans="1:16" x14ac:dyDescent="0.25">
      <c r="A646" t="s">
        <v>698</v>
      </c>
      <c r="B646">
        <v>29</v>
      </c>
      <c r="C646" t="s">
        <v>17</v>
      </c>
      <c r="D646" t="s">
        <v>18</v>
      </c>
      <c r="E646" t="s">
        <v>51</v>
      </c>
      <c r="F646" t="s">
        <v>36</v>
      </c>
      <c r="G646">
        <v>3</v>
      </c>
      <c r="H646" t="s">
        <v>21</v>
      </c>
      <c r="I646">
        <v>7</v>
      </c>
      <c r="J646" t="s">
        <v>22</v>
      </c>
      <c r="K646">
        <v>3.4</v>
      </c>
      <c r="L646" t="s">
        <v>54</v>
      </c>
      <c r="M646">
        <v>59000</v>
      </c>
      <c r="N646" t="s">
        <v>33</v>
      </c>
      <c r="O646" t="s">
        <v>45</v>
      </c>
      <c r="P646">
        <v>1</v>
      </c>
    </row>
    <row r="647" spans="1:16" x14ac:dyDescent="0.25">
      <c r="A647" t="s">
        <v>699</v>
      </c>
      <c r="B647">
        <v>41</v>
      </c>
      <c r="C647" t="s">
        <v>39</v>
      </c>
      <c r="D647" t="s">
        <v>27</v>
      </c>
      <c r="E647" t="s">
        <v>19</v>
      </c>
      <c r="F647" t="s">
        <v>20</v>
      </c>
      <c r="G647">
        <v>12</v>
      </c>
      <c r="H647" t="s">
        <v>42</v>
      </c>
      <c r="I647">
        <v>8</v>
      </c>
      <c r="J647" t="s">
        <v>31</v>
      </c>
      <c r="K647">
        <v>3.7</v>
      </c>
      <c r="L647" t="s">
        <v>22</v>
      </c>
      <c r="M647">
        <v>70000</v>
      </c>
      <c r="N647" t="s">
        <v>44</v>
      </c>
      <c r="O647" t="s">
        <v>24</v>
      </c>
      <c r="P647">
        <v>0</v>
      </c>
    </row>
    <row r="648" spans="1:16" x14ac:dyDescent="0.25">
      <c r="A648" t="s">
        <v>700</v>
      </c>
      <c r="B648">
        <v>34</v>
      </c>
      <c r="C648" t="s">
        <v>26</v>
      </c>
      <c r="D648" t="s">
        <v>18</v>
      </c>
      <c r="E648" t="s">
        <v>47</v>
      </c>
      <c r="F648" t="s">
        <v>48</v>
      </c>
      <c r="G648">
        <v>7</v>
      </c>
      <c r="H648" t="s">
        <v>30</v>
      </c>
      <c r="I648">
        <v>9</v>
      </c>
      <c r="J648" t="s">
        <v>43</v>
      </c>
      <c r="K648">
        <v>4.0999999999999996</v>
      </c>
      <c r="L648" t="s">
        <v>32</v>
      </c>
      <c r="M648">
        <v>59000</v>
      </c>
      <c r="N648" t="s">
        <v>33</v>
      </c>
      <c r="O648" t="s">
        <v>45</v>
      </c>
      <c r="P648">
        <v>1</v>
      </c>
    </row>
    <row r="649" spans="1:16" x14ac:dyDescent="0.25">
      <c r="A649" t="s">
        <v>701</v>
      </c>
      <c r="B649">
        <v>27</v>
      </c>
      <c r="C649" t="s">
        <v>17</v>
      </c>
      <c r="D649" t="s">
        <v>27</v>
      </c>
      <c r="E649" t="s">
        <v>35</v>
      </c>
      <c r="F649" t="s">
        <v>48</v>
      </c>
      <c r="G649">
        <v>2</v>
      </c>
      <c r="H649" t="s">
        <v>21</v>
      </c>
      <c r="I649">
        <v>6</v>
      </c>
      <c r="J649" t="s">
        <v>37</v>
      </c>
      <c r="K649">
        <v>3.8</v>
      </c>
      <c r="L649" t="s">
        <v>22</v>
      </c>
      <c r="M649">
        <v>73000</v>
      </c>
      <c r="N649" t="s">
        <v>57</v>
      </c>
      <c r="O649" t="s">
        <v>24</v>
      </c>
      <c r="P649">
        <v>0</v>
      </c>
    </row>
    <row r="650" spans="1:16" x14ac:dyDescent="0.25">
      <c r="A650" t="s">
        <v>702</v>
      </c>
      <c r="B650">
        <v>35</v>
      </c>
      <c r="C650" t="s">
        <v>26</v>
      </c>
      <c r="D650" t="s">
        <v>18</v>
      </c>
      <c r="E650" t="s">
        <v>28</v>
      </c>
      <c r="F650" t="s">
        <v>41</v>
      </c>
      <c r="G650">
        <v>8</v>
      </c>
      <c r="H650" t="s">
        <v>30</v>
      </c>
      <c r="I650">
        <v>7</v>
      </c>
      <c r="J650" t="s">
        <v>22</v>
      </c>
      <c r="K650">
        <v>3.5</v>
      </c>
      <c r="L650" t="s">
        <v>54</v>
      </c>
      <c r="M650">
        <v>75000</v>
      </c>
      <c r="N650" t="s">
        <v>57</v>
      </c>
      <c r="O650" t="s">
        <v>45</v>
      </c>
      <c r="P650">
        <v>1</v>
      </c>
    </row>
    <row r="651" spans="1:16" x14ac:dyDescent="0.25">
      <c r="A651" t="s">
        <v>703</v>
      </c>
      <c r="B651">
        <v>33</v>
      </c>
      <c r="C651" t="s">
        <v>26</v>
      </c>
      <c r="D651" t="s">
        <v>27</v>
      </c>
      <c r="E651" t="s">
        <v>40</v>
      </c>
      <c r="F651" t="s">
        <v>41</v>
      </c>
      <c r="G651">
        <v>6</v>
      </c>
      <c r="H651" t="s">
        <v>30</v>
      </c>
      <c r="I651">
        <v>9</v>
      </c>
      <c r="J651" t="s">
        <v>43</v>
      </c>
      <c r="K651">
        <v>3.4</v>
      </c>
      <c r="L651" t="s">
        <v>54</v>
      </c>
      <c r="M651">
        <v>59000</v>
      </c>
      <c r="N651" t="s">
        <v>33</v>
      </c>
      <c r="O651" t="s">
        <v>24</v>
      </c>
      <c r="P651">
        <v>0</v>
      </c>
    </row>
    <row r="652" spans="1:16" x14ac:dyDescent="0.25">
      <c r="A652" t="s">
        <v>704</v>
      </c>
      <c r="B652">
        <v>30</v>
      </c>
      <c r="C652" t="s">
        <v>17</v>
      </c>
      <c r="D652" t="s">
        <v>18</v>
      </c>
      <c r="E652" t="s">
        <v>51</v>
      </c>
      <c r="F652" t="s">
        <v>36</v>
      </c>
      <c r="G652">
        <v>4</v>
      </c>
      <c r="H652" t="s">
        <v>21</v>
      </c>
      <c r="I652">
        <v>8</v>
      </c>
      <c r="J652" t="s">
        <v>31</v>
      </c>
      <c r="K652">
        <v>3.7</v>
      </c>
      <c r="L652" t="s">
        <v>22</v>
      </c>
      <c r="M652">
        <v>70000</v>
      </c>
      <c r="N652" t="s">
        <v>44</v>
      </c>
      <c r="O652" t="s">
        <v>45</v>
      </c>
      <c r="P652">
        <v>1</v>
      </c>
    </row>
    <row r="653" spans="1:16" x14ac:dyDescent="0.25">
      <c r="A653" t="s">
        <v>705</v>
      </c>
      <c r="B653">
        <v>29</v>
      </c>
      <c r="C653" t="s">
        <v>17</v>
      </c>
      <c r="D653" t="s">
        <v>27</v>
      </c>
      <c r="E653" t="s">
        <v>19</v>
      </c>
      <c r="F653" t="s">
        <v>20</v>
      </c>
      <c r="G653">
        <v>3</v>
      </c>
      <c r="H653" t="s">
        <v>21</v>
      </c>
      <c r="I653">
        <v>6</v>
      </c>
      <c r="J653" t="s">
        <v>37</v>
      </c>
      <c r="K653">
        <v>3.2</v>
      </c>
      <c r="L653" t="s">
        <v>54</v>
      </c>
      <c r="M653">
        <v>58000</v>
      </c>
      <c r="N653" t="s">
        <v>33</v>
      </c>
      <c r="O653" t="s">
        <v>24</v>
      </c>
      <c r="P653">
        <v>0</v>
      </c>
    </row>
    <row r="654" spans="1:16" x14ac:dyDescent="0.25">
      <c r="A654" t="s">
        <v>706</v>
      </c>
      <c r="B654">
        <v>43</v>
      </c>
      <c r="C654" t="s">
        <v>39</v>
      </c>
      <c r="D654" t="s">
        <v>18</v>
      </c>
      <c r="E654" t="s">
        <v>47</v>
      </c>
      <c r="F654" t="s">
        <v>48</v>
      </c>
      <c r="G654">
        <v>13</v>
      </c>
      <c r="H654" t="s">
        <v>42</v>
      </c>
      <c r="I654">
        <v>7</v>
      </c>
      <c r="J654" t="s">
        <v>22</v>
      </c>
      <c r="K654">
        <v>4</v>
      </c>
      <c r="L654" t="s">
        <v>22</v>
      </c>
      <c r="M654">
        <v>60000</v>
      </c>
      <c r="N654" t="s">
        <v>33</v>
      </c>
      <c r="O654" t="s">
        <v>45</v>
      </c>
      <c r="P654">
        <v>1</v>
      </c>
    </row>
    <row r="655" spans="1:16" x14ac:dyDescent="0.25">
      <c r="A655" t="s">
        <v>707</v>
      </c>
      <c r="B655">
        <v>32</v>
      </c>
      <c r="C655" t="s">
        <v>26</v>
      </c>
      <c r="D655" t="s">
        <v>27</v>
      </c>
      <c r="E655" t="s">
        <v>35</v>
      </c>
      <c r="F655" t="s">
        <v>48</v>
      </c>
      <c r="G655">
        <v>6</v>
      </c>
      <c r="H655" t="s">
        <v>30</v>
      </c>
      <c r="I655">
        <v>8</v>
      </c>
      <c r="J655" t="s">
        <v>31</v>
      </c>
      <c r="K655">
        <v>3.9</v>
      </c>
      <c r="L655" t="s">
        <v>22</v>
      </c>
      <c r="M655">
        <v>70000</v>
      </c>
      <c r="N655" t="s">
        <v>44</v>
      </c>
      <c r="O655" t="s">
        <v>24</v>
      </c>
      <c r="P655">
        <v>0</v>
      </c>
    </row>
    <row r="656" spans="1:16" x14ac:dyDescent="0.25">
      <c r="A656" t="s">
        <v>708</v>
      </c>
      <c r="B656">
        <v>38</v>
      </c>
      <c r="C656" t="s">
        <v>50</v>
      </c>
      <c r="D656" t="s">
        <v>18</v>
      </c>
      <c r="E656" t="s">
        <v>28</v>
      </c>
      <c r="F656" t="s">
        <v>41</v>
      </c>
      <c r="G656">
        <v>9</v>
      </c>
      <c r="H656" t="s">
        <v>30</v>
      </c>
      <c r="I656">
        <v>9</v>
      </c>
      <c r="J656" t="s">
        <v>43</v>
      </c>
      <c r="K656">
        <v>4.3</v>
      </c>
      <c r="L656" t="s">
        <v>32</v>
      </c>
      <c r="M656">
        <v>76000</v>
      </c>
      <c r="N656" t="s">
        <v>57</v>
      </c>
      <c r="O656" t="s">
        <v>45</v>
      </c>
      <c r="P656">
        <v>1</v>
      </c>
    </row>
    <row r="657" spans="1:16" x14ac:dyDescent="0.25">
      <c r="A657" t="s">
        <v>709</v>
      </c>
      <c r="B657">
        <v>28</v>
      </c>
      <c r="C657" t="s">
        <v>17</v>
      </c>
      <c r="D657" t="s">
        <v>27</v>
      </c>
      <c r="E657" t="s">
        <v>40</v>
      </c>
      <c r="F657" t="s">
        <v>41</v>
      </c>
      <c r="G657">
        <v>2</v>
      </c>
      <c r="H657" t="s">
        <v>21</v>
      </c>
      <c r="I657">
        <v>7</v>
      </c>
      <c r="J657" t="s">
        <v>22</v>
      </c>
      <c r="K657">
        <v>3.5</v>
      </c>
      <c r="L657" t="s">
        <v>54</v>
      </c>
      <c r="M657">
        <v>58000</v>
      </c>
      <c r="N657" t="s">
        <v>33</v>
      </c>
      <c r="O657" t="s">
        <v>24</v>
      </c>
      <c r="P657">
        <v>0</v>
      </c>
    </row>
    <row r="658" spans="1:16" x14ac:dyDescent="0.25">
      <c r="A658" t="s">
        <v>710</v>
      </c>
      <c r="B658">
        <v>35</v>
      </c>
      <c r="C658" t="s">
        <v>26</v>
      </c>
      <c r="D658" t="s">
        <v>18</v>
      </c>
      <c r="E658" t="s">
        <v>51</v>
      </c>
      <c r="F658" t="s">
        <v>36</v>
      </c>
      <c r="G658">
        <v>7</v>
      </c>
      <c r="H658" t="s">
        <v>30</v>
      </c>
      <c r="I658">
        <v>8</v>
      </c>
      <c r="J658" t="s">
        <v>31</v>
      </c>
      <c r="K658">
        <v>3.8</v>
      </c>
      <c r="L658" t="s">
        <v>22</v>
      </c>
      <c r="M658">
        <v>63000</v>
      </c>
      <c r="N658" t="s">
        <v>44</v>
      </c>
      <c r="O658" t="s">
        <v>45</v>
      </c>
      <c r="P658">
        <v>1</v>
      </c>
    </row>
    <row r="659" spans="1:16" x14ac:dyDescent="0.25">
      <c r="A659" t="s">
        <v>711</v>
      </c>
      <c r="B659">
        <v>37</v>
      </c>
      <c r="C659" t="s">
        <v>50</v>
      </c>
      <c r="D659" t="s">
        <v>27</v>
      </c>
      <c r="E659" t="s">
        <v>19</v>
      </c>
      <c r="F659" t="s">
        <v>20</v>
      </c>
      <c r="G659">
        <v>8</v>
      </c>
      <c r="H659" t="s">
        <v>30</v>
      </c>
      <c r="I659">
        <v>9</v>
      </c>
      <c r="J659" t="s">
        <v>43</v>
      </c>
      <c r="K659">
        <v>4.0999999999999996</v>
      </c>
      <c r="L659" t="s">
        <v>32</v>
      </c>
      <c r="M659">
        <v>65000</v>
      </c>
      <c r="N659" t="s">
        <v>44</v>
      </c>
      <c r="O659" t="s">
        <v>24</v>
      </c>
      <c r="P659">
        <v>0</v>
      </c>
    </row>
    <row r="660" spans="1:16" x14ac:dyDescent="0.25">
      <c r="A660" t="s">
        <v>712</v>
      </c>
      <c r="B660">
        <v>29</v>
      </c>
      <c r="C660" t="s">
        <v>17</v>
      </c>
      <c r="D660" t="s">
        <v>18</v>
      </c>
      <c r="E660" t="s">
        <v>35</v>
      </c>
      <c r="F660" t="s">
        <v>48</v>
      </c>
      <c r="G660">
        <v>4</v>
      </c>
      <c r="H660" t="s">
        <v>21</v>
      </c>
      <c r="I660">
        <v>6</v>
      </c>
      <c r="J660" t="s">
        <v>37</v>
      </c>
      <c r="K660">
        <v>3.7</v>
      </c>
      <c r="L660" t="s">
        <v>22</v>
      </c>
      <c r="M660">
        <v>62000</v>
      </c>
      <c r="N660" t="s">
        <v>44</v>
      </c>
      <c r="O660" t="s">
        <v>45</v>
      </c>
      <c r="P660">
        <v>1</v>
      </c>
    </row>
    <row r="661" spans="1:16" x14ac:dyDescent="0.25">
      <c r="A661" t="s">
        <v>713</v>
      </c>
      <c r="B661">
        <v>40</v>
      </c>
      <c r="C661" t="s">
        <v>50</v>
      </c>
      <c r="D661" t="s">
        <v>27</v>
      </c>
      <c r="E661" t="s">
        <v>40</v>
      </c>
      <c r="F661" t="s">
        <v>41</v>
      </c>
      <c r="G661">
        <v>11</v>
      </c>
      <c r="H661" t="s">
        <v>42</v>
      </c>
      <c r="I661">
        <v>8</v>
      </c>
      <c r="J661" t="s">
        <v>31</v>
      </c>
      <c r="K661">
        <v>3.5</v>
      </c>
      <c r="L661" t="s">
        <v>54</v>
      </c>
      <c r="M661">
        <v>59000</v>
      </c>
      <c r="N661" t="s">
        <v>33</v>
      </c>
      <c r="O661" t="s">
        <v>24</v>
      </c>
      <c r="P661">
        <v>0</v>
      </c>
    </row>
    <row r="662" spans="1:16" x14ac:dyDescent="0.25">
      <c r="A662" t="s">
        <v>714</v>
      </c>
      <c r="B662">
        <v>45</v>
      </c>
      <c r="C662" t="s">
        <v>39</v>
      </c>
      <c r="D662" t="s">
        <v>18</v>
      </c>
      <c r="E662" t="s">
        <v>47</v>
      </c>
      <c r="F662" t="s">
        <v>48</v>
      </c>
      <c r="G662">
        <v>14</v>
      </c>
      <c r="H662" t="s">
        <v>42</v>
      </c>
      <c r="I662">
        <v>7</v>
      </c>
      <c r="J662" t="s">
        <v>22</v>
      </c>
      <c r="K662">
        <v>3.8</v>
      </c>
      <c r="L662" t="s">
        <v>22</v>
      </c>
      <c r="M662">
        <v>62000</v>
      </c>
      <c r="N662" t="s">
        <v>44</v>
      </c>
      <c r="O662" t="s">
        <v>45</v>
      </c>
      <c r="P662">
        <v>1</v>
      </c>
    </row>
    <row r="663" spans="1:16" x14ac:dyDescent="0.25">
      <c r="A663" t="s">
        <v>715</v>
      </c>
      <c r="B663">
        <v>32</v>
      </c>
      <c r="C663" t="s">
        <v>26</v>
      </c>
      <c r="D663" t="s">
        <v>27</v>
      </c>
      <c r="E663" t="s">
        <v>28</v>
      </c>
      <c r="F663" t="s">
        <v>41</v>
      </c>
      <c r="G663">
        <v>5</v>
      </c>
      <c r="H663" t="s">
        <v>21</v>
      </c>
      <c r="I663">
        <v>9</v>
      </c>
      <c r="J663" t="s">
        <v>43</v>
      </c>
      <c r="K663">
        <v>3.9</v>
      </c>
      <c r="L663" t="s">
        <v>22</v>
      </c>
      <c r="M663">
        <v>67000</v>
      </c>
      <c r="N663" t="s">
        <v>44</v>
      </c>
      <c r="O663" t="s">
        <v>24</v>
      </c>
      <c r="P663">
        <v>0</v>
      </c>
    </row>
    <row r="664" spans="1:16" x14ac:dyDescent="0.25">
      <c r="A664" t="s">
        <v>716</v>
      </c>
      <c r="B664">
        <v>34</v>
      </c>
      <c r="C664" t="s">
        <v>26</v>
      </c>
      <c r="D664" t="s">
        <v>18</v>
      </c>
      <c r="E664" t="s">
        <v>19</v>
      </c>
      <c r="F664" t="s">
        <v>20</v>
      </c>
      <c r="G664">
        <v>6</v>
      </c>
      <c r="H664" t="s">
        <v>30</v>
      </c>
      <c r="I664">
        <v>7</v>
      </c>
      <c r="J664" t="s">
        <v>22</v>
      </c>
      <c r="K664">
        <v>3.5</v>
      </c>
      <c r="L664" t="s">
        <v>54</v>
      </c>
      <c r="M664">
        <v>60000</v>
      </c>
      <c r="N664" t="s">
        <v>33</v>
      </c>
      <c r="O664" t="s">
        <v>45</v>
      </c>
      <c r="P664">
        <v>1</v>
      </c>
    </row>
    <row r="665" spans="1:16" x14ac:dyDescent="0.25">
      <c r="A665" t="s">
        <v>717</v>
      </c>
      <c r="B665">
        <v>36</v>
      </c>
      <c r="C665" t="s">
        <v>50</v>
      </c>
      <c r="D665" t="s">
        <v>27</v>
      </c>
      <c r="E665" t="s">
        <v>51</v>
      </c>
      <c r="F665" t="s">
        <v>36</v>
      </c>
      <c r="G665">
        <v>7</v>
      </c>
      <c r="H665" t="s">
        <v>30</v>
      </c>
      <c r="I665">
        <v>8</v>
      </c>
      <c r="J665" t="s">
        <v>31</v>
      </c>
      <c r="K665">
        <v>3.6</v>
      </c>
      <c r="L665" t="s">
        <v>22</v>
      </c>
      <c r="M665">
        <v>61000</v>
      </c>
      <c r="N665" t="s">
        <v>44</v>
      </c>
      <c r="O665" t="s">
        <v>24</v>
      </c>
      <c r="P665">
        <v>0</v>
      </c>
    </row>
    <row r="666" spans="1:16" x14ac:dyDescent="0.25">
      <c r="A666" t="s">
        <v>718</v>
      </c>
      <c r="B666">
        <v>30</v>
      </c>
      <c r="C666" t="s">
        <v>17</v>
      </c>
      <c r="D666" t="s">
        <v>18</v>
      </c>
      <c r="E666" t="s">
        <v>40</v>
      </c>
      <c r="F666" t="s">
        <v>41</v>
      </c>
      <c r="G666">
        <v>4</v>
      </c>
      <c r="H666" t="s">
        <v>21</v>
      </c>
      <c r="I666">
        <v>9</v>
      </c>
      <c r="J666" t="s">
        <v>43</v>
      </c>
      <c r="K666">
        <v>3.8</v>
      </c>
      <c r="L666" t="s">
        <v>22</v>
      </c>
      <c r="M666">
        <v>63000</v>
      </c>
      <c r="N666" t="s">
        <v>44</v>
      </c>
      <c r="O666" t="s">
        <v>45</v>
      </c>
      <c r="P666">
        <v>1</v>
      </c>
    </row>
    <row r="667" spans="1:16" x14ac:dyDescent="0.25">
      <c r="A667" t="s">
        <v>719</v>
      </c>
      <c r="B667">
        <v>31</v>
      </c>
      <c r="C667" t="s">
        <v>26</v>
      </c>
      <c r="D667" t="s">
        <v>27</v>
      </c>
      <c r="E667" t="s">
        <v>35</v>
      </c>
      <c r="F667" t="s">
        <v>48</v>
      </c>
      <c r="G667">
        <v>5</v>
      </c>
      <c r="H667" t="s">
        <v>21</v>
      </c>
      <c r="I667">
        <v>7</v>
      </c>
      <c r="J667" t="s">
        <v>22</v>
      </c>
      <c r="K667">
        <v>3.9</v>
      </c>
      <c r="L667" t="s">
        <v>22</v>
      </c>
      <c r="M667">
        <v>67000</v>
      </c>
      <c r="N667" t="s">
        <v>44</v>
      </c>
      <c r="O667" t="s">
        <v>24</v>
      </c>
      <c r="P667">
        <v>0</v>
      </c>
    </row>
    <row r="668" spans="1:16" x14ac:dyDescent="0.25">
      <c r="A668" t="s">
        <v>720</v>
      </c>
      <c r="B668">
        <v>29</v>
      </c>
      <c r="C668" t="s">
        <v>17</v>
      </c>
      <c r="D668" t="s">
        <v>18</v>
      </c>
      <c r="E668" t="s">
        <v>28</v>
      </c>
      <c r="F668" t="s">
        <v>41</v>
      </c>
      <c r="G668">
        <v>3</v>
      </c>
      <c r="H668" t="s">
        <v>21</v>
      </c>
      <c r="I668">
        <v>9</v>
      </c>
      <c r="J668" t="s">
        <v>43</v>
      </c>
      <c r="K668">
        <v>3.5</v>
      </c>
      <c r="L668" t="s">
        <v>54</v>
      </c>
      <c r="M668">
        <v>60000</v>
      </c>
      <c r="N668" t="s">
        <v>33</v>
      </c>
      <c r="O668" t="s">
        <v>45</v>
      </c>
      <c r="P668">
        <v>1</v>
      </c>
    </row>
    <row r="669" spans="1:16" x14ac:dyDescent="0.25">
      <c r="A669" t="s">
        <v>721</v>
      </c>
      <c r="B669">
        <v>33</v>
      </c>
      <c r="C669" t="s">
        <v>26</v>
      </c>
      <c r="D669" t="s">
        <v>27</v>
      </c>
      <c r="E669" t="s">
        <v>47</v>
      </c>
      <c r="F669" t="s">
        <v>48</v>
      </c>
      <c r="G669">
        <v>6</v>
      </c>
      <c r="H669" t="s">
        <v>30</v>
      </c>
      <c r="I669">
        <v>7</v>
      </c>
      <c r="J669" t="s">
        <v>22</v>
      </c>
      <c r="K669">
        <v>3.6</v>
      </c>
      <c r="L669" t="s">
        <v>22</v>
      </c>
      <c r="M669">
        <v>61000</v>
      </c>
      <c r="N669" t="s">
        <v>44</v>
      </c>
      <c r="O669" t="s">
        <v>24</v>
      </c>
      <c r="P669">
        <v>0</v>
      </c>
    </row>
    <row r="670" spans="1:16" x14ac:dyDescent="0.25">
      <c r="A670" t="s">
        <v>722</v>
      </c>
      <c r="B670">
        <v>35</v>
      </c>
      <c r="C670" t="s">
        <v>26</v>
      </c>
      <c r="D670" t="s">
        <v>18</v>
      </c>
      <c r="E670" t="s">
        <v>51</v>
      </c>
      <c r="F670" t="s">
        <v>36</v>
      </c>
      <c r="G670">
        <v>7</v>
      </c>
      <c r="H670" t="s">
        <v>30</v>
      </c>
      <c r="I670">
        <v>8</v>
      </c>
      <c r="J670" t="s">
        <v>31</v>
      </c>
      <c r="K670">
        <v>3.8</v>
      </c>
      <c r="L670" t="s">
        <v>22</v>
      </c>
      <c r="M670">
        <v>63000</v>
      </c>
      <c r="N670" t="s">
        <v>44</v>
      </c>
      <c r="O670" t="s">
        <v>45</v>
      </c>
      <c r="P670">
        <v>1</v>
      </c>
    </row>
    <row r="671" spans="1:16" x14ac:dyDescent="0.25">
      <c r="A671" t="s">
        <v>723</v>
      </c>
      <c r="B671">
        <v>27</v>
      </c>
      <c r="C671" t="s">
        <v>17</v>
      </c>
      <c r="D671" t="s">
        <v>27</v>
      </c>
      <c r="E671" t="s">
        <v>19</v>
      </c>
      <c r="F671" t="s">
        <v>20</v>
      </c>
      <c r="G671">
        <v>2</v>
      </c>
      <c r="H671" t="s">
        <v>21</v>
      </c>
      <c r="I671">
        <v>6</v>
      </c>
      <c r="J671" t="s">
        <v>37</v>
      </c>
      <c r="K671">
        <v>3.7</v>
      </c>
      <c r="L671" t="s">
        <v>22</v>
      </c>
      <c r="M671">
        <v>66000</v>
      </c>
      <c r="N671" t="s">
        <v>44</v>
      </c>
      <c r="O671" t="s">
        <v>24</v>
      </c>
      <c r="P671">
        <v>0</v>
      </c>
    </row>
    <row r="672" spans="1:16" x14ac:dyDescent="0.25">
      <c r="A672" t="s">
        <v>724</v>
      </c>
      <c r="B672">
        <v>32</v>
      </c>
      <c r="C672" t="s">
        <v>26</v>
      </c>
      <c r="D672" t="s">
        <v>18</v>
      </c>
      <c r="E672" t="s">
        <v>28</v>
      </c>
      <c r="F672" t="s">
        <v>41</v>
      </c>
      <c r="G672">
        <v>5</v>
      </c>
      <c r="H672" t="s">
        <v>21</v>
      </c>
      <c r="I672">
        <v>9</v>
      </c>
      <c r="J672" t="s">
        <v>43</v>
      </c>
      <c r="K672">
        <v>3.6</v>
      </c>
      <c r="L672" t="s">
        <v>22</v>
      </c>
      <c r="M672">
        <v>62000</v>
      </c>
      <c r="N672" t="s">
        <v>44</v>
      </c>
      <c r="O672" t="s">
        <v>24</v>
      </c>
      <c r="P672">
        <v>0</v>
      </c>
    </row>
    <row r="673" spans="1:16" x14ac:dyDescent="0.25">
      <c r="A673" t="s">
        <v>725</v>
      </c>
      <c r="B673">
        <v>36</v>
      </c>
      <c r="C673" t="s">
        <v>50</v>
      </c>
      <c r="D673" t="s">
        <v>27</v>
      </c>
      <c r="E673" t="s">
        <v>40</v>
      </c>
      <c r="F673" t="s">
        <v>41</v>
      </c>
      <c r="G673">
        <v>7</v>
      </c>
      <c r="H673" t="s">
        <v>30</v>
      </c>
      <c r="I673">
        <v>8</v>
      </c>
      <c r="J673" t="s">
        <v>31</v>
      </c>
      <c r="K673">
        <v>3.8</v>
      </c>
      <c r="L673" t="s">
        <v>22</v>
      </c>
      <c r="M673">
        <v>63000</v>
      </c>
      <c r="N673" t="s">
        <v>44</v>
      </c>
      <c r="O673" t="s">
        <v>24</v>
      </c>
      <c r="P673">
        <v>0</v>
      </c>
    </row>
    <row r="674" spans="1:16" x14ac:dyDescent="0.25">
      <c r="A674" t="s">
        <v>726</v>
      </c>
      <c r="B674">
        <v>33</v>
      </c>
      <c r="C674" t="s">
        <v>26</v>
      </c>
      <c r="D674" t="s">
        <v>18</v>
      </c>
      <c r="E674" t="s">
        <v>19</v>
      </c>
      <c r="F674" t="s">
        <v>20</v>
      </c>
      <c r="G674">
        <v>6</v>
      </c>
      <c r="H674" t="s">
        <v>30</v>
      </c>
      <c r="I674">
        <v>7</v>
      </c>
      <c r="J674" t="s">
        <v>22</v>
      </c>
      <c r="K674">
        <v>3.5</v>
      </c>
      <c r="L674" t="s">
        <v>54</v>
      </c>
      <c r="M674">
        <v>64000</v>
      </c>
      <c r="N674" t="s">
        <v>44</v>
      </c>
      <c r="O674" t="s">
        <v>24</v>
      </c>
      <c r="P674">
        <v>0</v>
      </c>
    </row>
    <row r="675" spans="1:16" x14ac:dyDescent="0.25">
      <c r="A675" t="s">
        <v>727</v>
      </c>
      <c r="B675">
        <v>29</v>
      </c>
      <c r="C675" t="s">
        <v>17</v>
      </c>
      <c r="D675" t="s">
        <v>27</v>
      </c>
      <c r="E675" t="s">
        <v>35</v>
      </c>
      <c r="F675" t="s">
        <v>48</v>
      </c>
      <c r="G675">
        <v>4</v>
      </c>
      <c r="H675" t="s">
        <v>21</v>
      </c>
      <c r="I675">
        <v>9</v>
      </c>
      <c r="J675" t="s">
        <v>43</v>
      </c>
      <c r="K675">
        <v>3.9</v>
      </c>
      <c r="L675" t="s">
        <v>22</v>
      </c>
      <c r="M675">
        <v>68000</v>
      </c>
      <c r="N675" t="s">
        <v>44</v>
      </c>
      <c r="O675" t="s">
        <v>24</v>
      </c>
      <c r="P675">
        <v>0</v>
      </c>
    </row>
    <row r="676" spans="1:16" x14ac:dyDescent="0.25">
      <c r="A676" t="s">
        <v>728</v>
      </c>
      <c r="B676">
        <v>40</v>
      </c>
      <c r="C676" t="s">
        <v>50</v>
      </c>
      <c r="D676" t="s">
        <v>18</v>
      </c>
      <c r="E676" t="s">
        <v>47</v>
      </c>
      <c r="F676" t="s">
        <v>48</v>
      </c>
      <c r="G676">
        <v>11</v>
      </c>
      <c r="H676" t="s">
        <v>42</v>
      </c>
      <c r="I676">
        <v>7</v>
      </c>
      <c r="J676" t="s">
        <v>22</v>
      </c>
      <c r="K676">
        <v>3.7</v>
      </c>
      <c r="L676" t="s">
        <v>22</v>
      </c>
      <c r="M676">
        <v>59000</v>
      </c>
      <c r="N676" t="s">
        <v>33</v>
      </c>
      <c r="O676" t="s">
        <v>24</v>
      </c>
      <c r="P676">
        <v>0</v>
      </c>
    </row>
    <row r="677" spans="1:16" x14ac:dyDescent="0.25">
      <c r="A677" t="s">
        <v>729</v>
      </c>
      <c r="B677">
        <v>45</v>
      </c>
      <c r="C677" t="s">
        <v>39</v>
      </c>
      <c r="D677" t="s">
        <v>27</v>
      </c>
      <c r="E677" t="s">
        <v>51</v>
      </c>
      <c r="F677" t="s">
        <v>36</v>
      </c>
      <c r="G677">
        <v>14</v>
      </c>
      <c r="H677" t="s">
        <v>42</v>
      </c>
      <c r="I677">
        <v>6</v>
      </c>
      <c r="J677" t="s">
        <v>37</v>
      </c>
      <c r="K677">
        <v>4</v>
      </c>
      <c r="L677" t="s">
        <v>22</v>
      </c>
      <c r="M677">
        <v>70000</v>
      </c>
      <c r="N677" t="s">
        <v>44</v>
      </c>
      <c r="O677" t="s">
        <v>24</v>
      </c>
      <c r="P677">
        <v>0</v>
      </c>
    </row>
    <row r="678" spans="1:16" x14ac:dyDescent="0.25">
      <c r="A678" t="s">
        <v>730</v>
      </c>
      <c r="B678">
        <v>32</v>
      </c>
      <c r="C678" t="s">
        <v>26</v>
      </c>
      <c r="D678" t="s">
        <v>18</v>
      </c>
      <c r="E678" t="s">
        <v>28</v>
      </c>
      <c r="F678" t="s">
        <v>41</v>
      </c>
      <c r="G678">
        <v>6</v>
      </c>
      <c r="H678" t="s">
        <v>30</v>
      </c>
      <c r="I678">
        <v>8</v>
      </c>
      <c r="J678" t="s">
        <v>31</v>
      </c>
      <c r="K678">
        <v>3.9</v>
      </c>
      <c r="L678" t="s">
        <v>22</v>
      </c>
      <c r="M678">
        <v>67000</v>
      </c>
      <c r="N678" t="s">
        <v>44</v>
      </c>
      <c r="O678" t="s">
        <v>24</v>
      </c>
      <c r="P678">
        <v>0</v>
      </c>
    </row>
    <row r="679" spans="1:16" x14ac:dyDescent="0.25">
      <c r="A679" t="s">
        <v>731</v>
      </c>
      <c r="B679">
        <v>34</v>
      </c>
      <c r="C679" t="s">
        <v>26</v>
      </c>
      <c r="D679" t="s">
        <v>27</v>
      </c>
      <c r="E679" t="s">
        <v>40</v>
      </c>
      <c r="F679" t="s">
        <v>41</v>
      </c>
      <c r="G679">
        <v>7</v>
      </c>
      <c r="H679" t="s">
        <v>30</v>
      </c>
      <c r="I679">
        <v>9</v>
      </c>
      <c r="J679" t="s">
        <v>43</v>
      </c>
      <c r="K679">
        <v>3.5</v>
      </c>
      <c r="L679" t="s">
        <v>54</v>
      </c>
      <c r="M679">
        <v>65000</v>
      </c>
      <c r="N679" t="s">
        <v>44</v>
      </c>
      <c r="O679" t="s">
        <v>24</v>
      </c>
      <c r="P679">
        <v>0</v>
      </c>
    </row>
    <row r="680" spans="1:16" x14ac:dyDescent="0.25">
      <c r="A680" t="s">
        <v>732</v>
      </c>
      <c r="B680">
        <v>31</v>
      </c>
      <c r="C680" t="s">
        <v>26</v>
      </c>
      <c r="D680" t="s">
        <v>18</v>
      </c>
      <c r="E680" t="s">
        <v>19</v>
      </c>
      <c r="F680" t="s">
        <v>20</v>
      </c>
      <c r="G680">
        <v>5</v>
      </c>
      <c r="H680" t="s">
        <v>21</v>
      </c>
      <c r="I680">
        <v>7</v>
      </c>
      <c r="J680" t="s">
        <v>22</v>
      </c>
      <c r="K680">
        <v>3.2</v>
      </c>
      <c r="L680" t="s">
        <v>54</v>
      </c>
      <c r="M680">
        <v>63000</v>
      </c>
      <c r="N680" t="s">
        <v>44</v>
      </c>
      <c r="O680" t="s">
        <v>24</v>
      </c>
      <c r="P680">
        <v>0</v>
      </c>
    </row>
    <row r="681" spans="1:16" x14ac:dyDescent="0.25">
      <c r="A681" t="s">
        <v>733</v>
      </c>
      <c r="B681">
        <v>37</v>
      </c>
      <c r="C681" t="s">
        <v>50</v>
      </c>
      <c r="D681" t="s">
        <v>27</v>
      </c>
      <c r="E681" t="s">
        <v>35</v>
      </c>
      <c r="F681" t="s">
        <v>48</v>
      </c>
      <c r="G681">
        <v>6</v>
      </c>
      <c r="H681" t="s">
        <v>30</v>
      </c>
      <c r="I681">
        <v>8</v>
      </c>
      <c r="J681" t="s">
        <v>31</v>
      </c>
      <c r="K681">
        <v>3.7</v>
      </c>
      <c r="L681" t="s">
        <v>22</v>
      </c>
      <c r="M681">
        <v>67000</v>
      </c>
      <c r="N681" t="s">
        <v>44</v>
      </c>
      <c r="O681" t="s">
        <v>24</v>
      </c>
      <c r="P681">
        <v>0</v>
      </c>
    </row>
    <row r="682" spans="1:16" x14ac:dyDescent="0.25">
      <c r="A682" t="s">
        <v>734</v>
      </c>
      <c r="B682">
        <v>28</v>
      </c>
      <c r="C682" t="s">
        <v>17</v>
      </c>
      <c r="D682" t="s">
        <v>18</v>
      </c>
      <c r="E682" t="s">
        <v>47</v>
      </c>
      <c r="F682" t="s">
        <v>48</v>
      </c>
      <c r="G682">
        <v>2</v>
      </c>
      <c r="H682" t="s">
        <v>21</v>
      </c>
      <c r="I682">
        <v>9</v>
      </c>
      <c r="J682" t="s">
        <v>43</v>
      </c>
      <c r="K682">
        <v>3.4</v>
      </c>
      <c r="L682" t="s">
        <v>54</v>
      </c>
      <c r="M682">
        <v>59000</v>
      </c>
      <c r="N682" t="s">
        <v>33</v>
      </c>
      <c r="O682" t="s">
        <v>24</v>
      </c>
      <c r="P682">
        <v>0</v>
      </c>
    </row>
    <row r="683" spans="1:16" x14ac:dyDescent="0.25">
      <c r="A683" t="s">
        <v>735</v>
      </c>
      <c r="B683">
        <v>35</v>
      </c>
      <c r="C683" t="s">
        <v>26</v>
      </c>
      <c r="D683" t="s">
        <v>27</v>
      </c>
      <c r="E683" t="s">
        <v>51</v>
      </c>
      <c r="F683" t="s">
        <v>36</v>
      </c>
      <c r="G683">
        <v>8</v>
      </c>
      <c r="H683" t="s">
        <v>30</v>
      </c>
      <c r="I683">
        <v>7</v>
      </c>
      <c r="J683" t="s">
        <v>22</v>
      </c>
      <c r="K683">
        <v>3.5</v>
      </c>
      <c r="L683" t="s">
        <v>54</v>
      </c>
      <c r="M683">
        <v>60000</v>
      </c>
      <c r="N683" t="s">
        <v>33</v>
      </c>
      <c r="O683" t="s">
        <v>24</v>
      </c>
      <c r="P683">
        <v>0</v>
      </c>
    </row>
    <row r="684" spans="1:16" x14ac:dyDescent="0.25">
      <c r="A684" t="s">
        <v>736</v>
      </c>
      <c r="B684">
        <v>33</v>
      </c>
      <c r="C684" t="s">
        <v>26</v>
      </c>
      <c r="D684" t="s">
        <v>18</v>
      </c>
      <c r="E684" t="s">
        <v>28</v>
      </c>
      <c r="F684" t="s">
        <v>41</v>
      </c>
      <c r="G684">
        <v>6</v>
      </c>
      <c r="H684" t="s">
        <v>30</v>
      </c>
      <c r="I684">
        <v>8</v>
      </c>
      <c r="J684" t="s">
        <v>31</v>
      </c>
      <c r="K684">
        <v>4.2</v>
      </c>
      <c r="L684" t="s">
        <v>32</v>
      </c>
      <c r="M684">
        <v>75000</v>
      </c>
      <c r="N684" t="s">
        <v>57</v>
      </c>
      <c r="O684" t="s">
        <v>24</v>
      </c>
      <c r="P684">
        <v>0</v>
      </c>
    </row>
    <row r="685" spans="1:16" x14ac:dyDescent="0.25">
      <c r="A685" t="s">
        <v>737</v>
      </c>
      <c r="B685">
        <v>30</v>
      </c>
      <c r="C685" t="s">
        <v>17</v>
      </c>
      <c r="D685" t="s">
        <v>27</v>
      </c>
      <c r="E685" t="s">
        <v>40</v>
      </c>
      <c r="F685" t="s">
        <v>41</v>
      </c>
      <c r="G685">
        <v>5</v>
      </c>
      <c r="H685" t="s">
        <v>21</v>
      </c>
      <c r="I685">
        <v>9</v>
      </c>
      <c r="J685" t="s">
        <v>43</v>
      </c>
      <c r="K685">
        <v>3.8</v>
      </c>
      <c r="L685" t="s">
        <v>22</v>
      </c>
      <c r="M685">
        <v>68000</v>
      </c>
      <c r="N685" t="s">
        <v>44</v>
      </c>
      <c r="O685" t="s">
        <v>24</v>
      </c>
      <c r="P685">
        <v>0</v>
      </c>
    </row>
    <row r="686" spans="1:16" x14ac:dyDescent="0.25">
      <c r="A686" t="s">
        <v>738</v>
      </c>
      <c r="B686">
        <v>29</v>
      </c>
      <c r="C686" t="s">
        <v>17</v>
      </c>
      <c r="D686" t="s">
        <v>18</v>
      </c>
      <c r="E686" t="s">
        <v>19</v>
      </c>
      <c r="F686" t="s">
        <v>20</v>
      </c>
      <c r="G686">
        <v>3</v>
      </c>
      <c r="H686" t="s">
        <v>21</v>
      </c>
      <c r="I686">
        <v>7</v>
      </c>
      <c r="J686" t="s">
        <v>22</v>
      </c>
      <c r="K686">
        <v>3.4</v>
      </c>
      <c r="L686" t="s">
        <v>54</v>
      </c>
      <c r="M686">
        <v>61000</v>
      </c>
      <c r="N686" t="s">
        <v>44</v>
      </c>
      <c r="O686" t="s">
        <v>24</v>
      </c>
      <c r="P686">
        <v>0</v>
      </c>
    </row>
    <row r="687" spans="1:16" x14ac:dyDescent="0.25">
      <c r="A687" t="s">
        <v>739</v>
      </c>
      <c r="B687">
        <v>41</v>
      </c>
      <c r="C687" t="s">
        <v>39</v>
      </c>
      <c r="D687" t="s">
        <v>27</v>
      </c>
      <c r="E687" t="s">
        <v>35</v>
      </c>
      <c r="F687" t="s">
        <v>48</v>
      </c>
      <c r="G687">
        <v>10</v>
      </c>
      <c r="H687" t="s">
        <v>30</v>
      </c>
      <c r="I687">
        <v>6</v>
      </c>
      <c r="J687" t="s">
        <v>37</v>
      </c>
      <c r="K687">
        <v>3.7</v>
      </c>
      <c r="L687" t="s">
        <v>22</v>
      </c>
      <c r="M687">
        <v>63000</v>
      </c>
      <c r="N687" t="s">
        <v>44</v>
      </c>
      <c r="O687" t="s">
        <v>24</v>
      </c>
      <c r="P687">
        <v>0</v>
      </c>
    </row>
    <row r="688" spans="1:16" x14ac:dyDescent="0.25">
      <c r="A688" t="s">
        <v>740</v>
      </c>
      <c r="B688">
        <v>34</v>
      </c>
      <c r="C688" t="s">
        <v>26</v>
      </c>
      <c r="D688" t="s">
        <v>18</v>
      </c>
      <c r="E688" t="s">
        <v>47</v>
      </c>
      <c r="F688" t="s">
        <v>48</v>
      </c>
      <c r="G688">
        <v>7</v>
      </c>
      <c r="H688" t="s">
        <v>30</v>
      </c>
      <c r="I688">
        <v>9</v>
      </c>
      <c r="J688" t="s">
        <v>43</v>
      </c>
      <c r="K688">
        <v>4.0999999999999996</v>
      </c>
      <c r="L688" t="s">
        <v>32</v>
      </c>
      <c r="M688">
        <v>67000</v>
      </c>
      <c r="N688" t="s">
        <v>44</v>
      </c>
      <c r="O688" t="s">
        <v>24</v>
      </c>
      <c r="P688">
        <v>0</v>
      </c>
    </row>
    <row r="689" spans="1:16" x14ac:dyDescent="0.25">
      <c r="A689" t="s">
        <v>741</v>
      </c>
      <c r="B689">
        <v>27</v>
      </c>
      <c r="C689" t="s">
        <v>17</v>
      </c>
      <c r="D689" t="s">
        <v>27</v>
      </c>
      <c r="E689" t="s">
        <v>51</v>
      </c>
      <c r="F689" t="s">
        <v>36</v>
      </c>
      <c r="G689">
        <v>2</v>
      </c>
      <c r="H689" t="s">
        <v>21</v>
      </c>
      <c r="I689">
        <v>8</v>
      </c>
      <c r="J689" t="s">
        <v>31</v>
      </c>
      <c r="K689">
        <v>3.6</v>
      </c>
      <c r="L689" t="s">
        <v>22</v>
      </c>
      <c r="M689">
        <v>64000</v>
      </c>
      <c r="N689" t="s">
        <v>44</v>
      </c>
      <c r="O689" t="s">
        <v>24</v>
      </c>
      <c r="P689">
        <v>0</v>
      </c>
    </row>
    <row r="690" spans="1:16" x14ac:dyDescent="0.25">
      <c r="A690" t="s">
        <v>742</v>
      </c>
      <c r="B690">
        <v>35</v>
      </c>
      <c r="C690" t="s">
        <v>26</v>
      </c>
      <c r="D690" t="s">
        <v>18</v>
      </c>
      <c r="E690" t="s">
        <v>28</v>
      </c>
      <c r="F690" t="s">
        <v>41</v>
      </c>
      <c r="G690">
        <v>6</v>
      </c>
      <c r="H690" t="s">
        <v>30</v>
      </c>
      <c r="I690">
        <v>9</v>
      </c>
      <c r="J690" t="s">
        <v>43</v>
      </c>
      <c r="K690">
        <v>3.9</v>
      </c>
      <c r="L690" t="s">
        <v>22</v>
      </c>
      <c r="M690">
        <v>69000</v>
      </c>
      <c r="N690" t="s">
        <v>44</v>
      </c>
      <c r="O690" t="s">
        <v>24</v>
      </c>
      <c r="P690">
        <v>0</v>
      </c>
    </row>
    <row r="691" spans="1:16" x14ac:dyDescent="0.25">
      <c r="A691" t="s">
        <v>743</v>
      </c>
      <c r="B691">
        <v>33</v>
      </c>
      <c r="C691" t="s">
        <v>26</v>
      </c>
      <c r="D691" t="s">
        <v>27</v>
      </c>
      <c r="E691" t="s">
        <v>40</v>
      </c>
      <c r="F691" t="s">
        <v>41</v>
      </c>
      <c r="G691">
        <v>5</v>
      </c>
      <c r="H691" t="s">
        <v>21</v>
      </c>
      <c r="I691">
        <v>7</v>
      </c>
      <c r="J691" t="s">
        <v>22</v>
      </c>
      <c r="K691">
        <v>3.5</v>
      </c>
      <c r="L691" t="s">
        <v>54</v>
      </c>
      <c r="M691">
        <v>62000</v>
      </c>
      <c r="N691" t="s">
        <v>44</v>
      </c>
      <c r="O691" t="s">
        <v>24</v>
      </c>
      <c r="P691">
        <v>0</v>
      </c>
    </row>
    <row r="692" spans="1:16" x14ac:dyDescent="0.25">
      <c r="A692" t="s">
        <v>744</v>
      </c>
      <c r="B692">
        <v>30</v>
      </c>
      <c r="C692" t="s">
        <v>17</v>
      </c>
      <c r="D692" t="s">
        <v>18</v>
      </c>
      <c r="E692" t="s">
        <v>19</v>
      </c>
      <c r="F692" t="s">
        <v>20</v>
      </c>
      <c r="G692">
        <v>4</v>
      </c>
      <c r="H692" t="s">
        <v>21</v>
      </c>
      <c r="I692">
        <v>8</v>
      </c>
      <c r="J692" t="s">
        <v>31</v>
      </c>
      <c r="K692">
        <v>3.8</v>
      </c>
      <c r="L692" t="s">
        <v>22</v>
      </c>
      <c r="M692">
        <v>67000</v>
      </c>
      <c r="N692" t="s">
        <v>44</v>
      </c>
      <c r="O692" t="s">
        <v>24</v>
      </c>
      <c r="P692">
        <v>0</v>
      </c>
    </row>
    <row r="693" spans="1:16" x14ac:dyDescent="0.25">
      <c r="A693" t="s">
        <v>745</v>
      </c>
      <c r="B693">
        <v>45</v>
      </c>
      <c r="C693" t="s">
        <v>39</v>
      </c>
      <c r="D693" t="s">
        <v>27</v>
      </c>
      <c r="E693" t="s">
        <v>35</v>
      </c>
      <c r="F693" t="s">
        <v>48</v>
      </c>
      <c r="G693">
        <v>15</v>
      </c>
      <c r="H693" t="s">
        <v>42</v>
      </c>
      <c r="I693">
        <v>9</v>
      </c>
      <c r="J693" t="s">
        <v>43</v>
      </c>
      <c r="K693">
        <v>3.4</v>
      </c>
      <c r="L693" t="s">
        <v>54</v>
      </c>
      <c r="M693">
        <v>60000</v>
      </c>
      <c r="N693" t="s">
        <v>33</v>
      </c>
      <c r="O693" t="s">
        <v>24</v>
      </c>
      <c r="P693">
        <v>0</v>
      </c>
    </row>
    <row r="694" spans="1:16" x14ac:dyDescent="0.25">
      <c r="A694" t="s">
        <v>746</v>
      </c>
      <c r="B694">
        <v>32</v>
      </c>
      <c r="C694" t="s">
        <v>26</v>
      </c>
      <c r="D694" t="s">
        <v>18</v>
      </c>
      <c r="E694" t="s">
        <v>47</v>
      </c>
      <c r="F694" t="s">
        <v>48</v>
      </c>
      <c r="G694">
        <v>6</v>
      </c>
      <c r="H694" t="s">
        <v>30</v>
      </c>
      <c r="I694">
        <v>7</v>
      </c>
      <c r="J694" t="s">
        <v>22</v>
      </c>
      <c r="K694">
        <v>3.7</v>
      </c>
      <c r="L694" t="s">
        <v>22</v>
      </c>
      <c r="M694">
        <v>65000</v>
      </c>
      <c r="N694" t="s">
        <v>44</v>
      </c>
      <c r="O694" t="s">
        <v>24</v>
      </c>
      <c r="P694">
        <v>0</v>
      </c>
    </row>
    <row r="695" spans="1:16" x14ac:dyDescent="0.25">
      <c r="A695" t="s">
        <v>747</v>
      </c>
      <c r="B695">
        <v>29</v>
      </c>
      <c r="C695" t="s">
        <v>17</v>
      </c>
      <c r="D695" t="s">
        <v>27</v>
      </c>
      <c r="E695" t="s">
        <v>51</v>
      </c>
      <c r="F695" t="s">
        <v>36</v>
      </c>
      <c r="G695">
        <v>4</v>
      </c>
      <c r="H695" t="s">
        <v>21</v>
      </c>
      <c r="I695">
        <v>9</v>
      </c>
      <c r="J695" t="s">
        <v>43</v>
      </c>
      <c r="K695">
        <v>4</v>
      </c>
      <c r="L695" t="s">
        <v>22</v>
      </c>
      <c r="M695">
        <v>70000</v>
      </c>
      <c r="N695" t="s">
        <v>44</v>
      </c>
      <c r="O695" t="s">
        <v>24</v>
      </c>
      <c r="P695">
        <v>0</v>
      </c>
    </row>
    <row r="696" spans="1:16" x14ac:dyDescent="0.25">
      <c r="A696" t="s">
        <v>748</v>
      </c>
      <c r="B696">
        <v>39</v>
      </c>
      <c r="C696" t="s">
        <v>50</v>
      </c>
      <c r="D696" t="s">
        <v>18</v>
      </c>
      <c r="E696" t="s">
        <v>28</v>
      </c>
      <c r="F696" t="s">
        <v>41</v>
      </c>
      <c r="G696">
        <v>8</v>
      </c>
      <c r="H696" t="s">
        <v>30</v>
      </c>
      <c r="I696">
        <v>6</v>
      </c>
      <c r="J696" t="s">
        <v>37</v>
      </c>
      <c r="K696">
        <v>3.9</v>
      </c>
      <c r="L696" t="s">
        <v>22</v>
      </c>
      <c r="M696">
        <v>69000</v>
      </c>
      <c r="N696" t="s">
        <v>44</v>
      </c>
      <c r="O696" t="s">
        <v>24</v>
      </c>
      <c r="P696">
        <v>0</v>
      </c>
    </row>
    <row r="697" spans="1:16" x14ac:dyDescent="0.25">
      <c r="A697" t="s">
        <v>749</v>
      </c>
      <c r="B697">
        <v>36</v>
      </c>
      <c r="C697" t="s">
        <v>50</v>
      </c>
      <c r="D697" t="s">
        <v>27</v>
      </c>
      <c r="E697" t="s">
        <v>40</v>
      </c>
      <c r="F697" t="s">
        <v>41</v>
      </c>
      <c r="G697">
        <v>7</v>
      </c>
      <c r="H697" t="s">
        <v>30</v>
      </c>
      <c r="I697">
        <v>8</v>
      </c>
      <c r="J697" t="s">
        <v>31</v>
      </c>
      <c r="K697">
        <v>3.5</v>
      </c>
      <c r="L697" t="s">
        <v>54</v>
      </c>
      <c r="M697">
        <v>63000</v>
      </c>
      <c r="N697" t="s">
        <v>44</v>
      </c>
      <c r="O697" t="s">
        <v>24</v>
      </c>
      <c r="P697">
        <v>0</v>
      </c>
    </row>
    <row r="698" spans="1:16" x14ac:dyDescent="0.25">
      <c r="A698" t="s">
        <v>750</v>
      </c>
      <c r="B698">
        <v>33</v>
      </c>
      <c r="C698" t="s">
        <v>26</v>
      </c>
      <c r="D698" t="s">
        <v>18</v>
      </c>
      <c r="E698" t="s">
        <v>19</v>
      </c>
      <c r="F698" t="s">
        <v>20</v>
      </c>
      <c r="G698">
        <v>6</v>
      </c>
      <c r="H698" t="s">
        <v>30</v>
      </c>
      <c r="I698">
        <v>9</v>
      </c>
      <c r="J698" t="s">
        <v>43</v>
      </c>
      <c r="K698">
        <v>3.6</v>
      </c>
      <c r="L698" t="s">
        <v>22</v>
      </c>
      <c r="M698">
        <v>66000</v>
      </c>
      <c r="N698" t="s">
        <v>44</v>
      </c>
      <c r="O698" t="s">
        <v>24</v>
      </c>
      <c r="P698">
        <v>0</v>
      </c>
    </row>
    <row r="699" spans="1:16" x14ac:dyDescent="0.25">
      <c r="A699" t="s">
        <v>751</v>
      </c>
      <c r="B699">
        <v>30</v>
      </c>
      <c r="C699" t="s">
        <v>17</v>
      </c>
      <c r="D699" t="s">
        <v>27</v>
      </c>
      <c r="E699" t="s">
        <v>35</v>
      </c>
      <c r="F699" t="s">
        <v>48</v>
      </c>
      <c r="G699">
        <v>5</v>
      </c>
      <c r="H699" t="s">
        <v>21</v>
      </c>
      <c r="I699">
        <v>7</v>
      </c>
      <c r="J699" t="s">
        <v>22</v>
      </c>
      <c r="K699">
        <v>3.2</v>
      </c>
      <c r="L699" t="s">
        <v>54</v>
      </c>
      <c r="M699">
        <v>61000</v>
      </c>
      <c r="N699" t="s">
        <v>44</v>
      </c>
      <c r="O699" t="s">
        <v>24</v>
      </c>
      <c r="P699">
        <v>0</v>
      </c>
    </row>
    <row r="700" spans="1:16" x14ac:dyDescent="0.25">
      <c r="A700" t="s">
        <v>752</v>
      </c>
      <c r="B700">
        <v>42</v>
      </c>
      <c r="C700" t="s">
        <v>39</v>
      </c>
      <c r="D700" t="s">
        <v>18</v>
      </c>
      <c r="E700" t="s">
        <v>47</v>
      </c>
      <c r="F700" t="s">
        <v>48</v>
      </c>
      <c r="G700">
        <v>12</v>
      </c>
      <c r="H700" t="s">
        <v>42</v>
      </c>
      <c r="I700">
        <v>8</v>
      </c>
      <c r="J700" t="s">
        <v>31</v>
      </c>
      <c r="K700">
        <v>3.7</v>
      </c>
      <c r="L700" t="s">
        <v>22</v>
      </c>
      <c r="M700">
        <v>65000</v>
      </c>
      <c r="N700" t="s">
        <v>44</v>
      </c>
      <c r="O700" t="s">
        <v>24</v>
      </c>
      <c r="P700">
        <v>0</v>
      </c>
    </row>
    <row r="701" spans="1:16" x14ac:dyDescent="0.25">
      <c r="A701" t="s">
        <v>753</v>
      </c>
      <c r="B701">
        <v>35</v>
      </c>
      <c r="C701" t="s">
        <v>26</v>
      </c>
      <c r="D701" t="s">
        <v>27</v>
      </c>
      <c r="E701" t="s">
        <v>51</v>
      </c>
      <c r="F701" t="s">
        <v>36</v>
      </c>
      <c r="G701">
        <v>7</v>
      </c>
      <c r="H701" t="s">
        <v>30</v>
      </c>
      <c r="I701">
        <v>6</v>
      </c>
      <c r="J701" t="s">
        <v>37</v>
      </c>
      <c r="K701">
        <v>3.9</v>
      </c>
      <c r="L701" t="s">
        <v>22</v>
      </c>
      <c r="M701">
        <v>69000</v>
      </c>
      <c r="N701" t="s">
        <v>44</v>
      </c>
      <c r="O701" t="s">
        <v>24</v>
      </c>
      <c r="P701">
        <v>0</v>
      </c>
    </row>
    <row r="702" spans="1:16" x14ac:dyDescent="0.25">
      <c r="A702" t="s">
        <v>754</v>
      </c>
      <c r="B702">
        <v>29</v>
      </c>
      <c r="C702" t="s">
        <v>17</v>
      </c>
      <c r="D702" t="s">
        <v>18</v>
      </c>
      <c r="E702" t="s">
        <v>28</v>
      </c>
      <c r="F702" t="s">
        <v>41</v>
      </c>
      <c r="G702">
        <v>3</v>
      </c>
      <c r="H702" t="s">
        <v>21</v>
      </c>
      <c r="I702">
        <v>6</v>
      </c>
      <c r="J702" t="s">
        <v>37</v>
      </c>
      <c r="K702">
        <v>3.4</v>
      </c>
      <c r="L702" t="s">
        <v>54</v>
      </c>
      <c r="M702">
        <v>62000</v>
      </c>
      <c r="N702" t="s">
        <v>44</v>
      </c>
      <c r="O702" t="s">
        <v>24</v>
      </c>
      <c r="P702">
        <v>0</v>
      </c>
    </row>
    <row r="703" spans="1:16" x14ac:dyDescent="0.25">
      <c r="A703" t="s">
        <v>755</v>
      </c>
      <c r="B703">
        <v>33</v>
      </c>
      <c r="C703" t="s">
        <v>26</v>
      </c>
      <c r="D703" t="s">
        <v>27</v>
      </c>
      <c r="E703" t="s">
        <v>40</v>
      </c>
      <c r="F703" t="s">
        <v>41</v>
      </c>
      <c r="G703">
        <v>6</v>
      </c>
      <c r="H703" t="s">
        <v>30</v>
      </c>
      <c r="I703">
        <v>7</v>
      </c>
      <c r="J703" t="s">
        <v>22</v>
      </c>
      <c r="K703">
        <v>3.5</v>
      </c>
      <c r="L703" t="s">
        <v>54</v>
      </c>
      <c r="M703">
        <v>63000</v>
      </c>
      <c r="N703" t="s">
        <v>44</v>
      </c>
      <c r="O703" t="s">
        <v>24</v>
      </c>
      <c r="P703">
        <v>0</v>
      </c>
    </row>
    <row r="704" spans="1:16" x14ac:dyDescent="0.25">
      <c r="A704" t="s">
        <v>756</v>
      </c>
      <c r="B704">
        <v>31</v>
      </c>
      <c r="C704" t="s">
        <v>26</v>
      </c>
      <c r="D704" t="s">
        <v>18</v>
      </c>
      <c r="E704" t="s">
        <v>19</v>
      </c>
      <c r="F704" t="s">
        <v>20</v>
      </c>
      <c r="G704">
        <v>5</v>
      </c>
      <c r="H704" t="s">
        <v>21</v>
      </c>
      <c r="I704">
        <v>8</v>
      </c>
      <c r="J704" t="s">
        <v>31</v>
      </c>
      <c r="K704">
        <v>3.6</v>
      </c>
      <c r="L704" t="s">
        <v>22</v>
      </c>
      <c r="M704">
        <v>64000</v>
      </c>
      <c r="N704" t="s">
        <v>44</v>
      </c>
      <c r="O704" t="s">
        <v>24</v>
      </c>
      <c r="P704">
        <v>0</v>
      </c>
    </row>
    <row r="705" spans="1:16" x14ac:dyDescent="0.25">
      <c r="A705" t="s">
        <v>757</v>
      </c>
      <c r="B705">
        <v>37</v>
      </c>
      <c r="C705" t="s">
        <v>50</v>
      </c>
      <c r="D705" t="s">
        <v>27</v>
      </c>
      <c r="E705" t="s">
        <v>35</v>
      </c>
      <c r="F705" t="s">
        <v>48</v>
      </c>
      <c r="G705">
        <v>6</v>
      </c>
      <c r="H705" t="s">
        <v>30</v>
      </c>
      <c r="I705">
        <v>9</v>
      </c>
      <c r="J705" t="s">
        <v>43</v>
      </c>
      <c r="K705">
        <v>3.7</v>
      </c>
      <c r="L705" t="s">
        <v>22</v>
      </c>
      <c r="M705">
        <v>67000</v>
      </c>
      <c r="N705" t="s">
        <v>44</v>
      </c>
      <c r="O705" t="s">
        <v>24</v>
      </c>
      <c r="P705">
        <v>0</v>
      </c>
    </row>
    <row r="706" spans="1:16" x14ac:dyDescent="0.25">
      <c r="A706" t="s">
        <v>758</v>
      </c>
      <c r="B706">
        <v>28</v>
      </c>
      <c r="C706" t="s">
        <v>17</v>
      </c>
      <c r="D706" t="s">
        <v>18</v>
      </c>
      <c r="E706" t="s">
        <v>47</v>
      </c>
      <c r="F706" t="s">
        <v>48</v>
      </c>
      <c r="G706">
        <v>2</v>
      </c>
      <c r="H706" t="s">
        <v>21</v>
      </c>
      <c r="I706">
        <v>6</v>
      </c>
      <c r="J706" t="s">
        <v>37</v>
      </c>
      <c r="K706">
        <v>3.8</v>
      </c>
      <c r="L706" t="s">
        <v>22</v>
      </c>
      <c r="M706">
        <v>68000</v>
      </c>
      <c r="N706" t="s">
        <v>44</v>
      </c>
      <c r="O706" t="s">
        <v>24</v>
      </c>
      <c r="P706">
        <v>0</v>
      </c>
    </row>
    <row r="707" spans="1:16" x14ac:dyDescent="0.25">
      <c r="A707" t="s">
        <v>759</v>
      </c>
      <c r="B707">
        <v>35</v>
      </c>
      <c r="C707" t="s">
        <v>26</v>
      </c>
      <c r="D707" t="s">
        <v>27</v>
      </c>
      <c r="E707" t="s">
        <v>51</v>
      </c>
      <c r="F707" t="s">
        <v>36</v>
      </c>
      <c r="G707">
        <v>7</v>
      </c>
      <c r="H707" t="s">
        <v>30</v>
      </c>
      <c r="I707">
        <v>8</v>
      </c>
      <c r="J707" t="s">
        <v>31</v>
      </c>
      <c r="K707">
        <v>3.5</v>
      </c>
      <c r="L707" t="s">
        <v>54</v>
      </c>
      <c r="M707">
        <v>69000</v>
      </c>
      <c r="N707" t="s">
        <v>44</v>
      </c>
      <c r="O707" t="s">
        <v>24</v>
      </c>
      <c r="P707">
        <v>0</v>
      </c>
    </row>
    <row r="708" spans="1:16" x14ac:dyDescent="0.25">
      <c r="A708" t="s">
        <v>760</v>
      </c>
      <c r="B708">
        <v>33</v>
      </c>
      <c r="C708" t="s">
        <v>26</v>
      </c>
      <c r="D708" t="s">
        <v>18</v>
      </c>
      <c r="E708" t="s">
        <v>28</v>
      </c>
      <c r="F708" t="s">
        <v>41</v>
      </c>
      <c r="G708">
        <v>6</v>
      </c>
      <c r="H708" t="s">
        <v>30</v>
      </c>
      <c r="I708">
        <v>9</v>
      </c>
      <c r="J708" t="s">
        <v>43</v>
      </c>
      <c r="K708">
        <v>3.4</v>
      </c>
      <c r="L708" t="s">
        <v>54</v>
      </c>
      <c r="M708">
        <v>62000</v>
      </c>
      <c r="N708" t="s">
        <v>44</v>
      </c>
      <c r="O708" t="s">
        <v>24</v>
      </c>
      <c r="P708">
        <v>0</v>
      </c>
    </row>
    <row r="709" spans="1:16" x14ac:dyDescent="0.25">
      <c r="A709" t="s">
        <v>761</v>
      </c>
      <c r="B709">
        <v>30</v>
      </c>
      <c r="C709" t="s">
        <v>17</v>
      </c>
      <c r="D709" t="s">
        <v>27</v>
      </c>
      <c r="E709" t="s">
        <v>40</v>
      </c>
      <c r="F709" t="s">
        <v>41</v>
      </c>
      <c r="G709">
        <v>5</v>
      </c>
      <c r="H709" t="s">
        <v>21</v>
      </c>
      <c r="I709">
        <v>7</v>
      </c>
      <c r="J709" t="s">
        <v>22</v>
      </c>
      <c r="K709">
        <v>3.5</v>
      </c>
      <c r="L709" t="s">
        <v>54</v>
      </c>
      <c r="M709">
        <v>63000</v>
      </c>
      <c r="N709" t="s">
        <v>44</v>
      </c>
      <c r="O709" t="s">
        <v>24</v>
      </c>
      <c r="P709">
        <v>0</v>
      </c>
    </row>
    <row r="710" spans="1:16" x14ac:dyDescent="0.25">
      <c r="A710" t="s">
        <v>762</v>
      </c>
      <c r="B710">
        <v>27</v>
      </c>
      <c r="C710" t="s">
        <v>17</v>
      </c>
      <c r="D710" t="s">
        <v>18</v>
      </c>
      <c r="E710" t="s">
        <v>19</v>
      </c>
      <c r="F710" t="s">
        <v>20</v>
      </c>
      <c r="G710">
        <v>3</v>
      </c>
      <c r="H710" t="s">
        <v>21</v>
      </c>
      <c r="I710">
        <v>6</v>
      </c>
      <c r="J710" t="s">
        <v>37</v>
      </c>
      <c r="K710">
        <v>3.6</v>
      </c>
      <c r="L710" t="s">
        <v>22</v>
      </c>
      <c r="M710">
        <v>64000</v>
      </c>
      <c r="N710" t="s">
        <v>44</v>
      </c>
      <c r="O710" t="s">
        <v>24</v>
      </c>
      <c r="P710">
        <v>0</v>
      </c>
    </row>
    <row r="711" spans="1:16" x14ac:dyDescent="0.25">
      <c r="A711" t="s">
        <v>763</v>
      </c>
      <c r="B711">
        <v>35</v>
      </c>
      <c r="C711" t="s">
        <v>26</v>
      </c>
      <c r="D711" t="s">
        <v>27</v>
      </c>
      <c r="E711" t="s">
        <v>35</v>
      </c>
      <c r="F711" t="s">
        <v>48</v>
      </c>
      <c r="G711">
        <v>8</v>
      </c>
      <c r="H711" t="s">
        <v>30</v>
      </c>
      <c r="I711">
        <v>7</v>
      </c>
      <c r="J711" t="s">
        <v>22</v>
      </c>
      <c r="K711">
        <v>3.7</v>
      </c>
      <c r="L711" t="s">
        <v>22</v>
      </c>
      <c r="M711">
        <v>67000</v>
      </c>
      <c r="N711" t="s">
        <v>44</v>
      </c>
      <c r="O711" t="s">
        <v>24</v>
      </c>
      <c r="P711">
        <v>0</v>
      </c>
    </row>
    <row r="712" spans="1:16" x14ac:dyDescent="0.25">
      <c r="A712" t="s">
        <v>764</v>
      </c>
      <c r="B712">
        <v>32</v>
      </c>
      <c r="C712" t="s">
        <v>26</v>
      </c>
      <c r="D712" t="s">
        <v>18</v>
      </c>
      <c r="E712" t="s">
        <v>47</v>
      </c>
      <c r="F712" t="s">
        <v>48</v>
      </c>
      <c r="G712">
        <v>6</v>
      </c>
      <c r="H712" t="s">
        <v>30</v>
      </c>
      <c r="I712">
        <v>8</v>
      </c>
      <c r="J712" t="s">
        <v>31</v>
      </c>
      <c r="K712">
        <v>3.8</v>
      </c>
      <c r="L712" t="s">
        <v>22</v>
      </c>
      <c r="M712">
        <v>68000</v>
      </c>
      <c r="N712" t="s">
        <v>44</v>
      </c>
      <c r="O712" t="s">
        <v>24</v>
      </c>
      <c r="P712">
        <v>0</v>
      </c>
    </row>
    <row r="713" spans="1:16" x14ac:dyDescent="0.25">
      <c r="A713" t="s">
        <v>765</v>
      </c>
      <c r="B713">
        <v>30</v>
      </c>
      <c r="C713" t="s">
        <v>17</v>
      </c>
      <c r="D713" t="s">
        <v>27</v>
      </c>
      <c r="E713" t="s">
        <v>51</v>
      </c>
      <c r="F713" t="s">
        <v>36</v>
      </c>
      <c r="G713">
        <v>4</v>
      </c>
      <c r="H713" t="s">
        <v>21</v>
      </c>
      <c r="I713">
        <v>9</v>
      </c>
      <c r="J713" t="s">
        <v>43</v>
      </c>
      <c r="K713">
        <v>3.9</v>
      </c>
      <c r="L713" t="s">
        <v>22</v>
      </c>
      <c r="M713">
        <v>69000</v>
      </c>
      <c r="N713" t="s">
        <v>44</v>
      </c>
      <c r="O713" t="s">
        <v>24</v>
      </c>
      <c r="P713">
        <v>0</v>
      </c>
    </row>
    <row r="714" spans="1:16" x14ac:dyDescent="0.25">
      <c r="A714" t="s">
        <v>766</v>
      </c>
      <c r="B714">
        <v>29</v>
      </c>
      <c r="C714" t="s">
        <v>17</v>
      </c>
      <c r="D714" t="s">
        <v>18</v>
      </c>
      <c r="E714" t="s">
        <v>28</v>
      </c>
      <c r="F714" t="s">
        <v>41</v>
      </c>
      <c r="G714">
        <v>3</v>
      </c>
      <c r="H714" t="s">
        <v>21</v>
      </c>
      <c r="I714">
        <v>7</v>
      </c>
      <c r="J714" t="s">
        <v>22</v>
      </c>
      <c r="K714">
        <v>3.5</v>
      </c>
      <c r="L714" t="s">
        <v>54</v>
      </c>
      <c r="M714">
        <v>62000</v>
      </c>
      <c r="N714" t="s">
        <v>44</v>
      </c>
      <c r="O714" t="s">
        <v>24</v>
      </c>
      <c r="P714">
        <v>0</v>
      </c>
    </row>
    <row r="715" spans="1:16" x14ac:dyDescent="0.25">
      <c r="A715" t="s">
        <v>767</v>
      </c>
      <c r="B715">
        <v>41</v>
      </c>
      <c r="C715" t="s">
        <v>39</v>
      </c>
      <c r="D715" t="s">
        <v>27</v>
      </c>
      <c r="E715" t="s">
        <v>40</v>
      </c>
      <c r="F715" t="s">
        <v>41</v>
      </c>
      <c r="G715">
        <v>10</v>
      </c>
      <c r="H715" t="s">
        <v>30</v>
      </c>
      <c r="I715">
        <v>9</v>
      </c>
      <c r="J715" t="s">
        <v>43</v>
      </c>
      <c r="K715">
        <v>3.4</v>
      </c>
      <c r="L715" t="s">
        <v>54</v>
      </c>
      <c r="M715">
        <v>63000</v>
      </c>
      <c r="N715" t="s">
        <v>44</v>
      </c>
      <c r="O715" t="s">
        <v>24</v>
      </c>
      <c r="P715">
        <v>0</v>
      </c>
    </row>
    <row r="716" spans="1:16" x14ac:dyDescent="0.25">
      <c r="A716" t="s">
        <v>768</v>
      </c>
      <c r="B716">
        <v>34</v>
      </c>
      <c r="C716" t="s">
        <v>26</v>
      </c>
      <c r="D716" t="s">
        <v>18</v>
      </c>
      <c r="E716" t="s">
        <v>19</v>
      </c>
      <c r="F716" t="s">
        <v>20</v>
      </c>
      <c r="G716">
        <v>7</v>
      </c>
      <c r="H716" t="s">
        <v>30</v>
      </c>
      <c r="I716">
        <v>8</v>
      </c>
      <c r="J716" t="s">
        <v>31</v>
      </c>
      <c r="K716">
        <v>3.5</v>
      </c>
      <c r="L716" t="s">
        <v>54</v>
      </c>
      <c r="M716">
        <v>64000</v>
      </c>
      <c r="N716" t="s">
        <v>44</v>
      </c>
      <c r="O716" t="s">
        <v>24</v>
      </c>
      <c r="P716">
        <v>0</v>
      </c>
    </row>
    <row r="717" spans="1:16" x14ac:dyDescent="0.25">
      <c r="A717" t="s">
        <v>769</v>
      </c>
      <c r="B717">
        <v>32</v>
      </c>
      <c r="C717" t="s">
        <v>26</v>
      </c>
      <c r="D717" t="s">
        <v>27</v>
      </c>
      <c r="E717" t="s">
        <v>35</v>
      </c>
      <c r="F717" t="s">
        <v>48</v>
      </c>
      <c r="G717">
        <v>5</v>
      </c>
      <c r="H717" t="s">
        <v>21</v>
      </c>
      <c r="I717">
        <v>6</v>
      </c>
      <c r="J717" t="s">
        <v>37</v>
      </c>
      <c r="K717">
        <v>3.6</v>
      </c>
      <c r="L717" t="s">
        <v>22</v>
      </c>
      <c r="M717">
        <v>67000</v>
      </c>
      <c r="N717" t="s">
        <v>44</v>
      </c>
      <c r="O717" t="s">
        <v>24</v>
      </c>
      <c r="P717">
        <v>0</v>
      </c>
    </row>
    <row r="718" spans="1:16" x14ac:dyDescent="0.25">
      <c r="A718" t="s">
        <v>770</v>
      </c>
      <c r="B718">
        <v>38</v>
      </c>
      <c r="C718" t="s">
        <v>50</v>
      </c>
      <c r="D718" t="s">
        <v>18</v>
      </c>
      <c r="E718" t="s">
        <v>47</v>
      </c>
      <c r="F718" t="s">
        <v>48</v>
      </c>
      <c r="G718">
        <v>9</v>
      </c>
      <c r="H718" t="s">
        <v>30</v>
      </c>
      <c r="I718">
        <v>7</v>
      </c>
      <c r="J718" t="s">
        <v>22</v>
      </c>
      <c r="K718">
        <v>3.7</v>
      </c>
      <c r="L718" t="s">
        <v>22</v>
      </c>
      <c r="M718">
        <v>68000</v>
      </c>
      <c r="N718" t="s">
        <v>44</v>
      </c>
      <c r="O718" t="s">
        <v>24</v>
      </c>
      <c r="P718">
        <v>0</v>
      </c>
    </row>
    <row r="719" spans="1:16" x14ac:dyDescent="0.25">
      <c r="A719" t="s">
        <v>771</v>
      </c>
      <c r="B719">
        <v>27</v>
      </c>
      <c r="C719" t="s">
        <v>17</v>
      </c>
      <c r="D719" t="s">
        <v>27</v>
      </c>
      <c r="E719" t="s">
        <v>51</v>
      </c>
      <c r="F719" t="s">
        <v>36</v>
      </c>
      <c r="G719">
        <v>2</v>
      </c>
      <c r="H719" t="s">
        <v>21</v>
      </c>
      <c r="I719">
        <v>8</v>
      </c>
      <c r="J719" t="s">
        <v>31</v>
      </c>
      <c r="K719">
        <v>3.8</v>
      </c>
      <c r="L719" t="s">
        <v>22</v>
      </c>
      <c r="M719">
        <v>69000</v>
      </c>
      <c r="N719" t="s">
        <v>44</v>
      </c>
      <c r="O719" t="s">
        <v>24</v>
      </c>
      <c r="P719">
        <v>0</v>
      </c>
    </row>
    <row r="720" spans="1:16" x14ac:dyDescent="0.25">
      <c r="A720" t="s">
        <v>772</v>
      </c>
      <c r="B720">
        <v>35</v>
      </c>
      <c r="C720" t="s">
        <v>26</v>
      </c>
      <c r="D720" t="s">
        <v>18</v>
      </c>
      <c r="E720" t="s">
        <v>28</v>
      </c>
      <c r="F720" t="s">
        <v>41</v>
      </c>
      <c r="G720">
        <v>6</v>
      </c>
      <c r="H720" t="s">
        <v>30</v>
      </c>
      <c r="I720">
        <v>9</v>
      </c>
      <c r="J720" t="s">
        <v>43</v>
      </c>
      <c r="K720">
        <v>3.9</v>
      </c>
      <c r="L720" t="s">
        <v>22</v>
      </c>
      <c r="M720">
        <v>62000</v>
      </c>
      <c r="N720" t="s">
        <v>44</v>
      </c>
      <c r="O720" t="s">
        <v>24</v>
      </c>
      <c r="P720">
        <v>0</v>
      </c>
    </row>
    <row r="721" spans="1:16" x14ac:dyDescent="0.25">
      <c r="A721" t="s">
        <v>773</v>
      </c>
      <c r="B721">
        <v>33</v>
      </c>
      <c r="C721" t="s">
        <v>26</v>
      </c>
      <c r="D721" t="s">
        <v>27</v>
      </c>
      <c r="E721" t="s">
        <v>40</v>
      </c>
      <c r="F721" t="s">
        <v>41</v>
      </c>
      <c r="G721">
        <v>5</v>
      </c>
      <c r="H721" t="s">
        <v>21</v>
      </c>
      <c r="I721">
        <v>7</v>
      </c>
      <c r="J721" t="s">
        <v>22</v>
      </c>
      <c r="K721">
        <v>3.5</v>
      </c>
      <c r="L721" t="s">
        <v>54</v>
      </c>
      <c r="M721">
        <v>63000</v>
      </c>
      <c r="N721" t="s">
        <v>44</v>
      </c>
      <c r="O721" t="s">
        <v>24</v>
      </c>
      <c r="P721">
        <v>0</v>
      </c>
    </row>
    <row r="722" spans="1:16" x14ac:dyDescent="0.25">
      <c r="A722" t="s">
        <v>774</v>
      </c>
      <c r="B722">
        <v>30</v>
      </c>
      <c r="C722" t="s">
        <v>17</v>
      </c>
      <c r="D722" t="s">
        <v>18</v>
      </c>
      <c r="E722" t="s">
        <v>19</v>
      </c>
      <c r="F722" t="s">
        <v>20</v>
      </c>
      <c r="G722">
        <v>4</v>
      </c>
      <c r="H722" t="s">
        <v>21</v>
      </c>
      <c r="I722">
        <v>8</v>
      </c>
      <c r="J722" t="s">
        <v>31</v>
      </c>
      <c r="K722">
        <v>3.6</v>
      </c>
      <c r="L722" t="s">
        <v>22</v>
      </c>
      <c r="M722">
        <v>64000</v>
      </c>
      <c r="N722" t="s">
        <v>44</v>
      </c>
      <c r="O722" t="s">
        <v>24</v>
      </c>
      <c r="P722">
        <v>0</v>
      </c>
    </row>
    <row r="723" spans="1:16" x14ac:dyDescent="0.25">
      <c r="A723" t="s">
        <v>775</v>
      </c>
      <c r="B723">
        <v>45</v>
      </c>
      <c r="C723" t="s">
        <v>39</v>
      </c>
      <c r="D723" t="s">
        <v>27</v>
      </c>
      <c r="E723" t="s">
        <v>35</v>
      </c>
      <c r="F723" t="s">
        <v>48</v>
      </c>
      <c r="G723">
        <v>15</v>
      </c>
      <c r="H723" t="s">
        <v>42</v>
      </c>
      <c r="I723">
        <v>9</v>
      </c>
      <c r="J723" t="s">
        <v>43</v>
      </c>
      <c r="K723">
        <v>3.7</v>
      </c>
      <c r="L723" t="s">
        <v>22</v>
      </c>
      <c r="M723">
        <v>67000</v>
      </c>
      <c r="N723" t="s">
        <v>44</v>
      </c>
      <c r="O723" t="s">
        <v>24</v>
      </c>
      <c r="P723">
        <v>0</v>
      </c>
    </row>
    <row r="724" spans="1:16" x14ac:dyDescent="0.25">
      <c r="A724" t="s">
        <v>776</v>
      </c>
      <c r="B724">
        <v>32</v>
      </c>
      <c r="C724" t="s">
        <v>26</v>
      </c>
      <c r="D724" t="s">
        <v>18</v>
      </c>
      <c r="E724" t="s">
        <v>47</v>
      </c>
      <c r="F724" t="s">
        <v>48</v>
      </c>
      <c r="G724">
        <v>6</v>
      </c>
      <c r="H724" t="s">
        <v>30</v>
      </c>
      <c r="I724">
        <v>7</v>
      </c>
      <c r="J724" t="s">
        <v>22</v>
      </c>
      <c r="K724">
        <v>3.8</v>
      </c>
      <c r="L724" t="s">
        <v>22</v>
      </c>
      <c r="M724">
        <v>68000</v>
      </c>
      <c r="N724" t="s">
        <v>44</v>
      </c>
      <c r="O724" t="s">
        <v>24</v>
      </c>
      <c r="P724">
        <v>0</v>
      </c>
    </row>
    <row r="725" spans="1:16" x14ac:dyDescent="0.25">
      <c r="A725" t="s">
        <v>777</v>
      </c>
      <c r="B725">
        <v>29</v>
      </c>
      <c r="C725" t="s">
        <v>17</v>
      </c>
      <c r="D725" t="s">
        <v>27</v>
      </c>
      <c r="E725" t="s">
        <v>51</v>
      </c>
      <c r="F725" t="s">
        <v>36</v>
      </c>
      <c r="G725">
        <v>4</v>
      </c>
      <c r="H725" t="s">
        <v>21</v>
      </c>
      <c r="I725">
        <v>9</v>
      </c>
      <c r="J725" t="s">
        <v>43</v>
      </c>
      <c r="K725">
        <v>3.9</v>
      </c>
      <c r="L725" t="s">
        <v>22</v>
      </c>
      <c r="M725">
        <v>69000</v>
      </c>
      <c r="N725" t="s">
        <v>44</v>
      </c>
      <c r="O725" t="s">
        <v>24</v>
      </c>
      <c r="P725">
        <v>0</v>
      </c>
    </row>
    <row r="726" spans="1:16" x14ac:dyDescent="0.25">
      <c r="A726" t="s">
        <v>778</v>
      </c>
      <c r="B726">
        <v>39</v>
      </c>
      <c r="C726" t="s">
        <v>50</v>
      </c>
      <c r="D726" t="s">
        <v>18</v>
      </c>
      <c r="E726" t="s">
        <v>28</v>
      </c>
      <c r="F726" t="s">
        <v>41</v>
      </c>
      <c r="G726">
        <v>8</v>
      </c>
      <c r="H726" t="s">
        <v>30</v>
      </c>
      <c r="I726">
        <v>6</v>
      </c>
      <c r="J726" t="s">
        <v>37</v>
      </c>
      <c r="K726">
        <v>3.4</v>
      </c>
      <c r="L726" t="s">
        <v>54</v>
      </c>
      <c r="M726">
        <v>62000</v>
      </c>
      <c r="N726" t="s">
        <v>44</v>
      </c>
      <c r="O726" t="s">
        <v>24</v>
      </c>
      <c r="P726">
        <v>0</v>
      </c>
    </row>
    <row r="727" spans="1:16" x14ac:dyDescent="0.25">
      <c r="A727" t="s">
        <v>779</v>
      </c>
      <c r="B727">
        <v>36</v>
      </c>
      <c r="C727" t="s">
        <v>50</v>
      </c>
      <c r="D727" t="s">
        <v>27</v>
      </c>
      <c r="E727" t="s">
        <v>40</v>
      </c>
      <c r="F727" t="s">
        <v>41</v>
      </c>
      <c r="G727">
        <v>7</v>
      </c>
      <c r="H727" t="s">
        <v>30</v>
      </c>
      <c r="I727">
        <v>8</v>
      </c>
      <c r="J727" t="s">
        <v>31</v>
      </c>
      <c r="K727">
        <v>3.5</v>
      </c>
      <c r="L727" t="s">
        <v>54</v>
      </c>
      <c r="M727">
        <v>63000</v>
      </c>
      <c r="N727" t="s">
        <v>44</v>
      </c>
      <c r="O727" t="s">
        <v>24</v>
      </c>
      <c r="P727">
        <v>0</v>
      </c>
    </row>
    <row r="728" spans="1:16" x14ac:dyDescent="0.25">
      <c r="A728" t="s">
        <v>780</v>
      </c>
      <c r="B728">
        <v>33</v>
      </c>
      <c r="C728" t="s">
        <v>26</v>
      </c>
      <c r="D728" t="s">
        <v>18</v>
      </c>
      <c r="E728" t="s">
        <v>19</v>
      </c>
      <c r="F728" t="s">
        <v>20</v>
      </c>
      <c r="G728">
        <v>6</v>
      </c>
      <c r="H728" t="s">
        <v>30</v>
      </c>
      <c r="I728">
        <v>9</v>
      </c>
      <c r="J728" t="s">
        <v>43</v>
      </c>
      <c r="K728">
        <v>3.6</v>
      </c>
      <c r="L728" t="s">
        <v>22</v>
      </c>
      <c r="M728">
        <v>64000</v>
      </c>
      <c r="N728" t="s">
        <v>44</v>
      </c>
      <c r="O728" t="s">
        <v>24</v>
      </c>
      <c r="P728">
        <v>0</v>
      </c>
    </row>
    <row r="729" spans="1:16" x14ac:dyDescent="0.25">
      <c r="A729" t="s">
        <v>781</v>
      </c>
      <c r="B729">
        <v>30</v>
      </c>
      <c r="C729" t="s">
        <v>17</v>
      </c>
      <c r="D729" t="s">
        <v>27</v>
      </c>
      <c r="E729" t="s">
        <v>35</v>
      </c>
      <c r="F729" t="s">
        <v>48</v>
      </c>
      <c r="G729">
        <v>5</v>
      </c>
      <c r="H729" t="s">
        <v>21</v>
      </c>
      <c r="I729">
        <v>7</v>
      </c>
      <c r="J729" t="s">
        <v>22</v>
      </c>
      <c r="K729">
        <v>3.7</v>
      </c>
      <c r="L729" t="s">
        <v>22</v>
      </c>
      <c r="M729">
        <v>67000</v>
      </c>
      <c r="N729" t="s">
        <v>44</v>
      </c>
      <c r="O729" t="s">
        <v>24</v>
      </c>
      <c r="P729">
        <v>0</v>
      </c>
    </row>
    <row r="730" spans="1:16" x14ac:dyDescent="0.25">
      <c r="A730" t="s">
        <v>782</v>
      </c>
      <c r="B730">
        <v>42</v>
      </c>
      <c r="C730" t="s">
        <v>39</v>
      </c>
      <c r="D730" t="s">
        <v>18</v>
      </c>
      <c r="E730" t="s">
        <v>47</v>
      </c>
      <c r="F730" t="s">
        <v>48</v>
      </c>
      <c r="G730">
        <v>12</v>
      </c>
      <c r="H730" t="s">
        <v>42</v>
      </c>
      <c r="I730">
        <v>8</v>
      </c>
      <c r="J730" t="s">
        <v>31</v>
      </c>
      <c r="K730">
        <v>3.8</v>
      </c>
      <c r="L730" t="s">
        <v>22</v>
      </c>
      <c r="M730">
        <v>68000</v>
      </c>
      <c r="N730" t="s">
        <v>44</v>
      </c>
      <c r="O730" t="s">
        <v>24</v>
      </c>
      <c r="P730">
        <v>0</v>
      </c>
    </row>
    <row r="731" spans="1:16" x14ac:dyDescent="0.25">
      <c r="A731" t="s">
        <v>783</v>
      </c>
      <c r="B731">
        <v>35</v>
      </c>
      <c r="C731" t="s">
        <v>26</v>
      </c>
      <c r="D731" t="s">
        <v>27</v>
      </c>
      <c r="E731" t="s">
        <v>51</v>
      </c>
      <c r="F731" t="s">
        <v>36</v>
      </c>
      <c r="G731">
        <v>7</v>
      </c>
      <c r="H731" t="s">
        <v>30</v>
      </c>
      <c r="I731">
        <v>6</v>
      </c>
      <c r="J731" t="s">
        <v>37</v>
      </c>
      <c r="K731">
        <v>3.9</v>
      </c>
      <c r="L731" t="s">
        <v>22</v>
      </c>
      <c r="M731">
        <v>69000</v>
      </c>
      <c r="N731" t="s">
        <v>44</v>
      </c>
      <c r="O731" t="s">
        <v>24</v>
      </c>
      <c r="P731">
        <v>0</v>
      </c>
    </row>
    <row r="732" spans="1:16" x14ac:dyDescent="0.25">
      <c r="A732" t="s">
        <v>784</v>
      </c>
      <c r="B732">
        <v>29</v>
      </c>
      <c r="C732" t="s">
        <v>17</v>
      </c>
      <c r="D732" t="s">
        <v>18</v>
      </c>
      <c r="E732" t="s">
        <v>28</v>
      </c>
      <c r="F732" t="s">
        <v>41</v>
      </c>
      <c r="G732">
        <v>3</v>
      </c>
      <c r="H732" t="s">
        <v>21</v>
      </c>
      <c r="I732">
        <v>6</v>
      </c>
      <c r="J732" t="s">
        <v>37</v>
      </c>
      <c r="K732">
        <v>3.4</v>
      </c>
      <c r="L732" t="s">
        <v>54</v>
      </c>
      <c r="M732">
        <v>62000</v>
      </c>
      <c r="N732" t="s">
        <v>44</v>
      </c>
      <c r="O732" t="s">
        <v>24</v>
      </c>
      <c r="P732">
        <v>0</v>
      </c>
    </row>
    <row r="733" spans="1:16" x14ac:dyDescent="0.25">
      <c r="A733" t="s">
        <v>785</v>
      </c>
      <c r="B733">
        <v>33</v>
      </c>
      <c r="C733" t="s">
        <v>26</v>
      </c>
      <c r="D733" t="s">
        <v>27</v>
      </c>
      <c r="E733" t="s">
        <v>40</v>
      </c>
      <c r="F733" t="s">
        <v>41</v>
      </c>
      <c r="G733">
        <v>6</v>
      </c>
      <c r="H733" t="s">
        <v>30</v>
      </c>
      <c r="I733">
        <v>7</v>
      </c>
      <c r="J733" t="s">
        <v>22</v>
      </c>
      <c r="K733">
        <v>3.5</v>
      </c>
      <c r="L733" t="s">
        <v>54</v>
      </c>
      <c r="M733">
        <v>63000</v>
      </c>
      <c r="N733" t="s">
        <v>44</v>
      </c>
      <c r="O733" t="s">
        <v>24</v>
      </c>
      <c r="P733">
        <v>0</v>
      </c>
    </row>
    <row r="734" spans="1:16" x14ac:dyDescent="0.25">
      <c r="A734" t="s">
        <v>786</v>
      </c>
      <c r="B734">
        <v>31</v>
      </c>
      <c r="C734" t="s">
        <v>26</v>
      </c>
      <c r="D734" t="s">
        <v>18</v>
      </c>
      <c r="E734" t="s">
        <v>19</v>
      </c>
      <c r="F734" t="s">
        <v>20</v>
      </c>
      <c r="G734">
        <v>5</v>
      </c>
      <c r="H734" t="s">
        <v>21</v>
      </c>
      <c r="I734">
        <v>8</v>
      </c>
      <c r="J734" t="s">
        <v>31</v>
      </c>
      <c r="K734">
        <v>3.6</v>
      </c>
      <c r="L734" t="s">
        <v>22</v>
      </c>
      <c r="M734">
        <v>64000</v>
      </c>
      <c r="N734" t="s">
        <v>44</v>
      </c>
      <c r="O734" t="s">
        <v>24</v>
      </c>
      <c r="P734">
        <v>0</v>
      </c>
    </row>
    <row r="735" spans="1:16" x14ac:dyDescent="0.25">
      <c r="A735" t="s">
        <v>787</v>
      </c>
      <c r="B735">
        <v>37</v>
      </c>
      <c r="C735" t="s">
        <v>50</v>
      </c>
      <c r="D735" t="s">
        <v>27</v>
      </c>
      <c r="E735" t="s">
        <v>35</v>
      </c>
      <c r="F735" t="s">
        <v>48</v>
      </c>
      <c r="G735">
        <v>6</v>
      </c>
      <c r="H735" t="s">
        <v>30</v>
      </c>
      <c r="I735">
        <v>9</v>
      </c>
      <c r="J735" t="s">
        <v>43</v>
      </c>
      <c r="K735">
        <v>3.7</v>
      </c>
      <c r="L735" t="s">
        <v>22</v>
      </c>
      <c r="M735">
        <v>67000</v>
      </c>
      <c r="N735" t="s">
        <v>44</v>
      </c>
      <c r="O735" t="s">
        <v>24</v>
      </c>
      <c r="P735">
        <v>0</v>
      </c>
    </row>
    <row r="736" spans="1:16" x14ac:dyDescent="0.25">
      <c r="A736" t="s">
        <v>788</v>
      </c>
      <c r="B736">
        <v>28</v>
      </c>
      <c r="C736" t="s">
        <v>17</v>
      </c>
      <c r="D736" t="s">
        <v>18</v>
      </c>
      <c r="E736" t="s">
        <v>47</v>
      </c>
      <c r="F736" t="s">
        <v>48</v>
      </c>
      <c r="G736">
        <v>2</v>
      </c>
      <c r="H736" t="s">
        <v>21</v>
      </c>
      <c r="I736">
        <v>6</v>
      </c>
      <c r="J736" t="s">
        <v>37</v>
      </c>
      <c r="K736">
        <v>3.8</v>
      </c>
      <c r="L736" t="s">
        <v>22</v>
      </c>
      <c r="M736">
        <v>68000</v>
      </c>
      <c r="N736" t="s">
        <v>44</v>
      </c>
      <c r="O736" t="s">
        <v>24</v>
      </c>
      <c r="P736">
        <v>0</v>
      </c>
    </row>
    <row r="737" spans="1:16" x14ac:dyDescent="0.25">
      <c r="A737" t="s">
        <v>789</v>
      </c>
      <c r="B737">
        <v>35</v>
      </c>
      <c r="C737" t="s">
        <v>26</v>
      </c>
      <c r="D737" t="s">
        <v>27</v>
      </c>
      <c r="E737" t="s">
        <v>51</v>
      </c>
      <c r="F737" t="s">
        <v>36</v>
      </c>
      <c r="G737">
        <v>7</v>
      </c>
      <c r="H737" t="s">
        <v>30</v>
      </c>
      <c r="I737">
        <v>8</v>
      </c>
      <c r="J737" t="s">
        <v>31</v>
      </c>
      <c r="K737">
        <v>3.5</v>
      </c>
      <c r="L737" t="s">
        <v>54</v>
      </c>
      <c r="M737">
        <v>69000</v>
      </c>
      <c r="N737" t="s">
        <v>44</v>
      </c>
      <c r="O737" t="s">
        <v>24</v>
      </c>
      <c r="P737">
        <v>0</v>
      </c>
    </row>
    <row r="738" spans="1:16" x14ac:dyDescent="0.25">
      <c r="A738" t="s">
        <v>790</v>
      </c>
      <c r="B738">
        <v>33</v>
      </c>
      <c r="C738" t="s">
        <v>26</v>
      </c>
      <c r="D738" t="s">
        <v>18</v>
      </c>
      <c r="E738" t="s">
        <v>28</v>
      </c>
      <c r="F738" t="s">
        <v>41</v>
      </c>
      <c r="G738">
        <v>6</v>
      </c>
      <c r="H738" t="s">
        <v>30</v>
      </c>
      <c r="I738">
        <v>9</v>
      </c>
      <c r="J738" t="s">
        <v>43</v>
      </c>
      <c r="K738">
        <v>3.4</v>
      </c>
      <c r="L738" t="s">
        <v>54</v>
      </c>
      <c r="M738">
        <v>62000</v>
      </c>
      <c r="N738" t="s">
        <v>44</v>
      </c>
      <c r="O738" t="s">
        <v>24</v>
      </c>
      <c r="P738">
        <v>0</v>
      </c>
    </row>
    <row r="739" spans="1:16" x14ac:dyDescent="0.25">
      <c r="A739" t="s">
        <v>791</v>
      </c>
      <c r="B739">
        <v>30</v>
      </c>
      <c r="C739" t="s">
        <v>17</v>
      </c>
      <c r="D739" t="s">
        <v>27</v>
      </c>
      <c r="E739" t="s">
        <v>40</v>
      </c>
      <c r="F739" t="s">
        <v>41</v>
      </c>
      <c r="G739">
        <v>5</v>
      </c>
      <c r="H739" t="s">
        <v>21</v>
      </c>
      <c r="I739">
        <v>7</v>
      </c>
      <c r="J739" t="s">
        <v>22</v>
      </c>
      <c r="K739">
        <v>3.5</v>
      </c>
      <c r="L739" t="s">
        <v>54</v>
      </c>
      <c r="M739">
        <v>63000</v>
      </c>
      <c r="N739" t="s">
        <v>44</v>
      </c>
      <c r="O739" t="s">
        <v>24</v>
      </c>
      <c r="P739">
        <v>0</v>
      </c>
    </row>
    <row r="740" spans="1:16" x14ac:dyDescent="0.25">
      <c r="A740" t="s">
        <v>792</v>
      </c>
      <c r="B740">
        <v>27</v>
      </c>
      <c r="C740" t="s">
        <v>17</v>
      </c>
      <c r="D740" t="s">
        <v>18</v>
      </c>
      <c r="E740" t="s">
        <v>19</v>
      </c>
      <c r="F740" t="s">
        <v>20</v>
      </c>
      <c r="G740">
        <v>3</v>
      </c>
      <c r="H740" t="s">
        <v>21</v>
      </c>
      <c r="I740">
        <v>6</v>
      </c>
      <c r="J740" t="s">
        <v>37</v>
      </c>
      <c r="K740">
        <v>3.6</v>
      </c>
      <c r="L740" t="s">
        <v>22</v>
      </c>
      <c r="M740">
        <v>64000</v>
      </c>
      <c r="N740" t="s">
        <v>44</v>
      </c>
      <c r="O740" t="s">
        <v>24</v>
      </c>
      <c r="P740">
        <v>0</v>
      </c>
    </row>
    <row r="741" spans="1:16" x14ac:dyDescent="0.25">
      <c r="A741" t="s">
        <v>793</v>
      </c>
      <c r="B741">
        <v>35</v>
      </c>
      <c r="C741" t="s">
        <v>26</v>
      </c>
      <c r="D741" t="s">
        <v>27</v>
      </c>
      <c r="E741" t="s">
        <v>35</v>
      </c>
      <c r="F741" t="s">
        <v>48</v>
      </c>
      <c r="G741">
        <v>8</v>
      </c>
      <c r="H741" t="s">
        <v>30</v>
      </c>
      <c r="I741">
        <v>7</v>
      </c>
      <c r="J741" t="s">
        <v>22</v>
      </c>
      <c r="K741">
        <v>3.7</v>
      </c>
      <c r="L741" t="s">
        <v>22</v>
      </c>
      <c r="M741">
        <v>67000</v>
      </c>
      <c r="N741" t="s">
        <v>44</v>
      </c>
      <c r="O741" t="s">
        <v>24</v>
      </c>
      <c r="P741">
        <v>0</v>
      </c>
    </row>
    <row r="742" spans="1:16" x14ac:dyDescent="0.25">
      <c r="A742" t="s">
        <v>794</v>
      </c>
      <c r="B742">
        <v>32</v>
      </c>
      <c r="C742" t="s">
        <v>26</v>
      </c>
      <c r="D742" t="s">
        <v>18</v>
      </c>
      <c r="E742" t="s">
        <v>47</v>
      </c>
      <c r="F742" t="s">
        <v>48</v>
      </c>
      <c r="G742">
        <v>6</v>
      </c>
      <c r="H742" t="s">
        <v>30</v>
      </c>
      <c r="I742">
        <v>8</v>
      </c>
      <c r="J742" t="s">
        <v>31</v>
      </c>
      <c r="K742">
        <v>3.8</v>
      </c>
      <c r="L742" t="s">
        <v>22</v>
      </c>
      <c r="M742">
        <v>68000</v>
      </c>
      <c r="N742" t="s">
        <v>44</v>
      </c>
      <c r="O742" t="s">
        <v>24</v>
      </c>
      <c r="P742">
        <v>0</v>
      </c>
    </row>
    <row r="743" spans="1:16" x14ac:dyDescent="0.25">
      <c r="A743" t="s">
        <v>795</v>
      </c>
      <c r="B743">
        <v>30</v>
      </c>
      <c r="C743" t="s">
        <v>17</v>
      </c>
      <c r="D743" t="s">
        <v>27</v>
      </c>
      <c r="E743" t="s">
        <v>51</v>
      </c>
      <c r="F743" t="s">
        <v>36</v>
      </c>
      <c r="G743">
        <v>4</v>
      </c>
      <c r="H743" t="s">
        <v>21</v>
      </c>
      <c r="I743">
        <v>9</v>
      </c>
      <c r="J743" t="s">
        <v>43</v>
      </c>
      <c r="K743">
        <v>3.9</v>
      </c>
      <c r="L743" t="s">
        <v>22</v>
      </c>
      <c r="M743">
        <v>69000</v>
      </c>
      <c r="N743" t="s">
        <v>44</v>
      </c>
      <c r="O743" t="s">
        <v>24</v>
      </c>
      <c r="P743">
        <v>0</v>
      </c>
    </row>
    <row r="744" spans="1:16" x14ac:dyDescent="0.25">
      <c r="A744" t="s">
        <v>796</v>
      </c>
      <c r="B744">
        <v>29</v>
      </c>
      <c r="C744" t="s">
        <v>17</v>
      </c>
      <c r="D744" t="s">
        <v>18</v>
      </c>
      <c r="E744" t="s">
        <v>28</v>
      </c>
      <c r="F744" t="s">
        <v>41</v>
      </c>
      <c r="G744">
        <v>3</v>
      </c>
      <c r="H744" t="s">
        <v>21</v>
      </c>
      <c r="I744">
        <v>7</v>
      </c>
      <c r="J744" t="s">
        <v>22</v>
      </c>
      <c r="K744">
        <v>3.5</v>
      </c>
      <c r="L744" t="s">
        <v>54</v>
      </c>
      <c r="M744">
        <v>62000</v>
      </c>
      <c r="N744" t="s">
        <v>44</v>
      </c>
      <c r="O744" t="s">
        <v>24</v>
      </c>
      <c r="P744">
        <v>0</v>
      </c>
    </row>
    <row r="745" spans="1:16" x14ac:dyDescent="0.25">
      <c r="A745" t="s">
        <v>797</v>
      </c>
      <c r="B745">
        <v>41</v>
      </c>
      <c r="C745" t="s">
        <v>39</v>
      </c>
      <c r="D745" t="s">
        <v>27</v>
      </c>
      <c r="E745" t="s">
        <v>40</v>
      </c>
      <c r="F745" t="s">
        <v>41</v>
      </c>
      <c r="G745">
        <v>10</v>
      </c>
      <c r="H745" t="s">
        <v>30</v>
      </c>
      <c r="I745">
        <v>9</v>
      </c>
      <c r="J745" t="s">
        <v>43</v>
      </c>
      <c r="K745">
        <v>3.4</v>
      </c>
      <c r="L745" t="s">
        <v>54</v>
      </c>
      <c r="M745">
        <v>63000</v>
      </c>
      <c r="N745" t="s">
        <v>44</v>
      </c>
      <c r="O745" t="s">
        <v>24</v>
      </c>
      <c r="P745">
        <v>0</v>
      </c>
    </row>
    <row r="746" spans="1:16" x14ac:dyDescent="0.25">
      <c r="A746" t="s">
        <v>798</v>
      </c>
      <c r="B746">
        <v>34</v>
      </c>
      <c r="C746" t="s">
        <v>26</v>
      </c>
      <c r="D746" t="s">
        <v>18</v>
      </c>
      <c r="E746" t="s">
        <v>19</v>
      </c>
      <c r="F746" t="s">
        <v>20</v>
      </c>
      <c r="G746">
        <v>7</v>
      </c>
      <c r="H746" t="s">
        <v>30</v>
      </c>
      <c r="I746">
        <v>8</v>
      </c>
      <c r="J746" t="s">
        <v>31</v>
      </c>
      <c r="K746">
        <v>3.5</v>
      </c>
      <c r="L746" t="s">
        <v>54</v>
      </c>
      <c r="M746">
        <v>64000</v>
      </c>
      <c r="N746" t="s">
        <v>44</v>
      </c>
      <c r="O746" t="s">
        <v>24</v>
      </c>
      <c r="P746">
        <v>0</v>
      </c>
    </row>
    <row r="747" spans="1:16" x14ac:dyDescent="0.25">
      <c r="A747" t="s">
        <v>799</v>
      </c>
      <c r="B747">
        <v>32</v>
      </c>
      <c r="C747" t="s">
        <v>26</v>
      </c>
      <c r="D747" t="s">
        <v>27</v>
      </c>
      <c r="E747" t="s">
        <v>35</v>
      </c>
      <c r="F747" t="s">
        <v>48</v>
      </c>
      <c r="G747">
        <v>5</v>
      </c>
      <c r="H747" t="s">
        <v>21</v>
      </c>
      <c r="I747">
        <v>6</v>
      </c>
      <c r="J747" t="s">
        <v>37</v>
      </c>
      <c r="K747">
        <v>3.6</v>
      </c>
      <c r="L747" t="s">
        <v>22</v>
      </c>
      <c r="M747">
        <v>67000</v>
      </c>
      <c r="N747" t="s">
        <v>44</v>
      </c>
      <c r="O747" t="s">
        <v>24</v>
      </c>
      <c r="P747">
        <v>0</v>
      </c>
    </row>
    <row r="748" spans="1:16" x14ac:dyDescent="0.25">
      <c r="A748" t="s">
        <v>800</v>
      </c>
      <c r="B748">
        <v>38</v>
      </c>
      <c r="C748" t="s">
        <v>50</v>
      </c>
      <c r="D748" t="s">
        <v>18</v>
      </c>
      <c r="E748" t="s">
        <v>47</v>
      </c>
      <c r="F748" t="s">
        <v>48</v>
      </c>
      <c r="G748">
        <v>9</v>
      </c>
      <c r="H748" t="s">
        <v>30</v>
      </c>
      <c r="I748">
        <v>7</v>
      </c>
      <c r="J748" t="s">
        <v>22</v>
      </c>
      <c r="K748">
        <v>3.7</v>
      </c>
      <c r="L748" t="s">
        <v>22</v>
      </c>
      <c r="M748">
        <v>68000</v>
      </c>
      <c r="N748" t="s">
        <v>44</v>
      </c>
      <c r="O748" t="s">
        <v>24</v>
      </c>
      <c r="P748">
        <v>0</v>
      </c>
    </row>
    <row r="749" spans="1:16" x14ac:dyDescent="0.25">
      <c r="A749" t="s">
        <v>801</v>
      </c>
      <c r="B749">
        <v>27</v>
      </c>
      <c r="C749" t="s">
        <v>17</v>
      </c>
      <c r="D749" t="s">
        <v>27</v>
      </c>
      <c r="E749" t="s">
        <v>51</v>
      </c>
      <c r="F749" t="s">
        <v>36</v>
      </c>
      <c r="G749">
        <v>2</v>
      </c>
      <c r="H749" t="s">
        <v>21</v>
      </c>
      <c r="I749">
        <v>8</v>
      </c>
      <c r="J749" t="s">
        <v>31</v>
      </c>
      <c r="K749">
        <v>3.8</v>
      </c>
      <c r="L749" t="s">
        <v>22</v>
      </c>
      <c r="M749">
        <v>69000</v>
      </c>
      <c r="N749" t="s">
        <v>44</v>
      </c>
      <c r="O749" t="s">
        <v>24</v>
      </c>
      <c r="P749">
        <v>0</v>
      </c>
    </row>
    <row r="750" spans="1:16" x14ac:dyDescent="0.25">
      <c r="A750" t="s">
        <v>802</v>
      </c>
      <c r="B750">
        <v>35</v>
      </c>
      <c r="C750" t="s">
        <v>26</v>
      </c>
      <c r="D750" t="s">
        <v>18</v>
      </c>
      <c r="E750" t="s">
        <v>28</v>
      </c>
      <c r="F750" t="s">
        <v>41</v>
      </c>
      <c r="G750">
        <v>6</v>
      </c>
      <c r="H750" t="s">
        <v>30</v>
      </c>
      <c r="I750">
        <v>9</v>
      </c>
      <c r="J750" t="s">
        <v>43</v>
      </c>
      <c r="K750">
        <v>3.9</v>
      </c>
      <c r="L750" t="s">
        <v>22</v>
      </c>
      <c r="M750">
        <v>62000</v>
      </c>
      <c r="N750" t="s">
        <v>44</v>
      </c>
      <c r="O750" t="s">
        <v>24</v>
      </c>
      <c r="P750">
        <v>0</v>
      </c>
    </row>
    <row r="751" spans="1:16" x14ac:dyDescent="0.25">
      <c r="A751" t="s">
        <v>803</v>
      </c>
      <c r="B751">
        <v>33</v>
      </c>
      <c r="C751" t="s">
        <v>26</v>
      </c>
      <c r="D751" t="s">
        <v>27</v>
      </c>
      <c r="E751" t="s">
        <v>40</v>
      </c>
      <c r="F751" t="s">
        <v>41</v>
      </c>
      <c r="G751">
        <v>5</v>
      </c>
      <c r="H751" t="s">
        <v>21</v>
      </c>
      <c r="I751">
        <v>7</v>
      </c>
      <c r="J751" t="s">
        <v>22</v>
      </c>
      <c r="K751">
        <v>3.5</v>
      </c>
      <c r="L751" t="s">
        <v>54</v>
      </c>
      <c r="M751">
        <v>63000</v>
      </c>
      <c r="N751" t="s">
        <v>44</v>
      </c>
      <c r="O751" t="s">
        <v>24</v>
      </c>
      <c r="P751">
        <v>0</v>
      </c>
    </row>
    <row r="752" spans="1:16" x14ac:dyDescent="0.25">
      <c r="A752" t="s">
        <v>804</v>
      </c>
      <c r="B752">
        <v>30</v>
      </c>
      <c r="C752" t="s">
        <v>17</v>
      </c>
      <c r="D752" t="s">
        <v>18</v>
      </c>
      <c r="E752" t="s">
        <v>19</v>
      </c>
      <c r="F752" t="s">
        <v>20</v>
      </c>
      <c r="G752">
        <v>4</v>
      </c>
      <c r="H752" t="s">
        <v>21</v>
      </c>
      <c r="I752">
        <v>8</v>
      </c>
      <c r="J752" t="s">
        <v>31</v>
      </c>
      <c r="K752">
        <v>3.6</v>
      </c>
      <c r="L752" t="s">
        <v>22</v>
      </c>
      <c r="M752">
        <v>64000</v>
      </c>
      <c r="N752" t="s">
        <v>44</v>
      </c>
      <c r="O752" t="s">
        <v>24</v>
      </c>
      <c r="P752">
        <v>0</v>
      </c>
    </row>
    <row r="753" spans="1:16" x14ac:dyDescent="0.25">
      <c r="A753" t="s">
        <v>805</v>
      </c>
      <c r="B753">
        <v>45</v>
      </c>
      <c r="C753" t="s">
        <v>39</v>
      </c>
      <c r="D753" t="s">
        <v>27</v>
      </c>
      <c r="E753" t="s">
        <v>35</v>
      </c>
      <c r="F753" t="s">
        <v>48</v>
      </c>
      <c r="G753">
        <v>15</v>
      </c>
      <c r="H753" t="s">
        <v>42</v>
      </c>
      <c r="I753">
        <v>9</v>
      </c>
      <c r="J753" t="s">
        <v>43</v>
      </c>
      <c r="K753">
        <v>3.7</v>
      </c>
      <c r="L753" t="s">
        <v>22</v>
      </c>
      <c r="M753">
        <v>67000</v>
      </c>
      <c r="N753" t="s">
        <v>44</v>
      </c>
      <c r="O753" t="s">
        <v>24</v>
      </c>
      <c r="P753">
        <v>0</v>
      </c>
    </row>
    <row r="754" spans="1:16" x14ac:dyDescent="0.25">
      <c r="A754" t="s">
        <v>806</v>
      </c>
      <c r="B754">
        <v>32</v>
      </c>
      <c r="C754" t="s">
        <v>26</v>
      </c>
      <c r="D754" t="s">
        <v>18</v>
      </c>
      <c r="E754" t="s">
        <v>47</v>
      </c>
      <c r="F754" t="s">
        <v>48</v>
      </c>
      <c r="G754">
        <v>6</v>
      </c>
      <c r="H754" t="s">
        <v>30</v>
      </c>
      <c r="I754">
        <v>7</v>
      </c>
      <c r="J754" t="s">
        <v>22</v>
      </c>
      <c r="K754">
        <v>3.8</v>
      </c>
      <c r="L754" t="s">
        <v>22</v>
      </c>
      <c r="M754">
        <v>68000</v>
      </c>
      <c r="N754" t="s">
        <v>44</v>
      </c>
      <c r="O754" t="s">
        <v>24</v>
      </c>
      <c r="P754">
        <v>0</v>
      </c>
    </row>
    <row r="755" spans="1:16" x14ac:dyDescent="0.25">
      <c r="A755" t="s">
        <v>807</v>
      </c>
      <c r="B755">
        <v>29</v>
      </c>
      <c r="C755" t="s">
        <v>17</v>
      </c>
      <c r="D755" t="s">
        <v>27</v>
      </c>
      <c r="E755" t="s">
        <v>51</v>
      </c>
      <c r="F755" t="s">
        <v>36</v>
      </c>
      <c r="G755">
        <v>4</v>
      </c>
      <c r="H755" t="s">
        <v>21</v>
      </c>
      <c r="I755">
        <v>9</v>
      </c>
      <c r="J755" t="s">
        <v>43</v>
      </c>
      <c r="K755">
        <v>3.9</v>
      </c>
      <c r="L755" t="s">
        <v>22</v>
      </c>
      <c r="M755">
        <v>69000</v>
      </c>
      <c r="N755" t="s">
        <v>44</v>
      </c>
      <c r="O755" t="s">
        <v>24</v>
      </c>
      <c r="P755">
        <v>0</v>
      </c>
    </row>
    <row r="756" spans="1:16" x14ac:dyDescent="0.25">
      <c r="A756" t="s">
        <v>808</v>
      </c>
      <c r="B756">
        <v>39</v>
      </c>
      <c r="C756" t="s">
        <v>50</v>
      </c>
      <c r="D756" t="s">
        <v>18</v>
      </c>
      <c r="E756" t="s">
        <v>28</v>
      </c>
      <c r="F756" t="s">
        <v>41</v>
      </c>
      <c r="G756">
        <v>8</v>
      </c>
      <c r="H756" t="s">
        <v>30</v>
      </c>
      <c r="I756">
        <v>6</v>
      </c>
      <c r="J756" t="s">
        <v>37</v>
      </c>
      <c r="K756">
        <v>3.4</v>
      </c>
      <c r="L756" t="s">
        <v>54</v>
      </c>
      <c r="M756">
        <v>62000</v>
      </c>
      <c r="N756" t="s">
        <v>44</v>
      </c>
      <c r="O756" t="s">
        <v>24</v>
      </c>
      <c r="P756">
        <v>0</v>
      </c>
    </row>
    <row r="757" spans="1:16" x14ac:dyDescent="0.25">
      <c r="A757" t="s">
        <v>809</v>
      </c>
      <c r="B757">
        <v>36</v>
      </c>
      <c r="C757" t="s">
        <v>50</v>
      </c>
      <c r="D757" t="s">
        <v>27</v>
      </c>
      <c r="E757" t="s">
        <v>40</v>
      </c>
      <c r="F757" t="s">
        <v>41</v>
      </c>
      <c r="G757">
        <v>7</v>
      </c>
      <c r="H757" t="s">
        <v>30</v>
      </c>
      <c r="I757">
        <v>8</v>
      </c>
      <c r="J757" t="s">
        <v>31</v>
      </c>
      <c r="K757">
        <v>3.5</v>
      </c>
      <c r="L757" t="s">
        <v>54</v>
      </c>
      <c r="M757">
        <v>63000</v>
      </c>
      <c r="N757" t="s">
        <v>44</v>
      </c>
      <c r="O757" t="s">
        <v>24</v>
      </c>
      <c r="P757">
        <v>0</v>
      </c>
    </row>
    <row r="758" spans="1:16" x14ac:dyDescent="0.25">
      <c r="A758" t="s">
        <v>810</v>
      </c>
      <c r="B758">
        <v>33</v>
      </c>
      <c r="C758" t="s">
        <v>26</v>
      </c>
      <c r="D758" t="s">
        <v>18</v>
      </c>
      <c r="E758" t="s">
        <v>19</v>
      </c>
      <c r="F758" t="s">
        <v>20</v>
      </c>
      <c r="G758">
        <v>6</v>
      </c>
      <c r="H758" t="s">
        <v>30</v>
      </c>
      <c r="I758">
        <v>9</v>
      </c>
      <c r="J758" t="s">
        <v>43</v>
      </c>
      <c r="K758">
        <v>3.6</v>
      </c>
      <c r="L758" t="s">
        <v>22</v>
      </c>
      <c r="M758">
        <v>64000</v>
      </c>
      <c r="N758" t="s">
        <v>44</v>
      </c>
      <c r="O758" t="s">
        <v>24</v>
      </c>
      <c r="P758">
        <v>0</v>
      </c>
    </row>
    <row r="759" spans="1:16" x14ac:dyDescent="0.25">
      <c r="A759" t="s">
        <v>811</v>
      </c>
      <c r="B759">
        <v>30</v>
      </c>
      <c r="C759" t="s">
        <v>17</v>
      </c>
      <c r="D759" t="s">
        <v>27</v>
      </c>
      <c r="E759" t="s">
        <v>35</v>
      </c>
      <c r="F759" t="s">
        <v>48</v>
      </c>
      <c r="G759">
        <v>5</v>
      </c>
      <c r="H759" t="s">
        <v>21</v>
      </c>
      <c r="I759">
        <v>7</v>
      </c>
      <c r="J759" t="s">
        <v>22</v>
      </c>
      <c r="K759">
        <v>3.7</v>
      </c>
      <c r="L759" t="s">
        <v>22</v>
      </c>
      <c r="M759">
        <v>67000</v>
      </c>
      <c r="N759" t="s">
        <v>44</v>
      </c>
      <c r="O759" t="s">
        <v>24</v>
      </c>
      <c r="P759">
        <v>0</v>
      </c>
    </row>
    <row r="760" spans="1:16" x14ac:dyDescent="0.25">
      <c r="A760" t="s">
        <v>812</v>
      </c>
      <c r="B760">
        <v>42</v>
      </c>
      <c r="C760" t="s">
        <v>39</v>
      </c>
      <c r="D760" t="s">
        <v>18</v>
      </c>
      <c r="E760" t="s">
        <v>47</v>
      </c>
      <c r="F760" t="s">
        <v>48</v>
      </c>
      <c r="G760">
        <v>12</v>
      </c>
      <c r="H760" t="s">
        <v>42</v>
      </c>
      <c r="I760">
        <v>8</v>
      </c>
      <c r="J760" t="s">
        <v>31</v>
      </c>
      <c r="K760">
        <v>3.8</v>
      </c>
      <c r="L760" t="s">
        <v>22</v>
      </c>
      <c r="M760">
        <v>68000</v>
      </c>
      <c r="N760" t="s">
        <v>44</v>
      </c>
      <c r="O760" t="s">
        <v>24</v>
      </c>
      <c r="P760">
        <v>0</v>
      </c>
    </row>
    <row r="761" spans="1:16" x14ac:dyDescent="0.25">
      <c r="A761" t="s">
        <v>813</v>
      </c>
      <c r="B761">
        <v>35</v>
      </c>
      <c r="C761" t="s">
        <v>26</v>
      </c>
      <c r="D761" t="s">
        <v>27</v>
      </c>
      <c r="E761" t="s">
        <v>51</v>
      </c>
      <c r="F761" t="s">
        <v>36</v>
      </c>
      <c r="G761">
        <v>7</v>
      </c>
      <c r="H761" t="s">
        <v>30</v>
      </c>
      <c r="I761">
        <v>6</v>
      </c>
      <c r="J761" t="s">
        <v>37</v>
      </c>
      <c r="K761">
        <v>3.9</v>
      </c>
      <c r="L761" t="s">
        <v>22</v>
      </c>
      <c r="M761">
        <v>69000</v>
      </c>
      <c r="N761" t="s">
        <v>44</v>
      </c>
      <c r="O761" t="s">
        <v>24</v>
      </c>
      <c r="P761">
        <v>0</v>
      </c>
    </row>
    <row r="762" spans="1:16" x14ac:dyDescent="0.25">
      <c r="A762" t="s">
        <v>814</v>
      </c>
      <c r="B762">
        <v>29</v>
      </c>
      <c r="C762" t="s">
        <v>17</v>
      </c>
      <c r="D762" t="s">
        <v>18</v>
      </c>
      <c r="E762" t="s">
        <v>28</v>
      </c>
      <c r="F762" t="s">
        <v>41</v>
      </c>
      <c r="G762">
        <v>3</v>
      </c>
      <c r="H762" t="s">
        <v>21</v>
      </c>
      <c r="I762">
        <v>7</v>
      </c>
      <c r="J762" t="s">
        <v>22</v>
      </c>
      <c r="K762">
        <v>3.5</v>
      </c>
      <c r="L762" t="s">
        <v>54</v>
      </c>
      <c r="M762">
        <v>62000</v>
      </c>
      <c r="N762" t="s">
        <v>44</v>
      </c>
      <c r="O762" t="s">
        <v>24</v>
      </c>
      <c r="P762">
        <v>0</v>
      </c>
    </row>
    <row r="763" spans="1:16" x14ac:dyDescent="0.25">
      <c r="A763" t="s">
        <v>815</v>
      </c>
      <c r="B763">
        <v>33</v>
      </c>
      <c r="C763" t="s">
        <v>26</v>
      </c>
      <c r="D763" t="s">
        <v>27</v>
      </c>
      <c r="E763" t="s">
        <v>40</v>
      </c>
      <c r="F763" t="s">
        <v>41</v>
      </c>
      <c r="G763">
        <v>6</v>
      </c>
      <c r="H763" t="s">
        <v>30</v>
      </c>
      <c r="I763">
        <v>9</v>
      </c>
      <c r="J763" t="s">
        <v>43</v>
      </c>
      <c r="K763">
        <v>3.4</v>
      </c>
      <c r="L763" t="s">
        <v>54</v>
      </c>
      <c r="M763">
        <v>63000</v>
      </c>
      <c r="N763" t="s">
        <v>44</v>
      </c>
      <c r="O763" t="s">
        <v>24</v>
      </c>
      <c r="P763">
        <v>0</v>
      </c>
    </row>
    <row r="764" spans="1:16" x14ac:dyDescent="0.25">
      <c r="A764" t="s">
        <v>816</v>
      </c>
      <c r="B764">
        <v>31</v>
      </c>
      <c r="C764" t="s">
        <v>26</v>
      </c>
      <c r="D764" t="s">
        <v>18</v>
      </c>
      <c r="E764" t="s">
        <v>19</v>
      </c>
      <c r="F764" t="s">
        <v>20</v>
      </c>
      <c r="G764">
        <v>5</v>
      </c>
      <c r="H764" t="s">
        <v>21</v>
      </c>
      <c r="I764">
        <v>8</v>
      </c>
      <c r="J764" t="s">
        <v>31</v>
      </c>
      <c r="K764">
        <v>3.5</v>
      </c>
      <c r="L764" t="s">
        <v>54</v>
      </c>
      <c r="M764">
        <v>64000</v>
      </c>
      <c r="N764" t="s">
        <v>44</v>
      </c>
      <c r="O764" t="s">
        <v>24</v>
      </c>
      <c r="P764">
        <v>0</v>
      </c>
    </row>
    <row r="765" spans="1:16" x14ac:dyDescent="0.25">
      <c r="A765" t="s">
        <v>817</v>
      </c>
      <c r="B765">
        <v>37</v>
      </c>
      <c r="C765" t="s">
        <v>50</v>
      </c>
      <c r="D765" t="s">
        <v>27</v>
      </c>
      <c r="E765" t="s">
        <v>35</v>
      </c>
      <c r="F765" t="s">
        <v>48</v>
      </c>
      <c r="G765">
        <v>6</v>
      </c>
      <c r="H765" t="s">
        <v>30</v>
      </c>
      <c r="I765">
        <v>9</v>
      </c>
      <c r="J765" t="s">
        <v>43</v>
      </c>
      <c r="K765">
        <v>3.7</v>
      </c>
      <c r="L765" t="s">
        <v>22</v>
      </c>
      <c r="M765">
        <v>67000</v>
      </c>
      <c r="N765" t="s">
        <v>44</v>
      </c>
      <c r="O765" t="s">
        <v>24</v>
      </c>
      <c r="P765">
        <v>0</v>
      </c>
    </row>
    <row r="766" spans="1:16" x14ac:dyDescent="0.25">
      <c r="A766" t="s">
        <v>818</v>
      </c>
      <c r="B766">
        <v>28</v>
      </c>
      <c r="C766" t="s">
        <v>17</v>
      </c>
      <c r="D766" t="s">
        <v>18</v>
      </c>
      <c r="E766" t="s">
        <v>47</v>
      </c>
      <c r="F766" t="s">
        <v>48</v>
      </c>
      <c r="G766">
        <v>2</v>
      </c>
      <c r="H766" t="s">
        <v>21</v>
      </c>
      <c r="I766">
        <v>6</v>
      </c>
      <c r="J766" t="s">
        <v>37</v>
      </c>
      <c r="K766">
        <v>3.8</v>
      </c>
      <c r="L766" t="s">
        <v>22</v>
      </c>
      <c r="M766">
        <v>68000</v>
      </c>
      <c r="N766" t="s">
        <v>44</v>
      </c>
      <c r="O766" t="s">
        <v>24</v>
      </c>
      <c r="P766">
        <v>0</v>
      </c>
    </row>
    <row r="767" spans="1:16" x14ac:dyDescent="0.25">
      <c r="A767" t="s">
        <v>819</v>
      </c>
      <c r="B767">
        <v>35</v>
      </c>
      <c r="C767" t="s">
        <v>26</v>
      </c>
      <c r="D767" t="s">
        <v>27</v>
      </c>
      <c r="E767" t="s">
        <v>51</v>
      </c>
      <c r="F767" t="s">
        <v>36</v>
      </c>
      <c r="G767">
        <v>7</v>
      </c>
      <c r="H767" t="s">
        <v>30</v>
      </c>
      <c r="I767">
        <v>8</v>
      </c>
      <c r="J767" t="s">
        <v>31</v>
      </c>
      <c r="K767">
        <v>3.5</v>
      </c>
      <c r="L767" t="s">
        <v>54</v>
      </c>
      <c r="M767">
        <v>69000</v>
      </c>
      <c r="N767" t="s">
        <v>44</v>
      </c>
      <c r="O767" t="s">
        <v>24</v>
      </c>
      <c r="P767">
        <v>0</v>
      </c>
    </row>
    <row r="768" spans="1:16" x14ac:dyDescent="0.25">
      <c r="A768" t="s">
        <v>820</v>
      </c>
      <c r="B768">
        <v>33</v>
      </c>
      <c r="C768" t="s">
        <v>26</v>
      </c>
      <c r="D768" t="s">
        <v>18</v>
      </c>
      <c r="E768" t="s">
        <v>28</v>
      </c>
      <c r="F768" t="s">
        <v>41</v>
      </c>
      <c r="G768">
        <v>6</v>
      </c>
      <c r="H768" t="s">
        <v>30</v>
      </c>
      <c r="I768">
        <v>9</v>
      </c>
      <c r="J768" t="s">
        <v>43</v>
      </c>
      <c r="K768">
        <v>3.4</v>
      </c>
      <c r="L768" t="s">
        <v>54</v>
      </c>
      <c r="M768">
        <v>62000</v>
      </c>
      <c r="N768" t="s">
        <v>44</v>
      </c>
      <c r="O768" t="s">
        <v>24</v>
      </c>
      <c r="P768">
        <v>0</v>
      </c>
    </row>
    <row r="769" spans="1:16" x14ac:dyDescent="0.25">
      <c r="A769" t="s">
        <v>821</v>
      </c>
      <c r="B769">
        <v>30</v>
      </c>
      <c r="C769" t="s">
        <v>17</v>
      </c>
      <c r="D769" t="s">
        <v>27</v>
      </c>
      <c r="E769" t="s">
        <v>40</v>
      </c>
      <c r="F769" t="s">
        <v>41</v>
      </c>
      <c r="G769">
        <v>5</v>
      </c>
      <c r="H769" t="s">
        <v>21</v>
      </c>
      <c r="I769">
        <v>7</v>
      </c>
      <c r="J769" t="s">
        <v>22</v>
      </c>
      <c r="K769">
        <v>3.5</v>
      </c>
      <c r="L769" t="s">
        <v>54</v>
      </c>
      <c r="M769">
        <v>63000</v>
      </c>
      <c r="N769" t="s">
        <v>44</v>
      </c>
      <c r="O769" t="s">
        <v>24</v>
      </c>
      <c r="P769">
        <v>0</v>
      </c>
    </row>
    <row r="770" spans="1:16" x14ac:dyDescent="0.25">
      <c r="A770" t="s">
        <v>822</v>
      </c>
      <c r="B770">
        <v>27</v>
      </c>
      <c r="C770" t="s">
        <v>17</v>
      </c>
      <c r="D770" t="s">
        <v>18</v>
      </c>
      <c r="E770" t="s">
        <v>19</v>
      </c>
      <c r="F770" t="s">
        <v>20</v>
      </c>
      <c r="G770">
        <v>3</v>
      </c>
      <c r="H770" t="s">
        <v>21</v>
      </c>
      <c r="I770">
        <v>6</v>
      </c>
      <c r="J770" t="s">
        <v>37</v>
      </c>
      <c r="K770">
        <v>3.6</v>
      </c>
      <c r="L770" t="s">
        <v>22</v>
      </c>
      <c r="M770">
        <v>64000</v>
      </c>
      <c r="N770" t="s">
        <v>44</v>
      </c>
      <c r="O770" t="s">
        <v>24</v>
      </c>
      <c r="P770">
        <v>0</v>
      </c>
    </row>
    <row r="771" spans="1:16" x14ac:dyDescent="0.25">
      <c r="A771" t="s">
        <v>823</v>
      </c>
      <c r="B771">
        <v>35</v>
      </c>
      <c r="C771" t="s">
        <v>26</v>
      </c>
      <c r="D771" t="s">
        <v>27</v>
      </c>
      <c r="E771" t="s">
        <v>35</v>
      </c>
      <c r="F771" t="s">
        <v>48</v>
      </c>
      <c r="G771">
        <v>8</v>
      </c>
      <c r="H771" t="s">
        <v>30</v>
      </c>
      <c r="I771">
        <v>7</v>
      </c>
      <c r="J771" t="s">
        <v>22</v>
      </c>
      <c r="K771">
        <v>3.7</v>
      </c>
      <c r="L771" t="s">
        <v>22</v>
      </c>
      <c r="M771">
        <v>67000</v>
      </c>
      <c r="N771" t="s">
        <v>44</v>
      </c>
      <c r="O771" t="s">
        <v>24</v>
      </c>
      <c r="P771">
        <v>0</v>
      </c>
    </row>
    <row r="772" spans="1:16" x14ac:dyDescent="0.25">
      <c r="A772" t="s">
        <v>824</v>
      </c>
      <c r="B772">
        <v>32</v>
      </c>
      <c r="C772" t="s">
        <v>26</v>
      </c>
      <c r="D772" t="s">
        <v>18</v>
      </c>
      <c r="E772" t="s">
        <v>47</v>
      </c>
      <c r="F772" t="s">
        <v>48</v>
      </c>
      <c r="G772">
        <v>6</v>
      </c>
      <c r="H772" t="s">
        <v>30</v>
      </c>
      <c r="I772">
        <v>8</v>
      </c>
      <c r="J772" t="s">
        <v>31</v>
      </c>
      <c r="K772">
        <v>3.8</v>
      </c>
      <c r="L772" t="s">
        <v>22</v>
      </c>
      <c r="M772">
        <v>68000</v>
      </c>
      <c r="N772" t="s">
        <v>44</v>
      </c>
      <c r="O772" t="s">
        <v>24</v>
      </c>
      <c r="P772">
        <v>0</v>
      </c>
    </row>
    <row r="773" spans="1:16" x14ac:dyDescent="0.25">
      <c r="A773" t="s">
        <v>825</v>
      </c>
      <c r="B773">
        <v>30</v>
      </c>
      <c r="C773" t="s">
        <v>17</v>
      </c>
      <c r="D773" t="s">
        <v>27</v>
      </c>
      <c r="E773" t="s">
        <v>51</v>
      </c>
      <c r="F773" t="s">
        <v>36</v>
      </c>
      <c r="G773">
        <v>4</v>
      </c>
      <c r="H773" t="s">
        <v>21</v>
      </c>
      <c r="I773">
        <v>9</v>
      </c>
      <c r="J773" t="s">
        <v>43</v>
      </c>
      <c r="K773">
        <v>3.9</v>
      </c>
      <c r="L773" t="s">
        <v>22</v>
      </c>
      <c r="M773">
        <v>69000</v>
      </c>
      <c r="N773" t="s">
        <v>44</v>
      </c>
      <c r="O773" t="s">
        <v>24</v>
      </c>
      <c r="P773">
        <v>0</v>
      </c>
    </row>
    <row r="774" spans="1:16" x14ac:dyDescent="0.25">
      <c r="A774" t="s">
        <v>826</v>
      </c>
      <c r="B774">
        <v>29</v>
      </c>
      <c r="C774" t="s">
        <v>17</v>
      </c>
      <c r="D774" t="s">
        <v>18</v>
      </c>
      <c r="E774" t="s">
        <v>28</v>
      </c>
      <c r="F774" t="s">
        <v>41</v>
      </c>
      <c r="G774">
        <v>3</v>
      </c>
      <c r="H774" t="s">
        <v>21</v>
      </c>
      <c r="I774">
        <v>7</v>
      </c>
      <c r="J774" t="s">
        <v>22</v>
      </c>
      <c r="K774">
        <v>3.5</v>
      </c>
      <c r="L774" t="s">
        <v>54</v>
      </c>
      <c r="M774">
        <v>62000</v>
      </c>
      <c r="N774" t="s">
        <v>44</v>
      </c>
      <c r="O774" t="s">
        <v>24</v>
      </c>
      <c r="P774">
        <v>0</v>
      </c>
    </row>
    <row r="775" spans="1:16" x14ac:dyDescent="0.25">
      <c r="A775" t="s">
        <v>827</v>
      </c>
      <c r="B775">
        <v>41</v>
      </c>
      <c r="C775" t="s">
        <v>39</v>
      </c>
      <c r="D775" t="s">
        <v>27</v>
      </c>
      <c r="E775" t="s">
        <v>40</v>
      </c>
      <c r="F775" t="s">
        <v>41</v>
      </c>
      <c r="G775">
        <v>10</v>
      </c>
      <c r="H775" t="s">
        <v>30</v>
      </c>
      <c r="I775">
        <v>9</v>
      </c>
      <c r="J775" t="s">
        <v>43</v>
      </c>
      <c r="K775">
        <v>3.4</v>
      </c>
      <c r="L775" t="s">
        <v>54</v>
      </c>
      <c r="M775">
        <v>63000</v>
      </c>
      <c r="N775" t="s">
        <v>44</v>
      </c>
      <c r="O775" t="s">
        <v>24</v>
      </c>
      <c r="P775">
        <v>0</v>
      </c>
    </row>
    <row r="776" spans="1:16" x14ac:dyDescent="0.25">
      <c r="A776" t="s">
        <v>828</v>
      </c>
      <c r="B776">
        <v>34</v>
      </c>
      <c r="C776" t="s">
        <v>26</v>
      </c>
      <c r="D776" t="s">
        <v>18</v>
      </c>
      <c r="E776" t="s">
        <v>19</v>
      </c>
      <c r="F776" t="s">
        <v>20</v>
      </c>
      <c r="G776">
        <v>7</v>
      </c>
      <c r="H776" t="s">
        <v>30</v>
      </c>
      <c r="I776">
        <v>8</v>
      </c>
      <c r="J776" t="s">
        <v>31</v>
      </c>
      <c r="K776">
        <v>3.5</v>
      </c>
      <c r="L776" t="s">
        <v>54</v>
      </c>
      <c r="M776">
        <v>64000</v>
      </c>
      <c r="N776" t="s">
        <v>44</v>
      </c>
      <c r="O776" t="s">
        <v>24</v>
      </c>
      <c r="P776">
        <v>0</v>
      </c>
    </row>
    <row r="777" spans="1:16" x14ac:dyDescent="0.25">
      <c r="A777" t="s">
        <v>829</v>
      </c>
      <c r="B777">
        <v>32</v>
      </c>
      <c r="C777" t="s">
        <v>26</v>
      </c>
      <c r="D777" t="s">
        <v>27</v>
      </c>
      <c r="E777" t="s">
        <v>35</v>
      </c>
      <c r="F777" t="s">
        <v>48</v>
      </c>
      <c r="G777">
        <v>5</v>
      </c>
      <c r="H777" t="s">
        <v>21</v>
      </c>
      <c r="I777">
        <v>6</v>
      </c>
      <c r="J777" t="s">
        <v>37</v>
      </c>
      <c r="K777">
        <v>3.6</v>
      </c>
      <c r="L777" t="s">
        <v>22</v>
      </c>
      <c r="M777">
        <v>67000</v>
      </c>
      <c r="N777" t="s">
        <v>44</v>
      </c>
      <c r="O777" t="s">
        <v>24</v>
      </c>
      <c r="P777">
        <v>0</v>
      </c>
    </row>
    <row r="778" spans="1:16" x14ac:dyDescent="0.25">
      <c r="A778" t="s">
        <v>830</v>
      </c>
      <c r="B778">
        <v>38</v>
      </c>
      <c r="C778" t="s">
        <v>50</v>
      </c>
      <c r="D778" t="s">
        <v>18</v>
      </c>
      <c r="E778" t="s">
        <v>47</v>
      </c>
      <c r="F778" t="s">
        <v>48</v>
      </c>
      <c r="G778">
        <v>9</v>
      </c>
      <c r="H778" t="s">
        <v>30</v>
      </c>
      <c r="I778">
        <v>7</v>
      </c>
      <c r="J778" t="s">
        <v>22</v>
      </c>
      <c r="K778">
        <v>3.7</v>
      </c>
      <c r="L778" t="s">
        <v>22</v>
      </c>
      <c r="M778">
        <v>68000</v>
      </c>
      <c r="N778" t="s">
        <v>44</v>
      </c>
      <c r="O778" t="s">
        <v>24</v>
      </c>
      <c r="P778">
        <v>0</v>
      </c>
    </row>
    <row r="779" spans="1:16" x14ac:dyDescent="0.25">
      <c r="A779" t="s">
        <v>831</v>
      </c>
      <c r="B779">
        <v>27</v>
      </c>
      <c r="C779" t="s">
        <v>17</v>
      </c>
      <c r="D779" t="s">
        <v>27</v>
      </c>
      <c r="E779" t="s">
        <v>51</v>
      </c>
      <c r="F779" t="s">
        <v>36</v>
      </c>
      <c r="G779">
        <v>2</v>
      </c>
      <c r="H779" t="s">
        <v>21</v>
      </c>
      <c r="I779">
        <v>8</v>
      </c>
      <c r="J779" t="s">
        <v>31</v>
      </c>
      <c r="K779">
        <v>3.8</v>
      </c>
      <c r="L779" t="s">
        <v>22</v>
      </c>
      <c r="M779">
        <v>69000</v>
      </c>
      <c r="N779" t="s">
        <v>44</v>
      </c>
      <c r="O779" t="s">
        <v>24</v>
      </c>
      <c r="P779">
        <v>0</v>
      </c>
    </row>
    <row r="780" spans="1:16" x14ac:dyDescent="0.25">
      <c r="A780" t="s">
        <v>832</v>
      </c>
      <c r="B780">
        <v>35</v>
      </c>
      <c r="C780" t="s">
        <v>26</v>
      </c>
      <c r="D780" t="s">
        <v>18</v>
      </c>
      <c r="E780" t="s">
        <v>28</v>
      </c>
      <c r="F780" t="s">
        <v>41</v>
      </c>
      <c r="G780">
        <v>6</v>
      </c>
      <c r="H780" t="s">
        <v>30</v>
      </c>
      <c r="I780">
        <v>9</v>
      </c>
      <c r="J780" t="s">
        <v>43</v>
      </c>
      <c r="K780">
        <v>3.9</v>
      </c>
      <c r="L780" t="s">
        <v>22</v>
      </c>
      <c r="M780">
        <v>62000</v>
      </c>
      <c r="N780" t="s">
        <v>44</v>
      </c>
      <c r="O780" t="s">
        <v>24</v>
      </c>
      <c r="P780">
        <v>0</v>
      </c>
    </row>
    <row r="781" spans="1:16" x14ac:dyDescent="0.25">
      <c r="A781" t="s">
        <v>833</v>
      </c>
      <c r="B781">
        <v>33</v>
      </c>
      <c r="C781" t="s">
        <v>26</v>
      </c>
      <c r="D781" t="s">
        <v>27</v>
      </c>
      <c r="E781" t="s">
        <v>40</v>
      </c>
      <c r="F781" t="s">
        <v>41</v>
      </c>
      <c r="G781">
        <v>5</v>
      </c>
      <c r="H781" t="s">
        <v>21</v>
      </c>
      <c r="I781">
        <v>7</v>
      </c>
      <c r="J781" t="s">
        <v>22</v>
      </c>
      <c r="K781">
        <v>3.5</v>
      </c>
      <c r="L781" t="s">
        <v>54</v>
      </c>
      <c r="M781">
        <v>63000</v>
      </c>
      <c r="N781" t="s">
        <v>44</v>
      </c>
      <c r="O781" t="s">
        <v>24</v>
      </c>
      <c r="P781">
        <v>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374B-12CD-4B51-A23A-07672CCAC7AE}">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F8E39-3FE4-468C-8979-E70BBD14F534}">
  <sheetPr>
    <tabColor rgb="FFFF0000"/>
  </sheetPr>
  <dimension ref="A3:G6"/>
  <sheetViews>
    <sheetView workbookViewId="0">
      <selection activeCell="J15" sqref="J15"/>
    </sheetView>
  </sheetViews>
  <sheetFormatPr defaultRowHeight="15" x14ac:dyDescent="0.25"/>
  <cols>
    <col min="1" max="1" width="13.140625" bestFit="1" customWidth="1"/>
    <col min="2" max="2" width="20" bestFit="1" customWidth="1"/>
    <col min="3" max="3" width="21" bestFit="1" customWidth="1"/>
  </cols>
  <sheetData>
    <row r="3" spans="1:7" x14ac:dyDescent="0.25">
      <c r="A3" s="1" t="s">
        <v>835</v>
      </c>
      <c r="B3" t="s">
        <v>834</v>
      </c>
      <c r="C3" t="s">
        <v>837</v>
      </c>
    </row>
    <row r="4" spans="1:7" x14ac:dyDescent="0.25">
      <c r="A4" s="2" t="s">
        <v>24</v>
      </c>
      <c r="B4" s="9">
        <v>72</v>
      </c>
      <c r="C4" s="3">
        <v>0.88888888888888884</v>
      </c>
      <c r="F4">
        <f>B4</f>
        <v>72</v>
      </c>
      <c r="G4" s="3">
        <f>C4</f>
        <v>0.88888888888888884</v>
      </c>
    </row>
    <row r="5" spans="1:7" x14ac:dyDescent="0.25">
      <c r="A5" s="2" t="s">
        <v>45</v>
      </c>
      <c r="B5" s="9">
        <v>9</v>
      </c>
      <c r="C5" s="3">
        <v>0.1111111111111111</v>
      </c>
      <c r="F5">
        <f>B5</f>
        <v>9</v>
      </c>
      <c r="G5" s="3">
        <f>C5</f>
        <v>0.1111111111111111</v>
      </c>
    </row>
    <row r="6" spans="1:7" x14ac:dyDescent="0.25">
      <c r="A6" s="2" t="s">
        <v>836</v>
      </c>
      <c r="B6" s="9">
        <v>81</v>
      </c>
      <c r="C6" s="3">
        <v>1</v>
      </c>
      <c r="F6">
        <f>SUM(F4:F5)</f>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0720-6127-4BEA-96B6-CF6240F49245}">
  <sheetPr>
    <tabColor rgb="FFFF0000"/>
  </sheetPr>
  <dimension ref="A3:F19"/>
  <sheetViews>
    <sheetView workbookViewId="0">
      <selection activeCell="F19" sqref="F19"/>
    </sheetView>
  </sheetViews>
  <sheetFormatPr defaultRowHeight="15" x14ac:dyDescent="0.25"/>
  <cols>
    <col min="1" max="1" width="20" bestFit="1" customWidth="1"/>
    <col min="2" max="2" width="14.5703125" bestFit="1" customWidth="1"/>
    <col min="3" max="3" width="25.5703125" bestFit="1" customWidth="1"/>
    <col min="4" max="4" width="29" bestFit="1" customWidth="1"/>
    <col min="5" max="5" width="27.140625" bestFit="1" customWidth="1"/>
    <col min="6" max="7" width="16.42578125" bestFit="1" customWidth="1"/>
  </cols>
  <sheetData>
    <row r="3" spans="1:6" x14ac:dyDescent="0.25">
      <c r="A3" t="s">
        <v>834</v>
      </c>
      <c r="B3" t="s">
        <v>838</v>
      </c>
      <c r="C3" t="s">
        <v>839</v>
      </c>
      <c r="D3" t="s">
        <v>840</v>
      </c>
      <c r="E3" t="s">
        <v>841</v>
      </c>
      <c r="F3" t="s">
        <v>842</v>
      </c>
    </row>
    <row r="4" spans="1:6" x14ac:dyDescent="0.25">
      <c r="A4" s="9">
        <v>81</v>
      </c>
      <c r="B4" s="4">
        <v>33.703703703703702</v>
      </c>
      <c r="C4" s="4">
        <v>6.4074074074074074</v>
      </c>
      <c r="D4" s="4">
        <v>7.1851851851851851</v>
      </c>
      <c r="E4" s="4">
        <v>3.7432098765432111</v>
      </c>
      <c r="F4" s="5">
        <v>58098.765432098764</v>
      </c>
    </row>
    <row r="13" spans="1:6" x14ac:dyDescent="0.25">
      <c r="A13" s="1" t="s">
        <v>843</v>
      </c>
      <c r="B13" t="s" vm="1">
        <v>45</v>
      </c>
    </row>
    <row r="15" spans="1:6" x14ac:dyDescent="0.25">
      <c r="A15" t="s">
        <v>834</v>
      </c>
      <c r="B15" t="s">
        <v>838</v>
      </c>
      <c r="C15" t="s">
        <v>839</v>
      </c>
      <c r="D15" t="s">
        <v>840</v>
      </c>
      <c r="E15" t="s">
        <v>841</v>
      </c>
      <c r="F15" t="s">
        <v>842</v>
      </c>
    </row>
    <row r="16" spans="1:6" x14ac:dyDescent="0.25">
      <c r="A16" s="9">
        <v>9</v>
      </c>
      <c r="B16" s="4">
        <v>33.444444444444443</v>
      </c>
      <c r="C16" s="4">
        <v>6.2222222222222223</v>
      </c>
      <c r="D16" s="4">
        <v>6.5555555555555554</v>
      </c>
      <c r="E16" s="4">
        <v>3.6444444444444439</v>
      </c>
      <c r="F16" s="5">
        <v>59111.111111111109</v>
      </c>
    </row>
    <row r="19" spans="1:6" x14ac:dyDescent="0.25">
      <c r="A19">
        <f t="shared" ref="A19:F19" si="0">A16</f>
        <v>9</v>
      </c>
      <c r="B19" s="7">
        <f t="shared" si="0"/>
        <v>33.444444444444443</v>
      </c>
      <c r="C19" s="7">
        <f t="shared" si="0"/>
        <v>6.2222222222222223</v>
      </c>
      <c r="D19" s="7">
        <f t="shared" si="0"/>
        <v>6.5555555555555554</v>
      </c>
      <c r="E19" s="4">
        <f t="shared" si="0"/>
        <v>3.6444444444444439</v>
      </c>
      <c r="F19" s="8">
        <f t="shared" si="0"/>
        <v>59111.111111111109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92FD5-6AAF-41C6-9895-7C8FEDB2D5E9}">
  <sheetPr>
    <tabColor rgb="FFFFC000"/>
  </sheetPr>
  <dimension ref="A3:E21"/>
  <sheetViews>
    <sheetView workbookViewId="0">
      <selection activeCell="B42" sqref="B42"/>
    </sheetView>
  </sheetViews>
  <sheetFormatPr defaultRowHeight="15" x14ac:dyDescent="0.25"/>
  <cols>
    <col min="1" max="1" width="13.140625" bestFit="1" customWidth="1"/>
    <col min="2" max="2" width="20" bestFit="1" customWidth="1"/>
    <col min="4" max="4" width="14.140625" customWidth="1"/>
  </cols>
  <sheetData>
    <row r="3" spans="1:2" x14ac:dyDescent="0.25">
      <c r="A3" s="1" t="s">
        <v>835</v>
      </c>
      <c r="B3" t="s">
        <v>834</v>
      </c>
    </row>
    <row r="4" spans="1:2" x14ac:dyDescent="0.25">
      <c r="A4" s="2" t="s">
        <v>17</v>
      </c>
      <c r="B4" s="9">
        <v>23</v>
      </c>
    </row>
    <row r="5" spans="1:2" x14ac:dyDescent="0.25">
      <c r="A5" s="2" t="s">
        <v>26</v>
      </c>
      <c r="B5" s="9">
        <v>33</v>
      </c>
    </row>
    <row r="6" spans="1:2" x14ac:dyDescent="0.25">
      <c r="A6" s="2" t="s">
        <v>50</v>
      </c>
      <c r="B6" s="9">
        <v>19</v>
      </c>
    </row>
    <row r="7" spans="1:2" x14ac:dyDescent="0.25">
      <c r="A7" s="2" t="s">
        <v>39</v>
      </c>
      <c r="B7" s="9">
        <v>6</v>
      </c>
    </row>
    <row r="8" spans="1:2" x14ac:dyDescent="0.25">
      <c r="A8" s="2" t="s">
        <v>836</v>
      </c>
      <c r="B8" s="9">
        <v>81</v>
      </c>
    </row>
    <row r="14" spans="1:2" x14ac:dyDescent="0.25">
      <c r="A14" s="1" t="s">
        <v>843</v>
      </c>
      <c r="B14" t="s" vm="1">
        <v>45</v>
      </c>
    </row>
    <row r="16" spans="1:2" x14ac:dyDescent="0.25">
      <c r="A16" s="1" t="s">
        <v>835</v>
      </c>
      <c r="B16" t="s">
        <v>834</v>
      </c>
    </row>
    <row r="17" spans="1:5" x14ac:dyDescent="0.25">
      <c r="A17" s="2" t="s">
        <v>17</v>
      </c>
      <c r="B17" s="9">
        <v>1</v>
      </c>
      <c r="D17" t="str">
        <f t="shared" ref="D17:E21" si="0">A17</f>
        <v>26-30 YEARS</v>
      </c>
      <c r="E17">
        <f t="shared" si="0"/>
        <v>1</v>
      </c>
    </row>
    <row r="18" spans="1:5" x14ac:dyDescent="0.25">
      <c r="A18" s="2" t="s">
        <v>26</v>
      </c>
      <c r="B18" s="9">
        <v>8</v>
      </c>
      <c r="D18" t="str">
        <f t="shared" si="0"/>
        <v>31-35 YEARS</v>
      </c>
      <c r="E18">
        <f t="shared" si="0"/>
        <v>8</v>
      </c>
    </row>
    <row r="19" spans="1:5" x14ac:dyDescent="0.25">
      <c r="D19">
        <f t="shared" si="0"/>
        <v>0</v>
      </c>
      <c r="E19">
        <f t="shared" si="0"/>
        <v>0</v>
      </c>
    </row>
    <row r="20" spans="1:5" x14ac:dyDescent="0.25">
      <c r="D20">
        <f t="shared" si="0"/>
        <v>0</v>
      </c>
      <c r="E20">
        <f t="shared" si="0"/>
        <v>0</v>
      </c>
    </row>
    <row r="21" spans="1:5" x14ac:dyDescent="0.25">
      <c r="D21">
        <f t="shared" si="0"/>
        <v>0</v>
      </c>
      <c r="E21">
        <f t="shared" si="0"/>
        <v>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0C1CC-EDFE-444D-ACCF-479BA6DA873C}">
  <sheetPr>
    <tabColor theme="4"/>
  </sheetPr>
  <dimension ref="A3:E15"/>
  <sheetViews>
    <sheetView workbookViewId="0">
      <selection activeCell="A11" sqref="A11:B16"/>
    </sheetView>
  </sheetViews>
  <sheetFormatPr defaultRowHeight="15" x14ac:dyDescent="0.25"/>
  <cols>
    <col min="1" max="1" width="13.140625" bestFit="1" customWidth="1"/>
    <col min="2" max="2" width="20" bestFit="1" customWidth="1"/>
  </cols>
  <sheetData>
    <row r="3" spans="1:5" x14ac:dyDescent="0.25">
      <c r="A3" s="1" t="s">
        <v>835</v>
      </c>
      <c r="B3" t="s">
        <v>834</v>
      </c>
    </row>
    <row r="4" spans="1:5" x14ac:dyDescent="0.25">
      <c r="A4" s="2" t="s">
        <v>18</v>
      </c>
      <c r="B4" s="9">
        <v>81</v>
      </c>
    </row>
    <row r="5" spans="1:5" x14ac:dyDescent="0.25">
      <c r="A5" s="2" t="s">
        <v>836</v>
      </c>
      <c r="B5" s="9">
        <v>81</v>
      </c>
    </row>
    <row r="11" spans="1:5" x14ac:dyDescent="0.25">
      <c r="A11" s="1" t="s">
        <v>843</v>
      </c>
      <c r="B11" t="s" vm="1">
        <v>45</v>
      </c>
    </row>
    <row r="13" spans="1:5" x14ac:dyDescent="0.25">
      <c r="A13" s="1" t="s">
        <v>835</v>
      </c>
      <c r="B13" t="s">
        <v>834</v>
      </c>
    </row>
    <row r="14" spans="1:5" x14ac:dyDescent="0.25">
      <c r="A14" s="2" t="s">
        <v>18</v>
      </c>
      <c r="B14" s="9">
        <v>9</v>
      </c>
      <c r="D14" t="str">
        <f>A14</f>
        <v>Male</v>
      </c>
      <c r="E14">
        <f>B14</f>
        <v>9</v>
      </c>
    </row>
    <row r="15" spans="1:5" x14ac:dyDescent="0.25">
      <c r="D15">
        <f>A15</f>
        <v>0</v>
      </c>
      <c r="E15">
        <f>B15</f>
        <v>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E1958-06E0-496D-9CA8-88006C053E98}">
  <sheetPr>
    <tabColor theme="9"/>
  </sheetPr>
  <dimension ref="A3:E25"/>
  <sheetViews>
    <sheetView workbookViewId="0">
      <selection activeCell="B21" sqref="B21"/>
    </sheetView>
  </sheetViews>
  <sheetFormatPr defaultRowHeight="15" x14ac:dyDescent="0.25"/>
  <cols>
    <col min="1" max="1" width="13.140625" bestFit="1" customWidth="1"/>
    <col min="2" max="2" width="20" bestFit="1" customWidth="1"/>
  </cols>
  <sheetData>
    <row r="3" spans="1:2" x14ac:dyDescent="0.25">
      <c r="A3" s="1" t="s">
        <v>835</v>
      </c>
      <c r="B3" t="s">
        <v>834</v>
      </c>
    </row>
    <row r="4" spans="1:2" x14ac:dyDescent="0.25">
      <c r="A4" s="2" t="s">
        <v>19</v>
      </c>
      <c r="B4" s="9">
        <v>81</v>
      </c>
    </row>
    <row r="5" spans="1:2" x14ac:dyDescent="0.25">
      <c r="A5" s="2" t="s">
        <v>836</v>
      </c>
      <c r="B5" s="9">
        <v>81</v>
      </c>
    </row>
    <row r="17" spans="1:5" x14ac:dyDescent="0.25">
      <c r="A17" s="1" t="s">
        <v>843</v>
      </c>
      <c r="B17" t="s" vm="1">
        <v>45</v>
      </c>
    </row>
    <row r="19" spans="1:5" x14ac:dyDescent="0.25">
      <c r="A19" s="1" t="s">
        <v>835</v>
      </c>
      <c r="B19" t="s">
        <v>834</v>
      </c>
    </row>
    <row r="20" spans="1:5" x14ac:dyDescent="0.25">
      <c r="A20" s="2" t="s">
        <v>19</v>
      </c>
      <c r="B20" s="9">
        <v>9</v>
      </c>
      <c r="D20" t="str">
        <f t="shared" ref="D20:E25" si="0">A20</f>
        <v>SALES.</v>
      </c>
      <c r="E20">
        <f t="shared" si="0"/>
        <v>9</v>
      </c>
    </row>
    <row r="21" spans="1:5" x14ac:dyDescent="0.25">
      <c r="D21">
        <f t="shared" si="0"/>
        <v>0</v>
      </c>
      <c r="E21">
        <f t="shared" si="0"/>
        <v>0</v>
      </c>
    </row>
    <row r="22" spans="1:5" x14ac:dyDescent="0.25">
      <c r="D22">
        <f t="shared" si="0"/>
        <v>0</v>
      </c>
      <c r="E22">
        <f t="shared" si="0"/>
        <v>0</v>
      </c>
    </row>
    <row r="23" spans="1:5" x14ac:dyDescent="0.25">
      <c r="D23">
        <f t="shared" si="0"/>
        <v>0</v>
      </c>
      <c r="E23">
        <f t="shared" si="0"/>
        <v>0</v>
      </c>
    </row>
    <row r="24" spans="1:5" x14ac:dyDescent="0.25">
      <c r="D24">
        <f t="shared" si="0"/>
        <v>0</v>
      </c>
      <c r="E24">
        <f t="shared" si="0"/>
        <v>0</v>
      </c>
    </row>
    <row r="25" spans="1:5" x14ac:dyDescent="0.25">
      <c r="D25">
        <f t="shared" si="0"/>
        <v>0</v>
      </c>
      <c r="E25">
        <f t="shared" si="0"/>
        <v>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98DF6-69B5-4D1C-9348-909A3B7EA944}">
  <sheetPr>
    <tabColor theme="5"/>
  </sheetPr>
  <dimension ref="A3:E26"/>
  <sheetViews>
    <sheetView topLeftCell="A4" workbookViewId="0">
      <selection activeCell="P31" sqref="P31"/>
    </sheetView>
  </sheetViews>
  <sheetFormatPr defaultRowHeight="15" x14ac:dyDescent="0.25"/>
  <cols>
    <col min="1" max="1" width="13.140625" bestFit="1" customWidth="1"/>
    <col min="2" max="2" width="20" bestFit="1" customWidth="1"/>
    <col min="4" max="4" width="11.140625" customWidth="1"/>
  </cols>
  <sheetData>
    <row r="3" spans="1:2" x14ac:dyDescent="0.25">
      <c r="A3" s="1" t="s">
        <v>835</v>
      </c>
      <c r="B3" t="s">
        <v>834</v>
      </c>
    </row>
    <row r="4" spans="1:2" x14ac:dyDescent="0.25">
      <c r="A4" s="2" t="s">
        <v>20</v>
      </c>
      <c r="B4" s="9">
        <v>81</v>
      </c>
    </row>
    <row r="5" spans="1:2" x14ac:dyDescent="0.25">
      <c r="A5" s="2" t="s">
        <v>836</v>
      </c>
      <c r="B5" s="9">
        <v>81</v>
      </c>
    </row>
    <row r="18" spans="1:5" x14ac:dyDescent="0.25">
      <c r="A18" s="1" t="s">
        <v>843</v>
      </c>
      <c r="B18" t="s" vm="1">
        <v>45</v>
      </c>
    </row>
    <row r="20" spans="1:5" x14ac:dyDescent="0.25">
      <c r="A20" s="1" t="s">
        <v>835</v>
      </c>
      <c r="B20" t="s">
        <v>834</v>
      </c>
    </row>
    <row r="21" spans="1:5" x14ac:dyDescent="0.25">
      <c r="A21" s="2" t="s">
        <v>20</v>
      </c>
      <c r="B21" s="9">
        <v>9</v>
      </c>
      <c r="D21" t="str">
        <f t="shared" ref="D21:E26" si="0">A21</f>
        <v>Sales Rep</v>
      </c>
      <c r="E21">
        <f t="shared" si="0"/>
        <v>9</v>
      </c>
    </row>
    <row r="22" spans="1:5" x14ac:dyDescent="0.25">
      <c r="D22">
        <f t="shared" si="0"/>
        <v>0</v>
      </c>
      <c r="E22">
        <f t="shared" si="0"/>
        <v>0</v>
      </c>
    </row>
    <row r="23" spans="1:5" x14ac:dyDescent="0.25">
      <c r="D23">
        <f t="shared" si="0"/>
        <v>0</v>
      </c>
      <c r="E23">
        <f t="shared" si="0"/>
        <v>0</v>
      </c>
    </row>
    <row r="24" spans="1:5" x14ac:dyDescent="0.25">
      <c r="D24">
        <f t="shared" si="0"/>
        <v>0</v>
      </c>
      <c r="E24">
        <f t="shared" si="0"/>
        <v>0</v>
      </c>
    </row>
    <row r="25" spans="1:5" x14ac:dyDescent="0.25">
      <c r="D25">
        <f t="shared" si="0"/>
        <v>0</v>
      </c>
      <c r="E25">
        <f t="shared" si="0"/>
        <v>0</v>
      </c>
    </row>
    <row r="26" spans="1:5" x14ac:dyDescent="0.25">
      <c r="D26">
        <f t="shared" si="0"/>
        <v>0</v>
      </c>
      <c r="E26">
        <f t="shared" si="0"/>
        <v>0</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20D2A-2689-46C9-B8C0-7C4076ACF12E}">
  <sheetPr>
    <tabColor theme="1"/>
  </sheetPr>
  <dimension ref="A3:Q21"/>
  <sheetViews>
    <sheetView workbookViewId="0">
      <selection activeCell="Q19" sqref="Q19"/>
    </sheetView>
  </sheetViews>
  <sheetFormatPr defaultRowHeight="15" x14ac:dyDescent="0.25"/>
  <cols>
    <col min="1" max="1" width="13.140625" bestFit="1" customWidth="1"/>
    <col min="2" max="2" width="20" bestFit="1" customWidth="1"/>
    <col min="4" max="4" width="13.42578125" customWidth="1"/>
  </cols>
  <sheetData>
    <row r="3" spans="1:2" x14ac:dyDescent="0.25">
      <c r="A3" s="1" t="s">
        <v>835</v>
      </c>
      <c r="B3" t="s">
        <v>834</v>
      </c>
    </row>
    <row r="4" spans="1:2" x14ac:dyDescent="0.25">
      <c r="A4" s="2" t="s">
        <v>30</v>
      </c>
      <c r="B4" s="9">
        <v>50</v>
      </c>
    </row>
    <row r="5" spans="1:2" x14ac:dyDescent="0.25">
      <c r="A5" s="2" t="s">
        <v>21</v>
      </c>
      <c r="B5" s="9">
        <v>30</v>
      </c>
    </row>
    <row r="6" spans="1:2" x14ac:dyDescent="0.25">
      <c r="A6" s="2" t="s">
        <v>42</v>
      </c>
      <c r="B6" s="9">
        <v>1</v>
      </c>
    </row>
    <row r="7" spans="1:2" x14ac:dyDescent="0.25">
      <c r="A7" s="2" t="s">
        <v>836</v>
      </c>
      <c r="B7" s="9">
        <v>81</v>
      </c>
    </row>
    <row r="15" spans="1:2" x14ac:dyDescent="0.25">
      <c r="A15" s="1" t="s">
        <v>843</v>
      </c>
      <c r="B15" t="s" vm="1">
        <v>45</v>
      </c>
    </row>
    <row r="17" spans="1:17" x14ac:dyDescent="0.25">
      <c r="A17" s="1" t="s">
        <v>835</v>
      </c>
      <c r="B17" t="s">
        <v>834</v>
      </c>
    </row>
    <row r="18" spans="1:17" x14ac:dyDescent="0.25">
      <c r="A18" s="2" t="s">
        <v>30</v>
      </c>
      <c r="B18" s="9">
        <v>6</v>
      </c>
      <c r="D18" t="str">
        <f t="shared" ref="D18:E21" si="0">A18</f>
        <v>MID LEVEL</v>
      </c>
      <c r="E18">
        <f t="shared" si="0"/>
        <v>6</v>
      </c>
    </row>
    <row r="19" spans="1:17" x14ac:dyDescent="0.25">
      <c r="A19" s="2" t="s">
        <v>21</v>
      </c>
      <c r="B19" s="9">
        <v>3</v>
      </c>
      <c r="D19" t="str">
        <f t="shared" si="0"/>
        <v>ENTRY LEVEL</v>
      </c>
      <c r="E19">
        <f t="shared" si="0"/>
        <v>3</v>
      </c>
      <c r="Q19" t="s">
        <v>844</v>
      </c>
    </row>
    <row r="20" spans="1:17" x14ac:dyDescent="0.25">
      <c r="D20">
        <f t="shared" si="0"/>
        <v>0</v>
      </c>
      <c r="E20">
        <f t="shared" si="0"/>
        <v>0</v>
      </c>
    </row>
    <row r="21" spans="1:17" x14ac:dyDescent="0.25">
      <c r="D21">
        <f t="shared" si="0"/>
        <v>0</v>
      </c>
      <c r="E21">
        <f t="shared" si="0"/>
        <v>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57F7F-A3CB-4E53-B09A-BD5D3B26536C}">
  <sheetPr>
    <tabColor theme="4"/>
  </sheetPr>
  <dimension ref="A3:E40"/>
  <sheetViews>
    <sheetView topLeftCell="A7" workbookViewId="0">
      <selection activeCell="Q20" sqref="Q20"/>
    </sheetView>
  </sheetViews>
  <sheetFormatPr defaultRowHeight="15" x14ac:dyDescent="0.25"/>
  <cols>
    <col min="1" max="1" width="13.140625" bestFit="1" customWidth="1"/>
    <col min="2" max="2" width="20" bestFit="1" customWidth="1"/>
  </cols>
  <sheetData>
    <row r="3" spans="1:2" x14ac:dyDescent="0.25">
      <c r="A3" s="1" t="s">
        <v>835</v>
      </c>
      <c r="B3" t="s">
        <v>834</v>
      </c>
    </row>
    <row r="4" spans="1:2" x14ac:dyDescent="0.25">
      <c r="A4" s="2">
        <v>2</v>
      </c>
      <c r="B4" s="9">
        <v>1</v>
      </c>
    </row>
    <row r="5" spans="1:2" x14ac:dyDescent="0.25">
      <c r="A5" s="2">
        <v>3</v>
      </c>
      <c r="B5" s="9">
        <v>5</v>
      </c>
    </row>
    <row r="6" spans="1:2" x14ac:dyDescent="0.25">
      <c r="A6" s="2">
        <v>4</v>
      </c>
      <c r="B6" s="9">
        <v>8</v>
      </c>
    </row>
    <row r="7" spans="1:2" x14ac:dyDescent="0.25">
      <c r="A7" s="2">
        <v>5</v>
      </c>
      <c r="B7" s="9">
        <v>16</v>
      </c>
    </row>
    <row r="8" spans="1:2" x14ac:dyDescent="0.25">
      <c r="A8" s="2">
        <v>6</v>
      </c>
      <c r="B8" s="9">
        <v>13</v>
      </c>
    </row>
    <row r="9" spans="1:2" x14ac:dyDescent="0.25">
      <c r="A9" s="2">
        <v>7</v>
      </c>
      <c r="B9" s="9">
        <v>13</v>
      </c>
    </row>
    <row r="10" spans="1:2" x14ac:dyDescent="0.25">
      <c r="A10" s="2">
        <v>8</v>
      </c>
      <c r="B10" s="9">
        <v>12</v>
      </c>
    </row>
    <row r="11" spans="1:2" x14ac:dyDescent="0.25">
      <c r="A11" s="2">
        <v>9</v>
      </c>
      <c r="B11" s="9">
        <v>6</v>
      </c>
    </row>
    <row r="12" spans="1:2" x14ac:dyDescent="0.25">
      <c r="A12" s="2">
        <v>10</v>
      </c>
      <c r="B12" s="9">
        <v>6</v>
      </c>
    </row>
    <row r="13" spans="1:2" x14ac:dyDescent="0.25">
      <c r="A13" s="2">
        <v>11</v>
      </c>
      <c r="B13" s="9">
        <v>1</v>
      </c>
    </row>
    <row r="14" spans="1:2" x14ac:dyDescent="0.25">
      <c r="A14" s="2" t="s">
        <v>836</v>
      </c>
      <c r="B14" s="9">
        <v>81</v>
      </c>
    </row>
    <row r="24" spans="1:5" x14ac:dyDescent="0.25">
      <c r="A24" s="1" t="s">
        <v>843</v>
      </c>
      <c r="B24" t="s" vm="1">
        <v>45</v>
      </c>
    </row>
    <row r="26" spans="1:5" x14ac:dyDescent="0.25">
      <c r="A26" s="1" t="s">
        <v>835</v>
      </c>
      <c r="B26" t="s">
        <v>834</v>
      </c>
    </row>
    <row r="27" spans="1:5" x14ac:dyDescent="0.25">
      <c r="A27" s="2">
        <v>4</v>
      </c>
      <c r="B27" s="9">
        <v>2</v>
      </c>
      <c r="D27">
        <f>A27</f>
        <v>4</v>
      </c>
      <c r="E27">
        <f>B27</f>
        <v>2</v>
      </c>
    </row>
    <row r="28" spans="1:5" x14ac:dyDescent="0.25">
      <c r="A28" s="2">
        <v>5</v>
      </c>
      <c r="B28" s="9">
        <v>1</v>
      </c>
      <c r="D28">
        <f t="shared" ref="D28:D40" si="0">A28</f>
        <v>5</v>
      </c>
      <c r="E28">
        <f t="shared" ref="E28:E40" si="1">B28</f>
        <v>1</v>
      </c>
    </row>
    <row r="29" spans="1:5" x14ac:dyDescent="0.25">
      <c r="A29" s="2">
        <v>6</v>
      </c>
      <c r="B29" s="9">
        <v>3</v>
      </c>
      <c r="D29">
        <f t="shared" si="0"/>
        <v>6</v>
      </c>
      <c r="E29">
        <f t="shared" si="1"/>
        <v>3</v>
      </c>
    </row>
    <row r="30" spans="1:5" x14ac:dyDescent="0.25">
      <c r="A30" s="2">
        <v>8</v>
      </c>
      <c r="B30" s="9">
        <v>2</v>
      </c>
      <c r="D30">
        <f t="shared" si="0"/>
        <v>8</v>
      </c>
      <c r="E30">
        <f t="shared" si="1"/>
        <v>2</v>
      </c>
    </row>
    <row r="31" spans="1:5" x14ac:dyDescent="0.25">
      <c r="A31" s="2">
        <v>9</v>
      </c>
      <c r="B31" s="9">
        <v>1</v>
      </c>
      <c r="D31">
        <f t="shared" si="0"/>
        <v>9</v>
      </c>
      <c r="E31">
        <f t="shared" si="1"/>
        <v>1</v>
      </c>
    </row>
    <row r="32" spans="1:5" x14ac:dyDescent="0.25">
      <c r="D32">
        <f t="shared" si="0"/>
        <v>0</v>
      </c>
      <c r="E32">
        <f t="shared" si="1"/>
        <v>0</v>
      </c>
    </row>
    <row r="33" spans="4:5" x14ac:dyDescent="0.25">
      <c r="D33">
        <f t="shared" si="0"/>
        <v>0</v>
      </c>
      <c r="E33">
        <f t="shared" si="1"/>
        <v>0</v>
      </c>
    </row>
    <row r="34" spans="4:5" x14ac:dyDescent="0.25">
      <c r="D34">
        <f t="shared" si="0"/>
        <v>0</v>
      </c>
      <c r="E34">
        <f t="shared" si="1"/>
        <v>0</v>
      </c>
    </row>
    <row r="35" spans="4:5" x14ac:dyDescent="0.25">
      <c r="D35">
        <f t="shared" si="0"/>
        <v>0</v>
      </c>
      <c r="E35">
        <f t="shared" si="1"/>
        <v>0</v>
      </c>
    </row>
    <row r="36" spans="4:5" x14ac:dyDescent="0.25">
      <c r="D36">
        <f t="shared" si="0"/>
        <v>0</v>
      </c>
      <c r="E36">
        <f t="shared" si="1"/>
        <v>0</v>
      </c>
    </row>
    <row r="37" spans="4:5" x14ac:dyDescent="0.25">
      <c r="D37">
        <f t="shared" si="0"/>
        <v>0</v>
      </c>
      <c r="E37">
        <f t="shared" si="1"/>
        <v>0</v>
      </c>
    </row>
    <row r="38" spans="4:5" x14ac:dyDescent="0.25">
      <c r="D38">
        <f t="shared" si="0"/>
        <v>0</v>
      </c>
      <c r="E38">
        <f t="shared" si="1"/>
        <v>0</v>
      </c>
    </row>
    <row r="39" spans="4:5" x14ac:dyDescent="0.25">
      <c r="D39">
        <f t="shared" si="0"/>
        <v>0</v>
      </c>
      <c r="E39">
        <f t="shared" si="1"/>
        <v>0</v>
      </c>
    </row>
    <row r="40" spans="4:5" x14ac:dyDescent="0.25">
      <c r="D40">
        <f t="shared" si="0"/>
        <v>0</v>
      </c>
      <c r="E40">
        <f t="shared" si="1"/>
        <v>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J A A B Q S w M E F A A C A A g A s 3 k / W K f i / j 6 l A A A A 9 g A A A B I A H A B D b 2 5 m a W c v U G F j a 2 F n Z S 5 4 b W w g o h g A K K A U A A A A A A A A A A A A A A A A A A A A A A A A A A A A h Y + x D o I w G I R f h X S n L d U Y Q k o Z X C U x I R r X p l R o h B 9 D i + X d H H w k X 0 G M o m 6 O d / d d c n e / 3 n g 2 t k 1 w 0 b 0 1 H a Q o w h Q F G l R X G q h S N L h j G K N M 8 K 1 U J 1 n p Y I L B J q M 1 K a q d O y e E e O + x X + C u r w i j N C K H f F O o W r c y N G C d B K X R p 1 X + b y H B 9 6 8 x g u G I L f G K x Z h y M p s 8 N / A F 2 L T 3 m f 6 Y f D 0 0 b u i 1 0 B D u C k 5 m y c n 7 g 3 g A U E s D B B Q A A g A I A L N 5 P 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e T 9 Y 9 P g A R T c G A A A D H w A A E w A c A E Z v c m 1 1 b G F z L 1 N l Y 3 R p b 2 4 x L m 0 g o h g A K K A U A A A A A A A A A A A A A A A A A A A A A A A A A A A A 3 V n r T + p I F P 9 u 4 v 8 w 6 f 2 C S S G W F t C 9 6 y Y V K v Q K 1 G 1 7 v S F i b i q M 2 l h a 0 h Z X o v 7 v O 9 M H n S k z P H S z u b t 8 Q O Y 8 5 j z m d 8 6 Z 1 g h O Y j f w g Z X + l b 4 e H h w e R I 9 O C K e g 4 8 Q O O A M e j A 8 P A P p Y w S K c Q E T R X i b Q q / 0 I w q e 7 I H i q X L g e r L U D P 4 Z + H F W E 9 m / j 7 x E M o z F 8 m s N x B 0 Z P c T A f W 7 Z m 9 v V h F 5 z 3 j f Y l 6 A y s s W H 3 N N M a d 1 R b B Q N 1 q H a 1 g T a 0 g d X T N D u l I m J / Z O v t n z 0 T q L Z t 6 r Z u D G s v X v Q i H I n A X 3 i e C O J w A Y / E 1 E P s 8 U / r E c I Y e Z m 6 + 3 q j x 3 B 2 J m C W I F 6 6 / v R M S C S E 2 / c b T L z N d L 8 I 7 U f H f 0 B x 2 8 s 5 F N A G t n O H A r N D x 4 / u g 3 D W D r z F z M f M q F I Y E l 9 f h Z Q j C c g Z x A U x f I n f R Z D T 6 z n d 8 Z c E W W a T F T a 5 w S Y 3 2 e Q W m 3 z C J p + y y d I x h y 6 R 9 P e j V f 5 M O A u e U f 6 M + B G G I B W O i k R a 0 E M g y 8 i V U r r F I o u M H e 1 g D s z g L 3 K z J 3 d e 4 Z k U G 8 U W C J w x x G g u 6 S f O Y F q F Y U Y E 0 J k 8 g s p N 5 t M t + P 0 P I L x V i c 8 b 8 U 3 / 2 r j g k n j U N x b 3 T T g q I r T m n h t n s Y O 7 J e h A z 5 2 5 K G g i W i y S S l T K K R E B g d 9 E E D F T D R s B + X y 5 2 q 8 i v C G R P x d B D K 1 4 i W s + e j 4 i c F G T i M 1 q d X I h k w u F X D T I R Z N c t M j F C b k 4 J R c J T I s V 5 Y N U J 9 F E A k 7 a U u C b 0 k q U f I 1 X 9 G n 8 b I 7 M 5 S h c T o P L a X I 5 L S 7 n h M s 5 5 X K K d r D O 4 m d B o t P A q O 2 1 P p E y 2 H 1 C I h p F b c N R X 4 X B D M F 0 C n r Q m a J Z V O y e c T J 6 Z d 0 P E d x k M q r n W R P H c 8 L o D A + Z W z a S 6 l u R t O Y M B h D Q Z n M v W E K o d 8 B a 9 o D 6 A D F V 9 + O m U s P 7 p O Q u 9 N E G g K H Q g X M n j G d o A j O Y 3 4 I 7 V O s e B C z N E U Q B g u A e X Q H C Z 3 f C t H s F Q x y W 4 y O 2 6 c S u / 8 C S s h A n u n e y C 8 U k C O H K n L + Y 3 c E w F 0 M p X b I 2 U O M 4 d B N t H m j s 0 J 3 N c O I R n Z v 3 M m j q r I T j H W p 4 u 7 W E E E l m C r 1 z h o v E m S 6 U z 9 l k I S 8 t t A S / M U X l 1 i 2 l c d F H z 4 + L R s G 2 0 E i f + B A v x 7 e 7 S 5 y + L G + t J t q x x F y B q P Y i D K E / W a a g 4 p 1 U n X N S t C N b j 4 r v 6 9 p R Z Y 5 S A N + W F n U 6 T d q S P 0 1 U H C 9 r U Y V V J L E a 6 r R j q D G i 6 z Q w 1 W F X y w N x 7 8 H N l 6 y 1 o A v N G Z C P A b o 2 I V / q z S r 6 P d J U 0 x I A 9 C L I k G 1 k s r J U R b 8 3 y i r 5 v n K z q m z Z V 8 n 3 V a S q Q u 8 r K M 1 q I 1 c n 5 0 Y Q T p P E M i Z H w i r O g J t C c a 0 f r H o u l T i q G 5 R x X S 4 p d i / l d U 9 e v y T h T C G G U z H K 1 o p Z z x g G I x k m Z 0 D P P W e C t K 4 d b w H J L C f 0 h F o p + y I K y H s Y 4 b 9 q X 7 M E M Z M O c z W M T 7 H U I r h G J a 7 V k n O i o P k P r g 9 h i L K L V 8 O u W f u k 8 f q O x l H P E w Z O + A T j 1 P Z A v b Q / a 1 v e 0 X a 9 s C c M L u 3 u Z + 0 q O 9 p F H Q Y 1 O B 9 D G v / S h 5 8 1 3 N j R s F I g K / 2 7 v 2 G q M c v c R 0 L a O + Y w o I W a 3 B B K F k W h Z y Z f n 0 1 a a 8 e k o U c E Q b e T r / 1 N 8 n q o x J 5 D Z Q 9 R E 7 v S z A v D H K j D N n s i s f r j L d o 8 H w 1 X h m H S 8 4 O n 0 c w 0 z r W + 8 Q O o 1 5 q J u t x u q q 1 M d S + l k 1 z p 3 L j W S v a E r m F 0 N s 0 t 6 Q O D S / o l J h f r Q P + p c d b Y f 5 y l l 0 6 W U 3 v d q + p s Q N P O o S A s 1 W 5 f q G 3 8 K p I J Z 1 Y e 0 j t U h p a e 3 u 3 1 R 6 C j W 2 g r 3 b r Q t Q 4 N N / 4 O t b w m P q C s b E I 4 X 2 t l s m w v j 6 O g s 0 + 0 u f V E + S e C D 5 a V b 8 6 F p Q S M + o Y K o z 3 8 z 1 U V K y m 7 l B o 1 i h T u 8 F t L J H P + 8 c 5 N Z l d S y X Y S R V 8 1 R 5 w q S k N J Q N g 4 R p 8 M h g i 9 I 4 D a e x m / h H i T E N 8 s 2 S I k M Z x z a C d G E s I G e M k f a O D y / x B q p V P c p c u 3 9 u / y c t Y M K F t 7 N X h l e 4 N P 7 i u r / z S B t v F 9 a J e f n 4 v g 8 B V A G K G n n R R B U g q e Y 3 b I J x 9 u g 0 r 6 v L b m F f H 6 b I f o G 9 u j T 1 6 y j w y L W Z D r A E t L M 6 s e b W j j u t S u t T 5 d b x w 9 K S + 7 A S q C P d R W 0 0 g b 6 o Z J a Q q D r l 3 L K B v K V v l A 2 T b + 1 b I l j + A X q G F G S X D K + n T / s k 7 B T U a 8 / U 1 r Y 4 f 3 d 6 f U y D o 8 c H 3 O V l / / B l B L A Q I t A B Q A A g A I A L N 5 P 1 i n 4 v 4 + p Q A A A P Y A A A A S A A A A A A A A A A A A A A A A A A A A A A B D b 2 5 m a W c v U G F j a 2 F n Z S 5 4 b W x Q S w E C L Q A U A A I A C A C z e T 9 Y D 8 r p q 6 Q A A A D p A A A A E w A A A A A A A A A A A A A A A A D x A A A A W 0 N v b n R l b n R f V H l w Z X N d L n h t b F B L A Q I t A B Q A A g A I A L N 5 P 1 j 0 + A B F N w Y A A A M f A A A T A A A A A A A A A A A A A A A A A O I B A A B G b 3 J t d W x h c y 9 T Z W N 0 a W 9 u M S 5 t U E s F B g A A A A A D A A M A w g A A A G Y 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w p A A A A A A A A m i 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N i Y 2 Z k Z m U 3 N S 1 j Z G U x L T R i N G E t O T M 2 O S 0 1 N j Q y M D I y O T J h N j 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i I C 8 + P E V u d H J 5 I F R 5 c G U 9 I k Z p b G x l Z E N v b X B s Z X R l U m V z d W x 0 V G 9 X b 3 J r c 2 h l Z X Q i I F Z h b H V l P S J s M S I g L z 4 8 R W 5 0 c n k g V H l w Z T 0 i Q W R k Z W R U b 0 R h d G F N b 2 R l b C I g V m F s d W U 9 I m w w I i A v P j x F b n R y e S B U e X B l P S J G a W x s Q 2 9 1 b n Q i I F Z h b H V l P S J s N z g w I i A v P j x F b n R y e S B U e X B l P S J G a W x s R X J y b 3 J D b 2 R l I i B W Y W x 1 Z T 0 i c 1 V u a 2 5 v d 2 4 i I C 8 + P E V u d H J 5 I F R 5 c G U 9 I k Z p b G x F c n J v c k N v d W 5 0 I i B W Y W x 1 Z T 0 i b D A i I C 8 + P E V u d H J 5 I F R 5 c G U 9 I k Z p b G x M Y X N 0 V X B k Y X R l Z C I g V m F s d W U 9 I m Q y M D I 0 L T A x L T M x V D E 0 O j E z O j M 5 L j k w O D E 2 M T B a I i A v P j x F b n R y e S B U e X B l P S J G a W x s Q 2 9 s d W 1 u V H l w Z X M i I F Z h b H V l P S J z Q m d N R 0 J n W U d B d 1 l E Q m d V R 0 V R W U d B d z 0 9 I i A v P j x F b n R y e S B U e X B l P S J G a W x s Q 2 9 s d W 1 u T m F t Z X M i I F Z h b H V l P S J z W y Z x d W 9 0 O y B F b X B s b 3 l l Z U l E I C Z x d W 9 0 O y w m c X V v d D s g Q W d l I C Z x d W 9 0 O y w m c X V v d D t B R 0 U g U k F O R 0 U m c X V v d D s s J n F 1 b 3 Q 7 I E d l b m R l c i A g J n F 1 b 3 Q 7 L C Z x d W 9 0 O y B E Z X B h c n R t Z W 5 0 I C Z x d W 9 0 O y w m c X V v d D s g S m 9 i I F J v b G U g I C A m c X V v d D s s J n F 1 b 3 Q 7 I F l l Y X J z I G 9 m I F N l c n Z p Y 2 U g J n F 1 b 3 Q 7 L C Z x d W 9 0 O 1 l P U y B S Q U 5 H R S Z x d W 9 0 O y w m c X V v d D s g U G V y Z m 9 y b W F u Y 2 U g U m F 0 a W 5 n I C Z x d W 9 0 O y w m c X V v d D t Q R V J G T 1 J N Q U 5 D R S B S Q U 5 H R S Z x d W 9 0 O y w m c X V v d D s g U 2 F 0 a X N m Y W N 0 a W 9 u I F N j b 3 J l I C Z x d W 9 0 O y w m c X V v d D t T Q V R D R k F D V E l P T i B S Q U 5 H R S Z x d W 9 0 O y w m c X V v d D s g U 2 F s Y X J 5 I C Z x d W 9 0 O y w m c X V v d D t T Q U x B U l k g U k F O R 0 U m c X V v d D s s J n F 1 b 3 Q 7 I E F 0 d H J p d G l v b i A m c X V v d D s s J n F 1 b 3 Q 7 Q V R U U k l U S U 9 O I E N P V U 5 U 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R h d G E v Q X V 0 b 1 J l b W 9 2 Z W R D b 2 x 1 b W 5 z M S 5 7 I E V t c G x v e W V l S U Q g L D B 9 J n F 1 b 3 Q 7 L C Z x d W 9 0 O 1 N l Y 3 R p b 2 4 x L 0 R h d G E v Q X V 0 b 1 J l b W 9 2 Z W R D b 2 x 1 b W 5 z M S 5 7 I E F n Z S A s M X 0 m c X V v d D s s J n F 1 b 3 Q 7 U 2 V j d G l v b j E v R G F 0 Y S 9 B d X R v U m V t b 3 Z l Z E N v b H V t b n M x L n t B R 0 U g U k F O R 0 U s M n 0 m c X V v d D s s J n F 1 b 3 Q 7 U 2 V j d G l v b j E v R G F 0 Y S 9 B d X R v U m V t b 3 Z l Z E N v b H V t b n M x L n s g R 2 V u Z G V y I C A s M 3 0 m c X V v d D s s J n F 1 b 3 Q 7 U 2 V j d G l v b j E v R G F 0 Y S 9 B d X R v U m V t b 3 Z l Z E N v b H V t b n M x L n s g R G V w Y X J 0 b W V u d C A s N H 0 m c X V v d D s s J n F 1 b 3 Q 7 U 2 V j d G l v b j E v R G F 0 Y S 9 B d X R v U m V t b 3 Z l Z E N v b H V t b n M x L n s g S m 9 i I F J v b G U g I C A s N X 0 m c X V v d D s s J n F 1 b 3 Q 7 U 2 V j d G l v b j E v R G F 0 Y S 9 B d X R v U m V t b 3 Z l Z E N v b H V t b n M x L n s g W W V h c n M g b 2 Y g U 2 V y d m l j Z S A s N n 0 m c X V v d D s s J n F 1 b 3 Q 7 U 2 V j d G l v b j E v R G F 0 Y S 9 B d X R v U m V t b 3 Z l Z E N v b H V t b n M x L n t Z T 1 M g U k F O R 0 U s N 3 0 m c X V v d D s s J n F 1 b 3 Q 7 U 2 V j d G l v b j E v R G F 0 Y S 9 B d X R v U m V t b 3 Z l Z E N v b H V t b n M x L n s g U G V y Z m 9 y b W F u Y 2 U g U m F 0 a W 5 n I C w 4 f S Z x d W 9 0 O y w m c X V v d D t T Z W N 0 a W 9 u M S 9 E Y X R h L 0 F 1 d G 9 S Z W 1 v d m V k Q 2 9 s d W 1 u c z E u e 1 B F U k Z P U k 1 B T k N F I F J B T k d F L D l 9 J n F 1 b 3 Q 7 L C Z x d W 9 0 O 1 N l Y 3 R p b 2 4 x L 0 R h d G E v Q X V 0 b 1 J l b W 9 2 Z W R D b 2 x 1 b W 5 z M S 5 7 I F N h d G l z Z m F j d G l v b i B T Y 2 9 y Z S A s M T B 9 J n F 1 b 3 Q 7 L C Z x d W 9 0 O 1 N l Y 3 R p b 2 4 x L 0 R h d G E v Q X V 0 b 1 J l b W 9 2 Z W R D b 2 x 1 b W 5 z M S 5 7 U 0 F U Q 0 Z B Q 1 R J T 0 4 g U k F O R 0 U s M T F 9 J n F 1 b 3 Q 7 L C Z x d W 9 0 O 1 N l Y 3 R p b 2 4 x L 0 R h d G E v Q X V 0 b 1 J l b W 9 2 Z W R D b 2 x 1 b W 5 z M S 5 7 I F N h b G F y e S A s M T J 9 J n F 1 b 3 Q 7 L C Z x d W 9 0 O 1 N l Y 3 R p b 2 4 x L 0 R h d G E v Q X V 0 b 1 J l b W 9 2 Z W R D b 2 x 1 b W 5 z M S 5 7 U 0 F M Q V J Z I F J B T k d F L D E z f S Z x d W 9 0 O y w m c X V v d D t T Z W N 0 a W 9 u M S 9 E Y X R h L 0 F 1 d G 9 S Z W 1 v d m V k Q 2 9 s d W 1 u c z E u e y B B d H R y a X R p b 2 4 g L D E 0 f S Z x d W 9 0 O y w m c X V v d D t T Z W N 0 a W 9 u M S 9 E Y X R h L 0 F 1 d G 9 S Z W 1 v d m V k Q 2 9 s d W 1 u c z E u e 0 F U V F J J V E l P T i B D T 1 V O V C w x N X 0 m c X V v d D t d L C Z x d W 9 0 O 0 N v b H V t b k N v d W 5 0 J n F 1 b 3 Q 7 O j E 2 L C Z x d W 9 0 O 0 t l e U N v b H V t b k 5 h b W V z J n F 1 b 3 Q 7 O l t d L C Z x d W 9 0 O 0 N v b H V t b k l k Z W 5 0 a X R p Z X M m c X V v d D s 6 W y Z x d W 9 0 O 1 N l Y 3 R p b 2 4 x L 0 R h d G E v Q X V 0 b 1 J l b W 9 2 Z W R D b 2 x 1 b W 5 z M S 5 7 I E V t c G x v e W V l S U Q g L D B 9 J n F 1 b 3 Q 7 L C Z x d W 9 0 O 1 N l Y 3 R p b 2 4 x L 0 R h d G E v Q X V 0 b 1 J l b W 9 2 Z W R D b 2 x 1 b W 5 z M S 5 7 I E F n Z S A s M X 0 m c X V v d D s s J n F 1 b 3 Q 7 U 2 V j d G l v b j E v R G F 0 Y S 9 B d X R v U m V t b 3 Z l Z E N v b H V t b n M x L n t B R 0 U g U k F O R 0 U s M n 0 m c X V v d D s s J n F 1 b 3 Q 7 U 2 V j d G l v b j E v R G F 0 Y S 9 B d X R v U m V t b 3 Z l Z E N v b H V t b n M x L n s g R 2 V u Z G V y I C A s M 3 0 m c X V v d D s s J n F 1 b 3 Q 7 U 2 V j d G l v b j E v R G F 0 Y S 9 B d X R v U m V t b 3 Z l Z E N v b H V t b n M x L n s g R G V w Y X J 0 b W V u d C A s N H 0 m c X V v d D s s J n F 1 b 3 Q 7 U 2 V j d G l v b j E v R G F 0 Y S 9 B d X R v U m V t b 3 Z l Z E N v b H V t b n M x L n s g S m 9 i I F J v b G U g I C A s N X 0 m c X V v d D s s J n F 1 b 3 Q 7 U 2 V j d G l v b j E v R G F 0 Y S 9 B d X R v U m V t b 3 Z l Z E N v b H V t b n M x L n s g W W V h c n M g b 2 Y g U 2 V y d m l j Z S A s N n 0 m c X V v d D s s J n F 1 b 3 Q 7 U 2 V j d G l v b j E v R G F 0 Y S 9 B d X R v U m V t b 3 Z l Z E N v b H V t b n M x L n t Z T 1 M g U k F O R 0 U s N 3 0 m c X V v d D s s J n F 1 b 3 Q 7 U 2 V j d G l v b j E v R G F 0 Y S 9 B d X R v U m V t b 3 Z l Z E N v b H V t b n M x L n s g U G V y Z m 9 y b W F u Y 2 U g U m F 0 a W 5 n I C w 4 f S Z x d W 9 0 O y w m c X V v d D t T Z W N 0 a W 9 u M S 9 E Y X R h L 0 F 1 d G 9 S Z W 1 v d m V k Q 2 9 s d W 1 u c z E u e 1 B F U k Z P U k 1 B T k N F I F J B T k d F L D l 9 J n F 1 b 3 Q 7 L C Z x d W 9 0 O 1 N l Y 3 R p b 2 4 x L 0 R h d G E v Q X V 0 b 1 J l b W 9 2 Z W R D b 2 x 1 b W 5 z M S 5 7 I F N h d G l z Z m F j d G l v b i B T Y 2 9 y Z S A s M T B 9 J n F 1 b 3 Q 7 L C Z x d W 9 0 O 1 N l Y 3 R p b 2 4 x L 0 R h d G E v Q X V 0 b 1 J l b W 9 2 Z W R D b 2 x 1 b W 5 z M S 5 7 U 0 F U Q 0 Z B Q 1 R J T 0 4 g U k F O R 0 U s M T F 9 J n F 1 b 3 Q 7 L C Z x d W 9 0 O 1 N l Y 3 R p b 2 4 x L 0 R h d G E v Q X V 0 b 1 J l b W 9 2 Z W R D b 2 x 1 b W 5 z M S 5 7 I F N h b G F y e S A s M T J 9 J n F 1 b 3 Q 7 L C Z x d W 9 0 O 1 N l Y 3 R p b 2 4 x L 0 R h d G E v Q X V 0 b 1 J l b W 9 2 Z W R D b 2 x 1 b W 5 z M S 5 7 U 0 F M Q V J Z I F J B T k d F L D E z f S Z x d W 9 0 O y w m c X V v d D t T Z W N 0 a W 9 u M S 9 E Y X R h L 0 F 1 d G 9 S Z W 1 v d m V k Q 2 9 s d W 1 u c z E u e y B B d H R y a X R p b 2 4 g L D E 0 f S Z x d W 9 0 O y w m c X V v d D t T Z W N 0 a W 9 u M S 9 E Y X R h L 0 F 1 d G 9 S Z W 1 v d m V k Q 2 9 s d W 1 u c z E u e 0 F U V F J J V E l P T i B D T 1 V O V C w x N X 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t b 3 Z l Z C U y M E 9 0 a G V y J T I w Q 2 9 s d W 1 u c z w v S X R l b V B h d G g + P C 9 J d G V t T G 9 j Y X R p b 2 4 + P F N 0 Y W J s Z U V u d H J p Z X M g L z 4 8 L 0 l 0 Z W 0 + P E l 0 Z W 0 + P E l 0 Z W 1 M b 2 N h d G l v b j 4 8 S X R l b V R 5 c G U + R m 9 y b X V s Y T w v S X R l b V R 5 c G U + P E l 0 Z W 1 Q Y X R o P l N l Y 3 R p b 2 4 x L 0 R h d G E v U m V t b 3 Z l Z C U y M F R v c C U y M F J v d 3 M 8 L 0 l 0 Z W 1 Q Y X R o P j w v S X R l b U x v Y 2 F 0 a W 9 u P j x T d G F i b G V F b n R y a W V z I C 8 + P C 9 J d G V t P j x J d G V t P j x J d G V t T G 9 j Y X R p b 2 4 + P E l 0 Z W 1 U e X B l P k Z v c m 1 1 b G E 8 L 0 l 0 Z W 1 U e X B l P j x J d G V t U G F 0 a D 5 T Z W N 0 a W 9 u M S 9 E Y X R h L 0 Z p b H R l c m V k J T I w U m 9 3 c z w v S X R l b V B h d G g + P C 9 J d G V t T G 9 j Y X R p b 2 4 + P F N 0 Y W J s Z U V u d H J p Z X M g L z 4 8 L 0 l 0 Z W 0 + P E l 0 Z W 0 + P E l 0 Z W 1 M b 2 N h d G l v b j 4 8 S X R l b V R 5 c G U + R m 9 y b X V s Y T w v S X R l b V R 5 c G U + P E l 0 Z W 1 Q Y X R o P l N l Y 3 R p b 2 4 x L 0 R h d G E v U 3 B s a X Q l M j B D b 2 x 1 b W 4 l M j B i e S U y M E R l b G l t a X R l c j 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I 8 L 0 l 0 Z W 1 Q Y X R o P j w v S X R l b U x v Y 2 F 0 a W 9 u P j x T d G F i b G V F b n R y a W V z I C 8 + P C 9 J d G V t P j x J d G V t P j x J d G V t T G 9 j Y X R p b 2 4 + P E l 0 Z W 1 U e X B l P k Z v c m 1 1 b G E 8 L 0 l 0 Z W 1 U e X B l P j x J d G V t U G F 0 a D 5 T Z W N 0 a W 9 u M S 9 E Y X R h L 1 R y a W 1 t Z W Q l M j B U Z X h 0 P C 9 J d G V t U G F 0 a D 4 8 L 0 l 0 Z W 1 M b 2 N h d G l v b j 4 8 U 3 R h Y m x l R W 5 0 c m l l c y A v P j w v S X R l b T 4 8 S X R l b T 4 8 S X R l b U x v Y 2 F 0 a W 9 u P j x J d G V t V H l w Z T 5 G b 3 J t d W x h P C 9 J d G V t V H l w Z T 4 8 S X R l b V B h d G g + U 2 V j d G l v b j E v R G F 0 Y S 9 G a W x 0 Z X J l Z C U y M F J v d 3 M x P C 9 J d G V t U G F 0 a D 4 8 L 0 l 0 Z W 1 M b 2 N h d G l v b j 4 8 U 3 R h Y m x l R W 5 0 c m l l c y A v P j w v S X R l b T 4 8 S X R l b T 4 8 S X R l b U x v Y 2 F 0 a W 9 u P j x J d G V t V H l w Z T 5 G b 3 J t d W x h P C 9 J d G V t V H l w Z T 4 8 S X R l b V B h d G g + U 2 V j d G l v b j E v R G F 0 Y S 9 U c m l t b W V k J T I w V G V 4 d D E 8 L 0 l 0 Z W 1 Q Y X R o P j w v S X R l b U x v Y 2 F 0 a W 9 u P j x T d G F i b G V F b n R y a W V z I C 8 + P C 9 J d G V t P j x J d G V t P j x J d G V t T G 9 j Y X R p b 2 4 + P E l 0 Z W 1 U e X B l P k Z v c m 1 1 b G E 8 L 0 l 0 Z W 1 U e X B l P j x J d G V t U G F 0 a D 5 T Z W N 0 a W 9 u M S 9 E Y X R h L 1 R y a W 1 t Z W Q l M j B U Z X h 0 M j w v S X R l b V B h d G g + P C 9 J d G V t T G 9 j Y X R p b 2 4 + P F N 0 Y W J s Z U V u d H J p Z X M g L z 4 8 L 0 l 0 Z W 0 + P E l 0 Z W 0 + P E l 0 Z W 1 M b 2 N h d G l v b j 4 8 S X R l b V R 5 c G U + R m 9 y b X V s Y T w v S X R l b V R 5 c G U + P E l 0 Z W 1 Q Y X R o P l N l Y 3 R p b 2 4 x L 0 R h d G E v Q 2 h h b m d l Z C U y M F R 5 c G U z P C 9 J d G V t U G F 0 a D 4 8 L 0 l 0 Z W 1 M b 2 N h d G l v b j 4 8 U 3 R h Y m x l R W 5 0 c m l l c y A v P j w v S X R l b T 4 8 S X R l b T 4 8 S X R l b U x v Y 2 F 0 a W 9 u P j x J d G V t V H l w Z T 5 G b 3 J t d W x h P C 9 J d G V t V H l w Z T 4 8 S X R l b V B h d G g + U 2 V j d G l v b j E v R G F 0 Y S 9 G a W x 0 Z X J l Z C U y M F J v d 3 M y P C 9 J d G V t U G F 0 a D 4 8 L 0 l 0 Z W 1 M b 2 N h d G l v b j 4 8 U 3 R h Y m x l R W 5 0 c m l l c y A v P j w v S X R l b T 4 8 S X R l b T 4 8 S X R l b U x v Y 2 F 0 a W 9 u P j x J d G V t V H l w Z T 5 G b 3 J t d W x h P C 9 J d G V t V H l w Z T 4 8 S X R l b V B h d G g + U 2 V j d G l v b j E v R G F 0 Y S 9 U c m l t b W V k J T I w V G V 4 d D M 8 L 0 l 0 Z W 1 Q Y X R o P j w v S X R l b U x v Y 2 F 0 a W 9 u P j x T d G F i b G V F b n R y a W V z I C 8 + P C 9 J d G V t P j x J d G V t P j x J d G V t T G 9 j Y X R p b 2 4 + P E l 0 Z W 1 U e X B l P k Z v c m 1 1 b G E 8 L 0 l 0 Z W 1 U e X B l P j x J d G V t U G F 0 a D 5 T Z W N 0 a W 9 u M S 9 E Y X R h L 0 F k Z G V k J T I w Q 2 9 u Z G l 0 a W 9 u Y W w l M j B D b 2 x 1 b W 4 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N o Y W 5 n Z W Q l M j B U e X B l N D 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X B s Y W N l Z C U y M F Z h b H V l M z w v S X R l b V B h d G g + P C 9 J d G V t T G 9 j Y X R p b 2 4 + P F N 0 Y W J s Z U V u d H J p Z X M g L z 4 8 L 0 l 0 Z W 0 + P E l 0 Z W 0 + P E l 0 Z W 1 M b 2 N h d G l v b j 4 8 S X R l b V R 5 c G U + R m 9 y b X V s Y T w v S X R l b V R 5 c G U + P E l 0 Z W 1 Q Y X R o P l N l Y 3 R p b 2 4 x L 0 R h d G E v U m V w b G F j Z W Q l M j B W Y W x 1 Z T Q 8 L 0 l 0 Z W 1 Q Y X R o P j w v S X R l b U x v Y 2 F 0 a W 9 u P j x T d G F i b G V F b n R y a W V z I C 8 + P C 9 J d G V t P j x J d G V t P j x J d G V t T G 9 j Y X R p b 2 4 + P E l 0 Z W 1 U e X B l P k Z v c m 1 1 b G E 8 L 0 l 0 Z W 1 U e X B l P j x J d G V t U G F 0 a D 5 T Z W N 0 a W 9 u M S 9 E Y X R h L 1 J l c G x h Y 2 V k J T I w V m F s d W U 1 P C 9 J d G V t U G F 0 a D 4 8 L 0 l 0 Z W 1 M b 2 N h d G l v b j 4 8 U 3 R h Y m x l R W 5 0 c m l l c y A v P j w v S X R l b T 4 8 S X R l b T 4 8 S X R l b U x v Y 2 F 0 a W 9 u P j x J d G V t V H l w Z T 5 G b 3 J t d W x h P C 9 J d G V t V H l w Z T 4 8 S X R l b V B h d G g + U 2 V j d G l v b j E v R G F 0 Y S 9 G a W x 0 Z X J l Z C U y M F J v d 3 M z P C 9 J d G V t U G F 0 a D 4 8 L 0 l 0 Z W 1 M b 2 N h d G l v b j 4 8 U 3 R h Y m x l R W 5 0 c m l l c y A v P j w v S X R l b T 4 8 S X R l b T 4 8 S X R l b U x v Y 2 F 0 a W 9 u P j x J d G V t V H l w Z T 5 G b 3 J t d W x h P C 9 J d G V t V H l w Z T 4 8 S X R l b V B h d G g + U 2 V j d G l v b j E v R G F 0 Y S 9 S Z X B s Y W N l Z C U y M F Z h b H V l N j w v S X R l b V B h d G g + P C 9 J d G V t T G 9 j Y X R p b 2 4 + P F N 0 Y W J s Z U V u d H J p Z X M g L z 4 8 L 0 l 0 Z W 0 + P E l 0 Z W 0 + P E l 0 Z W 1 M b 2 N h d G l v b j 4 8 S X R l b V R 5 c G U + R m 9 y b X V s Y T w v S X R l b V R 5 c G U + P E l 0 Z W 1 Q Y X R o P l N l Y 3 R p b 2 4 x L 0 R h d G E v U m V w b G F j Z W Q l M j B W Y W x 1 Z T c 8 L 0 l 0 Z W 1 Q Y X R o P j w v S X R l b U x v Y 2 F 0 a W 9 u P j x T d G F i b G V F b n R y a W V z I C 8 + P C 9 J d G V t P j x J d G V t P j x J d G V t T G 9 j Y X R p b 2 4 + P E l 0 Z W 1 U e X B l P k Z v c m 1 1 b G E 8 L 0 l 0 Z W 1 U e X B l P j x J d G V t U G F 0 a D 5 T Z W N 0 a W 9 u M S 9 E Y X R h L 0 F k Z G V k J T I w Q 2 9 u Z G l 0 a W 9 u Y W w l M j B D b 2 x 1 b W 4 x P C 9 J d G V t U G F 0 a D 4 8 L 0 l 0 Z W 1 M b 2 N h d G l v b j 4 8 U 3 R h Y m x l R W 5 0 c m l l c y A v P j w v S X R l b T 4 8 S X R l b T 4 8 S X R l b U x v Y 2 F 0 a W 9 u P j x J d G V t V H l w Z T 5 G b 3 J t d W x h P C 9 J d G V t V H l w Z T 4 8 S X R l b V B h d G g + U 2 V j d G l v b j E v R G F 0 Y S 9 S Z W 9 y Z G V y Z W Q l M j B D b 2 x 1 b W 5 z M T w v S X R l b V B h d G g + P C 9 J d G V t T G 9 j Y X R p b 2 4 + P F N 0 Y W J s Z U V u d H J p Z X M g L z 4 8 L 0 l 0 Z W 0 + P E l 0 Z W 0 + P E l 0 Z W 1 M b 2 N h d G l v b j 4 8 S X R l b V R 5 c G U + R m 9 y b X V s Y T w v S X R l b V R 5 c G U + P E l 0 Z W 1 Q Y X R o P l N l Y 3 R p b 2 4 x L 0 R h d G E v Q 2 h h b m d l Z C U y M F R 5 c G U 1 P C 9 J d G V t U G F 0 a D 4 8 L 0 l 0 Z W 1 M b 2 N h d G l v b j 4 8 U 3 R h Y m x l R W 5 0 c m l l c y A v P j w v S X R l b T 4 8 S X R l b T 4 8 S X R l b U x v Y 2 F 0 a W 9 u P j x J d G V t V H l w Z T 5 G b 3 J t d W x h P C 9 J d G V t V H l w Z T 4 8 S X R l b V B h d G g + U 2 V j d G l v b j E v R G F 0 Y S 9 B Z G R l Z C U y M E N v b m R p d G l v b m F s J T I w Q 2 9 s d W 1 u M j w v S X R l b V B h d G g + P C 9 J d G V t T G 9 j Y X R p b 2 4 + P F N 0 Y W J s Z U V u d H J p Z X M g L z 4 8 L 0 l 0 Z W 0 + P E l 0 Z W 0 + P E l 0 Z W 1 M b 2 N h d G l v b j 4 8 S X R l b V R 5 c G U + R m 9 y b X V s Y T w v S X R l b V R 5 c G U + P E l 0 Z W 1 Q Y X R o P l N l Y 3 R p b 2 4 x L 0 R h d G E v Q 2 h h b m d l Z C U y M F R 5 c G U 2 P C 9 J d G V t U G F 0 a D 4 8 L 0 l 0 Z W 1 M b 2 N h d G l v b j 4 8 U 3 R h Y m x l R W 5 0 c m l l c y A v P j w v S X R l b T 4 8 S X R l b T 4 8 S X R l b U x v Y 2 F 0 a W 9 u P j x J d G V t V H l w Z T 5 G b 3 J t d W x h P C 9 J d G V t V H l w Z T 4 8 S X R l b V B h d G g + U 2 V j d G l v b j E v R G F 0 Y S 9 S Z W 9 y Z G V y Z W Q l M j B D b 2 x 1 b W 5 z M j w v S X R l b V B h d G g + P C 9 J d G V t T G 9 j Y X R p b 2 4 + P F N 0 Y W J s Z U V u d H J p Z X M g L z 4 8 L 0 l 0 Z W 0 + P E l 0 Z W 0 + P E l 0 Z W 1 M b 2 N h d G l v b j 4 8 S X R l b V R 5 c G U + R m 9 y b X V s Y T w v S X R l b V R 5 c G U + P E l 0 Z W 1 Q Y X R o P l N l Y 3 R p b 2 4 x L 0 R h d G E v R m l s d G V y Z W Q l M j B S b 3 d z N D w v S X R l b V B h d G g + P C 9 J d G V t T G 9 j Y X R p b 2 4 + P F N 0 Y W J s Z U V u d H J p Z X M g L z 4 8 L 0 l 0 Z W 0 + P E l 0 Z W 0 + P E l 0 Z W 1 M b 2 N h d G l v b j 4 8 S X R l b V R 5 c G U + R m 9 y b X V s Y T w v S X R l b V R 5 c G U + P E l 0 Z W 1 Q Y X R o P l N l Y 3 R p b 2 4 x L 0 R h d G E v Q W R k Z W Q l M j B D b 2 5 k a X R p b 2 5 h b C U y M E N v b H V t b j M 8 L 0 l 0 Z W 1 Q Y X R o P j w v S X R l b U x v Y 2 F 0 a W 9 u P j x T d G F i b G V F b n R y a W V z I C 8 + P C 9 J d G V t P j x J d G V t P j x J d G V t T G 9 j Y X R p b 2 4 + P E l 0 Z W 1 U e X B l P k Z v c m 1 1 b G E 8 L 0 l 0 Z W 1 U e X B l P j x J d G V t U G F 0 a D 5 T Z W N 0 a W 9 u M S 9 E Y X R h L 1 J l b 3 J k Z X J l Z C U y M E N v b H V t b n M z P C 9 J d G V t U G F 0 a D 4 8 L 0 l 0 Z W 1 M b 2 N h d G l v b j 4 8 U 3 R h Y m x l R W 5 0 c m l l c y A v P j w v S X R l b T 4 8 S X R l b T 4 8 S X R l b U x v Y 2 F 0 a W 9 u P j x J d G V t V H l w Z T 5 G b 3 J t d W x h P C 9 J d G V t V H l w Z T 4 8 S X R l b V B h d G g + U 2 V j d G l v b j E v R G F 0 Y S 9 D a G F u Z 2 V k J T I w V H l w Z T c 8 L 0 l 0 Z W 1 Q Y X R o P j w v S X R l b U x v Y 2 F 0 a W 9 u P j x T d G F i b G V F b n R y a W V z I C 8 + P C 9 J d G V t P j x J d G V t P j x J d G V t T G 9 j Y X R p b 2 4 + P E l 0 Z W 1 U e X B l P k Z v c m 1 1 b G E 8 L 0 l 0 Z W 1 U e X B l P j x J d G V t U G F 0 a D 5 T Z W N 0 a W 9 u M S 9 E Y X R h L 0 F k Z G V k J T I w Q 2 9 u Z G l 0 a W 9 u Y W w l M j B D b 2 x 1 b W 4 0 P C 9 J d G V t U G F 0 a D 4 8 L 0 l 0 Z W 1 M b 2 N h d G l v b j 4 8 U 3 R h Y m x l R W 5 0 c m l l c y A v P j w v S X R l b T 4 8 S X R l b T 4 8 S X R l b U x v Y 2 F 0 a W 9 u P j x J d G V t V H l w Z T 5 G b 3 J t d W x h P C 9 J d G V t V H l w Z T 4 8 S X R l b V B h d G g + U 2 V j d G l v b j E v R G F 0 Y S 9 D a G F u Z 2 V k J T I w V H l w Z T g 8 L 0 l 0 Z W 1 Q Y X R o P j w v S X R l b U x v Y 2 F 0 a W 9 u P j x T d G F i b G V F b n R y a W V z I C 8 + P C 9 J d G V t P j x J d G V t P j x J d G V t T G 9 j Y X R p b 2 4 + P E l 0 Z W 1 U e X B l P k Z v c m 1 1 b G E 8 L 0 l 0 Z W 1 U e X B l P j x J d G V t U G F 0 a D 5 T Z W N 0 a W 9 u M S 9 E Y X R h L 0 F k Z G V k J T I w Q 2 9 u Z G l 0 a W 9 u Y W w l M j B D b 2 x 1 b W 4 1 P C 9 J d G V t U G F 0 a D 4 8 L 0 l 0 Z W 1 M b 2 N h d G l v b j 4 8 U 3 R h Y m x l R W 5 0 c m l l c y A v P j w v S X R l b T 4 8 S X R l b T 4 8 S X R l b U x v Y 2 F 0 a W 9 u P j x J d G V t V H l w Z T 5 G b 3 J t d W x h P C 9 J d G V t V H l w Z T 4 8 S X R l b V B h d G g + U 2 V j d G l v b j E v R G F 0 Y S 9 S Z W 9 y Z G V y Z W Q l M j B D b 2 x 1 b W 5 z N D w v S X R l b V B h d G g + P C 9 J d G V t T G 9 j Y X R p b 2 4 + P F N 0 Y W J s Z U V u d H J p Z X M g L z 4 8 L 0 l 0 Z W 0 + P E l 0 Z W 0 + P E l 0 Z W 1 M b 2 N h d G l v b j 4 8 S X R l b V R 5 c G U + R m 9 y b X V s Y T w v S X R l b V R 5 c G U + P E l 0 Z W 1 Q Y X R o P l N l Y 3 R p b 2 4 x L 0 R h d G E v Q 2 h h b m d l Z C U y M F R 5 c G U 5 P C 9 J d G V t U G F 0 a D 4 8 L 0 l 0 Z W 1 M b 2 N h d G l v b j 4 8 U 3 R h Y m x l R W 5 0 c m l l c y A v P j w v S X R l b T 4 8 S X R l b T 4 8 S X R l b U x v Y 2 F 0 a W 9 u P j x J d G V t V H l w Z T 5 G b 3 J t d W x h P C 9 J d G V t V H l w Z T 4 8 S X R l b V B h d G g + U 2 V j d G l v b j E v R G F 0 Y S 9 G a W x 0 Z X J l Z C U y M F J v d 3 M 1 P C 9 J d G V t U G F 0 a D 4 8 L 0 l 0 Z W 1 M b 2 N h d G l v b j 4 8 U 3 R h Y m x l R W 5 0 c m l l c y A v P j w v S X R l b T 4 8 L 0 l 0 Z W 1 z P j w v T G 9 j Y W x Q Y W N r Y W d l T W V 0 Y W R h d G F G a W x l P h Y A A A B Q S w U G A A A A A A A A A A A A A A A A A A A A A A A A 2 g A A A A E A A A D Q j J 3 f A R X R E Y x 6 A M B P w p f r A Q A A A M i u D d B v f A B O h M v N A l t Y / Z w A A A A A A g A A A A A A A 2 Y A A M A A A A A Q A A A A 1 v b M m X s i 5 c R u n S M E 8 q G I 3 g A A A A A E g A A A o A A A A B A A A A B D n R e C R 9 B k m y U o v 4 A t Y Y Q F U A A A A F p t A C X C u E 3 E J g d x O C C K c r i 3 7 M 6 / V 9 b o r k h b 7 a Z 0 l W G g X B 6 g p o j S K d S x g G R t D k O E i 8 p N P P z R X V 3 L n L q B Q j y d z t f j P b q l x p n z 3 E n W 2 j D + Z l i K F A A A A F F f i 6 w s x 6 u U n c w F o / x H s k F g l Y o 5 < / D a t a M a s h u p > 
</file>

<file path=customXml/itemProps1.xml><?xml version="1.0" encoding="utf-8"?>
<ds:datastoreItem xmlns:ds="http://schemas.openxmlformats.org/officeDocument/2006/customXml" ds:itemID="{6A6E4206-1E59-48AD-83D6-EBB66E5703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ATTRITION</vt:lpstr>
      <vt:lpstr>KPI</vt:lpstr>
      <vt:lpstr>AGE</vt:lpstr>
      <vt:lpstr>GENDER</vt:lpstr>
      <vt:lpstr>DEPARTMENT</vt:lpstr>
      <vt:lpstr>JOB ROLES</vt:lpstr>
      <vt:lpstr>YOS RANGE</vt:lpstr>
      <vt:lpstr>YOS</vt:lpstr>
      <vt:lpstr>PERFORMANCE</vt:lpstr>
      <vt:lpstr>SATISFACTION</vt:lpstr>
      <vt:lpstr>SALARY</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Ekpe Chijioke</dc:creator>
  <cp:lastModifiedBy>Ekpe Chijioke</cp:lastModifiedBy>
  <dcterms:created xsi:type="dcterms:W3CDTF">2024-01-31T11:27:01Z</dcterms:created>
  <dcterms:modified xsi:type="dcterms:W3CDTF">2024-02-02T07:01:10Z</dcterms:modified>
</cp:coreProperties>
</file>