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Ex3.xml" ContentType="application/vnd.ms-office.chartex+xml"/>
  <Override PartName="/xl/charts/style28.xml" ContentType="application/vnd.ms-office.chartstyle+xml"/>
  <Override PartName="/xl/charts/colors28.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3.xml" ContentType="application/vnd.openxmlformats-officedocument.spreadsheetml.pivotTable+xml"/>
  <Override PartName="/xl/drawings/drawing11.xml" ContentType="application/vnd.openxmlformats-officedocument.drawing+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2.xml" ContentType="application/vnd.openxmlformats-officedocument.drawing+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3.xml" ContentType="application/vnd.openxmlformats-officedocument.drawing+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kpe\Desktop\STERLING BLOCK DMS\OTHERS\DATA MANAGEMENT SHEET\DATA ANALYTIC PORTFOLIO\"/>
    </mc:Choice>
  </mc:AlternateContent>
  <xr:revisionPtr revIDLastSave="0" documentId="13_ncr:1_{EF23E8D4-BFD8-4BA1-80A0-27974BD054F1}" xr6:coauthVersionLast="47" xr6:coauthVersionMax="47" xr10:uidLastSave="{00000000-0000-0000-0000-000000000000}"/>
  <bookViews>
    <workbookView xWindow="28680" yWindow="-1575" windowWidth="29040" windowHeight="15720" tabRatio="863" xr2:uid="{4F236C84-35A5-4F91-9399-FEFDC875F942}"/>
  </bookViews>
  <sheets>
    <sheet name="DASHBOARD" sheetId="1" r:id="rId1"/>
    <sheet name="ATTRITION" sheetId="22" r:id="rId2"/>
    <sheet name="KPI" sheetId="23" r:id="rId3"/>
    <sheet name="AGE" sheetId="7" r:id="rId4"/>
    <sheet name="GENDER" sheetId="8" r:id="rId5"/>
    <sheet name="MARITAL STATUS" sheetId="9" r:id="rId6"/>
    <sheet name="EDUCATION_QUALOIFICATION" sheetId="10" r:id="rId7"/>
    <sheet name="DEPARTMENT" sheetId="11" r:id="rId8"/>
    <sheet name="JOB ROLE" sheetId="12" r:id="rId9"/>
    <sheet name="YEARS AT COMPANY" sheetId="13" r:id="rId10"/>
    <sheet name="YAC RANGE" sheetId="14" r:id="rId11"/>
    <sheet name="DISTANCE FROM HOME RANGE" sheetId="18" r:id="rId12"/>
    <sheet name="JOB SATISFACTION RATING" sheetId="20" r:id="rId13"/>
    <sheet name="PERFORMANCE RATING" sheetId="21" r:id="rId14"/>
    <sheet name="SALARY RANGE" sheetId="24" r:id="rId15"/>
    <sheet name="EDUCATION FIELD" sheetId="25" r:id="rId16"/>
    <sheet name="DATA" sheetId="2" r:id="rId17"/>
  </sheets>
  <definedNames>
    <definedName name="_xlchart.v1.4" hidden="1">'DISTANCE FROM HOME RANGE'!$D$16:$D$20</definedName>
    <definedName name="_xlchart.v1.5" hidden="1">'DISTANCE FROM HOME RANGE'!$E$16:$E$20</definedName>
    <definedName name="_xlchart.v2.0" hidden="1">'MARITAL STATUS'!$D$16:$D$18</definedName>
    <definedName name="_xlchart.v2.1" hidden="1">'MARITAL STATUS'!$E$16:$E$18</definedName>
    <definedName name="_xlchart.v2.2" hidden="1">'MARITAL STATUS'!$D$16:$D$18</definedName>
    <definedName name="_xlchart.v2.3" hidden="1">'MARITAL STATUS'!$E$16:$E$18</definedName>
    <definedName name="_xlcn.WorksheetConnection_HRATTRITION_PORTFOLIO1_DASHBOARD.xlsxWA_Fn_UseC__HR_Employee_Attriti1" hidden="1">WA_Fn_UseC__HR_Employee_Attriti[]</definedName>
    <definedName name="ExternalData_1" localSheetId="16" hidden="1">DATA!$A$1:$AK$1471</definedName>
    <definedName name="Slicer_Department">#N/A</definedName>
    <definedName name="Slicer_EDUCATION_RATING">#N/A</definedName>
    <definedName name="Slicer_Gender">#N/A</definedName>
  </definedNames>
  <calcPr calcId="191029"/>
  <pivotCaches>
    <pivotCache cacheId="1591" r:id="rId18"/>
    <pivotCache cacheId="1594" r:id="rId19"/>
    <pivotCache cacheId="1597" r:id="rId20"/>
    <pivotCache cacheId="1600" r:id="rId21"/>
    <pivotCache cacheId="1603" r:id="rId22"/>
    <pivotCache cacheId="1606" r:id="rId23"/>
    <pivotCache cacheId="1609" r:id="rId24"/>
    <pivotCache cacheId="1612" r:id="rId25"/>
    <pivotCache cacheId="1615" r:id="rId26"/>
    <pivotCache cacheId="1618" r:id="rId27"/>
    <pivotCache cacheId="1621" r:id="rId28"/>
    <pivotCache cacheId="1624" r:id="rId29"/>
    <pivotCache cacheId="1627" r:id="rId30"/>
    <pivotCache cacheId="1630" r:id="rId31"/>
    <pivotCache cacheId="1633" r:id="rId32"/>
    <pivotCache cacheId="1636" r:id="rId33"/>
    <pivotCache cacheId="1639" r:id="rId34"/>
    <pivotCache cacheId="1642" r:id="rId35"/>
    <pivotCache cacheId="1645" r:id="rId36"/>
    <pivotCache cacheId="1648" r:id="rId37"/>
    <pivotCache cacheId="1651" r:id="rId38"/>
    <pivotCache cacheId="1654" r:id="rId39"/>
    <pivotCache cacheId="1657" r:id="rId40"/>
    <pivotCache cacheId="1660" r:id="rId41"/>
    <pivotCache cacheId="1663" r:id="rId42"/>
    <pivotCache cacheId="1666" r:id="rId43"/>
    <pivotCache cacheId="1669" r:id="rId44"/>
  </pivotCaches>
  <extLst>
    <ext xmlns:x14="http://schemas.microsoft.com/office/spreadsheetml/2009/9/main" uri="{876F7934-8845-4945-9796-88D515C7AA90}">
      <x14:pivotCaches>
        <pivotCache cacheId="49" r:id="rId45"/>
      </x14:pivotCaches>
    </ext>
    <ext xmlns:x14="http://schemas.microsoft.com/office/spreadsheetml/2009/9/main" uri="{BBE1A952-AA13-448e-AADC-164F8A28A991}">
      <x14:slicerCaches>
        <x14:slicerCache r:id="rId46"/>
        <x14:slicerCache r:id="rId47"/>
        <x14:slicerCache r:id="rId4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A_Fn_UseC__HR_Employee_Attriti" name="WA_Fn_UseC__HR_Employee_Attriti" connection="WorksheetConnection_HR ATTRITION_PORTFOLIO 1_DASHBOARD.xlsx!WA_Fn_UseC__HR_Employee_Attriti"/>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 i="25" l="1"/>
  <c r="E18" i="25"/>
  <c r="D19" i="25"/>
  <c r="E19" i="25"/>
  <c r="D20" i="25"/>
  <c r="E20" i="25"/>
  <c r="D21" i="25"/>
  <c r="E21" i="25"/>
  <c r="D22" i="25"/>
  <c r="E22" i="25"/>
  <c r="D17" i="25"/>
  <c r="E17" i="25"/>
  <c r="D5" i="8" l="1"/>
  <c r="G5" i="8"/>
  <c r="F5" i="8" s="1"/>
  <c r="D4" i="8"/>
  <c r="G4" i="8"/>
  <c r="E4" i="8" s="1"/>
  <c r="D16" i="24" l="1"/>
  <c r="E16" i="24"/>
  <c r="D17" i="24"/>
  <c r="E17" i="24"/>
  <c r="D18" i="24"/>
  <c r="E18" i="24"/>
  <c r="D15" i="24"/>
  <c r="E15" i="24"/>
  <c r="F14" i="24" l="1" a="1"/>
  <c r="F14" i="24" s="1"/>
  <c r="F15" i="24" s="1"/>
  <c r="B12" i="23"/>
  <c r="C12" i="23"/>
  <c r="D12" i="23"/>
  <c r="E12" i="23"/>
  <c r="F12" i="23"/>
  <c r="G12" i="23"/>
  <c r="A12" i="23"/>
  <c r="E5" i="22"/>
  <c r="F5" i="22" s="1"/>
  <c r="E4" i="22"/>
  <c r="F4" i="22" s="1"/>
  <c r="F16" i="24" l="1"/>
  <c r="F17" i="24"/>
  <c r="F18" i="24"/>
  <c r="E6" i="22"/>
  <c r="B6" i="21"/>
  <c r="C6" i="21" s="1"/>
  <c r="B6" i="20"/>
  <c r="C6" i="20" s="1"/>
  <c r="B7" i="20" l="1"/>
  <c r="C7" i="20" s="1"/>
  <c r="B7" i="21"/>
  <c r="C7" i="21" s="1"/>
  <c r="D17" i="18"/>
  <c r="E17" i="18"/>
  <c r="D18" i="18"/>
  <c r="E18" i="18"/>
  <c r="D19" i="18"/>
  <c r="E19" i="18"/>
  <c r="D20" i="18"/>
  <c r="E20" i="18"/>
  <c r="D16" i="18"/>
  <c r="E16" i="18"/>
  <c r="D19" i="14"/>
  <c r="E19" i="14"/>
  <c r="D20" i="14"/>
  <c r="E20" i="14"/>
  <c r="D21" i="14"/>
  <c r="E21" i="14"/>
  <c r="D22" i="14"/>
  <c r="E22" i="14"/>
  <c r="D23" i="14"/>
  <c r="E23" i="14"/>
  <c r="D24" i="14"/>
  <c r="E24" i="14"/>
  <c r="D18" i="14"/>
  <c r="E18" i="14"/>
  <c r="H5" i="13"/>
  <c r="I5" i="13"/>
  <c r="H6" i="13"/>
  <c r="I6" i="13"/>
  <c r="H7" i="13"/>
  <c r="I7" i="13"/>
  <c r="H8" i="13"/>
  <c r="I8" i="13"/>
  <c r="H9" i="13"/>
  <c r="I9" i="13"/>
  <c r="H10" i="13"/>
  <c r="I10" i="13"/>
  <c r="H11" i="13"/>
  <c r="I11" i="13"/>
  <c r="H12" i="13"/>
  <c r="I12" i="13"/>
  <c r="H13" i="13"/>
  <c r="I13" i="13"/>
  <c r="H14" i="13"/>
  <c r="I14" i="13"/>
  <c r="H15" i="13"/>
  <c r="I15" i="13"/>
  <c r="H16" i="13"/>
  <c r="I16" i="13"/>
  <c r="H17" i="13"/>
  <c r="I17" i="13"/>
  <c r="H18" i="13"/>
  <c r="I18" i="13"/>
  <c r="H19" i="13"/>
  <c r="I19" i="13"/>
  <c r="H20" i="13"/>
  <c r="I20" i="13"/>
  <c r="H21" i="13"/>
  <c r="I21" i="13"/>
  <c r="H22" i="13"/>
  <c r="I22" i="13"/>
  <c r="H23" i="13"/>
  <c r="I23" i="13"/>
  <c r="H24" i="13"/>
  <c r="I24" i="13"/>
  <c r="H25" i="13"/>
  <c r="I25" i="13"/>
  <c r="H26" i="13"/>
  <c r="I26" i="13"/>
  <c r="H27" i="13"/>
  <c r="I27" i="13"/>
  <c r="H28" i="13"/>
  <c r="I28" i="13"/>
  <c r="H29" i="13"/>
  <c r="I29" i="13"/>
  <c r="H30" i="13"/>
  <c r="I30" i="13"/>
  <c r="H31" i="13"/>
  <c r="I31" i="13"/>
  <c r="H4" i="13"/>
  <c r="I4" i="13"/>
  <c r="D21" i="12"/>
  <c r="E21" i="12"/>
  <c r="D22" i="12"/>
  <c r="E22" i="12"/>
  <c r="D23" i="12"/>
  <c r="E23" i="12"/>
  <c r="D24" i="12"/>
  <c r="E24" i="12"/>
  <c r="D25" i="12"/>
  <c r="E25" i="12"/>
  <c r="D26" i="12"/>
  <c r="E26" i="12"/>
  <c r="D27" i="12"/>
  <c r="E27" i="12"/>
  <c r="D28" i="12"/>
  <c r="E28" i="12"/>
  <c r="D20" i="12"/>
  <c r="E20" i="12"/>
  <c r="D16" i="11"/>
  <c r="E16" i="11"/>
  <c r="D17" i="11"/>
  <c r="E17" i="11"/>
  <c r="D15" i="11"/>
  <c r="E15" i="11"/>
  <c r="E18" i="10"/>
  <c r="F18" i="10"/>
  <c r="E19" i="10"/>
  <c r="F19" i="10"/>
  <c r="E20" i="10"/>
  <c r="F20" i="10"/>
  <c r="E21" i="10"/>
  <c r="F21" i="10"/>
  <c r="E17" i="10"/>
  <c r="F17" i="10"/>
  <c r="D17" i="9"/>
  <c r="E17" i="9"/>
  <c r="D18" i="9"/>
  <c r="E18" i="9"/>
  <c r="D16" i="9"/>
  <c r="E16" i="9"/>
  <c r="D14" i="8" l="1"/>
  <c r="F14" i="8"/>
  <c r="E14" i="8" s="1"/>
  <c r="D13" i="8"/>
  <c r="F13" i="8"/>
  <c r="E13" i="8" s="1"/>
  <c r="D20" i="7"/>
  <c r="E20" i="7"/>
  <c r="D21" i="7"/>
  <c r="E21" i="7"/>
  <c r="D22" i="7"/>
  <c r="E22" i="7"/>
  <c r="D23" i="7"/>
  <c r="E23" i="7"/>
  <c r="D24" i="7"/>
  <c r="E24" i="7"/>
  <c r="D25" i="7"/>
  <c r="E25" i="7"/>
  <c r="D19" i="7"/>
  <c r="E19" i="7"/>
  <c r="F15"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DBE625-91F1-4256-8F68-340802941980}" keepAlive="1" name="Query - WA_Fn-UseC_-HR-Employee-Attriti" description="Connection to the 'WA_Fn-UseC_-HR-Employee-Attriti' query in the workbook." type="5" refreshedVersion="8" background="1" saveData="1">
    <dbPr connection="Provider=Microsoft.Mashup.OleDb.1;Data Source=$Workbook$;Location=WA_Fn-UseC_-HR-Employee-Attriti;Extended Properties=&quot;&quot;" command="SELECT * FROM [WA_Fn-UseC_-HR-Employee-Attriti]"/>
  </connection>
  <connection id="2" xr16:uid="{6433E881-EDBA-4845-A945-F272F52F3B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CF9417C-7823-4BDB-BB9B-6074F4E581B2}" name="WorksheetConnection_HR ATTRITION_PORTFOLIO 1_DASHBOARD.xlsx!WA_Fn_UseC__HR_Employee_Attriti" type="102" refreshedVersion="8" minRefreshableVersion="5">
    <extLst>
      <ext xmlns:x15="http://schemas.microsoft.com/office/spreadsheetml/2010/11/main" uri="{DE250136-89BD-433C-8126-D09CA5730AF9}">
        <x15:connection id="WA_Fn_UseC__HR_Employee_Attriti" autoDelete="1">
          <x15:rangePr sourceName="_xlcn.WorksheetConnection_HRATTRITION_PORTFOLIO1_DASHBOARD.xlsxWA_Fn_UseC__HR_Employee_Attriti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WA_Fn_UseC__HR_Employee_Attriti].[Attrition].&amp;[Yes]}"/>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<sst xmlns="http://schemas.openxmlformats.org/spreadsheetml/2006/main" count="31114" uniqueCount="1587">
  <si>
    <t>EmployeeNumber</t>
  </si>
  <si>
    <t>Age</t>
  </si>
  <si>
    <t>AGE RANGE</t>
  </si>
  <si>
    <t>Gender</t>
  </si>
  <si>
    <t>MaritalStatus</t>
  </si>
  <si>
    <t>Education</t>
  </si>
  <si>
    <t>EDUCATION RATING</t>
  </si>
  <si>
    <t>Attrition</t>
  </si>
  <si>
    <t>ATTRITION COUNT</t>
  </si>
  <si>
    <t>Department</t>
  </si>
  <si>
    <t>JobRole</t>
  </si>
  <si>
    <t>JobLevel</t>
  </si>
  <si>
    <t>TotalWorkingYears</t>
  </si>
  <si>
    <t>YearsAtCompany</t>
  </si>
  <si>
    <t>YAC RANGE</t>
  </si>
  <si>
    <t>NumCompaniesWorked</t>
  </si>
  <si>
    <t>NOC WORKED</t>
  </si>
  <si>
    <t>DistanceFromHome</t>
  </si>
  <si>
    <t>DFH RANGE</t>
  </si>
  <si>
    <t>EnvironmentSatisfaction</t>
  </si>
  <si>
    <t>ES RATING</t>
  </si>
  <si>
    <t>JobSatisfaction</t>
  </si>
  <si>
    <t>JS RATING</t>
  </si>
  <si>
    <t>JobInvolvement</t>
  </si>
  <si>
    <t>JI RATING</t>
  </si>
  <si>
    <t>PerformanceRating</t>
  </si>
  <si>
    <t>PERFORMANCE RATING</t>
  </si>
  <si>
    <t>WorkLifeBalance</t>
  </si>
  <si>
    <t>WLB RATING</t>
  </si>
  <si>
    <t>RelationshipSatisfaction</t>
  </si>
  <si>
    <t>RS RATING</t>
  </si>
  <si>
    <t>MonthlyIncome</t>
  </si>
  <si>
    <t>MI RANGE</t>
  </si>
  <si>
    <t>BusinessTravel</t>
  </si>
  <si>
    <t>EducationField</t>
  </si>
  <si>
    <t>OverTime</t>
  </si>
  <si>
    <t>PercentSalaryHike</t>
  </si>
  <si>
    <t>1</t>
  </si>
  <si>
    <t>37-42 Years</t>
  </si>
  <si>
    <t>Female</t>
  </si>
  <si>
    <t>Single</t>
  </si>
  <si>
    <t>COLLEGE DEGREE</t>
  </si>
  <si>
    <t>Yes</t>
  </si>
  <si>
    <t>SALES DEPT.</t>
  </si>
  <si>
    <t>Sales Executive</t>
  </si>
  <si>
    <t>MID LEVEL</t>
  </si>
  <si>
    <t>7-9 COMP.</t>
  </si>
  <si>
    <t>PROXIMAL 1</t>
  </si>
  <si>
    <t>MEDIUM</t>
  </si>
  <si>
    <t>VERY HIGH</t>
  </si>
  <si>
    <t>HIGH</t>
  </si>
  <si>
    <t>EXCELLENT</t>
  </si>
  <si>
    <t>BAD</t>
  </si>
  <si>
    <t>LOW</t>
  </si>
  <si>
    <t>AVERAGE</t>
  </si>
  <si>
    <t>Travel_Rarely</t>
  </si>
  <si>
    <t>Life Sciences</t>
  </si>
  <si>
    <t>2</t>
  </si>
  <si>
    <t>49-54 Years</t>
  </si>
  <si>
    <t>Male</t>
  </si>
  <si>
    <t>Married</t>
  </si>
  <si>
    <t>BELOW COLLEGE</t>
  </si>
  <si>
    <t>No</t>
  </si>
  <si>
    <t>R&amp;D DEPT.</t>
  </si>
  <si>
    <t>Research Scientist</t>
  </si>
  <si>
    <t>0-3 COMP.</t>
  </si>
  <si>
    <t>PROXIMAL 2</t>
  </si>
  <si>
    <t>OUTSTANDING</t>
  </si>
  <si>
    <t>BETTER</t>
  </si>
  <si>
    <t>Travel_Frequently</t>
  </si>
  <si>
    <t>4</t>
  </si>
  <si>
    <t>Laboratory Technician</t>
  </si>
  <si>
    <t>ENTRY LEVEL</t>
  </si>
  <si>
    <t>4-6 COMP.</t>
  </si>
  <si>
    <t>Other</t>
  </si>
  <si>
    <t>5</t>
  </si>
  <si>
    <t>30-36 Years</t>
  </si>
  <si>
    <t>MASTERS DEGREE</t>
  </si>
  <si>
    <t>7</t>
  </si>
  <si>
    <t>24-29 Years</t>
  </si>
  <si>
    <t>Medical</t>
  </si>
  <si>
    <t>8</t>
  </si>
  <si>
    <t>GOOD</t>
  </si>
  <si>
    <t>10</t>
  </si>
  <si>
    <t>BACHELOR DEGREE</t>
  </si>
  <si>
    <t>11</t>
  </si>
  <si>
    <t>Divorced</t>
  </si>
  <si>
    <t>DISTAL 2</t>
  </si>
  <si>
    <t>12</t>
  </si>
  <si>
    <t>Manufacturing Director</t>
  </si>
  <si>
    <t>13</t>
  </si>
  <si>
    <t>Healthcare Representative</t>
  </si>
  <si>
    <t>14</t>
  </si>
  <si>
    <t>DISTAL 1</t>
  </si>
  <si>
    <t>15</t>
  </si>
  <si>
    <t>16</t>
  </si>
  <si>
    <t>18</t>
  </si>
  <si>
    <t>19</t>
  </si>
  <si>
    <t>20</t>
  </si>
  <si>
    <t>21</t>
  </si>
  <si>
    <t>22</t>
  </si>
  <si>
    <t>18-23 Years</t>
  </si>
  <si>
    <t>Non-Travel</t>
  </si>
  <si>
    <t>23</t>
  </si>
  <si>
    <t>Manager</t>
  </si>
  <si>
    <t>DEP. MANAGER 1</t>
  </si>
  <si>
    <t>24</t>
  </si>
  <si>
    <t>26</t>
  </si>
  <si>
    <t>27</t>
  </si>
  <si>
    <t>Sales Representative</t>
  </si>
  <si>
    <t>28</t>
  </si>
  <si>
    <t>Research Director</t>
  </si>
  <si>
    <t>SENIOR LEVEL 1</t>
  </si>
  <si>
    <t>ABOVE AVERAGE</t>
  </si>
  <si>
    <t>30</t>
  </si>
  <si>
    <t>31</t>
  </si>
  <si>
    <t>32</t>
  </si>
  <si>
    <t>33</t>
  </si>
  <si>
    <t>35</t>
  </si>
  <si>
    <t>Marketing</t>
  </si>
  <si>
    <t>36</t>
  </si>
  <si>
    <t>43-48 Years</t>
  </si>
  <si>
    <t>38</t>
  </si>
  <si>
    <t>39</t>
  </si>
  <si>
    <t>40</t>
  </si>
  <si>
    <t>BEST</t>
  </si>
  <si>
    <t>41</t>
  </si>
  <si>
    <t>42</t>
  </si>
  <si>
    <t>Technical Degree</t>
  </si>
  <si>
    <t>45</t>
  </si>
  <si>
    <t>46</t>
  </si>
  <si>
    <t>47</t>
  </si>
  <si>
    <t>49</t>
  </si>
  <si>
    <t>51</t>
  </si>
  <si>
    <t>52</t>
  </si>
  <si>
    <t>53</t>
  </si>
  <si>
    <t>54</t>
  </si>
  <si>
    <t>55</t>
  </si>
  <si>
    <t>56</t>
  </si>
  <si>
    <t>57</t>
  </si>
  <si>
    <t>58</t>
  </si>
  <si>
    <t>60</t>
  </si>
  <si>
    <t>61</t>
  </si>
  <si>
    <t>62</t>
  </si>
  <si>
    <t>63</t>
  </si>
  <si>
    <t>64</t>
  </si>
  <si>
    <t>65</t>
  </si>
  <si>
    <t>68</t>
  </si>
  <si>
    <t>DOCTORATE DEGREE</t>
  </si>
  <si>
    <t>70</t>
  </si>
  <si>
    <t>72</t>
  </si>
  <si>
    <t>73</t>
  </si>
  <si>
    <t>74</t>
  </si>
  <si>
    <t>75</t>
  </si>
  <si>
    <t>76</t>
  </si>
  <si>
    <t>77</t>
  </si>
  <si>
    <t>78</t>
  </si>
  <si>
    <t>79</t>
  </si>
  <si>
    <t>80</t>
  </si>
  <si>
    <t>DEP. MANAGER 2</t>
  </si>
  <si>
    <t>81</t>
  </si>
  <si>
    <t>83</t>
  </si>
  <si>
    <t>SENIOR LEVEL 2</t>
  </si>
  <si>
    <t>84</t>
  </si>
  <si>
    <t>85</t>
  </si>
  <si>
    <t>86</t>
  </si>
  <si>
    <t>88</t>
  </si>
  <si>
    <t>90</t>
  </si>
  <si>
    <t>91</t>
  </si>
  <si>
    <t>94</t>
  </si>
  <si>
    <t>95</t>
  </si>
  <si>
    <t>96</t>
  </si>
  <si>
    <t>97</t>
  </si>
  <si>
    <t>98</t>
  </si>
  <si>
    <t>100</t>
  </si>
  <si>
    <t>101</t>
  </si>
  <si>
    <t>102</t>
  </si>
  <si>
    <t>103</t>
  </si>
  <si>
    <t>HR DEPT.</t>
  </si>
  <si>
    <t>Human Resources</t>
  </si>
  <si>
    <t>104</t>
  </si>
  <si>
    <t>105</t>
  </si>
  <si>
    <t>106</t>
  </si>
  <si>
    <t>107</t>
  </si>
  <si>
    <t>110</t>
  </si>
  <si>
    <t>112</t>
  </si>
  <si>
    <t>113</t>
  </si>
  <si>
    <t>116</t>
  </si>
  <si>
    <t>117</t>
  </si>
  <si>
    <t>118</t>
  </si>
  <si>
    <t>119</t>
  </si>
  <si>
    <t>120</t>
  </si>
  <si>
    <t>121</t>
  </si>
  <si>
    <t>124</t>
  </si>
  <si>
    <t>125</t>
  </si>
  <si>
    <t>126</t>
  </si>
  <si>
    <t>128</t>
  </si>
  <si>
    <t>129</t>
  </si>
  <si>
    <t>131</t>
  </si>
  <si>
    <t>ZONAL MANAGER</t>
  </si>
  <si>
    <t>132</t>
  </si>
  <si>
    <t>133</t>
  </si>
  <si>
    <t>134</t>
  </si>
  <si>
    <t>137</t>
  </si>
  <si>
    <t>138</t>
  </si>
  <si>
    <t>139</t>
  </si>
  <si>
    <t>140</t>
  </si>
  <si>
    <t>141</t>
  </si>
  <si>
    <t>142</t>
  </si>
  <si>
    <t>143</t>
  </si>
  <si>
    <t>144</t>
  </si>
  <si>
    <t>145</t>
  </si>
  <si>
    <t>147</t>
  </si>
  <si>
    <t>148</t>
  </si>
  <si>
    <t>150</t>
  </si>
  <si>
    <t>151</t>
  </si>
  <si>
    <t>152</t>
  </si>
  <si>
    <t>153</t>
  </si>
  <si>
    <t>154</t>
  </si>
  <si>
    <t>155</t>
  </si>
  <si>
    <t>158</t>
  </si>
  <si>
    <t>159</t>
  </si>
  <si>
    <t>160</t>
  </si>
  <si>
    <t>161</t>
  </si>
  <si>
    <t>162</t>
  </si>
  <si>
    <t>163</t>
  </si>
  <si>
    <t>164</t>
  </si>
  <si>
    <t>165</t>
  </si>
  <si>
    <t>167</t>
  </si>
  <si>
    <t>169</t>
  </si>
  <si>
    <t>170</t>
  </si>
  <si>
    <t>171</t>
  </si>
  <si>
    <t>174</t>
  </si>
  <si>
    <t>175</t>
  </si>
  <si>
    <t>176</t>
  </si>
  <si>
    <t>177</t>
  </si>
  <si>
    <t>178</t>
  </si>
  <si>
    <t>179</t>
  </si>
  <si>
    <t>182</t>
  </si>
  <si>
    <t>183</t>
  </si>
  <si>
    <t>184</t>
  </si>
  <si>
    <t>190</t>
  </si>
  <si>
    <t>192</t>
  </si>
  <si>
    <t>193</t>
  </si>
  <si>
    <t>194</t>
  </si>
  <si>
    <t>195</t>
  </si>
  <si>
    <t>197</t>
  </si>
  <si>
    <t>198</t>
  </si>
  <si>
    <t>199</t>
  </si>
  <si>
    <t>200</t>
  </si>
  <si>
    <t>201</t>
  </si>
  <si>
    <t>202</t>
  </si>
  <si>
    <t>204</t>
  </si>
  <si>
    <t>205</t>
  </si>
  <si>
    <t>206</t>
  </si>
  <si>
    <t>207</t>
  </si>
  <si>
    <t>208</t>
  </si>
  <si>
    <t>211</t>
  </si>
  <si>
    <t>214</t>
  </si>
  <si>
    <t>215</t>
  </si>
  <si>
    <t>216</t>
  </si>
  <si>
    <t>217</t>
  </si>
  <si>
    <t>218</t>
  </si>
  <si>
    <t>221</t>
  </si>
  <si>
    <t>223</t>
  </si>
  <si>
    <t>224</t>
  </si>
  <si>
    <t>226</t>
  </si>
  <si>
    <t>227</t>
  </si>
  <si>
    <t>228</t>
  </si>
  <si>
    <t>230</t>
  </si>
  <si>
    <t>231</t>
  </si>
  <si>
    <t>233</t>
  </si>
  <si>
    <t>235</t>
  </si>
  <si>
    <t>238</t>
  </si>
  <si>
    <t>239</t>
  </si>
  <si>
    <t>240</t>
  </si>
  <si>
    <t>241</t>
  </si>
  <si>
    <t>242</t>
  </si>
  <si>
    <t>243</t>
  </si>
  <si>
    <t>244</t>
  </si>
  <si>
    <t>245</t>
  </si>
  <si>
    <t>246</t>
  </si>
  <si>
    <t>247</t>
  </si>
  <si>
    <t>248</t>
  </si>
  <si>
    <t>249</t>
  </si>
  <si>
    <t>250</t>
  </si>
  <si>
    <t>252</t>
  </si>
  <si>
    <t>253</t>
  </si>
  <si>
    <t>254</t>
  </si>
  <si>
    <t>256</t>
  </si>
  <si>
    <t>258</t>
  </si>
  <si>
    <t>259</t>
  </si>
  <si>
    <t>MANAGER</t>
  </si>
  <si>
    <t>260</t>
  </si>
  <si>
    <t>261</t>
  </si>
  <si>
    <t>262</t>
  </si>
  <si>
    <t>264</t>
  </si>
  <si>
    <t>267</t>
  </si>
  <si>
    <t>269</t>
  </si>
  <si>
    <t>270</t>
  </si>
  <si>
    <t>271</t>
  </si>
  <si>
    <t>273</t>
  </si>
  <si>
    <t>274</t>
  </si>
  <si>
    <t>275</t>
  </si>
  <si>
    <t>277</t>
  </si>
  <si>
    <t>281</t>
  </si>
  <si>
    <t>282</t>
  </si>
  <si>
    <t>283</t>
  </si>
  <si>
    <t>284</t>
  </si>
  <si>
    <t>286</t>
  </si>
  <si>
    <t>287</t>
  </si>
  <si>
    <t>288</t>
  </si>
  <si>
    <t>291</t>
  </si>
  <si>
    <t>292</t>
  </si>
  <si>
    <t>293</t>
  </si>
  <si>
    <t>296</t>
  </si>
  <si>
    <t>297</t>
  </si>
  <si>
    <t>298</t>
  </si>
  <si>
    <t>299</t>
  </si>
  <si>
    <t>300</t>
  </si>
  <si>
    <t>302</t>
  </si>
  <si>
    <t>303</t>
  </si>
  <si>
    <t>304</t>
  </si>
  <si>
    <t>305</t>
  </si>
  <si>
    <t>306</t>
  </si>
  <si>
    <t>307</t>
  </si>
  <si>
    <t>308</t>
  </si>
  <si>
    <t>309</t>
  </si>
  <si>
    <t>311</t>
  </si>
  <si>
    <t>312</t>
  </si>
  <si>
    <t>314</t>
  </si>
  <si>
    <t>315</t>
  </si>
  <si>
    <t>316</t>
  </si>
  <si>
    <t>319</t>
  </si>
  <si>
    <t>321</t>
  </si>
  <si>
    <t>323</t>
  </si>
  <si>
    <t>325</t>
  </si>
  <si>
    <t>327</t>
  </si>
  <si>
    <t>328</t>
  </si>
  <si>
    <t>329</t>
  </si>
  <si>
    <t>330</t>
  </si>
  <si>
    <t>331</t>
  </si>
  <si>
    <t>332</t>
  </si>
  <si>
    <t>333</t>
  </si>
  <si>
    <t>334</t>
  </si>
  <si>
    <t>335</t>
  </si>
  <si>
    <t>336</t>
  </si>
  <si>
    <t>337</t>
  </si>
  <si>
    <t>338</t>
  </si>
  <si>
    <t>339</t>
  </si>
  <si>
    <t>340</t>
  </si>
  <si>
    <t>341</t>
  </si>
  <si>
    <t>342</t>
  </si>
  <si>
    <t>343</t>
  </si>
  <si>
    <t>346</t>
  </si>
  <si>
    <t>347</t>
  </si>
  <si>
    <t>349</t>
  </si>
  <si>
    <t>350</t>
  </si>
  <si>
    <t>351</t>
  </si>
  <si>
    <t>352</t>
  </si>
  <si>
    <t>353</t>
  </si>
  <si>
    <t>355</t>
  </si>
  <si>
    <t>359</t>
  </si>
  <si>
    <t>361</t>
  </si>
  <si>
    <t>362</t>
  </si>
  <si>
    <t>363</t>
  </si>
  <si>
    <t>364</t>
  </si>
  <si>
    <t>366</t>
  </si>
  <si>
    <t>367</t>
  </si>
  <si>
    <t>369</t>
  </si>
  <si>
    <t>372</t>
  </si>
  <si>
    <t>373</t>
  </si>
  <si>
    <t>374</t>
  </si>
  <si>
    <t>376</t>
  </si>
  <si>
    <t>377</t>
  </si>
  <si>
    <t>378</t>
  </si>
  <si>
    <t>379</t>
  </si>
  <si>
    <t>380</t>
  </si>
  <si>
    <t>381</t>
  </si>
  <si>
    <t>382</t>
  </si>
  <si>
    <t>384</t>
  </si>
  <si>
    <t>385</t>
  </si>
  <si>
    <t>386</t>
  </si>
  <si>
    <t>387</t>
  </si>
  <si>
    <t>388</t>
  </si>
  <si>
    <t>389</t>
  </si>
  <si>
    <t>390</t>
  </si>
  <si>
    <t>391</t>
  </si>
  <si>
    <t>392</t>
  </si>
  <si>
    <t>393</t>
  </si>
  <si>
    <t>394</t>
  </si>
  <si>
    <t>395</t>
  </si>
  <si>
    <t>396</t>
  </si>
  <si>
    <t>397</t>
  </si>
  <si>
    <t>399</t>
  </si>
  <si>
    <t>401</t>
  </si>
  <si>
    <t>403</t>
  </si>
  <si>
    <t>404</t>
  </si>
  <si>
    <t>405</t>
  </si>
  <si>
    <t>406</t>
  </si>
  <si>
    <t>407</t>
  </si>
  <si>
    <t>408</t>
  </si>
  <si>
    <t>410</t>
  </si>
  <si>
    <t>411</t>
  </si>
  <si>
    <t>412</t>
  </si>
  <si>
    <t>416</t>
  </si>
  <si>
    <t>417</t>
  </si>
  <si>
    <t>419</t>
  </si>
  <si>
    <t>420</t>
  </si>
  <si>
    <t>421</t>
  </si>
  <si>
    <t>422</t>
  </si>
  <si>
    <t>423</t>
  </si>
  <si>
    <t>424</t>
  </si>
  <si>
    <t>425</t>
  </si>
  <si>
    <t>426</t>
  </si>
  <si>
    <t>428</t>
  </si>
  <si>
    <t>429</t>
  </si>
  <si>
    <t>430</t>
  </si>
  <si>
    <t>431</t>
  </si>
  <si>
    <t>433</t>
  </si>
  <si>
    <t>434</t>
  </si>
  <si>
    <t>436</t>
  </si>
  <si>
    <t>437</t>
  </si>
  <si>
    <t>438</t>
  </si>
  <si>
    <t>439</t>
  </si>
  <si>
    <t>440</t>
  </si>
  <si>
    <t>441</t>
  </si>
  <si>
    <t>442</t>
  </si>
  <si>
    <t>444</t>
  </si>
  <si>
    <t>445</t>
  </si>
  <si>
    <t>446</t>
  </si>
  <si>
    <t>447</t>
  </si>
  <si>
    <t>448</t>
  </si>
  <si>
    <t>449</t>
  </si>
  <si>
    <t>450</t>
  </si>
  <si>
    <t>451</t>
  </si>
  <si>
    <t>452</t>
  </si>
  <si>
    <t>453</t>
  </si>
  <si>
    <t>454</t>
  </si>
  <si>
    <t>455</t>
  </si>
  <si>
    <t>456</t>
  </si>
  <si>
    <t>458</t>
  </si>
  <si>
    <t>460</t>
  </si>
  <si>
    <t>461</t>
  </si>
  <si>
    <t>462</t>
  </si>
  <si>
    <t>463</t>
  </si>
  <si>
    <t>464</t>
  </si>
  <si>
    <t>465</t>
  </si>
  <si>
    <t>466</t>
  </si>
  <si>
    <t>467</t>
  </si>
  <si>
    <t>468</t>
  </si>
  <si>
    <t>469</t>
  </si>
  <si>
    <t>470</t>
  </si>
  <si>
    <t>471</t>
  </si>
  <si>
    <t>473</t>
  </si>
  <si>
    <t>474</t>
  </si>
  <si>
    <t>475</t>
  </si>
  <si>
    <t>476</t>
  </si>
  <si>
    <t>477</t>
  </si>
  <si>
    <t>478</t>
  </si>
  <si>
    <t>479</t>
  </si>
  <si>
    <t>481</t>
  </si>
  <si>
    <t>482</t>
  </si>
  <si>
    <t>483</t>
  </si>
  <si>
    <t>484</t>
  </si>
  <si>
    <t>485</t>
  </si>
  <si>
    <t>486</t>
  </si>
  <si>
    <t>487</t>
  </si>
  <si>
    <t>488</t>
  </si>
  <si>
    <t>491</t>
  </si>
  <si>
    <t>492</t>
  </si>
  <si>
    <t>493</t>
  </si>
  <si>
    <t>494</t>
  </si>
  <si>
    <t>495</t>
  </si>
  <si>
    <t>496</t>
  </si>
  <si>
    <t>497</t>
  </si>
  <si>
    <t>498</t>
  </si>
  <si>
    <t>499</t>
  </si>
  <si>
    <t>500</t>
  </si>
  <si>
    <t>501</t>
  </si>
  <si>
    <t>502</t>
  </si>
  <si>
    <t>505</t>
  </si>
  <si>
    <t>507</t>
  </si>
  <si>
    <t>508</t>
  </si>
  <si>
    <t>510</t>
  </si>
  <si>
    <t>511</t>
  </si>
  <si>
    <t>513</t>
  </si>
  <si>
    <t>514</t>
  </si>
  <si>
    <t>515</t>
  </si>
  <si>
    <t>516</t>
  </si>
  <si>
    <t>517</t>
  </si>
  <si>
    <t>518</t>
  </si>
  <si>
    <t>520</t>
  </si>
  <si>
    <t>521</t>
  </si>
  <si>
    <t>522</t>
  </si>
  <si>
    <t>523</t>
  </si>
  <si>
    <t>524</t>
  </si>
  <si>
    <t>525</t>
  </si>
  <si>
    <t>526</t>
  </si>
  <si>
    <t>527</t>
  </si>
  <si>
    <t>529</t>
  </si>
  <si>
    <t>530</t>
  </si>
  <si>
    <t>531</t>
  </si>
  <si>
    <t>532</t>
  </si>
  <si>
    <t>533</t>
  </si>
  <si>
    <t>534</t>
  </si>
  <si>
    <t>536</t>
  </si>
  <si>
    <t>538</t>
  </si>
  <si>
    <t>543</t>
  </si>
  <si>
    <t>544</t>
  </si>
  <si>
    <t>546</t>
  </si>
  <si>
    <t>547</t>
  </si>
  <si>
    <t>548</t>
  </si>
  <si>
    <t>549</t>
  </si>
  <si>
    <t>550</t>
  </si>
  <si>
    <t>551</t>
  </si>
  <si>
    <t>554</t>
  </si>
  <si>
    <t>555</t>
  </si>
  <si>
    <t>556</t>
  </si>
  <si>
    <t>558</t>
  </si>
  <si>
    <t>560</t>
  </si>
  <si>
    <t>562</t>
  </si>
  <si>
    <t>564</t>
  </si>
  <si>
    <t>565</t>
  </si>
  <si>
    <t>566</t>
  </si>
  <si>
    <t>567</t>
  </si>
  <si>
    <t>568</t>
  </si>
  <si>
    <t>569</t>
  </si>
  <si>
    <t>571</t>
  </si>
  <si>
    <t>573</t>
  </si>
  <si>
    <t>574</t>
  </si>
  <si>
    <t>575</t>
  </si>
  <si>
    <t>577</t>
  </si>
  <si>
    <t>578</t>
  </si>
  <si>
    <t>579</t>
  </si>
  <si>
    <t>580</t>
  </si>
  <si>
    <t>581</t>
  </si>
  <si>
    <t>582</t>
  </si>
  <si>
    <t>584</t>
  </si>
  <si>
    <t>585</t>
  </si>
  <si>
    <t>586</t>
  </si>
  <si>
    <t>587</t>
  </si>
  <si>
    <t>590</t>
  </si>
  <si>
    <t>591</t>
  </si>
  <si>
    <t>592</t>
  </si>
  <si>
    <t>593</t>
  </si>
  <si>
    <t>595</t>
  </si>
  <si>
    <t>597</t>
  </si>
  <si>
    <t>599</t>
  </si>
  <si>
    <t>600</t>
  </si>
  <si>
    <t>601</t>
  </si>
  <si>
    <t>602</t>
  </si>
  <si>
    <t>604</t>
  </si>
  <si>
    <t>605</t>
  </si>
  <si>
    <t>606</t>
  </si>
  <si>
    <t>608</t>
  </si>
  <si>
    <t>611</t>
  </si>
  <si>
    <t>612</t>
  </si>
  <si>
    <t>613</t>
  </si>
  <si>
    <t>614</t>
  </si>
  <si>
    <t>615</t>
  </si>
  <si>
    <t>616</t>
  </si>
  <si>
    <t>618</t>
  </si>
  <si>
    <t>620</t>
  </si>
  <si>
    <t>621</t>
  </si>
  <si>
    <t>622</t>
  </si>
  <si>
    <t>623</t>
  </si>
  <si>
    <t>624</t>
  </si>
  <si>
    <t>625</t>
  </si>
  <si>
    <t>626</t>
  </si>
  <si>
    <t>630</t>
  </si>
  <si>
    <t>631</t>
  </si>
  <si>
    <t>632</t>
  </si>
  <si>
    <t>634</t>
  </si>
  <si>
    <t>635</t>
  </si>
  <si>
    <t>638</t>
  </si>
  <si>
    <t>639</t>
  </si>
  <si>
    <t>641</t>
  </si>
  <si>
    <t>643</t>
  </si>
  <si>
    <t>644</t>
  </si>
  <si>
    <t>645</t>
  </si>
  <si>
    <t>647</t>
  </si>
  <si>
    <t>648</t>
  </si>
  <si>
    <t>649</t>
  </si>
  <si>
    <t>650</t>
  </si>
  <si>
    <t>652</t>
  </si>
  <si>
    <t>653</t>
  </si>
  <si>
    <t>655</t>
  </si>
  <si>
    <t>656</t>
  </si>
  <si>
    <t>657</t>
  </si>
  <si>
    <t>659</t>
  </si>
  <si>
    <t>661</t>
  </si>
  <si>
    <t>662</t>
  </si>
  <si>
    <t>663</t>
  </si>
  <si>
    <t>664</t>
  </si>
  <si>
    <t>665</t>
  </si>
  <si>
    <t>666</t>
  </si>
  <si>
    <t>667</t>
  </si>
  <si>
    <t>669</t>
  </si>
  <si>
    <t>671</t>
  </si>
  <si>
    <t>675</t>
  </si>
  <si>
    <t>677</t>
  </si>
  <si>
    <t>679</t>
  </si>
  <si>
    <t>680</t>
  </si>
  <si>
    <t>682</t>
  </si>
  <si>
    <t>683</t>
  </si>
  <si>
    <t>684</t>
  </si>
  <si>
    <t>686</t>
  </si>
  <si>
    <t>689</t>
  </si>
  <si>
    <t>690</t>
  </si>
  <si>
    <t>691</t>
  </si>
  <si>
    <t>692</t>
  </si>
  <si>
    <t>698</t>
  </si>
  <si>
    <t>699</t>
  </si>
  <si>
    <t>700</t>
  </si>
  <si>
    <t>701</t>
  </si>
  <si>
    <t>702</t>
  </si>
  <si>
    <t>704</t>
  </si>
  <si>
    <t>705</t>
  </si>
  <si>
    <t>707</t>
  </si>
  <si>
    <t>709</t>
  </si>
  <si>
    <t>710</t>
  </si>
  <si>
    <t>712</t>
  </si>
  <si>
    <t>714</t>
  </si>
  <si>
    <t>715</t>
  </si>
  <si>
    <t>716</t>
  </si>
  <si>
    <t>717</t>
  </si>
  <si>
    <t>720</t>
  </si>
  <si>
    <t>721</t>
  </si>
  <si>
    <t>722</t>
  </si>
  <si>
    <t>723</t>
  </si>
  <si>
    <t>724</t>
  </si>
  <si>
    <t>725</t>
  </si>
  <si>
    <t>727</t>
  </si>
  <si>
    <t>728</t>
  </si>
  <si>
    <t>729</t>
  </si>
  <si>
    <t>730</t>
  </si>
  <si>
    <t>731</t>
  </si>
  <si>
    <t>732</t>
  </si>
  <si>
    <t>733</t>
  </si>
  <si>
    <t>734</t>
  </si>
  <si>
    <t>738</t>
  </si>
  <si>
    <t>741</t>
  </si>
  <si>
    <t>742</t>
  </si>
  <si>
    <t>743</t>
  </si>
  <si>
    <t>744</t>
  </si>
  <si>
    <t>746</t>
  </si>
  <si>
    <t>747</t>
  </si>
  <si>
    <t>749</t>
  </si>
  <si>
    <t>752</t>
  </si>
  <si>
    <t>754</t>
  </si>
  <si>
    <t>757</t>
  </si>
  <si>
    <t>758</t>
  </si>
  <si>
    <t>760</t>
  </si>
  <si>
    <t>762</t>
  </si>
  <si>
    <t>763</t>
  </si>
  <si>
    <t>764</t>
  </si>
  <si>
    <t>766</t>
  </si>
  <si>
    <t>769</t>
  </si>
  <si>
    <t>771</t>
  </si>
  <si>
    <t>772</t>
  </si>
  <si>
    <t>773</t>
  </si>
  <si>
    <t>775</t>
  </si>
  <si>
    <t>776</t>
  </si>
  <si>
    <t>780</t>
  </si>
  <si>
    <t>781</t>
  </si>
  <si>
    <t>783</t>
  </si>
  <si>
    <t>784</t>
  </si>
  <si>
    <t>785</t>
  </si>
  <si>
    <t>786</t>
  </si>
  <si>
    <t>787</t>
  </si>
  <si>
    <t>789</t>
  </si>
  <si>
    <t>791</t>
  </si>
  <si>
    <t>792</t>
  </si>
  <si>
    <t>793</t>
  </si>
  <si>
    <t>796</t>
  </si>
  <si>
    <t>797</t>
  </si>
  <si>
    <t>799</t>
  </si>
  <si>
    <t>800</t>
  </si>
  <si>
    <t>802</t>
  </si>
  <si>
    <t>803</t>
  </si>
  <si>
    <t>804</t>
  </si>
  <si>
    <t>805</t>
  </si>
  <si>
    <t>806</t>
  </si>
  <si>
    <t>807</t>
  </si>
  <si>
    <t>808</t>
  </si>
  <si>
    <t>809</t>
  </si>
  <si>
    <t>811</t>
  </si>
  <si>
    <t>812</t>
  </si>
  <si>
    <t>813</t>
  </si>
  <si>
    <t>815</t>
  </si>
  <si>
    <t>816</t>
  </si>
  <si>
    <t>817</t>
  </si>
  <si>
    <t>819</t>
  </si>
  <si>
    <t>820</t>
  </si>
  <si>
    <t>823</t>
  </si>
  <si>
    <t>824</t>
  </si>
  <si>
    <t>825</t>
  </si>
  <si>
    <t>826</t>
  </si>
  <si>
    <t>827</t>
  </si>
  <si>
    <t>828</t>
  </si>
  <si>
    <t>829</t>
  </si>
  <si>
    <t>830</t>
  </si>
  <si>
    <t>832</t>
  </si>
  <si>
    <t>833</t>
  </si>
  <si>
    <t>834</t>
  </si>
  <si>
    <t>836</t>
  </si>
  <si>
    <t>837</t>
  </si>
  <si>
    <t>838</t>
  </si>
  <si>
    <t>840</t>
  </si>
  <si>
    <t>842</t>
  </si>
  <si>
    <t>843</t>
  </si>
  <si>
    <t>844</t>
  </si>
  <si>
    <t>845</t>
  </si>
  <si>
    <t>846</t>
  </si>
  <si>
    <t>847</t>
  </si>
  <si>
    <t>848</t>
  </si>
  <si>
    <t>850</t>
  </si>
  <si>
    <t>851</t>
  </si>
  <si>
    <t>852</t>
  </si>
  <si>
    <t>854</t>
  </si>
  <si>
    <t>855</t>
  </si>
  <si>
    <t>856</t>
  </si>
  <si>
    <t>857</t>
  </si>
  <si>
    <t>859</t>
  </si>
  <si>
    <t>861</t>
  </si>
  <si>
    <t>862</t>
  </si>
  <si>
    <t>864</t>
  </si>
  <si>
    <t>865</t>
  </si>
  <si>
    <t>867</t>
  </si>
  <si>
    <t>868</t>
  </si>
  <si>
    <t>869</t>
  </si>
  <si>
    <t>872</t>
  </si>
  <si>
    <t>874</t>
  </si>
  <si>
    <t>875</t>
  </si>
  <si>
    <t>878</t>
  </si>
  <si>
    <t>879</t>
  </si>
  <si>
    <t>880</t>
  </si>
  <si>
    <t>881</t>
  </si>
  <si>
    <t>882</t>
  </si>
  <si>
    <t>885</t>
  </si>
  <si>
    <t>887</t>
  </si>
  <si>
    <t>888</t>
  </si>
  <si>
    <t>889</t>
  </si>
  <si>
    <t>893</t>
  </si>
  <si>
    <t>894</t>
  </si>
  <si>
    <t>895</t>
  </si>
  <si>
    <t>896</t>
  </si>
  <si>
    <t>897</t>
  </si>
  <si>
    <t>899</t>
  </si>
  <si>
    <t>900</t>
  </si>
  <si>
    <t>901</t>
  </si>
  <si>
    <t>902</t>
  </si>
  <si>
    <t>903</t>
  </si>
  <si>
    <t>904</t>
  </si>
  <si>
    <t>905</t>
  </si>
  <si>
    <t>909</t>
  </si>
  <si>
    <t>910</t>
  </si>
  <si>
    <t>911</t>
  </si>
  <si>
    <t>912</t>
  </si>
  <si>
    <t>913</t>
  </si>
  <si>
    <t>916</t>
  </si>
  <si>
    <t>918</t>
  </si>
  <si>
    <t>920</t>
  </si>
  <si>
    <t>922</t>
  </si>
  <si>
    <t>923</t>
  </si>
  <si>
    <t>924</t>
  </si>
  <si>
    <t>925</t>
  </si>
  <si>
    <t>926</t>
  </si>
  <si>
    <t>927</t>
  </si>
  <si>
    <t>930</t>
  </si>
  <si>
    <t>932</t>
  </si>
  <si>
    <t>933</t>
  </si>
  <si>
    <t>934</t>
  </si>
  <si>
    <t>936</t>
  </si>
  <si>
    <t>939</t>
  </si>
  <si>
    <t>940</t>
  </si>
  <si>
    <t>941</t>
  </si>
  <si>
    <t>942</t>
  </si>
  <si>
    <t>944</t>
  </si>
  <si>
    <t>945</t>
  </si>
  <si>
    <t>947</t>
  </si>
  <si>
    <t>949</t>
  </si>
  <si>
    <t>950</t>
  </si>
  <si>
    <t>951</t>
  </si>
  <si>
    <t>952</t>
  </si>
  <si>
    <t>954</t>
  </si>
  <si>
    <t>956</t>
  </si>
  <si>
    <t>957</t>
  </si>
  <si>
    <t>958</t>
  </si>
  <si>
    <t>959</t>
  </si>
  <si>
    <t>960</t>
  </si>
  <si>
    <t>961</t>
  </si>
  <si>
    <t>964</t>
  </si>
  <si>
    <t>966</t>
  </si>
  <si>
    <t>967</t>
  </si>
  <si>
    <t>969</t>
  </si>
  <si>
    <t>970</t>
  </si>
  <si>
    <t>972</t>
  </si>
  <si>
    <t>974</t>
  </si>
  <si>
    <t>975</t>
  </si>
  <si>
    <t>976</t>
  </si>
  <si>
    <t>977</t>
  </si>
  <si>
    <t>981</t>
  </si>
  <si>
    <t>982</t>
  </si>
  <si>
    <t>983</t>
  </si>
  <si>
    <t>984</t>
  </si>
  <si>
    <t>985</t>
  </si>
  <si>
    <t>986</t>
  </si>
  <si>
    <t>987</t>
  </si>
  <si>
    <t>990</t>
  </si>
  <si>
    <t>991</t>
  </si>
  <si>
    <t>992</t>
  </si>
  <si>
    <t>994</t>
  </si>
  <si>
    <t>995</t>
  </si>
  <si>
    <t>996</t>
  </si>
  <si>
    <t>997</t>
  </si>
  <si>
    <t>998</t>
  </si>
  <si>
    <t>999</t>
  </si>
  <si>
    <t>1001</t>
  </si>
  <si>
    <t>1002</t>
  </si>
  <si>
    <t>1003</t>
  </si>
  <si>
    <t>1004</t>
  </si>
  <si>
    <t>1005</t>
  </si>
  <si>
    <t>1006</t>
  </si>
  <si>
    <t>1007</t>
  </si>
  <si>
    <t>1009</t>
  </si>
  <si>
    <t>1010</t>
  </si>
  <si>
    <t>1011</t>
  </si>
  <si>
    <t>1012</t>
  </si>
  <si>
    <t>1013</t>
  </si>
  <si>
    <t>1014</t>
  </si>
  <si>
    <t>1015</t>
  </si>
  <si>
    <t>1016</t>
  </si>
  <si>
    <t>1017</t>
  </si>
  <si>
    <t>1018</t>
  </si>
  <si>
    <t>1019</t>
  </si>
  <si>
    <t>1022</t>
  </si>
  <si>
    <t>1024</t>
  </si>
  <si>
    <t>1025</t>
  </si>
  <si>
    <t>1026</t>
  </si>
  <si>
    <t>1027</t>
  </si>
  <si>
    <t>1028</t>
  </si>
  <si>
    <t>1029</t>
  </si>
  <si>
    <t>1030</t>
  </si>
  <si>
    <t>1032</t>
  </si>
  <si>
    <t>1033</t>
  </si>
  <si>
    <t>1034</t>
  </si>
  <si>
    <t>1035</t>
  </si>
  <si>
    <t>1036</t>
  </si>
  <si>
    <t>1037</t>
  </si>
  <si>
    <t>1038</t>
  </si>
  <si>
    <t>1039</t>
  </si>
  <si>
    <t>1040</t>
  </si>
  <si>
    <t>1042</t>
  </si>
  <si>
    <t>1043</t>
  </si>
  <si>
    <t>1044</t>
  </si>
  <si>
    <t>1045</t>
  </si>
  <si>
    <t>1046</t>
  </si>
  <si>
    <t>1047</t>
  </si>
  <si>
    <t>1048</t>
  </si>
  <si>
    <t>1049</t>
  </si>
  <si>
    <t>1050</t>
  </si>
  <si>
    <t>1052</t>
  </si>
  <si>
    <t>1053</t>
  </si>
  <si>
    <t>1055</t>
  </si>
  <si>
    <t>1056</t>
  </si>
  <si>
    <t>1060</t>
  </si>
  <si>
    <t>1061</t>
  </si>
  <si>
    <t>1062</t>
  </si>
  <si>
    <t>1066</t>
  </si>
  <si>
    <t>1068</t>
  </si>
  <si>
    <t>1069</t>
  </si>
  <si>
    <t>1070</t>
  </si>
  <si>
    <t>1071</t>
  </si>
  <si>
    <t>1073</t>
  </si>
  <si>
    <t>1074</t>
  </si>
  <si>
    <t>1076</t>
  </si>
  <si>
    <t>1077</t>
  </si>
  <si>
    <t>1079</t>
  </si>
  <si>
    <t>1080</t>
  </si>
  <si>
    <t>1081</t>
  </si>
  <si>
    <t>1082</t>
  </si>
  <si>
    <t>1083</t>
  </si>
  <si>
    <t>1084</t>
  </si>
  <si>
    <t>1085</t>
  </si>
  <si>
    <t>1088</t>
  </si>
  <si>
    <t>1092</t>
  </si>
  <si>
    <t>1094</t>
  </si>
  <si>
    <t>1096</t>
  </si>
  <si>
    <t>1097</t>
  </si>
  <si>
    <t>1098</t>
  </si>
  <si>
    <t>1099</t>
  </si>
  <si>
    <t>1100</t>
  </si>
  <si>
    <t>1101</t>
  </si>
  <si>
    <t>1102</t>
  </si>
  <si>
    <t>1103</t>
  </si>
  <si>
    <t>1105</t>
  </si>
  <si>
    <t>1106</t>
  </si>
  <si>
    <t>1107</t>
  </si>
  <si>
    <t>1108</t>
  </si>
  <si>
    <t>1109</t>
  </si>
  <si>
    <t>1111</t>
  </si>
  <si>
    <t>1113</t>
  </si>
  <si>
    <t>1114</t>
  </si>
  <si>
    <t>1115</t>
  </si>
  <si>
    <t>1116</t>
  </si>
  <si>
    <t>1117</t>
  </si>
  <si>
    <t>1118</t>
  </si>
  <si>
    <t>1119</t>
  </si>
  <si>
    <t>1120</t>
  </si>
  <si>
    <t>1121</t>
  </si>
  <si>
    <t>1124</t>
  </si>
  <si>
    <t>1125</t>
  </si>
  <si>
    <t>1126</t>
  </si>
  <si>
    <t>1127</t>
  </si>
  <si>
    <t>1128</t>
  </si>
  <si>
    <t>1131</t>
  </si>
  <si>
    <t>1132</t>
  </si>
  <si>
    <t>1133</t>
  </si>
  <si>
    <t>1135</t>
  </si>
  <si>
    <t>1136</t>
  </si>
  <si>
    <t>1137</t>
  </si>
  <si>
    <t>1138</t>
  </si>
  <si>
    <t>1140</t>
  </si>
  <si>
    <t>1143</t>
  </si>
  <si>
    <t>1148</t>
  </si>
  <si>
    <t>1150</t>
  </si>
  <si>
    <t>1152</t>
  </si>
  <si>
    <t>1154</t>
  </si>
  <si>
    <t>1156</t>
  </si>
  <si>
    <t>1157</t>
  </si>
  <si>
    <t>1158</t>
  </si>
  <si>
    <t>1160</t>
  </si>
  <si>
    <t>1161</t>
  </si>
  <si>
    <t>1162</t>
  </si>
  <si>
    <t>1163</t>
  </si>
  <si>
    <t>1164</t>
  </si>
  <si>
    <t>1165</t>
  </si>
  <si>
    <t>1166</t>
  </si>
  <si>
    <t>1167</t>
  </si>
  <si>
    <t>1171</t>
  </si>
  <si>
    <t>1172</t>
  </si>
  <si>
    <t>1173</t>
  </si>
  <si>
    <t>1175</t>
  </si>
  <si>
    <t>1177</t>
  </si>
  <si>
    <t>1179</t>
  </si>
  <si>
    <t>1180</t>
  </si>
  <si>
    <t>1182</t>
  </si>
  <si>
    <t>1184</t>
  </si>
  <si>
    <t>1185</t>
  </si>
  <si>
    <t>1188</t>
  </si>
  <si>
    <t>1190</t>
  </si>
  <si>
    <t>1191</t>
  </si>
  <si>
    <t>1192</t>
  </si>
  <si>
    <t>1193</t>
  </si>
  <si>
    <t>1195</t>
  </si>
  <si>
    <t>1196</t>
  </si>
  <si>
    <t>1198</t>
  </si>
  <si>
    <t>1200</t>
  </si>
  <si>
    <t>1201</t>
  </si>
  <si>
    <t>1202</t>
  </si>
  <si>
    <t>1203</t>
  </si>
  <si>
    <t>1204</t>
  </si>
  <si>
    <t>1206</t>
  </si>
  <si>
    <t>1207</t>
  </si>
  <si>
    <t>1210</t>
  </si>
  <si>
    <t>1211</t>
  </si>
  <si>
    <t>1212</t>
  </si>
  <si>
    <t>1215</t>
  </si>
  <si>
    <t>1216</t>
  </si>
  <si>
    <t>1217</t>
  </si>
  <si>
    <t>1218</t>
  </si>
  <si>
    <t>1219</t>
  </si>
  <si>
    <t>1220</t>
  </si>
  <si>
    <t>1221</t>
  </si>
  <si>
    <t>1224</t>
  </si>
  <si>
    <t>1225</t>
  </si>
  <si>
    <t>1226</t>
  </si>
  <si>
    <t>1228</t>
  </si>
  <si>
    <t>1231</t>
  </si>
  <si>
    <t>1233</t>
  </si>
  <si>
    <t>1234</t>
  </si>
  <si>
    <t>1235</t>
  </si>
  <si>
    <t>1237</t>
  </si>
  <si>
    <t>1238</t>
  </si>
  <si>
    <t>1239</t>
  </si>
  <si>
    <t>1240</t>
  </si>
  <si>
    <t>1241</t>
  </si>
  <si>
    <t>1242</t>
  </si>
  <si>
    <t>1243</t>
  </si>
  <si>
    <t>1244</t>
  </si>
  <si>
    <t>1245</t>
  </si>
  <si>
    <t>1246</t>
  </si>
  <si>
    <t>1248</t>
  </si>
  <si>
    <t>1249</t>
  </si>
  <si>
    <t>1250</t>
  </si>
  <si>
    <t>1251</t>
  </si>
  <si>
    <t>1252</t>
  </si>
  <si>
    <t>1254</t>
  </si>
  <si>
    <t>1255</t>
  </si>
  <si>
    <t>1256</t>
  </si>
  <si>
    <t>1257</t>
  </si>
  <si>
    <t>1258</t>
  </si>
  <si>
    <t>1259</t>
  </si>
  <si>
    <t>1260</t>
  </si>
  <si>
    <t>1263</t>
  </si>
  <si>
    <t>1264</t>
  </si>
  <si>
    <t>1265</t>
  </si>
  <si>
    <t>1267</t>
  </si>
  <si>
    <t>1268</t>
  </si>
  <si>
    <t>1269</t>
  </si>
  <si>
    <t>1270</t>
  </si>
  <si>
    <t>1273</t>
  </si>
  <si>
    <t>1275</t>
  </si>
  <si>
    <t>1277</t>
  </si>
  <si>
    <t>1278</t>
  </si>
  <si>
    <t>1279</t>
  </si>
  <si>
    <t>1280</t>
  </si>
  <si>
    <t>1281</t>
  </si>
  <si>
    <t>1282</t>
  </si>
  <si>
    <t>1283</t>
  </si>
  <si>
    <t>1285</t>
  </si>
  <si>
    <t>1286</t>
  </si>
  <si>
    <t>1288</t>
  </si>
  <si>
    <t>1289</t>
  </si>
  <si>
    <t>1291</t>
  </si>
  <si>
    <t>1292</t>
  </si>
  <si>
    <t>1293</t>
  </si>
  <si>
    <t>1294</t>
  </si>
  <si>
    <t>1295</t>
  </si>
  <si>
    <t>1296</t>
  </si>
  <si>
    <t>1297</t>
  </si>
  <si>
    <t>1298</t>
  </si>
  <si>
    <t>1299</t>
  </si>
  <si>
    <t>1301</t>
  </si>
  <si>
    <t>1303</t>
  </si>
  <si>
    <t>1304</t>
  </si>
  <si>
    <t>1306</t>
  </si>
  <si>
    <t>1307</t>
  </si>
  <si>
    <t>1308</t>
  </si>
  <si>
    <t>1309</t>
  </si>
  <si>
    <t>1310</t>
  </si>
  <si>
    <t>1311</t>
  </si>
  <si>
    <t>1312</t>
  </si>
  <si>
    <t>1314</t>
  </si>
  <si>
    <t>1315</t>
  </si>
  <si>
    <t>1317</t>
  </si>
  <si>
    <t>1318</t>
  </si>
  <si>
    <t>1319</t>
  </si>
  <si>
    <t>1321</t>
  </si>
  <si>
    <t>1322</t>
  </si>
  <si>
    <t>1324</t>
  </si>
  <si>
    <t>1329</t>
  </si>
  <si>
    <t>1331</t>
  </si>
  <si>
    <t>1333</t>
  </si>
  <si>
    <t>1334</t>
  </si>
  <si>
    <t>1336</t>
  </si>
  <si>
    <t>1338</t>
  </si>
  <si>
    <t>1340</t>
  </si>
  <si>
    <t>1344</t>
  </si>
  <si>
    <t>1346</t>
  </si>
  <si>
    <t>1349</t>
  </si>
  <si>
    <t>1350</t>
  </si>
  <si>
    <t>1352</t>
  </si>
  <si>
    <t>1355</t>
  </si>
  <si>
    <t>1356</t>
  </si>
  <si>
    <t>1358</t>
  </si>
  <si>
    <t>1360</t>
  </si>
  <si>
    <t>1361</t>
  </si>
  <si>
    <t>1362</t>
  </si>
  <si>
    <t>1363</t>
  </si>
  <si>
    <t>1364</t>
  </si>
  <si>
    <t>1367</t>
  </si>
  <si>
    <t>1368</t>
  </si>
  <si>
    <t>1369</t>
  </si>
  <si>
    <t>1371</t>
  </si>
  <si>
    <t>1372</t>
  </si>
  <si>
    <t>1373</t>
  </si>
  <si>
    <t>1374</t>
  </si>
  <si>
    <t>1375</t>
  </si>
  <si>
    <t>1377</t>
  </si>
  <si>
    <t>1379</t>
  </si>
  <si>
    <t>1380</t>
  </si>
  <si>
    <t>1382</t>
  </si>
  <si>
    <t>1383</t>
  </si>
  <si>
    <t>1387</t>
  </si>
  <si>
    <t>1389</t>
  </si>
  <si>
    <t>1390</t>
  </si>
  <si>
    <t>1391</t>
  </si>
  <si>
    <t>1392</t>
  </si>
  <si>
    <t>1394</t>
  </si>
  <si>
    <t>1395</t>
  </si>
  <si>
    <t>1396</t>
  </si>
  <si>
    <t>1397</t>
  </si>
  <si>
    <t>1399</t>
  </si>
  <si>
    <t>1401</t>
  </si>
  <si>
    <t>1402</t>
  </si>
  <si>
    <t>1403</t>
  </si>
  <si>
    <t>1405</t>
  </si>
  <si>
    <t>1407</t>
  </si>
  <si>
    <t>1408</t>
  </si>
  <si>
    <t>1409</t>
  </si>
  <si>
    <t>1411</t>
  </si>
  <si>
    <t>1412</t>
  </si>
  <si>
    <t>1415</t>
  </si>
  <si>
    <t>1417</t>
  </si>
  <si>
    <t>1419</t>
  </si>
  <si>
    <t>1420</t>
  </si>
  <si>
    <t>1421</t>
  </si>
  <si>
    <t>1422</t>
  </si>
  <si>
    <t>1423</t>
  </si>
  <si>
    <t>1424</t>
  </si>
  <si>
    <t>1425</t>
  </si>
  <si>
    <t>1427</t>
  </si>
  <si>
    <t>1428</t>
  </si>
  <si>
    <t>1430</t>
  </si>
  <si>
    <t>1431</t>
  </si>
  <si>
    <t>1433</t>
  </si>
  <si>
    <t>1434</t>
  </si>
  <si>
    <t>1435</t>
  </si>
  <si>
    <t>1436</t>
  </si>
  <si>
    <t>1438</t>
  </si>
  <si>
    <t>1439</t>
  </si>
  <si>
    <t>1440</t>
  </si>
  <si>
    <t>1441</t>
  </si>
  <si>
    <t>1443</t>
  </si>
  <si>
    <t>1445</t>
  </si>
  <si>
    <t>1446</t>
  </si>
  <si>
    <t>1447</t>
  </si>
  <si>
    <t>1448</t>
  </si>
  <si>
    <t>1449</t>
  </si>
  <si>
    <t>1453</t>
  </si>
  <si>
    <t>1457</t>
  </si>
  <si>
    <t>1458</t>
  </si>
  <si>
    <t>1459</t>
  </si>
  <si>
    <t>1460</t>
  </si>
  <si>
    <t>1461</t>
  </si>
  <si>
    <t>1464</t>
  </si>
  <si>
    <t>1465</t>
  </si>
  <si>
    <t>1466</t>
  </si>
  <si>
    <t>1467</t>
  </si>
  <si>
    <t>1468</t>
  </si>
  <si>
    <t>1469</t>
  </si>
  <si>
    <t>1471</t>
  </si>
  <si>
    <t>1472</t>
  </si>
  <si>
    <t>1473</t>
  </si>
  <si>
    <t>1474</t>
  </si>
  <si>
    <t>1475</t>
  </si>
  <si>
    <t>1477</t>
  </si>
  <si>
    <t>1478</t>
  </si>
  <si>
    <t>1479</t>
  </si>
  <si>
    <t>1480</t>
  </si>
  <si>
    <t>1481</t>
  </si>
  <si>
    <t>1482</t>
  </si>
  <si>
    <t>1483</t>
  </si>
  <si>
    <t>1484</t>
  </si>
  <si>
    <t>1485</t>
  </si>
  <si>
    <t>1486</t>
  </si>
  <si>
    <t>1487</t>
  </si>
  <si>
    <t>1489</t>
  </si>
  <si>
    <t>1492</t>
  </si>
  <si>
    <t>1494</t>
  </si>
  <si>
    <t>1495</t>
  </si>
  <si>
    <t>1496</t>
  </si>
  <si>
    <t>1497</t>
  </si>
  <si>
    <t>1499</t>
  </si>
  <si>
    <t>1501</t>
  </si>
  <si>
    <t>1502</t>
  </si>
  <si>
    <t>1503</t>
  </si>
  <si>
    <t>1504</t>
  </si>
  <si>
    <t>1506</t>
  </si>
  <si>
    <t>1507</t>
  </si>
  <si>
    <t>1509</t>
  </si>
  <si>
    <t>1513</t>
  </si>
  <si>
    <t>1514</t>
  </si>
  <si>
    <t>1515</t>
  </si>
  <si>
    <t>1516</t>
  </si>
  <si>
    <t>1520</t>
  </si>
  <si>
    <t>1522</t>
  </si>
  <si>
    <t>1523</t>
  </si>
  <si>
    <t>1525</t>
  </si>
  <si>
    <t>1527</t>
  </si>
  <si>
    <t>1529</t>
  </si>
  <si>
    <t>1533</t>
  </si>
  <si>
    <t>1534</t>
  </si>
  <si>
    <t>1535</t>
  </si>
  <si>
    <t>1537</t>
  </si>
  <si>
    <t>1539</t>
  </si>
  <si>
    <t>1541</t>
  </si>
  <si>
    <t>1542</t>
  </si>
  <si>
    <t>1543</t>
  </si>
  <si>
    <t>1544</t>
  </si>
  <si>
    <t>1545</t>
  </si>
  <si>
    <t>1546</t>
  </si>
  <si>
    <t>1547</t>
  </si>
  <si>
    <t>1548</t>
  </si>
  <si>
    <t>1549</t>
  </si>
  <si>
    <t>1550</t>
  </si>
  <si>
    <t>1551</t>
  </si>
  <si>
    <t>1552</t>
  </si>
  <si>
    <t>1553</t>
  </si>
  <si>
    <t>1554</t>
  </si>
  <si>
    <t>1555</t>
  </si>
  <si>
    <t>1556</t>
  </si>
  <si>
    <t>1557</t>
  </si>
  <si>
    <t>1558</t>
  </si>
  <si>
    <t>1560</t>
  </si>
  <si>
    <t>1562</t>
  </si>
  <si>
    <t>1563</t>
  </si>
  <si>
    <t>1564</t>
  </si>
  <si>
    <t>1568</t>
  </si>
  <si>
    <t>1569</t>
  </si>
  <si>
    <t>1572</t>
  </si>
  <si>
    <t>1573</t>
  </si>
  <si>
    <t>1574</t>
  </si>
  <si>
    <t>1576</t>
  </si>
  <si>
    <t>1577</t>
  </si>
  <si>
    <t>1578</t>
  </si>
  <si>
    <t>1580</t>
  </si>
  <si>
    <t>1581</t>
  </si>
  <si>
    <t>1582</t>
  </si>
  <si>
    <t>1583</t>
  </si>
  <si>
    <t>1585</t>
  </si>
  <si>
    <t>1586</t>
  </si>
  <si>
    <t>1587</t>
  </si>
  <si>
    <t>1588</t>
  </si>
  <si>
    <t>1590</t>
  </si>
  <si>
    <t>1591</t>
  </si>
  <si>
    <t>1592</t>
  </si>
  <si>
    <t>1594</t>
  </si>
  <si>
    <t>1595</t>
  </si>
  <si>
    <t>1596</t>
  </si>
  <si>
    <t>1597</t>
  </si>
  <si>
    <t>1598</t>
  </si>
  <si>
    <t>1599</t>
  </si>
  <si>
    <t>1601</t>
  </si>
  <si>
    <t>1602</t>
  </si>
  <si>
    <t>1604</t>
  </si>
  <si>
    <t>1605</t>
  </si>
  <si>
    <t>1606</t>
  </si>
  <si>
    <t>1607</t>
  </si>
  <si>
    <t>1608</t>
  </si>
  <si>
    <t>1609</t>
  </si>
  <si>
    <t>1611</t>
  </si>
  <si>
    <t>1612</t>
  </si>
  <si>
    <t>1613</t>
  </si>
  <si>
    <t>1614</t>
  </si>
  <si>
    <t>1615</t>
  </si>
  <si>
    <t>1617</t>
  </si>
  <si>
    <t>1618</t>
  </si>
  <si>
    <t>1619</t>
  </si>
  <si>
    <t>1621</t>
  </si>
  <si>
    <t>1622</t>
  </si>
  <si>
    <t>1623</t>
  </si>
  <si>
    <t>1624</t>
  </si>
  <si>
    <t>1625</t>
  </si>
  <si>
    <t>1627</t>
  </si>
  <si>
    <t>1628</t>
  </si>
  <si>
    <t>1630</t>
  </si>
  <si>
    <t>1631</t>
  </si>
  <si>
    <t>1633</t>
  </si>
  <si>
    <t>1635</t>
  </si>
  <si>
    <t>1638</t>
  </si>
  <si>
    <t>1639</t>
  </si>
  <si>
    <t>1640</t>
  </si>
  <si>
    <t>1641</t>
  </si>
  <si>
    <t>1642</t>
  </si>
  <si>
    <t>1644</t>
  </si>
  <si>
    <t>1645</t>
  </si>
  <si>
    <t>1646</t>
  </si>
  <si>
    <t>1647</t>
  </si>
  <si>
    <t>1648</t>
  </si>
  <si>
    <t>1649</t>
  </si>
  <si>
    <t>1650</t>
  </si>
  <si>
    <t>1651</t>
  </si>
  <si>
    <t>1653</t>
  </si>
  <si>
    <t>1654</t>
  </si>
  <si>
    <t>1655</t>
  </si>
  <si>
    <t>1656</t>
  </si>
  <si>
    <t>1657</t>
  </si>
  <si>
    <t>1658</t>
  </si>
  <si>
    <t>1659</t>
  </si>
  <si>
    <t>1661</t>
  </si>
  <si>
    <t>1662</t>
  </si>
  <si>
    <t>1664</t>
  </si>
  <si>
    <t>1665</t>
  </si>
  <si>
    <t>1666</t>
  </si>
  <si>
    <t>1667</t>
  </si>
  <si>
    <t>1668</t>
  </si>
  <si>
    <t>1669</t>
  </si>
  <si>
    <t>1670</t>
  </si>
  <si>
    <t>1671</t>
  </si>
  <si>
    <t>1673</t>
  </si>
  <si>
    <t>1674</t>
  </si>
  <si>
    <t>1675</t>
  </si>
  <si>
    <t>1676</t>
  </si>
  <si>
    <t>1677</t>
  </si>
  <si>
    <t>1678</t>
  </si>
  <si>
    <t>1680</t>
  </si>
  <si>
    <t>1681</t>
  </si>
  <si>
    <t>1682</t>
  </si>
  <si>
    <t>1683</t>
  </si>
  <si>
    <t>1684</t>
  </si>
  <si>
    <t>1687</t>
  </si>
  <si>
    <t>1689</t>
  </si>
  <si>
    <t>1691</t>
  </si>
  <si>
    <t>1692</t>
  </si>
  <si>
    <t>1693</t>
  </si>
  <si>
    <t>1694</t>
  </si>
  <si>
    <t>1696</t>
  </si>
  <si>
    <t>1697</t>
  </si>
  <si>
    <t>1698</t>
  </si>
  <si>
    <t>1700</t>
  </si>
  <si>
    <t>1701</t>
  </si>
  <si>
    <t>1702</t>
  </si>
  <si>
    <t>1703</t>
  </si>
  <si>
    <t>1704</t>
  </si>
  <si>
    <t>1706</t>
  </si>
  <si>
    <t>1707</t>
  </si>
  <si>
    <t>1708</t>
  </si>
  <si>
    <t>1709</t>
  </si>
  <si>
    <t>1710</t>
  </si>
  <si>
    <t>1712</t>
  </si>
  <si>
    <t>1714</t>
  </si>
  <si>
    <t>1716</t>
  </si>
  <si>
    <t>1718</t>
  </si>
  <si>
    <t>1719</t>
  </si>
  <si>
    <t>1720</t>
  </si>
  <si>
    <t>1721</t>
  </si>
  <si>
    <t>1722</t>
  </si>
  <si>
    <t>1724</t>
  </si>
  <si>
    <t>1725</t>
  </si>
  <si>
    <t>1727</t>
  </si>
  <si>
    <t>1728</t>
  </si>
  <si>
    <t>1729</t>
  </si>
  <si>
    <t>1731</t>
  </si>
  <si>
    <t>1732</t>
  </si>
  <si>
    <t>1733</t>
  </si>
  <si>
    <t>1734</t>
  </si>
  <si>
    <t>1735</t>
  </si>
  <si>
    <t>1736</t>
  </si>
  <si>
    <t>1737</t>
  </si>
  <si>
    <t>1739</t>
  </si>
  <si>
    <t>1740</t>
  </si>
  <si>
    <t>1744</t>
  </si>
  <si>
    <t>1745</t>
  </si>
  <si>
    <t>1746</t>
  </si>
  <si>
    <t>1747</t>
  </si>
  <si>
    <t>1749</t>
  </si>
  <si>
    <t>1751</t>
  </si>
  <si>
    <t>1752</t>
  </si>
  <si>
    <t>1753</t>
  </si>
  <si>
    <t>1754</t>
  </si>
  <si>
    <t>1755</t>
  </si>
  <si>
    <t>1756</t>
  </si>
  <si>
    <t>1757</t>
  </si>
  <si>
    <t>1758</t>
  </si>
  <si>
    <t>1760</t>
  </si>
  <si>
    <t>1761</t>
  </si>
  <si>
    <t>1762</t>
  </si>
  <si>
    <t>1763</t>
  </si>
  <si>
    <t>1764</t>
  </si>
  <si>
    <t>1766</t>
  </si>
  <si>
    <t>1767</t>
  </si>
  <si>
    <t>1768</t>
  </si>
  <si>
    <t>1770</t>
  </si>
  <si>
    <t>1771</t>
  </si>
  <si>
    <t>1772</t>
  </si>
  <si>
    <t>1774</t>
  </si>
  <si>
    <t>1775</t>
  </si>
  <si>
    <t>1778</t>
  </si>
  <si>
    <t>1779</t>
  </si>
  <si>
    <t>1780</t>
  </si>
  <si>
    <t>1782</t>
  </si>
  <si>
    <t>1783</t>
  </si>
  <si>
    <t>1784</t>
  </si>
  <si>
    <t>1786</t>
  </si>
  <si>
    <t>1787</t>
  </si>
  <si>
    <t>1789</t>
  </si>
  <si>
    <t>1790</t>
  </si>
  <si>
    <t>1792</t>
  </si>
  <si>
    <t>1794</t>
  </si>
  <si>
    <t>1797</t>
  </si>
  <si>
    <t>1798</t>
  </si>
  <si>
    <t>1799</t>
  </si>
  <si>
    <t>1800</t>
  </si>
  <si>
    <t>1801</t>
  </si>
  <si>
    <t>1802</t>
  </si>
  <si>
    <t>1803</t>
  </si>
  <si>
    <t>1804</t>
  </si>
  <si>
    <t>1805</t>
  </si>
  <si>
    <t>1807</t>
  </si>
  <si>
    <t>1809</t>
  </si>
  <si>
    <t>1812</t>
  </si>
  <si>
    <t>1813</t>
  </si>
  <si>
    <t>1814</t>
  </si>
  <si>
    <t>1815</t>
  </si>
  <si>
    <t>1816</t>
  </si>
  <si>
    <t>1818</t>
  </si>
  <si>
    <t>1821</t>
  </si>
  <si>
    <t>1822</t>
  </si>
  <si>
    <t>1823</t>
  </si>
  <si>
    <t>1824</t>
  </si>
  <si>
    <t>1826</t>
  </si>
  <si>
    <t>1827</t>
  </si>
  <si>
    <t>1829</t>
  </si>
  <si>
    <t>1830</t>
  </si>
  <si>
    <t>1833</t>
  </si>
  <si>
    <t>1834</t>
  </si>
  <si>
    <t>1835</t>
  </si>
  <si>
    <t>1836</t>
  </si>
  <si>
    <t>1837</t>
  </si>
  <si>
    <t>1839</t>
  </si>
  <si>
    <t>1842</t>
  </si>
  <si>
    <t>1844</t>
  </si>
  <si>
    <t>1845</t>
  </si>
  <si>
    <t>1847</t>
  </si>
  <si>
    <t>1849</t>
  </si>
  <si>
    <t>1850</t>
  </si>
  <si>
    <t>1852</t>
  </si>
  <si>
    <t>1853</t>
  </si>
  <si>
    <t>1854</t>
  </si>
  <si>
    <t>1856</t>
  </si>
  <si>
    <t>1857</t>
  </si>
  <si>
    <t>1858</t>
  </si>
  <si>
    <t>1859</t>
  </si>
  <si>
    <t>1860</t>
  </si>
  <si>
    <t>1862</t>
  </si>
  <si>
    <t>1863</t>
  </si>
  <si>
    <t>1864</t>
  </si>
  <si>
    <t>1865</t>
  </si>
  <si>
    <t>1866</t>
  </si>
  <si>
    <t>1867</t>
  </si>
  <si>
    <t>1868</t>
  </si>
  <si>
    <t>1869</t>
  </si>
  <si>
    <t>1870</t>
  </si>
  <si>
    <t>1871</t>
  </si>
  <si>
    <t>1873</t>
  </si>
  <si>
    <t>1875</t>
  </si>
  <si>
    <t>1876</t>
  </si>
  <si>
    <t>1878</t>
  </si>
  <si>
    <t>1880</t>
  </si>
  <si>
    <t>1881</t>
  </si>
  <si>
    <t>1882</t>
  </si>
  <si>
    <t>1883</t>
  </si>
  <si>
    <t>1885</t>
  </si>
  <si>
    <t>1886</t>
  </si>
  <si>
    <t>1888</t>
  </si>
  <si>
    <t>1890</t>
  </si>
  <si>
    <t>1892</t>
  </si>
  <si>
    <t>1893</t>
  </si>
  <si>
    <t>1898</t>
  </si>
  <si>
    <t>1900</t>
  </si>
  <si>
    <t>1903</t>
  </si>
  <si>
    <t>1905</t>
  </si>
  <si>
    <t>1907</t>
  </si>
  <si>
    <t>1908</t>
  </si>
  <si>
    <t>1909</t>
  </si>
  <si>
    <t>1911</t>
  </si>
  <si>
    <t>1912</t>
  </si>
  <si>
    <t>1915</t>
  </si>
  <si>
    <t>1916</t>
  </si>
  <si>
    <t>1918</t>
  </si>
  <si>
    <t>1922</t>
  </si>
  <si>
    <t>1924</t>
  </si>
  <si>
    <t>1927</t>
  </si>
  <si>
    <t>1928</t>
  </si>
  <si>
    <t>1929</t>
  </si>
  <si>
    <t>1931</t>
  </si>
  <si>
    <t>1932</t>
  </si>
  <si>
    <t>1933</t>
  </si>
  <si>
    <t>1934</t>
  </si>
  <si>
    <t>1935</t>
  </si>
  <si>
    <t>1936</t>
  </si>
  <si>
    <t>1937</t>
  </si>
  <si>
    <t>1938</t>
  </si>
  <si>
    <t>1939</t>
  </si>
  <si>
    <t>1940</t>
  </si>
  <si>
    <t>1941</t>
  </si>
  <si>
    <t>1943</t>
  </si>
  <si>
    <t>1944</t>
  </si>
  <si>
    <t>1945</t>
  </si>
  <si>
    <t>1947</t>
  </si>
  <si>
    <t>1948</t>
  </si>
  <si>
    <t>1949</t>
  </si>
  <si>
    <t>1950</t>
  </si>
  <si>
    <t>1951</t>
  </si>
  <si>
    <t>1952</t>
  </si>
  <si>
    <t>1954</t>
  </si>
  <si>
    <t>1955</t>
  </si>
  <si>
    <t>1956</t>
  </si>
  <si>
    <t>1960</t>
  </si>
  <si>
    <t>1961</t>
  </si>
  <si>
    <t>1962</t>
  </si>
  <si>
    <t>1965</t>
  </si>
  <si>
    <t>1966</t>
  </si>
  <si>
    <t>1967</t>
  </si>
  <si>
    <t>1968</t>
  </si>
  <si>
    <t>1969</t>
  </si>
  <si>
    <t>1970</t>
  </si>
  <si>
    <t>1971</t>
  </si>
  <si>
    <t>1972</t>
  </si>
  <si>
    <t>1973</t>
  </si>
  <si>
    <t>1974</t>
  </si>
  <si>
    <t>1975</t>
  </si>
  <si>
    <t>1976</t>
  </si>
  <si>
    <t>1979</t>
  </si>
  <si>
    <t>1980</t>
  </si>
  <si>
    <t>1981</t>
  </si>
  <si>
    <t>1982</t>
  </si>
  <si>
    <t>1985</t>
  </si>
  <si>
    <t>1986</t>
  </si>
  <si>
    <t>1987</t>
  </si>
  <si>
    <t>1989</t>
  </si>
  <si>
    <t>1992</t>
  </si>
  <si>
    <t>1993</t>
  </si>
  <si>
    <t>1994</t>
  </si>
  <si>
    <t>1995</t>
  </si>
  <si>
    <t>1996</t>
  </si>
  <si>
    <t>1997</t>
  </si>
  <si>
    <t>1998</t>
  </si>
  <si>
    <t>1999</t>
  </si>
  <si>
    <t>2000</t>
  </si>
  <si>
    <t>2003</t>
  </si>
  <si>
    <t>2007</t>
  </si>
  <si>
    <t>2008</t>
  </si>
  <si>
    <t>2009</t>
  </si>
  <si>
    <t>2010</t>
  </si>
  <si>
    <t>2012</t>
  </si>
  <si>
    <t>2013</t>
  </si>
  <si>
    <t>2014</t>
  </si>
  <si>
    <t>2015</t>
  </si>
  <si>
    <t>2016</t>
  </si>
  <si>
    <t>2017</t>
  </si>
  <si>
    <t>2018</t>
  </si>
  <si>
    <t>2019</t>
  </si>
  <si>
    <t>2020</t>
  </si>
  <si>
    <t>2021</t>
  </si>
  <si>
    <t>2022</t>
  </si>
  <si>
    <t>2023</t>
  </si>
  <si>
    <t>2024</t>
  </si>
  <si>
    <t>2025</t>
  </si>
  <si>
    <t>2026</t>
  </si>
  <si>
    <t>2027</t>
  </si>
  <si>
    <t>2031</t>
  </si>
  <si>
    <t>2032</t>
  </si>
  <si>
    <t>2034</t>
  </si>
  <si>
    <t>2035</t>
  </si>
  <si>
    <t>2036</t>
  </si>
  <si>
    <t>2037</t>
  </si>
  <si>
    <t>2038</t>
  </si>
  <si>
    <t>2040</t>
  </si>
  <si>
    <t>2041</t>
  </si>
  <si>
    <t>2044</t>
  </si>
  <si>
    <t>2045</t>
  </si>
  <si>
    <t>2046</t>
  </si>
  <si>
    <t>2048</t>
  </si>
  <si>
    <t>2049</t>
  </si>
  <si>
    <t>2051</t>
  </si>
  <si>
    <t>2052</t>
  </si>
  <si>
    <t>2053</t>
  </si>
  <si>
    <t>2054</t>
  </si>
  <si>
    <t>2055</t>
  </si>
  <si>
    <t>2056</t>
  </si>
  <si>
    <t>2057</t>
  </si>
  <si>
    <t>2060</t>
  </si>
  <si>
    <t>2061</t>
  </si>
  <si>
    <t>2062</t>
  </si>
  <si>
    <t>2064</t>
  </si>
  <si>
    <t>2065</t>
  </si>
  <si>
    <t>2068</t>
  </si>
  <si>
    <t>Row Labels</t>
  </si>
  <si>
    <t>Grand Total</t>
  </si>
  <si>
    <t>55-60 Years</t>
  </si>
  <si>
    <t>Count of EmployeeNumber</t>
  </si>
  <si>
    <t>VERY DISTAL</t>
  </si>
  <si>
    <t>Average of JobSatisfaction</t>
  </si>
  <si>
    <t>Rating</t>
  </si>
  <si>
    <t>balance rating</t>
  </si>
  <si>
    <t>Average of PerformanceRating</t>
  </si>
  <si>
    <t>RATING</t>
  </si>
  <si>
    <t>BALANCE</t>
  </si>
  <si>
    <t>Average of Age</t>
  </si>
  <si>
    <t>Average of YearsAtCompany</t>
  </si>
  <si>
    <t>Average of MonthlyIncome</t>
  </si>
  <si>
    <t>Average of DistanceFromHome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</si>
</sst>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0.0"/>
    <numFmt numFmtId="166" formatCode="&quot;$&quot;#,##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5" fontId="0" fillId="0" borderId="0" xfId="0" applyNumberFormat="1"/>
    <xf numFmtId="166" fontId="0" fillId="0" borderId="0" xfId="0" applyNumberFormat="1"/>
    <xf numFmtId="0" fontId="0" fillId="2" borderId="0" xfId="0" applyFill="1"/>
    <xf numFmtId="0" fontId="1" fillId="3" borderId="0" xfId="0" applyFont="1" applyFill="1"/>
    <xf numFmtId="0" fontId="0" fillId="0" borderId="0" xfId="0" applyNumberFormat="1"/>
  </cellXfs>
  <cellStyles count="1">
    <cellStyle name="Normal" xfId="0" builtinId="0"/>
  </cellStyles>
  <dxfs count="131">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164" formatCode="0.0"/>
    </dxf>
    <dxf>
      <numFmt numFmtId="165" formatCode="&quot;$&quot;#,##0.0"/>
    </dxf>
    <dxf>
      <numFmt numFmtId="164" formatCode="0.0"/>
    </dxf>
    <dxf>
      <numFmt numFmtId="165" formatCode="&quot;$&quot;#,##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165" formatCode="&quot;$&quot;#,##0.0"/>
    </dxf>
    <dxf>
      <numFmt numFmtId="164" formatCode="0.0"/>
    </dxf>
    <dxf>
      <numFmt numFmtId="165" formatCode="&quot;$&quot;#,##0.0"/>
    </dxf>
    <dxf>
      <numFmt numFmtId="164" formatCode="0.0"/>
    </dxf>
    <dxf>
      <font>
        <b val="0"/>
        <i val="0"/>
        <sz val="10"/>
        <color theme="0"/>
        <name val="Bahnschrift SemiBold"/>
        <family val="2"/>
        <scheme val="none"/>
      </font>
      <fill>
        <patternFill>
          <bgColor rgb="FF181C3A"/>
        </patternFill>
      </fill>
    </dxf>
    <dxf>
      <font>
        <b val="0"/>
        <i val="0"/>
        <sz val="10"/>
        <color theme="0"/>
        <name val="Bahnschrift SemiBold"/>
        <family val="2"/>
        <scheme val="none"/>
      </font>
      <fill>
        <patternFill>
          <bgColor rgb="FF181C3A"/>
        </patternFill>
      </fill>
    </dxf>
    <dxf>
      <font>
        <b val="0"/>
        <i val="0"/>
        <sz val="10"/>
        <color theme="0"/>
        <name val="Bahnschrift SemiBold"/>
        <family val="2"/>
        <scheme val="none"/>
      </font>
      <fill>
        <patternFill>
          <bgColor rgb="FF181C3A"/>
        </patternFill>
      </fill>
    </dxf>
    <dxf>
      <font>
        <b/>
        <i val="0"/>
        <sz val="11"/>
      </font>
      <fill>
        <patternFill patternType="none">
          <bgColor auto="1"/>
        </patternFill>
      </fill>
    </dxf>
    <dxf>
      <fill>
        <patternFill patternType="none">
          <bgColor auto="1"/>
        </patternFill>
      </fill>
    </dxf>
  </dxfs>
  <tableStyles count="6" defaultTableStyle="TableStyleMedium2" defaultPivotStyle="PivotStyleLight16">
    <tableStyle name="Slicer Style 1" pivot="0" table="0" count="1" xr9:uid="{E404C8C9-B122-406B-A46C-6E93EC69B5FF}">
      <tableStyleElement type="wholeTable" dxfId="130"/>
    </tableStyle>
    <tableStyle name="Slicer Style 2" pivot="0" table="0" count="1" xr9:uid="{D67CAC98-102C-41E5-B135-E8C75172DBEC}">
      <tableStyleElement type="wholeTable" dxfId="129"/>
    </tableStyle>
    <tableStyle name="Slicer Style 3" pivot="0" table="0" count="2" xr9:uid="{E47929AA-B09C-4295-B1C6-CAD7CB84DF63}">
      <tableStyleElement type="wholeTable" dxfId="128"/>
    </tableStyle>
    <tableStyle name="Slicer Style 3 2" pivot="0" table="0" count="2" xr9:uid="{4F239C4A-6A65-4915-91BF-5849BE3B687D}">
      <tableStyleElement type="wholeTable" dxfId="127"/>
    </tableStyle>
    <tableStyle name="Slicer Style 3 2 2" pivot="0" table="0" count="2" xr9:uid="{490CC62D-4F17-438D-9951-B1F3F89C705C}">
      <tableStyleElement type="wholeTable" dxfId="126"/>
    </tableStyle>
    <tableStyle name="Slicer Style 4" pivot="0" table="0" count="0" xr9:uid="{4975F8CF-56CA-4B84-AE0E-3268FCB7B6CE}"/>
  </tableStyles>
  <colors>
    <mruColors>
      <color rgb="FF0A0F27"/>
      <color rgb="FFF06813"/>
      <color rgb="FFDF198E"/>
      <color rgb="FFFB493B"/>
      <color rgb="FF996EE0"/>
      <color rgb="FF05DA97"/>
      <color rgb="FFB494E8"/>
      <color rgb="FF5D27B6"/>
      <color rgb="FF181C3A"/>
    </mruColors>
  </colors>
  <extLst>
    <ext xmlns:x14="http://schemas.microsoft.com/office/spreadsheetml/2009/9/main" uri="{46F421CA-312F-682f-3DD2-61675219B42D}">
      <x14:dxfs count="3">
        <dxf>
          <font>
            <b val="0"/>
            <i val="0"/>
            <color theme="0"/>
            <name val="Bahnschrift SemiBold"/>
            <family val="2"/>
            <scheme val="none"/>
          </font>
          <fill>
            <patternFill>
              <bgColor rgb="FF5D27B6"/>
            </patternFill>
          </fill>
        </dxf>
        <dxf>
          <font>
            <b val="0"/>
            <i val="0"/>
            <color theme="0"/>
            <name val="Bahnschrift SemiBold"/>
            <family val="2"/>
            <scheme val="none"/>
          </font>
          <fill>
            <patternFill>
              <bgColor rgb="FF05DA97"/>
            </patternFill>
          </fill>
        </dxf>
        <dxf>
          <font>
            <b val="0"/>
            <i val="0"/>
            <color theme="0"/>
            <name val="Bahnschrift SemiBold"/>
            <family val="2"/>
            <scheme val="none"/>
          </font>
          <fill>
            <patternFill>
              <bgColor rgb="FFDF198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3 2">
          <x14:slicerStyleElements>
            <x14:slicerStyleElement type="selectedItemWithData" dxfId="1"/>
          </x14:slicerStyleElements>
        </x14:slicerStyle>
        <x14:slicerStyle name="Slicer Style 3 2 2">
          <x14:slicerStyleElements>
            <x14:slicerStyleElement type="selectedItemWithData" dxfId="0"/>
          </x14:slicerStyleElements>
        </x14:slicerStyle>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pivotCacheDefinition" Target="pivotCache/pivotCacheDefinition22.xml"/><Relationship Id="rId21" Type="http://schemas.openxmlformats.org/officeDocument/2006/relationships/pivotCacheDefinition" Target="pivotCache/pivotCacheDefinition4.xml"/><Relationship Id="rId34" Type="http://schemas.openxmlformats.org/officeDocument/2006/relationships/pivotCacheDefinition" Target="pivotCache/pivotCacheDefinition17.xml"/><Relationship Id="rId42" Type="http://schemas.openxmlformats.org/officeDocument/2006/relationships/pivotCacheDefinition" Target="pivotCache/pivotCacheDefinition25.xml"/><Relationship Id="rId47" Type="http://schemas.microsoft.com/office/2007/relationships/slicerCache" Target="slicerCaches/slicerCache2.xml"/><Relationship Id="rId50" Type="http://schemas.openxmlformats.org/officeDocument/2006/relationships/connections" Target="connections.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46"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41" Type="http://schemas.openxmlformats.org/officeDocument/2006/relationships/pivotCacheDefinition" Target="pivotCache/pivotCacheDefinition24.xml"/><Relationship Id="rId54"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40" Type="http://schemas.openxmlformats.org/officeDocument/2006/relationships/pivotCacheDefinition" Target="pivotCache/pivotCacheDefinition23.xml"/><Relationship Id="rId45" Type="http://schemas.openxmlformats.org/officeDocument/2006/relationships/pivotCacheDefinition" Target="pivotCache/pivotCacheDefinition28.xml"/><Relationship Id="rId53"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pivotCacheDefinition" Target="pivotCache/pivotCacheDefinition19.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pivotCacheDefinition" Target="pivotCache/pivotCacheDefinition27.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43" Type="http://schemas.openxmlformats.org/officeDocument/2006/relationships/pivotCacheDefinition" Target="pivotCache/pivotCacheDefinition26.xml"/><Relationship Id="rId48" Type="http://schemas.microsoft.com/office/2007/relationships/slicerCache" Target="slicerCaches/slicerCache3.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0">
                  <a:srgbClr val="B494E8"/>
                </a:gs>
                <a:gs pos="0">
                  <a:srgbClr val="4472C4">
                    <a:lumMod val="90000"/>
                  </a:srgbClr>
                </a:gs>
                <a:gs pos="100000">
                  <a:srgbClr val="FB493B"/>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ROLE'!$D$20:$D$28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'JOB ROLE'!$E$20:$E$28</c:f>
              <c:numCache>
                <c:formatCode>General</c:formatCode>
                <c:ptCount val="9"/>
                <c:pt idx="0">
                  <c:v>2</c:v>
                </c:pt>
                <c:pt idx="1">
                  <c:v>5</c:v>
                </c:pt>
                <c:pt idx="2">
                  <c:v>9</c:v>
                </c:pt>
                <c:pt idx="3">
                  <c:v>10</c:v>
                </c:pt>
                <c:pt idx="4">
                  <c:v>12</c:v>
                </c:pt>
                <c:pt idx="5">
                  <c:v>33</c:v>
                </c:pt>
                <c:pt idx="6">
                  <c:v>47</c:v>
                </c:pt>
                <c:pt idx="7">
                  <c:v>57</c:v>
                </c:pt>
                <c:pt idx="8">
                  <c:v>62</c:v>
                </c:pt>
              </c:numCache>
            </c:numRef>
          </c:val>
          <c:extLst>
            <c:ext xmlns:c16="http://schemas.microsoft.com/office/drawing/2014/chart" uri="{C3380CC4-5D6E-409C-BE32-E72D297353CC}">
              <c16:uniqueId val="{00000000-3625-4614-9B66-449EDB63F688}"/>
            </c:ext>
          </c:extLst>
        </c:ser>
        <c:dLbls>
          <c:dLblPos val="outEnd"/>
          <c:showLegendKey val="0"/>
          <c:showVal val="1"/>
          <c:showCatName val="0"/>
          <c:showSerName val="0"/>
          <c:showPercent val="0"/>
          <c:showBubbleSize val="0"/>
        </c:dLbls>
        <c:gapWidth val="182"/>
        <c:axId val="374792247"/>
        <c:axId val="374785047"/>
      </c:barChart>
      <c:catAx>
        <c:axId val="37479224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crossAx val="374785047"/>
        <c:crosses val="autoZero"/>
        <c:auto val="1"/>
        <c:lblAlgn val="ctr"/>
        <c:lblOffset val="100"/>
        <c:noMultiLvlLbl val="0"/>
      </c:catAx>
      <c:valAx>
        <c:axId val="374785047"/>
        <c:scaling>
          <c:orientation val="minMax"/>
        </c:scaling>
        <c:delete val="1"/>
        <c:axPos val="b"/>
        <c:numFmt formatCode="General" sourceLinked="1"/>
        <c:majorTickMark val="none"/>
        <c:minorTickMark val="none"/>
        <c:tickLblPos val="nextTo"/>
        <c:crossAx val="374792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a:gsLst>
                <a:gs pos="0">
                  <a:srgbClr val="FB493B"/>
                </a:gs>
                <a:gs pos="63000">
                  <a:srgbClr val="B494E8"/>
                </a:gs>
                <a:gs pos="100000">
                  <a:srgbClr val="996EE0"/>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EDUCATION_QUALOIFICATION!$E$17:$E$21</c:f>
              <c:strCache>
                <c:ptCount val="5"/>
                <c:pt idx="0">
                  <c:v>DOCTORATE DEGREE</c:v>
                </c:pt>
                <c:pt idx="1">
                  <c:v>BELOW COLLEGE</c:v>
                </c:pt>
                <c:pt idx="2">
                  <c:v>COLLEGE DEGREE</c:v>
                </c:pt>
                <c:pt idx="3">
                  <c:v>MASTERS DEGREE</c:v>
                </c:pt>
                <c:pt idx="4">
                  <c:v>BACHELOR DEGREE</c:v>
                </c:pt>
              </c:strCache>
            </c:strRef>
          </c:cat>
          <c:val>
            <c:numRef>
              <c:f>EDUCATION_QUALOIFICATION!$F$17:$F$21</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AA4-4D68-A2AF-231BA1908EB6}"/>
            </c:ext>
          </c:extLst>
        </c:ser>
        <c:dLbls>
          <c:dLblPos val="outEnd"/>
          <c:showLegendKey val="0"/>
          <c:showVal val="1"/>
          <c:showCatName val="0"/>
          <c:showSerName val="0"/>
          <c:showPercent val="0"/>
          <c:showBubbleSize val="0"/>
        </c:dLbls>
        <c:gapWidth val="182"/>
        <c:axId val="1475987680"/>
        <c:axId val="1475988760"/>
      </c:barChart>
      <c:catAx>
        <c:axId val="147598768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bg1"/>
                </a:solidFill>
                <a:latin typeface="Bahnschrift SemiBold" panose="020B0502040204020203" pitchFamily="34" charset="0"/>
                <a:ea typeface="+mn-ea"/>
                <a:cs typeface="+mn-cs"/>
              </a:defRPr>
            </a:pPr>
            <a:endParaRPr lang="en-US"/>
          </a:p>
        </c:txPr>
        <c:crossAx val="1475988760"/>
        <c:crosses val="autoZero"/>
        <c:auto val="1"/>
        <c:lblAlgn val="ctr"/>
        <c:lblOffset val="100"/>
        <c:noMultiLvlLbl val="0"/>
      </c:catAx>
      <c:valAx>
        <c:axId val="1475988760"/>
        <c:scaling>
          <c:orientation val="minMax"/>
        </c:scaling>
        <c:delete val="1"/>
        <c:axPos val="b"/>
        <c:numFmt formatCode="General" sourceLinked="1"/>
        <c:majorTickMark val="out"/>
        <c:minorTickMark val="none"/>
        <c:tickLblPos val="nextTo"/>
        <c:crossAx val="14759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38100" cap="rnd">
              <a:gradFill>
                <a:gsLst>
                  <a:gs pos="0">
                    <a:srgbClr val="FB493B">
                      <a:alpha val="77000"/>
                    </a:srgbClr>
                  </a:gs>
                  <a:gs pos="57000">
                    <a:srgbClr val="05DA97"/>
                  </a:gs>
                  <a:gs pos="100000">
                    <a:srgbClr val="FB493B"/>
                  </a:gs>
                </a:gsLst>
                <a:lin ang="5400000" scaled="1"/>
              </a:gradFill>
              <a:round/>
            </a:ln>
            <a:effectLst/>
          </c:spPr>
          <c:marker>
            <c:symbol val="none"/>
          </c:marker>
          <c:val>
            <c:numRef>
              <c:f>'YEARS AT COMPANY'!$I$4:$I$31</c:f>
              <c:numCache>
                <c:formatCode>General</c:formatCode>
                <c:ptCount val="28"/>
                <c:pt idx="0">
                  <c:v>16</c:v>
                </c:pt>
                <c:pt idx="1">
                  <c:v>59</c:v>
                </c:pt>
                <c:pt idx="2">
                  <c:v>27</c:v>
                </c:pt>
                <c:pt idx="3">
                  <c:v>20</c:v>
                </c:pt>
                <c:pt idx="4">
                  <c:v>19</c:v>
                </c:pt>
                <c:pt idx="5">
                  <c:v>21</c:v>
                </c:pt>
                <c:pt idx="6">
                  <c:v>9</c:v>
                </c:pt>
                <c:pt idx="7">
                  <c:v>11</c:v>
                </c:pt>
                <c:pt idx="8">
                  <c:v>9</c:v>
                </c:pt>
                <c:pt idx="9">
                  <c:v>8</c:v>
                </c:pt>
                <c:pt idx="10">
                  <c:v>18</c:v>
                </c:pt>
                <c:pt idx="11">
                  <c:v>2</c:v>
                </c:pt>
                <c:pt idx="12">
                  <c:v>2</c:v>
                </c:pt>
                <c:pt idx="13">
                  <c:v>2</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1"/>
          <c:extLst>
            <c:ext xmlns:c16="http://schemas.microsoft.com/office/drawing/2014/chart" uri="{C3380CC4-5D6E-409C-BE32-E72D297353CC}">
              <c16:uniqueId val="{00000000-6B55-438A-9E54-EFA649C2A49B}"/>
            </c:ext>
          </c:extLst>
        </c:ser>
        <c:dLbls>
          <c:showLegendKey val="0"/>
          <c:showVal val="0"/>
          <c:showCatName val="0"/>
          <c:showSerName val="0"/>
          <c:showPercent val="0"/>
          <c:showBubbleSize val="0"/>
        </c:dLbls>
        <c:smooth val="0"/>
        <c:axId val="337892479"/>
        <c:axId val="337890679"/>
      </c:lineChart>
      <c:catAx>
        <c:axId val="337892479"/>
        <c:scaling>
          <c:orientation val="minMax"/>
        </c:scaling>
        <c:delete val="1"/>
        <c:axPos val="b"/>
        <c:majorTickMark val="none"/>
        <c:minorTickMark val="none"/>
        <c:tickLblPos val="nextTo"/>
        <c:crossAx val="337890679"/>
        <c:crosses val="autoZero"/>
        <c:auto val="1"/>
        <c:lblAlgn val="ctr"/>
        <c:lblOffset val="100"/>
        <c:noMultiLvlLbl val="0"/>
      </c:catAx>
      <c:valAx>
        <c:axId val="337890679"/>
        <c:scaling>
          <c:orientation val="minMax"/>
        </c:scaling>
        <c:delete val="1"/>
        <c:axPos val="l"/>
        <c:numFmt formatCode="General" sourceLinked="1"/>
        <c:majorTickMark val="none"/>
        <c:minorTickMark val="none"/>
        <c:tickLblPos val="nextTo"/>
        <c:crossAx val="33789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RANGE'!$D$15</c:f>
              <c:strCache>
                <c:ptCount val="1"/>
                <c:pt idx="0">
                  <c:v>LOW</c:v>
                </c:pt>
              </c:strCache>
            </c:strRef>
          </c:tx>
          <c:spPr>
            <a:ln>
              <a:noFill/>
            </a:ln>
          </c:spPr>
          <c:dPt>
            <c:idx val="0"/>
            <c:bubble3D val="0"/>
            <c:spPr>
              <a:solidFill>
                <a:srgbClr val="DF198E"/>
              </a:solidFill>
              <a:ln w="19050">
                <a:noFill/>
              </a:ln>
              <a:effectLst/>
            </c:spPr>
            <c:extLst>
              <c:ext xmlns:c16="http://schemas.microsoft.com/office/drawing/2014/chart" uri="{C3380CC4-5D6E-409C-BE32-E72D297353CC}">
                <c16:uniqueId val="{00000001-F3F2-4161-B031-48A383155538}"/>
              </c:ext>
            </c:extLst>
          </c:dPt>
          <c:dPt>
            <c:idx val="1"/>
            <c:bubble3D val="0"/>
            <c:spPr>
              <a:solidFill>
                <a:srgbClr val="0A0F27"/>
              </a:solidFill>
              <a:ln w="19050">
                <a:noFill/>
              </a:ln>
              <a:effectLst/>
            </c:spPr>
            <c:extLst>
              <c:ext xmlns:c16="http://schemas.microsoft.com/office/drawing/2014/chart" uri="{C3380CC4-5D6E-409C-BE32-E72D297353CC}">
                <c16:uniqueId val="{00000003-F3F2-4161-B031-48A383155538}"/>
              </c:ext>
            </c:extLst>
          </c:dPt>
          <c:val>
            <c:numRef>
              <c:f>'SALARY RANGE'!$E$15:$F$15</c:f>
              <c:numCache>
                <c:formatCode>General</c:formatCode>
                <c:ptCount val="2"/>
                <c:pt idx="0">
                  <c:v>163</c:v>
                </c:pt>
                <c:pt idx="1">
                  <c:v>40.75</c:v>
                </c:pt>
              </c:numCache>
            </c:numRef>
          </c:val>
          <c:extLst>
            <c:ext xmlns:c16="http://schemas.microsoft.com/office/drawing/2014/chart" uri="{C3380CC4-5D6E-409C-BE32-E72D297353CC}">
              <c16:uniqueId val="{00000004-F3F2-4161-B031-48A38315553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RANGE'!$D$16</c:f>
              <c:strCache>
                <c:ptCount val="1"/>
                <c:pt idx="0">
                  <c:v>AVERAGE</c:v>
                </c:pt>
              </c:strCache>
            </c:strRef>
          </c:tx>
          <c:spPr>
            <a:ln>
              <a:noFill/>
            </a:ln>
          </c:spPr>
          <c:dPt>
            <c:idx val="0"/>
            <c:bubble3D val="0"/>
            <c:spPr>
              <a:solidFill>
                <a:srgbClr val="05DA97"/>
              </a:solidFill>
              <a:ln w="19050">
                <a:noFill/>
              </a:ln>
              <a:effectLst/>
            </c:spPr>
            <c:extLst>
              <c:ext xmlns:c16="http://schemas.microsoft.com/office/drawing/2014/chart" uri="{C3380CC4-5D6E-409C-BE32-E72D297353CC}">
                <c16:uniqueId val="{00000001-47D5-4440-87F2-51F6A9D4A13C}"/>
              </c:ext>
            </c:extLst>
          </c:dPt>
          <c:dPt>
            <c:idx val="1"/>
            <c:bubble3D val="0"/>
            <c:spPr>
              <a:solidFill>
                <a:srgbClr val="0A0F27"/>
              </a:solidFill>
              <a:ln w="19050">
                <a:noFill/>
              </a:ln>
              <a:effectLst/>
            </c:spPr>
            <c:extLst>
              <c:ext xmlns:c16="http://schemas.microsoft.com/office/drawing/2014/chart" uri="{C3380CC4-5D6E-409C-BE32-E72D297353CC}">
                <c16:uniqueId val="{00000003-47D5-4440-87F2-51F6A9D4A13C}"/>
              </c:ext>
            </c:extLst>
          </c:dPt>
          <c:val>
            <c:numRef>
              <c:f>'SALARY RANGE'!$E$16:$F$16</c:f>
              <c:numCache>
                <c:formatCode>General</c:formatCode>
                <c:ptCount val="2"/>
                <c:pt idx="0">
                  <c:v>49</c:v>
                </c:pt>
                <c:pt idx="1">
                  <c:v>154.75</c:v>
                </c:pt>
              </c:numCache>
            </c:numRef>
          </c:val>
          <c:extLst>
            <c:ext xmlns:c16="http://schemas.microsoft.com/office/drawing/2014/chart" uri="{C3380CC4-5D6E-409C-BE32-E72D297353CC}">
              <c16:uniqueId val="{00000004-47D5-4440-87F2-51F6A9D4A13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RANGE'!$D$17</c:f>
              <c:strCache>
                <c:ptCount val="1"/>
                <c:pt idx="0">
                  <c:v>ABOVE AVERAGE</c:v>
                </c:pt>
              </c:strCache>
            </c:strRef>
          </c:tx>
          <c:spPr>
            <a:ln>
              <a:noFill/>
            </a:ln>
          </c:spPr>
          <c:dPt>
            <c:idx val="0"/>
            <c:bubble3D val="0"/>
            <c:spPr>
              <a:solidFill>
                <a:srgbClr val="F06813"/>
              </a:solidFill>
              <a:ln w="19050">
                <a:noFill/>
              </a:ln>
              <a:effectLst/>
            </c:spPr>
            <c:extLst>
              <c:ext xmlns:c16="http://schemas.microsoft.com/office/drawing/2014/chart" uri="{C3380CC4-5D6E-409C-BE32-E72D297353CC}">
                <c16:uniqueId val="{00000001-D970-4347-9D66-69A509655242}"/>
              </c:ext>
            </c:extLst>
          </c:dPt>
          <c:dPt>
            <c:idx val="1"/>
            <c:bubble3D val="0"/>
            <c:spPr>
              <a:solidFill>
                <a:srgbClr val="0A0F27"/>
              </a:solidFill>
              <a:ln w="19050">
                <a:noFill/>
              </a:ln>
              <a:effectLst/>
            </c:spPr>
            <c:extLst>
              <c:ext xmlns:c16="http://schemas.microsoft.com/office/drawing/2014/chart" uri="{C3380CC4-5D6E-409C-BE32-E72D297353CC}">
                <c16:uniqueId val="{00000003-D970-4347-9D66-69A509655242}"/>
              </c:ext>
            </c:extLst>
          </c:dPt>
          <c:val>
            <c:numRef>
              <c:f>'SALARY RANGE'!$E$17:$F$17</c:f>
              <c:numCache>
                <c:formatCode>General</c:formatCode>
                <c:ptCount val="2"/>
                <c:pt idx="0">
                  <c:v>20</c:v>
                </c:pt>
                <c:pt idx="1">
                  <c:v>183.75</c:v>
                </c:pt>
              </c:numCache>
            </c:numRef>
          </c:val>
          <c:extLst>
            <c:ext xmlns:c16="http://schemas.microsoft.com/office/drawing/2014/chart" uri="{C3380CC4-5D6E-409C-BE32-E72D297353CC}">
              <c16:uniqueId val="{00000004-D970-4347-9D66-69A50965524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RANGE'!$D$18</c:f>
              <c:strCache>
                <c:ptCount val="1"/>
                <c:pt idx="0">
                  <c:v>HIGH</c:v>
                </c:pt>
              </c:strCache>
            </c:strRef>
          </c:tx>
          <c:spPr>
            <a:ln>
              <a:noFill/>
            </a:ln>
          </c:spPr>
          <c:dPt>
            <c:idx val="0"/>
            <c:bubble3D val="0"/>
            <c:spPr>
              <a:solidFill>
                <a:srgbClr val="5D27B6"/>
              </a:solidFill>
              <a:ln w="19050">
                <a:noFill/>
              </a:ln>
              <a:effectLst/>
            </c:spPr>
            <c:extLst>
              <c:ext xmlns:c16="http://schemas.microsoft.com/office/drawing/2014/chart" uri="{C3380CC4-5D6E-409C-BE32-E72D297353CC}">
                <c16:uniqueId val="{00000001-3503-4A61-B4DB-19930ABB3031}"/>
              </c:ext>
            </c:extLst>
          </c:dPt>
          <c:dPt>
            <c:idx val="1"/>
            <c:bubble3D val="0"/>
            <c:spPr>
              <a:solidFill>
                <a:srgbClr val="0A0F27"/>
              </a:solidFill>
              <a:ln w="19050">
                <a:noFill/>
              </a:ln>
              <a:effectLst/>
            </c:spPr>
            <c:extLst>
              <c:ext xmlns:c16="http://schemas.microsoft.com/office/drawing/2014/chart" uri="{C3380CC4-5D6E-409C-BE32-E72D297353CC}">
                <c16:uniqueId val="{00000003-3503-4A61-B4DB-19930ABB3031}"/>
              </c:ext>
            </c:extLst>
          </c:dPt>
          <c:val>
            <c:numRef>
              <c:f>'SALARY RANGE'!$E$18:$F$18</c:f>
              <c:numCache>
                <c:formatCode>General</c:formatCode>
                <c:ptCount val="2"/>
                <c:pt idx="0">
                  <c:v>5</c:v>
                </c:pt>
                <c:pt idx="1">
                  <c:v>198.75</c:v>
                </c:pt>
              </c:numCache>
            </c:numRef>
          </c:val>
          <c:extLst>
            <c:ext xmlns:c16="http://schemas.microsoft.com/office/drawing/2014/chart" uri="{C3380CC4-5D6E-409C-BE32-E72D297353CC}">
              <c16:uniqueId val="{00000004-3503-4A61-B4DB-19930ABB3031}"/>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rgbClr val="F06813"/>
                </a:gs>
                <a:gs pos="54000">
                  <a:schemeClr val="accent1">
                    <a:lumMod val="45000"/>
                    <a:lumOff val="55000"/>
                  </a:schemeClr>
                </a:gs>
                <a:gs pos="100000">
                  <a:srgbClr val="05DA97"/>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DEPARTMENT!$D$15:$D$17</c:f>
              <c:strCache>
                <c:ptCount val="3"/>
                <c:pt idx="0">
                  <c:v>HR DEPT.</c:v>
                </c:pt>
                <c:pt idx="1">
                  <c:v>R&amp;D DEPT.</c:v>
                </c:pt>
                <c:pt idx="2">
                  <c:v>SALES DEPT.</c:v>
                </c:pt>
              </c:strCache>
            </c:strRef>
          </c:cat>
          <c:val>
            <c:numRef>
              <c:f>DEPARTMENT!$E$15:$E$17</c:f>
              <c:numCache>
                <c:formatCode>General</c:formatCode>
                <c:ptCount val="3"/>
                <c:pt idx="0">
                  <c:v>12</c:v>
                </c:pt>
                <c:pt idx="1">
                  <c:v>133</c:v>
                </c:pt>
                <c:pt idx="2">
                  <c:v>92</c:v>
                </c:pt>
              </c:numCache>
            </c:numRef>
          </c:val>
          <c:extLst>
            <c:ext xmlns:c16="http://schemas.microsoft.com/office/drawing/2014/chart" uri="{C3380CC4-5D6E-409C-BE32-E72D297353CC}">
              <c16:uniqueId val="{00000000-50AC-43E5-A3C1-31C7F41E24BD}"/>
            </c:ext>
          </c:extLst>
        </c:ser>
        <c:dLbls>
          <c:dLblPos val="outEnd"/>
          <c:showLegendKey val="0"/>
          <c:showVal val="1"/>
          <c:showCatName val="0"/>
          <c:showSerName val="0"/>
          <c:showPercent val="0"/>
          <c:showBubbleSize val="0"/>
        </c:dLbls>
        <c:gapWidth val="219"/>
        <c:overlap val="-27"/>
        <c:axId val="681208920"/>
        <c:axId val="681209280"/>
      </c:barChart>
      <c:catAx>
        <c:axId val="6812089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crossAx val="681209280"/>
        <c:crosses val="autoZero"/>
        <c:auto val="1"/>
        <c:lblAlgn val="ctr"/>
        <c:lblOffset val="100"/>
        <c:noMultiLvlLbl val="0"/>
      </c:catAx>
      <c:valAx>
        <c:axId val="681209280"/>
        <c:scaling>
          <c:orientation val="minMax"/>
        </c:scaling>
        <c:delete val="1"/>
        <c:axPos val="l"/>
        <c:numFmt formatCode="General" sourceLinked="1"/>
        <c:majorTickMark val="none"/>
        <c:minorTickMark val="none"/>
        <c:tickLblPos val="nextTo"/>
        <c:crossAx val="68120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350846468184472E-2"/>
          <c:y val="0.12350874463130385"/>
          <c:w val="0.94862813776999422"/>
          <c:h val="0.8764912553686961"/>
        </c:manualLayout>
      </c:layout>
      <c:barChart>
        <c:barDir val="bar"/>
        <c:grouping val="percentStacked"/>
        <c:varyColors val="0"/>
        <c:ser>
          <c:idx val="0"/>
          <c:order val="0"/>
          <c:tx>
            <c:strRef>
              <c:f>GENDER!$D$13</c:f>
              <c:strCache>
                <c:ptCount val="1"/>
                <c:pt idx="0">
                  <c:v>Female</c:v>
                </c:pt>
              </c:strCache>
            </c:strRef>
          </c:tx>
          <c:spPr>
            <a:solidFill>
              <a:srgbClr val="DF19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GENDER!$F$13</c:f>
              <c:numCache>
                <c:formatCode>General</c:formatCode>
                <c:ptCount val="1"/>
                <c:pt idx="0">
                  <c:v>87</c:v>
                </c:pt>
              </c:numCache>
            </c:numRef>
          </c:val>
          <c:extLst>
            <c:ext xmlns:c16="http://schemas.microsoft.com/office/drawing/2014/chart" uri="{C3380CC4-5D6E-409C-BE32-E72D297353CC}">
              <c16:uniqueId val="{00000000-F2FD-4AED-BC7F-E6787E3A736C}"/>
            </c:ext>
          </c:extLst>
        </c:ser>
        <c:ser>
          <c:idx val="1"/>
          <c:order val="1"/>
          <c:tx>
            <c:strRef>
              <c:f>GENDER!$D$14</c:f>
              <c:strCache>
                <c:ptCount val="1"/>
                <c:pt idx="0">
                  <c:v>Male</c:v>
                </c:pt>
              </c:strCache>
            </c:strRef>
          </c:tx>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F2FD-4AED-BC7F-E6787E3A736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2-F2FD-4AED-BC7F-E6787E3A73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GENDER!$F$14</c:f>
              <c:numCache>
                <c:formatCode>General</c:formatCode>
                <c:ptCount val="1"/>
                <c:pt idx="0">
                  <c:v>150</c:v>
                </c:pt>
              </c:numCache>
            </c:numRef>
          </c:val>
          <c:extLst>
            <c:ext xmlns:c16="http://schemas.microsoft.com/office/drawing/2014/chart" uri="{C3380CC4-5D6E-409C-BE32-E72D297353CC}">
              <c16:uniqueId val="{00000001-F2FD-4AED-BC7F-E6787E3A736C}"/>
            </c:ext>
          </c:extLst>
        </c:ser>
        <c:dLbls>
          <c:dLblPos val="ctr"/>
          <c:showLegendKey val="0"/>
          <c:showVal val="1"/>
          <c:showCatName val="0"/>
          <c:showSerName val="0"/>
          <c:showPercent val="0"/>
          <c:showBubbleSize val="0"/>
        </c:dLbls>
        <c:gapWidth val="74"/>
        <c:overlap val="100"/>
        <c:axId val="327207767"/>
        <c:axId val="327208127"/>
      </c:barChart>
      <c:catAx>
        <c:axId val="327207767"/>
        <c:scaling>
          <c:orientation val="minMax"/>
        </c:scaling>
        <c:delete val="1"/>
        <c:axPos val="l"/>
        <c:numFmt formatCode="General" sourceLinked="1"/>
        <c:majorTickMark val="none"/>
        <c:minorTickMark val="none"/>
        <c:tickLblPos val="nextTo"/>
        <c:crossAx val="327208127"/>
        <c:crosses val="autoZero"/>
        <c:auto val="1"/>
        <c:lblAlgn val="ctr"/>
        <c:lblOffset val="100"/>
        <c:noMultiLvlLbl val="0"/>
      </c:catAx>
      <c:valAx>
        <c:axId val="327208127"/>
        <c:scaling>
          <c:orientation val="minMax"/>
        </c:scaling>
        <c:delete val="1"/>
        <c:axPos val="b"/>
        <c:numFmt formatCode="0%" sourceLinked="1"/>
        <c:majorTickMark val="none"/>
        <c:minorTickMark val="none"/>
        <c:tickLblPos val="nextTo"/>
        <c:crossAx val="327207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rgbClr val="5D27B6"/>
                </a:gs>
                <a:gs pos="54000">
                  <a:schemeClr val="accent1">
                    <a:lumMod val="45000"/>
                    <a:lumOff val="55000"/>
                  </a:schemeClr>
                </a:gs>
                <a:gs pos="100000">
                  <a:srgbClr val="FB493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AGE!$D$19:$D$25</c:f>
              <c:strCache>
                <c:ptCount val="7"/>
                <c:pt idx="0">
                  <c:v>18-23 Years</c:v>
                </c:pt>
                <c:pt idx="1">
                  <c:v>24-29 Years</c:v>
                </c:pt>
                <c:pt idx="2">
                  <c:v>30-36 Years</c:v>
                </c:pt>
                <c:pt idx="3">
                  <c:v>37-42 Years</c:v>
                </c:pt>
                <c:pt idx="4">
                  <c:v>43-48 Years</c:v>
                </c:pt>
                <c:pt idx="5">
                  <c:v>49-54 Years</c:v>
                </c:pt>
                <c:pt idx="6">
                  <c:v>55-60 Years</c:v>
                </c:pt>
              </c:strCache>
            </c:strRef>
          </c:cat>
          <c:val>
            <c:numRef>
              <c:f>AGE!$E$19:$E$25</c:f>
              <c:numCache>
                <c:formatCode>General</c:formatCode>
                <c:ptCount val="7"/>
                <c:pt idx="0">
                  <c:v>31</c:v>
                </c:pt>
                <c:pt idx="1">
                  <c:v>60</c:v>
                </c:pt>
                <c:pt idx="2">
                  <c:v>75</c:v>
                </c:pt>
                <c:pt idx="3">
                  <c:v>27</c:v>
                </c:pt>
                <c:pt idx="4">
                  <c:v>19</c:v>
                </c:pt>
                <c:pt idx="5">
                  <c:v>14</c:v>
                </c:pt>
                <c:pt idx="6">
                  <c:v>11</c:v>
                </c:pt>
              </c:numCache>
            </c:numRef>
          </c:val>
          <c:extLst>
            <c:ext xmlns:c16="http://schemas.microsoft.com/office/drawing/2014/chart" uri="{C3380CC4-5D6E-409C-BE32-E72D297353CC}">
              <c16:uniqueId val="{00000000-52D4-48F8-972D-247CD9510B5A}"/>
            </c:ext>
          </c:extLst>
        </c:ser>
        <c:dLbls>
          <c:dLblPos val="outEnd"/>
          <c:showLegendKey val="0"/>
          <c:showVal val="1"/>
          <c:showCatName val="0"/>
          <c:showSerName val="0"/>
          <c:showPercent val="0"/>
          <c:showBubbleSize val="0"/>
        </c:dLbls>
        <c:gapWidth val="219"/>
        <c:overlap val="-27"/>
        <c:axId val="333429959"/>
        <c:axId val="333426359"/>
      </c:barChart>
      <c:catAx>
        <c:axId val="33342995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crossAx val="333426359"/>
        <c:crosses val="autoZero"/>
        <c:auto val="1"/>
        <c:lblAlgn val="ctr"/>
        <c:lblOffset val="100"/>
        <c:noMultiLvlLbl val="0"/>
      </c:catAx>
      <c:valAx>
        <c:axId val="333426359"/>
        <c:scaling>
          <c:orientation val="minMax"/>
        </c:scaling>
        <c:delete val="1"/>
        <c:axPos val="l"/>
        <c:numFmt formatCode="General" sourceLinked="1"/>
        <c:majorTickMark val="none"/>
        <c:minorTickMark val="none"/>
        <c:tickLblPos val="nextTo"/>
        <c:crossAx val="333429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rgbClr val="05DA97"/>
                </a:gs>
                <a:gs pos="33000">
                  <a:schemeClr val="accent1">
                    <a:lumMod val="45000"/>
                    <a:lumOff val="55000"/>
                  </a:schemeClr>
                </a:gs>
                <a:gs pos="100000">
                  <a:srgbClr val="DF198E"/>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FIELD'!$D$17:$D$22</c:f>
              <c:strCache>
                <c:ptCount val="6"/>
                <c:pt idx="0">
                  <c:v>Human Resources</c:v>
                </c:pt>
                <c:pt idx="1">
                  <c:v>Other</c:v>
                </c:pt>
                <c:pt idx="2">
                  <c:v>Technical Degree</c:v>
                </c:pt>
                <c:pt idx="3">
                  <c:v>Marketing</c:v>
                </c:pt>
                <c:pt idx="4">
                  <c:v>Medical</c:v>
                </c:pt>
                <c:pt idx="5">
                  <c:v>Life Sciences</c:v>
                </c:pt>
              </c:strCache>
            </c:strRef>
          </c:cat>
          <c:val>
            <c:numRef>
              <c:f>'EDUCATION FIELD'!$E$17:$E$22</c:f>
              <c:numCache>
                <c:formatCode>General</c:formatCode>
                <c:ptCount val="6"/>
                <c:pt idx="0">
                  <c:v>7</c:v>
                </c:pt>
                <c:pt idx="1">
                  <c:v>11</c:v>
                </c:pt>
                <c:pt idx="2">
                  <c:v>32</c:v>
                </c:pt>
                <c:pt idx="3">
                  <c:v>35</c:v>
                </c:pt>
                <c:pt idx="4">
                  <c:v>63</c:v>
                </c:pt>
                <c:pt idx="5">
                  <c:v>89</c:v>
                </c:pt>
              </c:numCache>
            </c:numRef>
          </c:val>
          <c:extLst>
            <c:ext xmlns:c16="http://schemas.microsoft.com/office/drawing/2014/chart" uri="{C3380CC4-5D6E-409C-BE32-E72D297353CC}">
              <c16:uniqueId val="{00000000-D577-4CB3-AAAB-BEC7E1F7B78E}"/>
            </c:ext>
          </c:extLst>
        </c:ser>
        <c:dLbls>
          <c:dLblPos val="outEnd"/>
          <c:showLegendKey val="0"/>
          <c:showVal val="1"/>
          <c:showCatName val="0"/>
          <c:showSerName val="0"/>
          <c:showPercent val="0"/>
          <c:showBubbleSize val="0"/>
        </c:dLbls>
        <c:gapWidth val="219"/>
        <c:overlap val="-27"/>
        <c:axId val="1131887951"/>
        <c:axId val="1131885431"/>
      </c:barChart>
      <c:catAx>
        <c:axId val="11318879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Bahnschrift SemiBold" panose="020B0502040204020203" pitchFamily="34" charset="0"/>
                <a:ea typeface="+mn-ea"/>
                <a:cs typeface="+mn-cs"/>
              </a:defRPr>
            </a:pPr>
            <a:endParaRPr lang="en-US"/>
          </a:p>
        </c:txPr>
        <c:crossAx val="1131885431"/>
        <c:crosses val="autoZero"/>
        <c:auto val="1"/>
        <c:lblAlgn val="ctr"/>
        <c:lblOffset val="100"/>
        <c:noMultiLvlLbl val="0"/>
      </c:catAx>
      <c:valAx>
        <c:axId val="1131885431"/>
        <c:scaling>
          <c:orientation val="minMax"/>
        </c:scaling>
        <c:delete val="1"/>
        <c:axPos val="l"/>
        <c:numFmt formatCode="General" sourceLinked="1"/>
        <c:majorTickMark val="none"/>
        <c:minorTickMark val="none"/>
        <c:tickLblPos val="nextTo"/>
        <c:crossAx val="1131887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'JOB SATISFACTION RATING'!$A$6</c:f>
              <c:strCache>
                <c:ptCount val="1"/>
                <c:pt idx="0">
                  <c:v>Rating</c:v>
                </c:pt>
              </c:strCache>
            </c:strRef>
          </c:tx>
          <c:spPr>
            <a:ln>
              <a:noFill/>
            </a:ln>
          </c:spPr>
          <c:dPt>
            <c:idx val="0"/>
            <c:bubble3D val="0"/>
            <c:spPr>
              <a:gradFill>
                <a:gsLst>
                  <a:gs pos="0">
                    <a:srgbClr val="05DA97"/>
                  </a:gs>
                  <a:gs pos="33000">
                    <a:schemeClr val="accent1">
                      <a:lumMod val="45000"/>
                      <a:lumOff val="55000"/>
                    </a:schemeClr>
                  </a:gs>
                  <a:gs pos="100000">
                    <a:srgbClr val="DF198E"/>
                  </a:gs>
                </a:gsLst>
                <a:lin ang="5400000" scaled="1"/>
              </a:gradFill>
              <a:ln w="19050">
                <a:noFill/>
              </a:ln>
              <a:effectLst/>
            </c:spPr>
            <c:extLst>
              <c:ext xmlns:c16="http://schemas.microsoft.com/office/drawing/2014/chart" uri="{C3380CC4-5D6E-409C-BE32-E72D297353CC}">
                <c16:uniqueId val="{00000001-3D78-4B92-922D-4C787F87395B}"/>
              </c:ext>
            </c:extLst>
          </c:dPt>
          <c:dPt>
            <c:idx val="1"/>
            <c:bubble3D val="0"/>
            <c:spPr>
              <a:solidFill>
                <a:srgbClr val="0A0F27"/>
              </a:solidFill>
              <a:ln w="19050">
                <a:noFill/>
              </a:ln>
              <a:effectLst/>
            </c:spPr>
            <c:extLst>
              <c:ext xmlns:c16="http://schemas.microsoft.com/office/drawing/2014/chart" uri="{C3380CC4-5D6E-409C-BE32-E72D297353CC}">
                <c16:uniqueId val="{00000003-3D78-4B92-922D-4C787F87395B}"/>
              </c:ext>
            </c:extLst>
          </c:dPt>
          <c:val>
            <c:numRef>
              <c:f>'JOB SATISFACTION RATING'!$B$6:$C$6</c:f>
              <c:numCache>
                <c:formatCode>0.0</c:formatCode>
                <c:ptCount val="2"/>
                <c:pt idx="0">
                  <c:v>2.7285714285714286</c:v>
                </c:pt>
                <c:pt idx="1">
                  <c:v>1.2714285714285714</c:v>
                </c:pt>
              </c:numCache>
            </c:numRef>
          </c:val>
          <c:extLst>
            <c:ext xmlns:c16="http://schemas.microsoft.com/office/drawing/2014/chart" uri="{C3380CC4-5D6E-409C-BE32-E72D297353CC}">
              <c16:uniqueId val="{00000004-3D78-4B92-922D-4C787F87395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'PERFORMANCE RATING'!$A$6</c:f>
              <c:strCache>
                <c:ptCount val="1"/>
                <c:pt idx="0">
                  <c:v>RATING</c:v>
                </c:pt>
              </c:strCache>
            </c:strRef>
          </c:tx>
          <c:spPr>
            <a:gradFill>
              <a:gsLst>
                <a:gs pos="0">
                  <a:srgbClr val="05DA97"/>
                </a:gs>
                <a:gs pos="33000">
                  <a:schemeClr val="accent1">
                    <a:lumMod val="45000"/>
                    <a:lumOff val="55000"/>
                  </a:schemeClr>
                </a:gs>
                <a:gs pos="100000">
                  <a:srgbClr val="DF198E"/>
                </a:gs>
              </a:gsLst>
              <a:lin ang="5400000" scaled="1"/>
            </a:gradFill>
            <a:ln>
              <a:noFill/>
            </a:ln>
          </c:spPr>
          <c:dPt>
            <c:idx val="0"/>
            <c:bubble3D val="0"/>
            <c:spPr>
              <a:gradFill>
                <a:gsLst>
                  <a:gs pos="0">
                    <a:srgbClr val="FB493B"/>
                  </a:gs>
                  <a:gs pos="59000">
                    <a:srgbClr val="B494E8"/>
                  </a:gs>
                  <a:gs pos="100000">
                    <a:srgbClr val="FB493B"/>
                  </a:gs>
                </a:gsLst>
                <a:lin ang="5400000" scaled="1"/>
              </a:gradFill>
              <a:ln w="19050">
                <a:noFill/>
              </a:ln>
              <a:effectLst/>
            </c:spPr>
            <c:extLst>
              <c:ext xmlns:c16="http://schemas.microsoft.com/office/drawing/2014/chart" uri="{C3380CC4-5D6E-409C-BE32-E72D297353CC}">
                <c16:uniqueId val="{00000001-264F-4A65-B67F-6CA8D5CB0BC7}"/>
              </c:ext>
            </c:extLst>
          </c:dPt>
          <c:dPt>
            <c:idx val="1"/>
            <c:bubble3D val="0"/>
            <c:spPr>
              <a:solidFill>
                <a:srgbClr val="0A0F27"/>
              </a:solidFill>
              <a:ln w="19050">
                <a:noFill/>
              </a:ln>
              <a:effectLst/>
            </c:spPr>
            <c:extLst>
              <c:ext xmlns:c16="http://schemas.microsoft.com/office/drawing/2014/chart" uri="{C3380CC4-5D6E-409C-BE32-E72D297353CC}">
                <c16:uniqueId val="{00000003-264F-4A65-B67F-6CA8D5CB0BC7}"/>
              </c:ext>
            </c:extLst>
          </c:dPt>
          <c:val>
            <c:numRef>
              <c:f>'PERFORMANCE RATING'!$B$6:$C$6</c:f>
              <c:numCache>
                <c:formatCode>0.0</c:formatCode>
                <c:ptCount val="2"/>
                <c:pt idx="0">
                  <c:v>3.1537414965986397</c:v>
                </c:pt>
                <c:pt idx="1">
                  <c:v>0.84625850340136033</c:v>
                </c:pt>
              </c:numCache>
            </c:numRef>
          </c:val>
          <c:extLst>
            <c:ext xmlns:c16="http://schemas.microsoft.com/office/drawing/2014/chart" uri="{C3380CC4-5D6E-409C-BE32-E72D297353CC}">
              <c16:uniqueId val="{00000004-264F-4A65-B67F-6CA8D5CB0BC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DF198E"/>
              </a:solidFill>
              <a:ln>
                <a:noFill/>
              </a:ln>
              <a:effectLst/>
            </c:spPr>
            <c:extLst>
              <c:ext xmlns:c16="http://schemas.microsoft.com/office/drawing/2014/chart" uri="{C3380CC4-5D6E-409C-BE32-E72D297353CC}">
                <c16:uniqueId val="{00000002-83DA-4A67-99BA-F72D45C233B4}"/>
              </c:ext>
            </c:extLst>
          </c:dPt>
          <c:val>
            <c:numRef>
              <c:f>'JOB SATISFACTION RATING'!$B$6</c:f>
              <c:numCache>
                <c:formatCode>0.0</c:formatCode>
                <c:ptCount val="1"/>
                <c:pt idx="0">
                  <c:v>2.7285714285714286</c:v>
                </c:pt>
              </c:numCache>
            </c:numRef>
          </c:val>
          <c:extLst>
            <c:ext xmlns:c16="http://schemas.microsoft.com/office/drawing/2014/chart" uri="{C3380CC4-5D6E-409C-BE32-E72D297353CC}">
              <c16:uniqueId val="{00000000-83DA-4A67-99BA-F72D45C233B4}"/>
            </c:ext>
          </c:extLst>
        </c:ser>
        <c:ser>
          <c:idx val="1"/>
          <c:order val="1"/>
          <c:spPr>
            <a:solidFill>
              <a:schemeClr val="accent2"/>
            </a:solidFill>
            <a:ln>
              <a:noFill/>
            </a:ln>
            <a:effectLst/>
          </c:spPr>
          <c:invertIfNegative val="0"/>
          <c:dPt>
            <c:idx val="0"/>
            <c:invertIfNegative val="0"/>
            <c:bubble3D val="0"/>
            <c:spPr>
              <a:solidFill>
                <a:srgbClr val="0A0F27"/>
              </a:solidFill>
              <a:ln>
                <a:noFill/>
              </a:ln>
              <a:effectLst/>
            </c:spPr>
            <c:extLst>
              <c:ext xmlns:c16="http://schemas.microsoft.com/office/drawing/2014/chart" uri="{C3380CC4-5D6E-409C-BE32-E72D297353CC}">
                <c16:uniqueId val="{00000003-83DA-4A67-99BA-F72D45C233B4}"/>
              </c:ext>
            </c:extLst>
          </c:dPt>
          <c:val>
            <c:numRef>
              <c:f>'JOB SATISFACTION RATING'!$B$7</c:f>
              <c:numCache>
                <c:formatCode>0.0</c:formatCode>
                <c:ptCount val="1"/>
                <c:pt idx="0">
                  <c:v>1.2714285714285714</c:v>
                </c:pt>
              </c:numCache>
            </c:numRef>
          </c:val>
          <c:extLst>
            <c:ext xmlns:c16="http://schemas.microsoft.com/office/drawing/2014/chart" uri="{C3380CC4-5D6E-409C-BE32-E72D297353CC}">
              <c16:uniqueId val="{00000001-83DA-4A67-99BA-F72D45C233B4}"/>
            </c:ext>
          </c:extLst>
        </c:ser>
        <c:dLbls>
          <c:showLegendKey val="0"/>
          <c:showVal val="0"/>
          <c:showCatName val="0"/>
          <c:showSerName val="0"/>
          <c:showPercent val="0"/>
          <c:showBubbleSize val="0"/>
        </c:dLbls>
        <c:gapWidth val="0"/>
        <c:overlap val="100"/>
        <c:axId val="391715439"/>
        <c:axId val="1472858248"/>
      </c:barChart>
      <c:catAx>
        <c:axId val="391715439"/>
        <c:scaling>
          <c:orientation val="minMax"/>
        </c:scaling>
        <c:delete val="1"/>
        <c:axPos val="l"/>
        <c:majorTickMark val="out"/>
        <c:minorTickMark val="none"/>
        <c:tickLblPos val="nextTo"/>
        <c:crossAx val="1472858248"/>
        <c:crosses val="autoZero"/>
        <c:auto val="1"/>
        <c:lblAlgn val="ctr"/>
        <c:lblOffset val="100"/>
        <c:noMultiLvlLbl val="0"/>
      </c:catAx>
      <c:valAx>
        <c:axId val="1472858248"/>
        <c:scaling>
          <c:orientation val="minMax"/>
          <c:max val="4"/>
        </c:scaling>
        <c:delete val="1"/>
        <c:axPos val="b"/>
        <c:numFmt formatCode="0.0" sourceLinked="1"/>
        <c:majorTickMark val="out"/>
        <c:minorTickMark val="none"/>
        <c:tickLblPos val="nextTo"/>
        <c:crossAx val="39171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F06813"/>
              </a:solidFill>
              <a:ln>
                <a:noFill/>
              </a:ln>
              <a:effectLst/>
            </c:spPr>
            <c:extLst>
              <c:ext xmlns:c16="http://schemas.microsoft.com/office/drawing/2014/chart" uri="{C3380CC4-5D6E-409C-BE32-E72D297353CC}">
                <c16:uniqueId val="{00000002-931A-41FF-AD30-FFA105D77CFB}"/>
              </c:ext>
            </c:extLst>
          </c:dPt>
          <c:val>
            <c:numRef>
              <c:f>'PERFORMANCE RATING'!$B$6</c:f>
              <c:numCache>
                <c:formatCode>0.0</c:formatCode>
                <c:ptCount val="1"/>
                <c:pt idx="0">
                  <c:v>3.1537414965986397</c:v>
                </c:pt>
              </c:numCache>
            </c:numRef>
          </c:val>
          <c:extLst>
            <c:ext xmlns:c16="http://schemas.microsoft.com/office/drawing/2014/chart" uri="{C3380CC4-5D6E-409C-BE32-E72D297353CC}">
              <c16:uniqueId val="{00000000-931A-41FF-AD30-FFA105D77CFB}"/>
            </c:ext>
          </c:extLst>
        </c:ser>
        <c:ser>
          <c:idx val="1"/>
          <c:order val="1"/>
          <c:spPr>
            <a:solidFill>
              <a:schemeClr val="accent2"/>
            </a:solidFill>
            <a:ln>
              <a:noFill/>
            </a:ln>
            <a:effectLst/>
          </c:spPr>
          <c:invertIfNegative val="0"/>
          <c:dPt>
            <c:idx val="0"/>
            <c:invertIfNegative val="0"/>
            <c:bubble3D val="0"/>
            <c:spPr>
              <a:solidFill>
                <a:srgbClr val="0A0F27"/>
              </a:solidFill>
              <a:ln>
                <a:noFill/>
              </a:ln>
              <a:effectLst/>
            </c:spPr>
            <c:extLst>
              <c:ext xmlns:c16="http://schemas.microsoft.com/office/drawing/2014/chart" uri="{C3380CC4-5D6E-409C-BE32-E72D297353CC}">
                <c16:uniqueId val="{00000003-931A-41FF-AD30-FFA105D77CFB}"/>
              </c:ext>
            </c:extLst>
          </c:dPt>
          <c:val>
            <c:numRef>
              <c:f>'PERFORMANCE RATING'!$B$7</c:f>
              <c:numCache>
                <c:formatCode>0.0</c:formatCode>
                <c:ptCount val="1"/>
                <c:pt idx="0">
                  <c:v>0.84625850340136033</c:v>
                </c:pt>
              </c:numCache>
            </c:numRef>
          </c:val>
          <c:extLst>
            <c:ext xmlns:c16="http://schemas.microsoft.com/office/drawing/2014/chart" uri="{C3380CC4-5D6E-409C-BE32-E72D297353CC}">
              <c16:uniqueId val="{00000001-931A-41FF-AD30-FFA105D77CFB}"/>
            </c:ext>
          </c:extLst>
        </c:ser>
        <c:dLbls>
          <c:showLegendKey val="0"/>
          <c:showVal val="0"/>
          <c:showCatName val="0"/>
          <c:showSerName val="0"/>
          <c:showPercent val="0"/>
          <c:showBubbleSize val="0"/>
        </c:dLbls>
        <c:gapWidth val="0"/>
        <c:overlap val="100"/>
        <c:axId val="389754839"/>
        <c:axId val="389761319"/>
      </c:barChart>
      <c:catAx>
        <c:axId val="389754839"/>
        <c:scaling>
          <c:orientation val="minMax"/>
        </c:scaling>
        <c:delete val="1"/>
        <c:axPos val="l"/>
        <c:majorTickMark val="out"/>
        <c:minorTickMark val="none"/>
        <c:tickLblPos val="nextTo"/>
        <c:crossAx val="389761319"/>
        <c:crosses val="autoZero"/>
        <c:auto val="1"/>
        <c:lblAlgn val="ctr"/>
        <c:lblOffset val="100"/>
        <c:noMultiLvlLbl val="0"/>
      </c:catAx>
      <c:valAx>
        <c:axId val="389761319"/>
        <c:scaling>
          <c:orientation val="minMax"/>
          <c:max val="4"/>
        </c:scaling>
        <c:delete val="1"/>
        <c:axPos val="b"/>
        <c:numFmt formatCode="0.0" sourceLinked="1"/>
        <c:majorTickMark val="out"/>
        <c:minorTickMark val="none"/>
        <c:tickLblPos val="nextTo"/>
        <c:crossAx val="389754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AGE!$D$19:$D$25</c:f>
              <c:strCache>
                <c:ptCount val="7"/>
                <c:pt idx="0">
                  <c:v>18-23 Years</c:v>
                </c:pt>
                <c:pt idx="1">
                  <c:v>24-29 Years</c:v>
                </c:pt>
                <c:pt idx="2">
                  <c:v>30-36 Years</c:v>
                </c:pt>
                <c:pt idx="3">
                  <c:v>37-42 Years</c:v>
                </c:pt>
                <c:pt idx="4">
                  <c:v>43-48 Years</c:v>
                </c:pt>
                <c:pt idx="5">
                  <c:v>49-54 Years</c:v>
                </c:pt>
                <c:pt idx="6">
                  <c:v>55-60 Years</c:v>
                </c:pt>
              </c:strCache>
            </c:strRef>
          </c:cat>
          <c:val>
            <c:numRef>
              <c:f>AGE!$E$19:$E$25</c:f>
              <c:numCache>
                <c:formatCode>General</c:formatCode>
                <c:ptCount val="7"/>
                <c:pt idx="0">
                  <c:v>31</c:v>
                </c:pt>
                <c:pt idx="1">
                  <c:v>60</c:v>
                </c:pt>
                <c:pt idx="2">
                  <c:v>75</c:v>
                </c:pt>
                <c:pt idx="3">
                  <c:v>27</c:v>
                </c:pt>
                <c:pt idx="4">
                  <c:v>19</c:v>
                </c:pt>
                <c:pt idx="5">
                  <c:v>14</c:v>
                </c:pt>
                <c:pt idx="6">
                  <c:v>11</c:v>
                </c:pt>
              </c:numCache>
            </c:numRef>
          </c:val>
          <c:extLst>
            <c:ext xmlns:c16="http://schemas.microsoft.com/office/drawing/2014/chart" uri="{C3380CC4-5D6E-409C-BE32-E72D297353CC}">
              <c16:uniqueId val="{00000000-CC80-48E2-BEDD-2E12586A36A6}"/>
            </c:ext>
          </c:extLst>
        </c:ser>
        <c:dLbls>
          <c:dLblPos val="outEnd"/>
          <c:showLegendKey val="0"/>
          <c:showVal val="1"/>
          <c:showCatName val="0"/>
          <c:showSerName val="0"/>
          <c:showPercent val="0"/>
          <c:showBubbleSize val="0"/>
        </c:dLbls>
        <c:gapWidth val="219"/>
        <c:overlap val="-27"/>
        <c:axId val="333429959"/>
        <c:axId val="333426359"/>
      </c:barChart>
      <c:catAx>
        <c:axId val="333429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426359"/>
        <c:crosses val="autoZero"/>
        <c:auto val="1"/>
        <c:lblAlgn val="ctr"/>
        <c:lblOffset val="100"/>
        <c:noMultiLvlLbl val="0"/>
      </c:catAx>
      <c:valAx>
        <c:axId val="333426359"/>
        <c:scaling>
          <c:orientation val="minMax"/>
        </c:scaling>
        <c:delete val="1"/>
        <c:axPos val="l"/>
        <c:numFmt formatCode="General" sourceLinked="1"/>
        <c:majorTickMark val="none"/>
        <c:minorTickMark val="none"/>
        <c:tickLblPos val="nextTo"/>
        <c:crossAx val="333429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350846468184472E-2"/>
          <c:y val="0.12350874463130385"/>
          <c:w val="0.94862813776999422"/>
          <c:h val="0.8764912553686961"/>
        </c:manualLayout>
      </c:layout>
      <c:barChart>
        <c:barDir val="bar"/>
        <c:grouping val="percentStacked"/>
        <c:varyColors val="0"/>
        <c:ser>
          <c:idx val="0"/>
          <c:order val="0"/>
          <c:tx>
            <c:strRef>
              <c:f>GENDER!$D$13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GENDER!$F$13</c:f>
              <c:numCache>
                <c:formatCode>General</c:formatCode>
                <c:ptCount val="1"/>
                <c:pt idx="0">
                  <c:v>87</c:v>
                </c:pt>
              </c:numCache>
            </c:numRef>
          </c:val>
          <c:extLst>
            <c:ext xmlns:c16="http://schemas.microsoft.com/office/drawing/2014/chart" uri="{C3380CC4-5D6E-409C-BE32-E72D297353CC}">
              <c16:uniqueId val="{00000000-3D7E-42B7-B961-A9398F9C23DE}"/>
            </c:ext>
          </c:extLst>
        </c:ser>
        <c:ser>
          <c:idx val="1"/>
          <c:order val="1"/>
          <c:tx>
            <c:strRef>
              <c:f>GENDER!$D$14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GENDER!$F$14</c:f>
              <c:numCache>
                <c:formatCode>General</c:formatCode>
                <c:ptCount val="1"/>
                <c:pt idx="0">
                  <c:v>150</c:v>
                </c:pt>
              </c:numCache>
            </c:numRef>
          </c:val>
          <c:extLst>
            <c:ext xmlns:c16="http://schemas.microsoft.com/office/drawing/2014/chart" uri="{C3380CC4-5D6E-409C-BE32-E72D297353CC}">
              <c16:uniqueId val="{00000001-3D7E-42B7-B961-A9398F9C23DE}"/>
            </c:ext>
          </c:extLst>
        </c:ser>
        <c:dLbls>
          <c:dLblPos val="ctr"/>
          <c:showLegendKey val="0"/>
          <c:showVal val="1"/>
          <c:showCatName val="0"/>
          <c:showSerName val="0"/>
          <c:showPercent val="0"/>
          <c:showBubbleSize val="0"/>
        </c:dLbls>
        <c:gapWidth val="150"/>
        <c:overlap val="100"/>
        <c:axId val="327207767"/>
        <c:axId val="327208127"/>
      </c:barChart>
      <c:catAx>
        <c:axId val="327207767"/>
        <c:scaling>
          <c:orientation val="minMax"/>
        </c:scaling>
        <c:delete val="1"/>
        <c:axPos val="l"/>
        <c:numFmt formatCode="General" sourceLinked="1"/>
        <c:majorTickMark val="none"/>
        <c:minorTickMark val="none"/>
        <c:tickLblPos val="nextTo"/>
        <c:crossAx val="327208127"/>
        <c:crosses val="autoZero"/>
        <c:auto val="1"/>
        <c:lblAlgn val="ctr"/>
        <c:lblOffset val="100"/>
        <c:noMultiLvlLbl val="0"/>
      </c:catAx>
      <c:valAx>
        <c:axId val="327208127"/>
        <c:scaling>
          <c:orientation val="minMax"/>
        </c:scaling>
        <c:delete val="1"/>
        <c:axPos val="b"/>
        <c:numFmt formatCode="0%" sourceLinked="1"/>
        <c:majorTickMark val="none"/>
        <c:minorTickMark val="none"/>
        <c:tickLblPos val="nextTo"/>
        <c:crossAx val="327207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B1F-43E4-92F3-AE4CB5BB5B9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B1F-43E4-92F3-AE4CB5BB5B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GENDER!$D$13:$D$14</c:f>
              <c:strCache>
                <c:ptCount val="2"/>
                <c:pt idx="0">
                  <c:v>Female</c:v>
                </c:pt>
                <c:pt idx="1">
                  <c:v>Male</c:v>
                </c:pt>
              </c:strCache>
            </c:strRef>
          </c:cat>
          <c:val>
            <c:numRef>
              <c:f>GENDER!$E$13:$E$14</c:f>
              <c:numCache>
                <c:formatCode>0</c:formatCode>
                <c:ptCount val="2"/>
                <c:pt idx="0">
                  <c:v>36.708860759493675</c:v>
                </c:pt>
                <c:pt idx="1">
                  <c:v>63.291139240506332</c:v>
                </c:pt>
              </c:numCache>
            </c:numRef>
          </c:val>
          <c:extLst>
            <c:ext xmlns:c16="http://schemas.microsoft.com/office/drawing/2014/chart" uri="{C3380CC4-5D6E-409C-BE32-E72D297353CC}">
              <c16:uniqueId val="{00000000-8971-4510-8D8D-D622E5DC878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33-4A60-959F-C8DC4DE4651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33-4A60-959F-C8DC4DE465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GENDER!$D$13:$D$14</c:f>
              <c:strCache>
                <c:ptCount val="2"/>
                <c:pt idx="0">
                  <c:v>Female</c:v>
                </c:pt>
                <c:pt idx="1">
                  <c:v>Male</c:v>
                </c:pt>
              </c:strCache>
            </c:strRef>
          </c:cat>
          <c:val>
            <c:numRef>
              <c:f>GENDER!$E$13:$E$14</c:f>
              <c:numCache>
                <c:formatCode>0</c:formatCode>
                <c:ptCount val="2"/>
                <c:pt idx="0">
                  <c:v>36.708860759493675</c:v>
                </c:pt>
                <c:pt idx="1">
                  <c:v>63.291139240506332</c:v>
                </c:pt>
              </c:numCache>
            </c:numRef>
          </c:val>
          <c:extLst>
            <c:ext xmlns:c16="http://schemas.microsoft.com/office/drawing/2014/chart" uri="{C3380CC4-5D6E-409C-BE32-E72D297353CC}">
              <c16:uniqueId val="{00000000-8971-4510-8D8D-D622E5DC878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GENDER!$D$4</c:f>
              <c:strCache>
                <c:ptCount val="1"/>
                <c:pt idx="0">
                  <c:v>Female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0E-42C3-AEF9-B5040D5E36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0E-42C3-AEF9-B5040D5E36A0}"/>
              </c:ext>
            </c:extLst>
          </c:dPt>
          <c:val>
            <c:numRef>
              <c:f>GENDER!$E$4:$F$4</c:f>
              <c:numCache>
                <c:formatCode>General</c:formatCode>
                <c:ptCount val="2"/>
                <c:pt idx="0">
                  <c:v>40</c:v>
                </c:pt>
                <c:pt idx="1">
                  <c:v>60</c:v>
                </c:pt>
              </c:numCache>
            </c:numRef>
          </c:val>
          <c:extLst>
            <c:ext xmlns:c16="http://schemas.microsoft.com/office/drawing/2014/chart" uri="{C3380CC4-5D6E-409C-BE32-E72D297353CC}">
              <c16:uniqueId val="{00000000-3839-4355-997B-A9E76E15CE0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GENDER!$D$5</c:f>
              <c:strCache>
                <c:ptCount val="1"/>
                <c:pt idx="0">
                  <c:v>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FC-47C9-A9DC-1556594A05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FC-47C9-A9DC-1556594A05A8}"/>
              </c:ext>
            </c:extLst>
          </c:dPt>
          <c:val>
            <c:numRef>
              <c:f>GENDER!$E$5:$F$5</c:f>
              <c:numCache>
                <c:formatCode>General</c:formatCode>
                <c:ptCount val="2"/>
                <c:pt idx="0">
                  <c:v>40</c:v>
                </c:pt>
                <c:pt idx="1">
                  <c:v>60</c:v>
                </c:pt>
              </c:numCache>
            </c:numRef>
          </c:val>
          <c:extLst>
            <c:ext xmlns:c16="http://schemas.microsoft.com/office/drawing/2014/chart" uri="{C3380CC4-5D6E-409C-BE32-E72D297353CC}">
              <c16:uniqueId val="{00000000-385A-413F-9C37-1ACE326A41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EDUCATION_QUALOIFICATION!$E$17:$E$21</c:f>
              <c:strCache>
                <c:ptCount val="5"/>
                <c:pt idx="0">
                  <c:v>DOCTORATE DEGREE</c:v>
                </c:pt>
                <c:pt idx="1">
                  <c:v>BELOW COLLEGE</c:v>
                </c:pt>
                <c:pt idx="2">
                  <c:v>COLLEGE DEGREE</c:v>
                </c:pt>
                <c:pt idx="3">
                  <c:v>MASTERS DEGREE</c:v>
                </c:pt>
                <c:pt idx="4">
                  <c:v>BACHELOR DEGREE</c:v>
                </c:pt>
              </c:strCache>
            </c:strRef>
          </c:cat>
          <c:val>
            <c:numRef>
              <c:f>EDUCATION_QUALOIFICATION!$F$17:$F$21</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535-44FD-98A7-FA2BCB2D5155}"/>
            </c:ext>
          </c:extLst>
        </c:ser>
        <c:dLbls>
          <c:dLblPos val="outEnd"/>
          <c:showLegendKey val="0"/>
          <c:showVal val="1"/>
          <c:showCatName val="0"/>
          <c:showSerName val="0"/>
          <c:showPercent val="0"/>
          <c:showBubbleSize val="0"/>
        </c:dLbls>
        <c:gapWidth val="182"/>
        <c:axId val="1475987680"/>
        <c:axId val="1475988760"/>
      </c:barChart>
      <c:catAx>
        <c:axId val="147598768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988760"/>
        <c:crosses val="autoZero"/>
        <c:auto val="1"/>
        <c:lblAlgn val="ctr"/>
        <c:lblOffset val="100"/>
        <c:noMultiLvlLbl val="0"/>
      </c:catAx>
      <c:valAx>
        <c:axId val="1475988760"/>
        <c:scaling>
          <c:orientation val="minMax"/>
        </c:scaling>
        <c:delete val="1"/>
        <c:axPos val="b"/>
        <c:numFmt formatCode="General" sourceLinked="1"/>
        <c:majorTickMark val="out"/>
        <c:minorTickMark val="none"/>
        <c:tickLblPos val="nextTo"/>
        <c:crossAx val="14759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DEPARTMENT!$D$15:$D$17</c:f>
              <c:strCache>
                <c:ptCount val="3"/>
                <c:pt idx="0">
                  <c:v>HR DEPT.</c:v>
                </c:pt>
                <c:pt idx="1">
                  <c:v>R&amp;D DEPT.</c:v>
                </c:pt>
                <c:pt idx="2">
                  <c:v>SALES DEPT.</c:v>
                </c:pt>
              </c:strCache>
            </c:strRef>
          </c:cat>
          <c:val>
            <c:numRef>
              <c:f>DEPARTMENT!$E$15:$E$17</c:f>
              <c:numCache>
                <c:formatCode>General</c:formatCode>
                <c:ptCount val="3"/>
                <c:pt idx="0">
                  <c:v>12</c:v>
                </c:pt>
                <c:pt idx="1">
                  <c:v>133</c:v>
                </c:pt>
                <c:pt idx="2">
                  <c:v>92</c:v>
                </c:pt>
              </c:numCache>
            </c:numRef>
          </c:val>
          <c:extLst>
            <c:ext xmlns:c16="http://schemas.microsoft.com/office/drawing/2014/chart" uri="{C3380CC4-5D6E-409C-BE32-E72D297353CC}">
              <c16:uniqueId val="{00000000-7093-47FB-905A-A82A893046E7}"/>
            </c:ext>
          </c:extLst>
        </c:ser>
        <c:dLbls>
          <c:dLblPos val="outEnd"/>
          <c:showLegendKey val="0"/>
          <c:showVal val="1"/>
          <c:showCatName val="0"/>
          <c:showSerName val="0"/>
          <c:showPercent val="0"/>
          <c:showBubbleSize val="0"/>
        </c:dLbls>
        <c:gapWidth val="219"/>
        <c:overlap val="-27"/>
        <c:axId val="681208920"/>
        <c:axId val="681209280"/>
      </c:barChart>
      <c:catAx>
        <c:axId val="6812089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09280"/>
        <c:crosses val="autoZero"/>
        <c:auto val="1"/>
        <c:lblAlgn val="ctr"/>
        <c:lblOffset val="100"/>
        <c:noMultiLvlLbl val="0"/>
      </c:catAx>
      <c:valAx>
        <c:axId val="681209280"/>
        <c:scaling>
          <c:orientation val="minMax"/>
        </c:scaling>
        <c:delete val="1"/>
        <c:axPos val="l"/>
        <c:numFmt formatCode="General" sourceLinked="1"/>
        <c:majorTickMark val="none"/>
        <c:minorTickMark val="none"/>
        <c:tickLblPos val="nextTo"/>
        <c:crossAx val="68120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ROLE'!$D$20:$D$28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'JOB ROLE'!$E$20:$E$28</c:f>
              <c:numCache>
                <c:formatCode>General</c:formatCode>
                <c:ptCount val="9"/>
                <c:pt idx="0">
                  <c:v>2</c:v>
                </c:pt>
                <c:pt idx="1">
                  <c:v>5</c:v>
                </c:pt>
                <c:pt idx="2">
                  <c:v>9</c:v>
                </c:pt>
                <c:pt idx="3">
                  <c:v>10</c:v>
                </c:pt>
                <c:pt idx="4">
                  <c:v>12</c:v>
                </c:pt>
                <c:pt idx="5">
                  <c:v>33</c:v>
                </c:pt>
                <c:pt idx="6">
                  <c:v>47</c:v>
                </c:pt>
                <c:pt idx="7">
                  <c:v>57</c:v>
                </c:pt>
                <c:pt idx="8">
                  <c:v>62</c:v>
                </c:pt>
              </c:numCache>
            </c:numRef>
          </c:val>
          <c:extLst>
            <c:ext xmlns:c16="http://schemas.microsoft.com/office/drawing/2014/chart" uri="{C3380CC4-5D6E-409C-BE32-E72D297353CC}">
              <c16:uniqueId val="{00000000-E65B-42E6-A129-5C72AA0C0207}"/>
            </c:ext>
          </c:extLst>
        </c:ser>
        <c:dLbls>
          <c:dLblPos val="outEnd"/>
          <c:showLegendKey val="0"/>
          <c:showVal val="1"/>
          <c:showCatName val="0"/>
          <c:showSerName val="0"/>
          <c:showPercent val="0"/>
          <c:showBubbleSize val="0"/>
        </c:dLbls>
        <c:gapWidth val="182"/>
        <c:axId val="374792247"/>
        <c:axId val="374785047"/>
      </c:barChart>
      <c:catAx>
        <c:axId val="374792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785047"/>
        <c:crosses val="autoZero"/>
        <c:auto val="1"/>
        <c:lblAlgn val="ctr"/>
        <c:lblOffset val="100"/>
        <c:noMultiLvlLbl val="0"/>
      </c:catAx>
      <c:valAx>
        <c:axId val="374785047"/>
        <c:scaling>
          <c:orientation val="minMax"/>
        </c:scaling>
        <c:delete val="1"/>
        <c:axPos val="b"/>
        <c:numFmt formatCode="General" sourceLinked="1"/>
        <c:majorTickMark val="none"/>
        <c:minorTickMark val="none"/>
        <c:tickLblPos val="nextTo"/>
        <c:crossAx val="374792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38100" cap="rnd">
              <a:solidFill>
                <a:schemeClr val="accent2"/>
              </a:solidFill>
              <a:round/>
            </a:ln>
            <a:effectLst/>
          </c:spPr>
          <c:marker>
            <c:symbol val="none"/>
          </c:marker>
          <c:val>
            <c:numRef>
              <c:f>'YEARS AT COMPANY'!$I$4:$I$31</c:f>
              <c:numCache>
                <c:formatCode>General</c:formatCode>
                <c:ptCount val="28"/>
                <c:pt idx="0">
                  <c:v>16</c:v>
                </c:pt>
                <c:pt idx="1">
                  <c:v>59</c:v>
                </c:pt>
                <c:pt idx="2">
                  <c:v>27</c:v>
                </c:pt>
                <c:pt idx="3">
                  <c:v>20</c:v>
                </c:pt>
                <c:pt idx="4">
                  <c:v>19</c:v>
                </c:pt>
                <c:pt idx="5">
                  <c:v>21</c:v>
                </c:pt>
                <c:pt idx="6">
                  <c:v>9</c:v>
                </c:pt>
                <c:pt idx="7">
                  <c:v>11</c:v>
                </c:pt>
                <c:pt idx="8">
                  <c:v>9</c:v>
                </c:pt>
                <c:pt idx="9">
                  <c:v>8</c:v>
                </c:pt>
                <c:pt idx="10">
                  <c:v>18</c:v>
                </c:pt>
                <c:pt idx="11">
                  <c:v>2</c:v>
                </c:pt>
                <c:pt idx="12">
                  <c:v>2</c:v>
                </c:pt>
                <c:pt idx="13">
                  <c:v>2</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1"/>
          <c:extLst>
            <c:ext xmlns:c16="http://schemas.microsoft.com/office/drawing/2014/chart" uri="{C3380CC4-5D6E-409C-BE32-E72D297353CC}">
              <c16:uniqueId val="{00000001-0EE6-4C66-81CD-4B084EC0D4BB}"/>
            </c:ext>
          </c:extLst>
        </c:ser>
        <c:dLbls>
          <c:showLegendKey val="0"/>
          <c:showVal val="0"/>
          <c:showCatName val="0"/>
          <c:showSerName val="0"/>
          <c:showPercent val="0"/>
          <c:showBubbleSize val="0"/>
        </c:dLbls>
        <c:smooth val="0"/>
        <c:axId val="337892479"/>
        <c:axId val="337890679"/>
      </c:lineChart>
      <c:catAx>
        <c:axId val="337892479"/>
        <c:scaling>
          <c:orientation val="minMax"/>
        </c:scaling>
        <c:delete val="1"/>
        <c:axPos val="b"/>
        <c:majorTickMark val="none"/>
        <c:minorTickMark val="none"/>
        <c:tickLblPos val="nextTo"/>
        <c:crossAx val="337890679"/>
        <c:crosses val="autoZero"/>
        <c:auto val="1"/>
        <c:lblAlgn val="ctr"/>
        <c:lblOffset val="100"/>
        <c:noMultiLvlLbl val="0"/>
      </c:catAx>
      <c:valAx>
        <c:axId val="337890679"/>
        <c:scaling>
          <c:orientation val="minMax"/>
        </c:scaling>
        <c:delete val="1"/>
        <c:axPos val="l"/>
        <c:numFmt formatCode="General" sourceLinked="1"/>
        <c:majorTickMark val="none"/>
        <c:minorTickMark val="none"/>
        <c:tickLblPos val="nextTo"/>
        <c:crossAx val="337892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'JOB SATISFACTION RATING'!$B$6</c:f>
              <c:numCache>
                <c:formatCode>0.0</c:formatCode>
                <c:ptCount val="1"/>
                <c:pt idx="0">
                  <c:v>2.7285714285714286</c:v>
                </c:pt>
              </c:numCache>
            </c:numRef>
          </c:val>
          <c:extLst>
            <c:ext xmlns:c16="http://schemas.microsoft.com/office/drawing/2014/chart" uri="{C3380CC4-5D6E-409C-BE32-E72D297353CC}">
              <c16:uniqueId val="{00000000-EE43-4265-94D1-90E441B900F8}"/>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'JOB SATISFACTION RATING'!$B$7</c:f>
              <c:numCache>
                <c:formatCode>0.0</c:formatCode>
                <c:ptCount val="1"/>
                <c:pt idx="0">
                  <c:v>1.2714285714285714</c:v>
                </c:pt>
              </c:numCache>
            </c:numRef>
          </c:val>
          <c:extLst>
            <c:ext xmlns:c16="http://schemas.microsoft.com/office/drawing/2014/chart" uri="{C3380CC4-5D6E-409C-BE32-E72D297353CC}">
              <c16:uniqueId val="{00000001-EE43-4265-94D1-90E441B900F8}"/>
            </c:ext>
          </c:extLst>
        </c:ser>
        <c:dLbls>
          <c:dLblPos val="ctr"/>
          <c:showLegendKey val="0"/>
          <c:showVal val="1"/>
          <c:showCatName val="0"/>
          <c:showSerName val="0"/>
          <c:showPercent val="0"/>
          <c:showBubbleSize val="0"/>
        </c:dLbls>
        <c:gapWidth val="150"/>
        <c:overlap val="100"/>
        <c:axId val="391715439"/>
        <c:axId val="1472858248"/>
      </c:barChart>
      <c:catAx>
        <c:axId val="391715439"/>
        <c:scaling>
          <c:orientation val="minMax"/>
        </c:scaling>
        <c:delete val="1"/>
        <c:axPos val="l"/>
        <c:majorTickMark val="out"/>
        <c:minorTickMark val="none"/>
        <c:tickLblPos val="nextTo"/>
        <c:crossAx val="1472858248"/>
        <c:crosses val="autoZero"/>
        <c:auto val="1"/>
        <c:lblAlgn val="ctr"/>
        <c:lblOffset val="100"/>
        <c:noMultiLvlLbl val="0"/>
      </c:catAx>
      <c:valAx>
        <c:axId val="1472858248"/>
        <c:scaling>
          <c:orientation val="minMax"/>
          <c:max val="4"/>
        </c:scaling>
        <c:delete val="1"/>
        <c:axPos val="b"/>
        <c:numFmt formatCode="0.0" sourceLinked="1"/>
        <c:majorTickMark val="out"/>
        <c:minorTickMark val="none"/>
        <c:tickLblPos val="nextTo"/>
        <c:crossAx val="39171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'JOB SATISFACTION RATING'!$A$6</c:f>
              <c:strCache>
                <c:ptCount val="1"/>
                <c:pt idx="0">
                  <c:v>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1B-4DDA-A99D-7707B17E0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1B-4DDA-A99D-7707B17E095C}"/>
              </c:ext>
            </c:extLst>
          </c:dPt>
          <c:val>
            <c:numRef>
              <c:f>'JOB SATISFACTION RATING'!$B$6:$C$6</c:f>
              <c:numCache>
                <c:formatCode>0.0</c:formatCode>
                <c:ptCount val="2"/>
                <c:pt idx="0">
                  <c:v>2.7285714285714286</c:v>
                </c:pt>
                <c:pt idx="1">
                  <c:v>1.2714285714285714</c:v>
                </c:pt>
              </c:numCache>
            </c:numRef>
          </c:val>
          <c:extLst>
            <c:ext xmlns:c16="http://schemas.microsoft.com/office/drawing/2014/chart" uri="{C3380CC4-5D6E-409C-BE32-E72D297353CC}">
              <c16:uniqueId val="{00000000-FBC4-44EE-92C8-848E5AA3AB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'PERFORMANCE RATING'!$B$6</c:f>
              <c:numCache>
                <c:formatCode>0.0</c:formatCode>
                <c:ptCount val="1"/>
                <c:pt idx="0">
                  <c:v>3.1537414965986397</c:v>
                </c:pt>
              </c:numCache>
            </c:numRef>
          </c:val>
          <c:extLst>
            <c:ext xmlns:c16="http://schemas.microsoft.com/office/drawing/2014/chart" uri="{C3380CC4-5D6E-409C-BE32-E72D297353CC}">
              <c16:uniqueId val="{00000000-A25A-4759-A5CA-26DA4F8FD68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'PERFORMANCE RATING'!$B$7</c:f>
              <c:numCache>
                <c:formatCode>0.0</c:formatCode>
                <c:ptCount val="1"/>
                <c:pt idx="0">
                  <c:v>0.84625850340136033</c:v>
                </c:pt>
              </c:numCache>
            </c:numRef>
          </c:val>
          <c:extLst>
            <c:ext xmlns:c16="http://schemas.microsoft.com/office/drawing/2014/chart" uri="{C3380CC4-5D6E-409C-BE32-E72D297353CC}">
              <c16:uniqueId val="{00000001-A25A-4759-A5CA-26DA4F8FD683}"/>
            </c:ext>
          </c:extLst>
        </c:ser>
        <c:dLbls>
          <c:dLblPos val="ctr"/>
          <c:showLegendKey val="0"/>
          <c:showVal val="1"/>
          <c:showCatName val="0"/>
          <c:showSerName val="0"/>
          <c:showPercent val="0"/>
          <c:showBubbleSize val="0"/>
        </c:dLbls>
        <c:gapWidth val="150"/>
        <c:overlap val="100"/>
        <c:axId val="389754839"/>
        <c:axId val="389761319"/>
      </c:barChart>
      <c:catAx>
        <c:axId val="389754839"/>
        <c:scaling>
          <c:orientation val="minMax"/>
        </c:scaling>
        <c:delete val="1"/>
        <c:axPos val="l"/>
        <c:majorTickMark val="out"/>
        <c:minorTickMark val="none"/>
        <c:tickLblPos val="nextTo"/>
        <c:crossAx val="389761319"/>
        <c:crosses val="autoZero"/>
        <c:auto val="1"/>
        <c:lblAlgn val="ctr"/>
        <c:lblOffset val="100"/>
        <c:noMultiLvlLbl val="0"/>
      </c:catAx>
      <c:valAx>
        <c:axId val="389761319"/>
        <c:scaling>
          <c:orientation val="minMax"/>
          <c:max val="4"/>
        </c:scaling>
        <c:delete val="1"/>
        <c:axPos val="b"/>
        <c:numFmt formatCode="0.0" sourceLinked="1"/>
        <c:majorTickMark val="out"/>
        <c:minorTickMark val="none"/>
        <c:tickLblPos val="nextTo"/>
        <c:crossAx val="389754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'PERFORMANCE RATING'!$A$6</c:f>
              <c:strCache>
                <c:ptCount val="1"/>
                <c:pt idx="0">
                  <c:v>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BE-472C-BC90-571A273711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BE-472C-BC90-571A273711A2}"/>
              </c:ext>
            </c:extLst>
          </c:dPt>
          <c:val>
            <c:numRef>
              <c:f>'PERFORMANCE RATING'!$B$6:$C$6</c:f>
              <c:numCache>
                <c:formatCode>0.0</c:formatCode>
                <c:ptCount val="2"/>
                <c:pt idx="0">
                  <c:v>3.1537414965986397</c:v>
                </c:pt>
                <c:pt idx="1">
                  <c:v>0.84625850340136033</c:v>
                </c:pt>
              </c:numCache>
            </c:numRef>
          </c:val>
          <c:extLst>
            <c:ext xmlns:c16="http://schemas.microsoft.com/office/drawing/2014/chart" uri="{C3380CC4-5D6E-409C-BE32-E72D297353CC}">
              <c16:uniqueId val="{00000000-9B82-4366-A35D-C7617CAFA00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'SALARY RANGE'!$D$15</c:f>
              <c:strCache>
                <c:ptCount val="1"/>
                <c:pt idx="0">
                  <c:v>LOW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35-4DC2-A159-63C5F1E0BB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35-4DC2-A159-63C5F1E0BB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'SALARY RANGE'!$E$15:$F$15</c:f>
              <c:numCache>
                <c:formatCode>General</c:formatCode>
                <c:ptCount val="2"/>
                <c:pt idx="0">
                  <c:v>163</c:v>
                </c:pt>
                <c:pt idx="1">
                  <c:v>40.75</c:v>
                </c:pt>
              </c:numCache>
            </c:numRef>
          </c:val>
          <c:extLst>
            <c:ext xmlns:c16="http://schemas.microsoft.com/office/drawing/2014/chart" uri="{C3380CC4-5D6E-409C-BE32-E72D297353CC}">
              <c16:uniqueId val="{00000000-AD44-4138-AF3D-85C6D69B87D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'SALARY RANGE'!$D$16</c:f>
              <c:strCache>
                <c:ptCount val="1"/>
                <c:pt idx="0">
                  <c:v>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04-4219-946C-720CA71425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04-4219-946C-720CA71425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'SALARY RANGE'!$E$16:$F$16</c:f>
              <c:numCache>
                <c:formatCode>General</c:formatCode>
                <c:ptCount val="2"/>
                <c:pt idx="0">
                  <c:v>49</c:v>
                </c:pt>
                <c:pt idx="1">
                  <c:v>154.75</c:v>
                </c:pt>
              </c:numCache>
            </c:numRef>
          </c:val>
          <c:extLst>
            <c:ext xmlns:c16="http://schemas.microsoft.com/office/drawing/2014/chart" uri="{C3380CC4-5D6E-409C-BE32-E72D297353CC}">
              <c16:uniqueId val="{00000000-7353-43F3-9F34-93C4D8B90D6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'SALARY RANGE'!$D$17</c:f>
              <c:strCache>
                <c:ptCount val="1"/>
                <c:pt idx="0">
                  <c:v>ABOVE 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AE-433B-85E9-3DCA46CBE6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AE-433B-85E9-3DCA46CBE6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'SALARY RANGE'!$E$17:$F$17</c:f>
              <c:numCache>
                <c:formatCode>General</c:formatCode>
                <c:ptCount val="2"/>
                <c:pt idx="0">
                  <c:v>20</c:v>
                </c:pt>
                <c:pt idx="1">
                  <c:v>183.75</c:v>
                </c:pt>
              </c:numCache>
            </c:numRef>
          </c:val>
          <c:extLst>
            <c:ext xmlns:c16="http://schemas.microsoft.com/office/drawing/2014/chart" uri="{C3380CC4-5D6E-409C-BE32-E72D297353CC}">
              <c16:uniqueId val="{00000000-4843-42E5-96F3-D60D6F945EB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'SALARY RANGE'!$D$18</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3F-4027-925B-BAFE1D971F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3F-4027-925B-BAFE1D971F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'SALARY RANGE'!$E$18:$F$18</c:f>
              <c:numCache>
                <c:formatCode>General</c:formatCode>
                <c:ptCount val="2"/>
                <c:pt idx="0">
                  <c:v>5</c:v>
                </c:pt>
                <c:pt idx="1">
                  <c:v>198.75</c:v>
                </c:pt>
              </c:numCache>
            </c:numRef>
          </c:val>
          <c:extLst>
            <c:ext xmlns:c16="http://schemas.microsoft.com/office/drawing/2014/chart" uri="{C3380CC4-5D6E-409C-BE32-E72D297353CC}">
              <c16:uniqueId val="{00000000-42EF-4565-92D9-3196D1AFA0C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'EDUCATION FIELD'!$D$17:$D$22</c:f>
              <c:strCache>
                <c:ptCount val="6"/>
                <c:pt idx="0">
                  <c:v>Human Resources</c:v>
                </c:pt>
                <c:pt idx="1">
                  <c:v>Other</c:v>
                </c:pt>
                <c:pt idx="2">
                  <c:v>Technical Degree</c:v>
                </c:pt>
                <c:pt idx="3">
                  <c:v>Marketing</c:v>
                </c:pt>
                <c:pt idx="4">
                  <c:v>Medical</c:v>
                </c:pt>
                <c:pt idx="5">
                  <c:v>Life Sciences</c:v>
                </c:pt>
              </c:strCache>
            </c:strRef>
          </c:cat>
          <c:val>
            <c:numRef>
              <c:f>'EDUCATION FIELD'!$E$17:$E$22</c:f>
              <c:numCache>
                <c:formatCode>General</c:formatCode>
                <c:ptCount val="6"/>
                <c:pt idx="0">
                  <c:v>7</c:v>
                </c:pt>
                <c:pt idx="1">
                  <c:v>11</c:v>
                </c:pt>
                <c:pt idx="2">
                  <c:v>32</c:v>
                </c:pt>
                <c:pt idx="3">
                  <c:v>35</c:v>
                </c:pt>
                <c:pt idx="4">
                  <c:v>63</c:v>
                </c:pt>
                <c:pt idx="5">
                  <c:v>89</c:v>
                </c:pt>
              </c:numCache>
            </c:numRef>
          </c:val>
          <c:extLst>
            <c:ext xmlns:c16="http://schemas.microsoft.com/office/drawing/2014/chart" uri="{C3380CC4-5D6E-409C-BE32-E72D297353CC}">
              <c16:uniqueId val="{00000000-0DD7-4B7F-8405-4C9A84125B43}"/>
            </c:ext>
          </c:extLst>
        </c:ser>
        <c:dLbls>
          <c:showLegendKey val="0"/>
          <c:showVal val="0"/>
          <c:showCatName val="0"/>
          <c:showSerName val="0"/>
          <c:showPercent val="0"/>
          <c:showBubbleSize val="0"/>
        </c:dLbls>
        <c:gapWidth val="219"/>
        <c:overlap val="-27"/>
        <c:axId val="1131887951"/>
        <c:axId val="1131885431"/>
      </c:barChart>
      <c:catAx>
        <c:axId val="11318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85431"/>
        <c:crosses val="autoZero"/>
        <c:auto val="1"/>
        <c:lblAlgn val="ctr"/>
        <c:lblOffset val="100"/>
        <c:noMultiLvlLbl val="0"/>
      </c:catAx>
      <c:valAx>
        <c:axId val="1131885431"/>
        <c:scaling>
          <c:orientation val="minMax"/>
        </c:scaling>
        <c:delete val="1"/>
        <c:axPos val="l"/>
        <c:numFmt formatCode="General" sourceLinked="1"/>
        <c:majorTickMark val="none"/>
        <c:minorTickMark val="none"/>
        <c:tickLblPos val="nextTo"/>
        <c:crossAx val="11318879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19A8252-3790-4848-987B-72D9B9690A19}">
          <cx:spPr>
            <a:gradFill flip="none" rotWithShape="1">
              <a:gsLst>
                <a:gs pos="0">
                  <a:srgbClr val="FFC000"/>
                </a:gs>
                <a:gs pos="52000">
                  <a:srgbClr val="4472C4">
                    <a:alpha val="91000"/>
                    <a:lumMod val="74000"/>
                    <a:lumOff val="26000"/>
                  </a:srgbClr>
                </a:gs>
                <a:gs pos="100000">
                  <a:srgbClr val="05DA97"/>
                </a:gs>
              </a:gsLst>
              <a:lin ang="10800000" scaled="1"/>
              <a:tileRect/>
            </a:gra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900" b="1">
                <a:solidFill>
                  <a:schemeClr val="bg1"/>
                </a:solidFill>
                <a:latin typeface="Bahnschrift SemiBold" panose="020B0502040204020203" pitchFamily="34" charset="0"/>
                <a:ea typeface="Bahnschrift SemiBold" panose="020B0502040204020203" pitchFamily="34" charset="0"/>
                <a:cs typeface="Bahnschrift SemiBold" panose="020B0502040204020203" pitchFamily="34" charset="0"/>
              </a:defRPr>
            </a:pPr>
            <a:endParaRPr lang="en-US" sz="900" b="1" i="0" u="none" strike="noStrike" baseline="0">
              <a:solidFill>
                <a:schemeClr val="bg1"/>
              </a:solidFill>
              <a:latin typeface="Bahnschrift SemiBold" panose="020B05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19A8252-3790-4848-987B-72D9B9690A19}">
          <cx:dataLabels>
            <cx:visibility seriesName="0" categoryName="0" value="1"/>
          </cx:dataLabels>
          <cx:dataId val="0"/>
        </cx:series>
      </cx:plotAreaRegion>
      <cx:axis id="0">
        <cx:catScaling gapWidth="0.0599999987"/>
        <cx:tickLabels/>
        <cx:spPr>
          <a:ln>
            <a:noFill/>
          </a:ln>
        </cx:sp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AC90A34D-91B3-4D24-92C1-647767079511}">
          <cx:dataLabels pos="outEnd">
            <cx:visibility seriesName="0" categoryName="0" value="1"/>
          </cx:dataLabels>
          <cx:dataId val="0"/>
          <cx:layoutPr>
            <cx:subtotals/>
          </cx:layoutPr>
        </cx:series>
      </cx:plotAreaRegion>
      <cx:axis id="0">
        <cx:catScaling gapWidth="0.5"/>
        <cx:tickLabels/>
        <cx:spPr>
          <a:ln>
            <a:noFill/>
          </a:ln>
        </cx:spPr>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2.xml"/><Relationship Id="rId18" Type="http://schemas.openxmlformats.org/officeDocument/2006/relationships/chart" Target="../charts/chart7.xml"/><Relationship Id="rId26" Type="http://schemas.openxmlformats.org/officeDocument/2006/relationships/chart" Target="../charts/chart11.xml"/><Relationship Id="rId3" Type="http://schemas.openxmlformats.org/officeDocument/2006/relationships/image" Target="../media/image3.png"/><Relationship Id="rId21" Type="http://schemas.openxmlformats.org/officeDocument/2006/relationships/image" Target="../media/image11.png"/><Relationship Id="rId34" Type="http://schemas.openxmlformats.org/officeDocument/2006/relationships/chart" Target="../charts/chart14.xml"/><Relationship Id="rId7" Type="http://schemas.openxmlformats.org/officeDocument/2006/relationships/image" Target="../media/image7.png"/><Relationship Id="rId12" Type="http://schemas.openxmlformats.org/officeDocument/2006/relationships/chart" Target="../charts/chart1.xml"/><Relationship Id="rId17" Type="http://schemas.openxmlformats.org/officeDocument/2006/relationships/chart" Target="../charts/chart6.xml"/><Relationship Id="rId25" Type="http://schemas.openxmlformats.org/officeDocument/2006/relationships/chart" Target="../charts/chart10.xml"/><Relationship Id="rId33" Type="http://schemas.openxmlformats.org/officeDocument/2006/relationships/chart" Target="../charts/chart13.xml"/><Relationship Id="rId2" Type="http://schemas.openxmlformats.org/officeDocument/2006/relationships/image" Target="../media/image2.svg"/><Relationship Id="rId16" Type="http://schemas.openxmlformats.org/officeDocument/2006/relationships/chart" Target="../charts/chart5.xml"/><Relationship Id="rId20" Type="http://schemas.openxmlformats.org/officeDocument/2006/relationships/chart" Target="../charts/chart9.xml"/><Relationship Id="rId29" Type="http://schemas.openxmlformats.org/officeDocument/2006/relationships/image" Target="../media/image17.svg"/><Relationship Id="rId1" Type="http://schemas.openxmlformats.org/officeDocument/2006/relationships/image" Target="../media/image1.png"/><Relationship Id="rId6" Type="http://schemas.openxmlformats.org/officeDocument/2006/relationships/image" Target="../media/image6.svg"/><Relationship Id="rId11" Type="http://schemas.microsoft.com/office/2014/relationships/chartEx" Target="../charts/chartEx1.xml"/><Relationship Id="rId24" Type="http://schemas.openxmlformats.org/officeDocument/2006/relationships/image" Target="../media/image14.svg"/><Relationship Id="rId32"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4.xml"/><Relationship Id="rId23" Type="http://schemas.openxmlformats.org/officeDocument/2006/relationships/image" Target="../media/image13.png"/><Relationship Id="rId28" Type="http://schemas.openxmlformats.org/officeDocument/2006/relationships/image" Target="../media/image16.png"/><Relationship Id="rId10" Type="http://schemas.openxmlformats.org/officeDocument/2006/relationships/image" Target="../media/image10.svg"/><Relationship Id="rId19" Type="http://schemas.openxmlformats.org/officeDocument/2006/relationships/chart" Target="../charts/chart8.xml"/><Relationship Id="rId31" Type="http://schemas.openxmlformats.org/officeDocument/2006/relationships/image" Target="../media/image19.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3.xml"/><Relationship Id="rId22" Type="http://schemas.openxmlformats.org/officeDocument/2006/relationships/image" Target="../media/image12.svg"/><Relationship Id="rId27" Type="http://schemas.openxmlformats.org/officeDocument/2006/relationships/image" Target="../media/image15.jpeg"/><Relationship Id="rId30" Type="http://schemas.openxmlformats.org/officeDocument/2006/relationships/image" Target="../media/image18.png"/><Relationship Id="rId35" Type="http://schemas.openxmlformats.org/officeDocument/2006/relationships/chart" Target="../charts/chart1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4" Type="http://schemas.openxmlformats.org/officeDocument/2006/relationships/chart" Target="../charts/chart3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29</xdr:col>
      <xdr:colOff>304799</xdr:colOff>
      <xdr:row>48</xdr:row>
      <xdr:rowOff>57150</xdr:rowOff>
    </xdr:to>
    <xdr:grpSp>
      <xdr:nvGrpSpPr>
        <xdr:cNvPr id="109" name="Group 108">
          <a:extLst>
            <a:ext uri="{FF2B5EF4-FFF2-40B4-BE49-F238E27FC236}">
              <a16:creationId xmlns:a16="http://schemas.microsoft.com/office/drawing/2014/main" id="{00000000-0008-0000-0000-00006D000000}"/>
            </a:ext>
          </a:extLst>
        </xdr:cNvPr>
        <xdr:cNvGrpSpPr/>
      </xdr:nvGrpSpPr>
      <xdr:grpSpPr>
        <a:xfrm>
          <a:off x="95250" y="85725"/>
          <a:ext cx="17887949" cy="9115425"/>
          <a:chOff x="95250" y="85725"/>
          <a:chExt cx="17887949" cy="9115425"/>
        </a:xfrm>
      </xdr:grpSpPr>
      <xdr:grpSp>
        <xdr:nvGrpSpPr>
          <xdr:cNvPr id="94" name="Group 93">
            <a:extLst>
              <a:ext uri="{FF2B5EF4-FFF2-40B4-BE49-F238E27FC236}">
                <a16:creationId xmlns:a16="http://schemas.microsoft.com/office/drawing/2014/main" id="{00000000-0008-0000-0000-00005E000000}"/>
              </a:ext>
            </a:extLst>
          </xdr:cNvPr>
          <xdr:cNvGrpSpPr/>
        </xdr:nvGrpSpPr>
        <xdr:grpSpPr>
          <a:xfrm>
            <a:off x="95250" y="85725"/>
            <a:ext cx="17887949" cy="9115425"/>
            <a:chOff x="95250" y="142874"/>
            <a:chExt cx="17887949" cy="9058276"/>
          </a:xfrm>
        </xdr:grpSpPr>
        <xdr:grpSp>
          <xdr:nvGrpSpPr>
            <xdr:cNvPr id="83" name="Group 82">
              <a:extLst>
                <a:ext uri="{FF2B5EF4-FFF2-40B4-BE49-F238E27FC236}">
                  <a16:creationId xmlns:a16="http://schemas.microsoft.com/office/drawing/2014/main" id="{00000000-0008-0000-0000-000053000000}"/>
                </a:ext>
              </a:extLst>
            </xdr:cNvPr>
            <xdr:cNvGrpSpPr/>
          </xdr:nvGrpSpPr>
          <xdr:grpSpPr>
            <a:xfrm>
              <a:off x="95250" y="142874"/>
              <a:ext cx="17887949" cy="9058276"/>
              <a:chOff x="95250" y="171449"/>
              <a:chExt cx="17887949" cy="9058276"/>
            </a:xfrm>
          </xdr:grpSpPr>
          <xdr:grpSp>
            <xdr:nvGrpSpPr>
              <xdr:cNvPr id="47" name="Group 46">
                <a:extLst>
                  <a:ext uri="{FF2B5EF4-FFF2-40B4-BE49-F238E27FC236}">
                    <a16:creationId xmlns:a16="http://schemas.microsoft.com/office/drawing/2014/main" id="{00000000-0008-0000-0000-00002F000000}"/>
                  </a:ext>
                </a:extLst>
              </xdr:cNvPr>
              <xdr:cNvGrpSpPr/>
            </xdr:nvGrpSpPr>
            <xdr:grpSpPr>
              <a:xfrm>
                <a:off x="95250" y="228600"/>
                <a:ext cx="17859375" cy="9001125"/>
                <a:chOff x="95250" y="228600"/>
                <a:chExt cx="17859375" cy="9001125"/>
              </a:xfrm>
              <a:scene3d>
                <a:camera prst="orthographicFront">
                  <a:rot lat="0" lon="0" rev="0"/>
                </a:camera>
                <a:lightRig rig="brightRoom" dir="t">
                  <a:rot lat="0" lon="0" rev="600000"/>
                </a:lightRig>
              </a:scene3d>
            </xdr:grpSpPr>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10315575" y="228600"/>
                  <a:ext cx="7639050" cy="1664208"/>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15030449" y="1981201"/>
                  <a:ext cx="2898648" cy="1104899"/>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00000000-0008-0000-0000-000006000000}"/>
                    </a:ext>
                  </a:extLst>
                </xdr:cNvPr>
                <xdr:cNvSpPr/>
              </xdr:nvSpPr>
              <xdr:spPr>
                <a:xfrm>
                  <a:off x="12030076" y="1981201"/>
                  <a:ext cx="2898648" cy="1104899"/>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9048750" y="1981201"/>
                  <a:ext cx="2898648" cy="1104899"/>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6069805" y="1981201"/>
                  <a:ext cx="2898648" cy="1104899"/>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3076575" y="1981201"/>
                  <a:ext cx="2898648" cy="1104899"/>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13268324" y="3181350"/>
                  <a:ext cx="4654296" cy="2971798"/>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Rounded Corners 32">
                  <a:extLst>
                    <a:ext uri="{FF2B5EF4-FFF2-40B4-BE49-F238E27FC236}">
                      <a16:creationId xmlns:a16="http://schemas.microsoft.com/office/drawing/2014/main" id="{00000000-0008-0000-0000-000021000000}"/>
                    </a:ext>
                  </a:extLst>
                </xdr:cNvPr>
                <xdr:cNvSpPr/>
              </xdr:nvSpPr>
              <xdr:spPr>
                <a:xfrm>
                  <a:off x="8505827" y="3181350"/>
                  <a:ext cx="4654296" cy="2971798"/>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00000000-0008-0000-0000-000022000000}"/>
                    </a:ext>
                  </a:extLst>
                </xdr:cNvPr>
                <xdr:cNvSpPr/>
              </xdr:nvSpPr>
              <xdr:spPr>
                <a:xfrm>
                  <a:off x="3781426" y="3181350"/>
                  <a:ext cx="4654296" cy="2971798"/>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00000000-0008-0000-0000-000023000000}"/>
                    </a:ext>
                  </a:extLst>
                </xdr:cNvPr>
                <xdr:cNvSpPr/>
              </xdr:nvSpPr>
              <xdr:spPr>
                <a:xfrm>
                  <a:off x="95250" y="3200400"/>
                  <a:ext cx="3590925" cy="29718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Rounded Corners 39">
                  <a:extLst>
                    <a:ext uri="{FF2B5EF4-FFF2-40B4-BE49-F238E27FC236}">
                      <a16:creationId xmlns:a16="http://schemas.microsoft.com/office/drawing/2014/main" id="{00000000-0008-0000-0000-000028000000}"/>
                    </a:ext>
                  </a:extLst>
                </xdr:cNvPr>
                <xdr:cNvSpPr/>
              </xdr:nvSpPr>
              <xdr:spPr>
                <a:xfrm>
                  <a:off x="13268324" y="6257925"/>
                  <a:ext cx="4654296" cy="29718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00000000-0008-0000-0000-000029000000}"/>
                    </a:ext>
                  </a:extLst>
                </xdr:cNvPr>
                <xdr:cNvSpPr/>
              </xdr:nvSpPr>
              <xdr:spPr>
                <a:xfrm>
                  <a:off x="8505827" y="6257925"/>
                  <a:ext cx="4654296" cy="29718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00000000-0008-0000-0000-00002A000000}"/>
                    </a:ext>
                  </a:extLst>
                </xdr:cNvPr>
                <xdr:cNvSpPr/>
              </xdr:nvSpPr>
              <xdr:spPr>
                <a:xfrm>
                  <a:off x="3781426" y="6257925"/>
                  <a:ext cx="4654296" cy="29718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95250" y="6257924"/>
                  <a:ext cx="3590925" cy="29718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Rounded Corners 43">
                  <a:extLst>
                    <a:ext uri="{FF2B5EF4-FFF2-40B4-BE49-F238E27FC236}">
                      <a16:creationId xmlns:a16="http://schemas.microsoft.com/office/drawing/2014/main" id="{00000000-0008-0000-0000-00002C000000}"/>
                    </a:ext>
                  </a:extLst>
                </xdr:cNvPr>
                <xdr:cNvSpPr/>
              </xdr:nvSpPr>
              <xdr:spPr>
                <a:xfrm>
                  <a:off x="3067051" y="228600"/>
                  <a:ext cx="7143750" cy="1666876"/>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00000000-0008-0000-0000-00002E000000}"/>
                    </a:ext>
                  </a:extLst>
                </xdr:cNvPr>
                <xdr:cNvSpPr/>
              </xdr:nvSpPr>
              <xdr:spPr>
                <a:xfrm>
                  <a:off x="95250" y="228600"/>
                  <a:ext cx="2847975" cy="2857500"/>
                </a:xfrm>
                <a:prstGeom prst="roundRect">
                  <a:avLst>
                    <a:gd name="adj" fmla="val 5830"/>
                  </a:avLst>
                </a:prstGeom>
                <a:solidFill>
                  <a:srgbClr val="181C3A"/>
                </a:solidFill>
                <a:ln w="12700">
                  <a:solidFill>
                    <a:schemeClr val="bg1"/>
                  </a:solidFill>
                </a:ln>
                <a:effectLst>
                  <a:outerShdw blurRad="57785" dist="33020" dir="3180000" algn="ctr">
                    <a:srgbClr val="000000">
                      <a:alpha val="30000"/>
                    </a:srgbClr>
                  </a:outerShdw>
                </a:effectLst>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8" name="Rectangle: Rounded Corners 47">
                <a:extLst>
                  <a:ext uri="{FF2B5EF4-FFF2-40B4-BE49-F238E27FC236}">
                    <a16:creationId xmlns:a16="http://schemas.microsoft.com/office/drawing/2014/main" id="{00000000-0008-0000-0000-000030000000}"/>
                  </a:ext>
                </a:extLst>
              </xdr:cNvPr>
              <xdr:cNvSpPr/>
            </xdr:nvSpPr>
            <xdr:spPr>
              <a:xfrm>
                <a:off x="3124200" y="2000250"/>
                <a:ext cx="157162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5DA97"/>
                    </a:solidFill>
                    <a:effectLst>
                      <a:glow rad="63500">
                        <a:schemeClr val="accent1">
                          <a:satMod val="175000"/>
                          <a:alpha val="40000"/>
                        </a:schemeClr>
                      </a:glow>
                    </a:effectLst>
                    <a:latin typeface="Bahnschrift SemiBold" panose="020B0502040204020203" pitchFamily="34" charset="0"/>
                  </a:rPr>
                  <a:t>Total Employees</a:t>
                </a:r>
              </a:p>
            </xdr:txBody>
          </xdr:sp>
          <xdr:sp macro="" textlink="">
            <xdr:nvSpPr>
              <xdr:cNvPr id="49" name="Rectangle: Rounded Corners 48">
                <a:extLst>
                  <a:ext uri="{FF2B5EF4-FFF2-40B4-BE49-F238E27FC236}">
                    <a16:creationId xmlns:a16="http://schemas.microsoft.com/office/drawing/2014/main" id="{00000000-0008-0000-0000-000031000000}"/>
                  </a:ext>
                </a:extLst>
              </xdr:cNvPr>
              <xdr:cNvSpPr/>
            </xdr:nvSpPr>
            <xdr:spPr>
              <a:xfrm>
                <a:off x="6162675" y="2000250"/>
                <a:ext cx="157162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06813"/>
                    </a:solidFill>
                    <a:effectLst>
                      <a:glow rad="63500">
                        <a:schemeClr val="accent6">
                          <a:satMod val="175000"/>
                          <a:alpha val="40000"/>
                        </a:schemeClr>
                      </a:glow>
                    </a:effectLst>
                    <a:latin typeface="Bahnschrift SemiBold" panose="020B0502040204020203" pitchFamily="34" charset="0"/>
                  </a:rPr>
                  <a:t>Active Staff</a:t>
                </a:r>
              </a:p>
            </xdr:txBody>
          </xdr:sp>
          <xdr:sp macro="" textlink="">
            <xdr:nvSpPr>
              <xdr:cNvPr id="50" name="Rectangle: Rounded Corners 49">
                <a:extLst>
                  <a:ext uri="{FF2B5EF4-FFF2-40B4-BE49-F238E27FC236}">
                    <a16:creationId xmlns:a16="http://schemas.microsoft.com/office/drawing/2014/main" id="{00000000-0008-0000-0000-000032000000}"/>
                  </a:ext>
                </a:extLst>
              </xdr:cNvPr>
              <xdr:cNvSpPr/>
            </xdr:nvSpPr>
            <xdr:spPr>
              <a:xfrm>
                <a:off x="9144000" y="2000250"/>
                <a:ext cx="157162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DF198E"/>
                    </a:solidFill>
                    <a:effectLst>
                      <a:glow rad="63500">
                        <a:schemeClr val="accent1">
                          <a:satMod val="175000"/>
                          <a:alpha val="40000"/>
                        </a:schemeClr>
                      </a:glow>
                    </a:effectLst>
                    <a:latin typeface="Bahnschrift SemiBold" panose="020B0502040204020203" pitchFamily="34" charset="0"/>
                  </a:rPr>
                  <a:t>Attrition</a:t>
                </a:r>
              </a:p>
            </xdr:txBody>
          </xdr:sp>
          <xdr:sp macro="" textlink="">
            <xdr:nvSpPr>
              <xdr:cNvPr id="51" name="Rectangle: Rounded Corners 50">
                <a:extLst>
                  <a:ext uri="{FF2B5EF4-FFF2-40B4-BE49-F238E27FC236}">
                    <a16:creationId xmlns:a16="http://schemas.microsoft.com/office/drawing/2014/main" id="{00000000-0008-0000-0000-000033000000}"/>
                  </a:ext>
                </a:extLst>
              </xdr:cNvPr>
              <xdr:cNvSpPr/>
            </xdr:nvSpPr>
            <xdr:spPr>
              <a:xfrm>
                <a:off x="12106275" y="2000250"/>
                <a:ext cx="157162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B494E8"/>
                    </a:solidFill>
                    <a:effectLst>
                      <a:glow rad="63500">
                        <a:schemeClr val="accent2">
                          <a:satMod val="175000"/>
                          <a:alpha val="40000"/>
                        </a:schemeClr>
                      </a:glow>
                    </a:effectLst>
                    <a:latin typeface="Bahnschrift SemiBold" panose="020B0502040204020203" pitchFamily="34" charset="0"/>
                  </a:rPr>
                  <a:t>Attrition Rate (%)</a:t>
                </a:r>
              </a:p>
            </xdr:txBody>
          </xdr:sp>
          <xdr:sp macro="" textlink="">
            <xdr:nvSpPr>
              <xdr:cNvPr id="52" name="Rectangle: Rounded Corners 51">
                <a:extLst>
                  <a:ext uri="{FF2B5EF4-FFF2-40B4-BE49-F238E27FC236}">
                    <a16:creationId xmlns:a16="http://schemas.microsoft.com/office/drawing/2014/main" id="{00000000-0008-0000-0000-000034000000}"/>
                  </a:ext>
                </a:extLst>
              </xdr:cNvPr>
              <xdr:cNvSpPr/>
            </xdr:nvSpPr>
            <xdr:spPr>
              <a:xfrm>
                <a:off x="15097125" y="2000250"/>
                <a:ext cx="2228850"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B493B"/>
                    </a:solidFill>
                    <a:effectLst>
                      <a:glow rad="63500">
                        <a:schemeClr val="accent5">
                          <a:satMod val="175000"/>
                          <a:alpha val="40000"/>
                        </a:schemeClr>
                      </a:glow>
                    </a:effectLst>
                    <a:latin typeface="Bahnschrift SemiBold" panose="020B0502040204020203" pitchFamily="34" charset="0"/>
                  </a:rPr>
                  <a:t>Attrition by Average</a:t>
                </a:r>
                <a:r>
                  <a:rPr lang="en-US" sz="1400" b="1" baseline="0">
                    <a:solidFill>
                      <a:srgbClr val="FB493B"/>
                    </a:solidFill>
                    <a:effectLst>
                      <a:glow rad="63500">
                        <a:schemeClr val="accent5">
                          <a:satMod val="175000"/>
                          <a:alpha val="40000"/>
                        </a:schemeClr>
                      </a:glow>
                    </a:effectLst>
                    <a:latin typeface="Bahnschrift SemiBold" panose="020B0502040204020203" pitchFamily="34" charset="0"/>
                  </a:rPr>
                  <a:t> Age </a:t>
                </a:r>
                <a:endParaRPr lang="en-US" sz="1400" b="1">
                  <a:solidFill>
                    <a:srgbClr val="FB493B"/>
                  </a:solidFill>
                  <a:effectLst>
                    <a:glow rad="63500">
                      <a:schemeClr val="accent5">
                        <a:satMod val="175000"/>
                        <a:alpha val="40000"/>
                      </a:schemeClr>
                    </a:glow>
                  </a:effectLst>
                  <a:latin typeface="Bahnschrift SemiBold" panose="020B0502040204020203" pitchFamily="34" charset="0"/>
                </a:endParaRPr>
              </a:p>
            </xdr:txBody>
          </xdr:sp>
          <xdr:pic>
            <xdr:nvPicPr>
              <xdr:cNvPr id="54" name="Graphic 53" descr="Users with solid fill">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00651" y="1943100"/>
                <a:ext cx="666749" cy="666749"/>
              </a:xfrm>
              <a:prstGeom prst="rect">
                <a:avLst/>
              </a:prstGeom>
              <a:effectLst>
                <a:glow rad="63500">
                  <a:schemeClr val="accent1">
                    <a:satMod val="175000"/>
                    <a:alpha val="40000"/>
                  </a:schemeClr>
                </a:glow>
              </a:effectLst>
            </xdr:spPr>
          </xdr:pic>
          <xdr:pic>
            <xdr:nvPicPr>
              <xdr:cNvPr id="59" name="Graphic 58" descr="Classroom with solid fill">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96275" y="2000250"/>
                <a:ext cx="548640" cy="548640"/>
              </a:xfrm>
              <a:prstGeom prst="rect">
                <a:avLst/>
              </a:prstGeom>
              <a:effectLst>
                <a:glow rad="63500">
                  <a:schemeClr val="accent6">
                    <a:satMod val="175000"/>
                    <a:alpha val="40000"/>
                  </a:schemeClr>
                </a:glow>
              </a:effectLst>
            </xdr:spPr>
          </xdr:pic>
          <xdr:pic>
            <xdr:nvPicPr>
              <xdr:cNvPr id="61" name="Graphic 60" descr="Aspiration with solid fill">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258925" y="2057400"/>
                <a:ext cx="548640" cy="548640"/>
              </a:xfrm>
              <a:prstGeom prst="rect">
                <a:avLst/>
              </a:prstGeom>
              <a:effectLst>
                <a:glow rad="63500">
                  <a:schemeClr val="accent2">
                    <a:satMod val="175000"/>
                    <a:alpha val="40000"/>
                  </a:schemeClr>
                </a:glow>
              </a:effectLst>
            </xdr:spPr>
          </xdr:pic>
          <xdr:pic>
            <xdr:nvPicPr>
              <xdr:cNvPr id="63" name="Graphic 62" descr="Bar graph with downward trend with solid fill">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325225" y="2009775"/>
                <a:ext cx="548640" cy="548640"/>
              </a:xfrm>
              <a:prstGeom prst="rect">
                <a:avLst/>
              </a:prstGeom>
              <a:effectLst>
                <a:glow rad="63500">
                  <a:schemeClr val="accent1">
                    <a:satMod val="175000"/>
                    <a:alpha val="40000"/>
                  </a:schemeClr>
                </a:glow>
              </a:effectLst>
            </xdr:spPr>
          </xdr:pic>
          <xdr:pic>
            <xdr:nvPicPr>
              <xdr:cNvPr id="65" name="Graphic 64" descr="Family with boy with solid fill">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268825" y="2047875"/>
                <a:ext cx="548640" cy="548640"/>
              </a:xfrm>
              <a:prstGeom prst="rect">
                <a:avLst/>
              </a:prstGeom>
              <a:effectLst>
                <a:glow rad="63500">
                  <a:schemeClr val="accent1">
                    <a:satMod val="175000"/>
                    <a:alpha val="40000"/>
                  </a:schemeClr>
                </a:glow>
              </a:effectLst>
            </xdr:spPr>
          </xdr:pic>
          <xdr:sp macro="" textlink="">
            <xdr:nvSpPr>
              <xdr:cNvPr id="66" name="Rectangle: Rounded Corners 65">
                <a:extLst>
                  <a:ext uri="{FF2B5EF4-FFF2-40B4-BE49-F238E27FC236}">
                    <a16:creationId xmlns:a16="http://schemas.microsoft.com/office/drawing/2014/main" id="{00000000-0008-0000-0000-000042000000}"/>
                  </a:ext>
                </a:extLst>
              </xdr:cNvPr>
              <xdr:cNvSpPr/>
            </xdr:nvSpPr>
            <xdr:spPr>
              <a:xfrm>
                <a:off x="171449" y="3219450"/>
                <a:ext cx="284797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B493B"/>
                    </a:solidFill>
                    <a:effectLst>
                      <a:glow rad="63500">
                        <a:schemeClr val="accent5">
                          <a:satMod val="175000"/>
                          <a:alpha val="40000"/>
                        </a:schemeClr>
                      </a:glow>
                    </a:effectLst>
                    <a:latin typeface="Bahnschrift SemiBold" panose="020B0502040204020203" pitchFamily="34" charset="0"/>
                  </a:rPr>
                  <a:t>Attrition by</a:t>
                </a:r>
                <a:r>
                  <a:rPr lang="en-US" sz="1400" b="1" baseline="0">
                    <a:solidFill>
                      <a:srgbClr val="FB493B"/>
                    </a:solidFill>
                    <a:effectLst>
                      <a:glow rad="63500">
                        <a:schemeClr val="accent5">
                          <a:satMod val="175000"/>
                          <a:alpha val="40000"/>
                        </a:schemeClr>
                      </a:glow>
                    </a:effectLst>
                    <a:latin typeface="Bahnschrift SemiBold" panose="020B0502040204020203" pitchFamily="34" charset="0"/>
                  </a:rPr>
                  <a:t> Age Group &amp; Gender</a:t>
                </a:r>
                <a:endParaRPr lang="en-US" sz="1400" b="1">
                  <a:solidFill>
                    <a:srgbClr val="FB493B"/>
                  </a:solidFill>
                  <a:effectLst>
                    <a:glow rad="63500">
                      <a:schemeClr val="accent5">
                        <a:satMod val="175000"/>
                        <a:alpha val="40000"/>
                      </a:schemeClr>
                    </a:glow>
                  </a:effectLst>
                  <a:latin typeface="Bahnschrift SemiBold" panose="020B0502040204020203" pitchFamily="34" charset="0"/>
                </a:endParaRPr>
              </a:p>
            </xdr:txBody>
          </xdr:sp>
          <xdr:sp macro="" textlink="ATTRITION!E6">
            <xdr:nvSpPr>
              <xdr:cNvPr id="67" name="Rectangle: Rounded Corners 66">
                <a:extLst>
                  <a:ext uri="{FF2B5EF4-FFF2-40B4-BE49-F238E27FC236}">
                    <a16:creationId xmlns:a16="http://schemas.microsoft.com/office/drawing/2014/main" id="{00000000-0008-0000-0000-000043000000}"/>
                  </a:ext>
                </a:extLst>
              </xdr:cNvPr>
              <xdr:cNvSpPr/>
            </xdr:nvSpPr>
            <xdr:spPr>
              <a:xfrm>
                <a:off x="3848099" y="2324100"/>
                <a:ext cx="1362075" cy="6381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93421F-CEA4-486F-B1A4-705259DD8797}" type="TxLink">
                  <a:rPr lang="en-US" sz="3200" b="1" i="0" u="none" strike="noStrike">
                    <a:solidFill>
                      <a:schemeClr val="bg1"/>
                    </a:solidFill>
                    <a:latin typeface="Bahnschrift SemiBold" panose="020B0502040204020203" pitchFamily="34" charset="0"/>
                    <a:ea typeface="Calibri"/>
                    <a:cs typeface="Calibri"/>
                  </a:rPr>
                  <a:pPr algn="ctr"/>
                  <a:t>1470</a:t>
                </a:fld>
                <a:endParaRPr lang="en-US" sz="3200" b="1">
                  <a:solidFill>
                    <a:schemeClr val="bg1"/>
                  </a:solidFill>
                  <a:latin typeface="Bahnschrift SemiBold" panose="020B0502040204020203" pitchFamily="34" charset="0"/>
                </a:endParaRPr>
              </a:p>
            </xdr:txBody>
          </xdr:sp>
          <xdr:sp macro="" textlink="ATTRITION!E4">
            <xdr:nvSpPr>
              <xdr:cNvPr id="69" name="Rectangle: Rounded Corners 68">
                <a:extLst>
                  <a:ext uri="{FF2B5EF4-FFF2-40B4-BE49-F238E27FC236}">
                    <a16:creationId xmlns:a16="http://schemas.microsoft.com/office/drawing/2014/main" id="{00000000-0008-0000-0000-000045000000}"/>
                  </a:ext>
                </a:extLst>
              </xdr:cNvPr>
              <xdr:cNvSpPr/>
            </xdr:nvSpPr>
            <xdr:spPr>
              <a:xfrm>
                <a:off x="6819899" y="2324100"/>
                <a:ext cx="1362075" cy="6381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23A55B-3843-4007-A634-3EC7B057986B}" type="TxLink">
                  <a:rPr lang="en-US" sz="3200" b="1" i="0" u="none" strike="noStrike">
                    <a:solidFill>
                      <a:schemeClr val="bg1"/>
                    </a:solidFill>
                    <a:latin typeface="Bahnschrift SemiBold" panose="020B0502040204020203" pitchFamily="34" charset="0"/>
                    <a:ea typeface="Calibri"/>
                    <a:cs typeface="Calibri"/>
                  </a:rPr>
                  <a:pPr algn="ctr"/>
                  <a:t>1233</a:t>
                </a:fld>
                <a:endParaRPr lang="en-US" sz="7200" b="1">
                  <a:solidFill>
                    <a:schemeClr val="bg1"/>
                  </a:solidFill>
                  <a:latin typeface="Bahnschrift SemiBold" panose="020B0502040204020203" pitchFamily="34" charset="0"/>
                </a:endParaRPr>
              </a:p>
            </xdr:txBody>
          </xdr:sp>
          <xdr:sp macro="" textlink="ATTRITION!E5">
            <xdr:nvSpPr>
              <xdr:cNvPr id="70" name="Rectangle: Rounded Corners 69">
                <a:extLst>
                  <a:ext uri="{FF2B5EF4-FFF2-40B4-BE49-F238E27FC236}">
                    <a16:creationId xmlns:a16="http://schemas.microsoft.com/office/drawing/2014/main" id="{00000000-0008-0000-0000-000046000000}"/>
                  </a:ext>
                </a:extLst>
              </xdr:cNvPr>
              <xdr:cNvSpPr/>
            </xdr:nvSpPr>
            <xdr:spPr>
              <a:xfrm>
                <a:off x="9839324" y="2324100"/>
                <a:ext cx="1362075" cy="6381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C2DB8A-0755-484A-AE96-38DCA8A819CC}" type="TxLink">
                  <a:rPr lang="en-US" sz="3200" b="1" i="0" u="none" strike="noStrike">
                    <a:solidFill>
                      <a:schemeClr val="bg1"/>
                    </a:solidFill>
                    <a:latin typeface="Bahnschrift SemiBold" panose="020B0502040204020203" pitchFamily="34" charset="0"/>
                    <a:ea typeface="Calibri"/>
                    <a:cs typeface="Calibri"/>
                  </a:rPr>
                  <a:pPr algn="ctr"/>
                  <a:t>237</a:t>
                </a:fld>
                <a:endParaRPr lang="en-US" sz="23900" b="1">
                  <a:solidFill>
                    <a:schemeClr val="bg1"/>
                  </a:solidFill>
                  <a:latin typeface="Bahnschrift SemiBold" panose="020B0502040204020203" pitchFamily="34" charset="0"/>
                </a:endParaRPr>
              </a:p>
            </xdr:txBody>
          </xdr:sp>
          <xdr:sp macro="" textlink="ATTRITION!F5">
            <xdr:nvSpPr>
              <xdr:cNvPr id="71" name="Rectangle: Rounded Corners 70">
                <a:extLst>
                  <a:ext uri="{FF2B5EF4-FFF2-40B4-BE49-F238E27FC236}">
                    <a16:creationId xmlns:a16="http://schemas.microsoft.com/office/drawing/2014/main" id="{00000000-0008-0000-0000-000047000000}"/>
                  </a:ext>
                </a:extLst>
              </xdr:cNvPr>
              <xdr:cNvSpPr/>
            </xdr:nvSpPr>
            <xdr:spPr>
              <a:xfrm>
                <a:off x="12773025" y="2324100"/>
                <a:ext cx="1362075" cy="6381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58E339-8F15-4397-A9E5-F2BBF5593024}" type="TxLink">
                  <a:rPr lang="en-US" sz="3200" b="1" i="0" u="none" strike="noStrike">
                    <a:solidFill>
                      <a:schemeClr val="bg1"/>
                    </a:solidFill>
                    <a:latin typeface="Bahnschrift SemiBold" panose="020B0502040204020203" pitchFamily="34" charset="0"/>
                    <a:ea typeface="Calibri"/>
                    <a:cs typeface="Calibri"/>
                  </a:rPr>
                  <a:pPr algn="ctr"/>
                  <a:t>16.1</a:t>
                </a:fld>
                <a:endParaRPr lang="en-US" sz="3200" b="1">
                  <a:solidFill>
                    <a:schemeClr val="bg1"/>
                  </a:solidFill>
                  <a:latin typeface="Bahnschrift SemiBold" panose="020B0502040204020203" pitchFamily="34" charset="0"/>
                </a:endParaRPr>
              </a:p>
            </xdr:txBody>
          </xdr:sp>
          <xdr:sp macro="" textlink="KPI!B12">
            <xdr:nvSpPr>
              <xdr:cNvPr id="72" name="Rectangle: Rounded Corners 71">
                <a:extLst>
                  <a:ext uri="{FF2B5EF4-FFF2-40B4-BE49-F238E27FC236}">
                    <a16:creationId xmlns:a16="http://schemas.microsoft.com/office/drawing/2014/main" id="{00000000-0008-0000-0000-000048000000}"/>
                  </a:ext>
                </a:extLst>
              </xdr:cNvPr>
              <xdr:cNvSpPr/>
            </xdr:nvSpPr>
            <xdr:spPr>
              <a:xfrm>
                <a:off x="15830550" y="2324100"/>
                <a:ext cx="1362075" cy="6381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B3011C-541D-4395-B730-0485D1B4238B}" type="TxLink">
                  <a:rPr lang="en-US" sz="3200" b="1" i="0" u="none" strike="noStrike">
                    <a:solidFill>
                      <a:schemeClr val="bg1"/>
                    </a:solidFill>
                    <a:latin typeface="Bahnschrift SemiBold" panose="020B0502040204020203" pitchFamily="34" charset="0"/>
                    <a:ea typeface="Calibri"/>
                    <a:cs typeface="Calibri"/>
                  </a:rPr>
                  <a:pPr algn="ctr"/>
                  <a:t>34</a:t>
                </a:fld>
                <a:endParaRPr lang="en-US" sz="3200" b="1">
                  <a:solidFill>
                    <a:schemeClr val="bg1"/>
                  </a:solidFill>
                  <a:latin typeface="Bahnschrift SemiBold" panose="020B0502040204020203" pitchFamily="34" charset="0"/>
                </a:endParaRPr>
              </a:p>
            </xdr:txBody>
          </xdr:sp>
          <xdr:sp macro="" textlink="">
            <xdr:nvSpPr>
              <xdr:cNvPr id="73" name="Rectangle: Rounded Corners 72">
                <a:extLst>
                  <a:ext uri="{FF2B5EF4-FFF2-40B4-BE49-F238E27FC236}">
                    <a16:creationId xmlns:a16="http://schemas.microsoft.com/office/drawing/2014/main" id="{00000000-0008-0000-0000-000049000000}"/>
                  </a:ext>
                </a:extLst>
              </xdr:cNvPr>
              <xdr:cNvSpPr/>
            </xdr:nvSpPr>
            <xdr:spPr>
              <a:xfrm>
                <a:off x="4048124" y="3219450"/>
                <a:ext cx="2257425"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B494E8"/>
                    </a:solidFill>
                    <a:effectLst>
                      <a:glow rad="101600">
                        <a:schemeClr val="accent6">
                          <a:satMod val="175000"/>
                          <a:alpha val="40000"/>
                        </a:schemeClr>
                      </a:glow>
                    </a:effectLst>
                    <a:latin typeface="Bahnschrift SemiBold" panose="020B0502040204020203" pitchFamily="34" charset="0"/>
                  </a:rPr>
                  <a:t>Attrition by</a:t>
                </a:r>
                <a:r>
                  <a:rPr lang="en-US" sz="1400" b="1" baseline="0">
                    <a:solidFill>
                      <a:srgbClr val="B494E8"/>
                    </a:solidFill>
                    <a:effectLst>
                      <a:glow rad="101600">
                        <a:schemeClr val="accent6">
                          <a:satMod val="175000"/>
                          <a:alpha val="40000"/>
                        </a:schemeClr>
                      </a:glow>
                    </a:effectLst>
                    <a:latin typeface="Bahnschrift SemiBold" panose="020B0502040204020203" pitchFamily="34" charset="0"/>
                  </a:rPr>
                  <a:t> Qualification</a:t>
                </a:r>
                <a:endParaRPr lang="en-US" sz="1400" b="1">
                  <a:solidFill>
                    <a:srgbClr val="B494E8"/>
                  </a:solidFill>
                  <a:effectLst>
                    <a:glow rad="101600">
                      <a:schemeClr val="accent6">
                        <a:satMod val="175000"/>
                        <a:alpha val="40000"/>
                      </a:schemeClr>
                    </a:glow>
                  </a:effectLst>
                  <a:latin typeface="Bahnschrift SemiBold" panose="020B0502040204020203" pitchFamily="34" charset="0"/>
                </a:endParaRPr>
              </a:p>
            </xdr:txBody>
          </xdr:sp>
          <xdr:sp macro="" textlink="">
            <xdr:nvSpPr>
              <xdr:cNvPr id="74" name="Rectangle: Rounded Corners 73">
                <a:extLst>
                  <a:ext uri="{FF2B5EF4-FFF2-40B4-BE49-F238E27FC236}">
                    <a16:creationId xmlns:a16="http://schemas.microsoft.com/office/drawing/2014/main" id="{00000000-0008-0000-0000-00004A000000}"/>
                  </a:ext>
                </a:extLst>
              </xdr:cNvPr>
              <xdr:cNvSpPr/>
            </xdr:nvSpPr>
            <xdr:spPr>
              <a:xfrm>
                <a:off x="8724898" y="3209925"/>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5DA97"/>
                    </a:solidFill>
                    <a:effectLst>
                      <a:glow rad="63500">
                        <a:schemeClr val="accent2">
                          <a:satMod val="175000"/>
                          <a:alpha val="40000"/>
                        </a:schemeClr>
                      </a:glow>
                    </a:effectLst>
                    <a:latin typeface="Bahnschrift SemiBold" panose="020B0502040204020203" pitchFamily="34" charset="0"/>
                  </a:rPr>
                  <a:t>Attrition by</a:t>
                </a:r>
                <a:r>
                  <a:rPr lang="en-US" sz="1400" b="1" baseline="0">
                    <a:solidFill>
                      <a:srgbClr val="05DA97"/>
                    </a:solidFill>
                    <a:effectLst>
                      <a:glow rad="63500">
                        <a:schemeClr val="accent2">
                          <a:satMod val="175000"/>
                          <a:alpha val="40000"/>
                        </a:schemeClr>
                      </a:glow>
                    </a:effectLst>
                    <a:latin typeface="Bahnschrift SemiBold" panose="020B0502040204020203" pitchFamily="34" charset="0"/>
                  </a:rPr>
                  <a:t> Years of Service</a:t>
                </a:r>
                <a:endParaRPr lang="en-US" sz="140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
            <xdr:nvSpPr>
              <xdr:cNvPr id="76" name="Rectangle: Rounded Corners 75">
                <a:extLst>
                  <a:ext uri="{FF2B5EF4-FFF2-40B4-BE49-F238E27FC236}">
                    <a16:creationId xmlns:a16="http://schemas.microsoft.com/office/drawing/2014/main" id="{00000000-0008-0000-0000-00004C000000}"/>
                  </a:ext>
                </a:extLst>
              </xdr:cNvPr>
              <xdr:cNvSpPr/>
            </xdr:nvSpPr>
            <xdr:spPr>
              <a:xfrm>
                <a:off x="123823" y="6267450"/>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accent2"/>
                    </a:solidFill>
                    <a:effectLst>
                      <a:glow rad="63500">
                        <a:schemeClr val="accent6">
                          <a:satMod val="175000"/>
                          <a:alpha val="40000"/>
                        </a:schemeClr>
                      </a:glow>
                    </a:effectLst>
                    <a:latin typeface="Bahnschrift SemiBold" panose="020B0502040204020203" pitchFamily="34" charset="0"/>
                  </a:rPr>
                  <a:t>Attrition by</a:t>
                </a:r>
                <a:r>
                  <a:rPr lang="en-US" sz="1400" b="1" baseline="0">
                    <a:solidFill>
                      <a:schemeClr val="accent2"/>
                    </a:solidFill>
                    <a:effectLst>
                      <a:glow rad="63500">
                        <a:schemeClr val="accent6">
                          <a:satMod val="175000"/>
                          <a:alpha val="40000"/>
                        </a:schemeClr>
                      </a:glow>
                    </a:effectLst>
                    <a:latin typeface="Bahnschrift SemiBold" panose="020B0502040204020203" pitchFamily="34" charset="0"/>
                  </a:rPr>
                  <a:t> Marital Status</a:t>
                </a:r>
                <a:endParaRPr lang="en-US" sz="1400" b="1">
                  <a:solidFill>
                    <a:schemeClr val="accent2"/>
                  </a:solidFill>
                  <a:effectLst>
                    <a:glow rad="63500">
                      <a:schemeClr val="accent6">
                        <a:satMod val="175000"/>
                        <a:alpha val="40000"/>
                      </a:schemeClr>
                    </a:glow>
                  </a:effectLst>
                  <a:latin typeface="Bahnschrift SemiBold" panose="020B0502040204020203" pitchFamily="34" charset="0"/>
                </a:endParaRPr>
              </a:p>
            </xdr:txBody>
          </xdr:sp>
          <xdr:sp macro="" textlink="">
            <xdr:nvSpPr>
              <xdr:cNvPr id="77" name="Rectangle: Rounded Corners 76">
                <a:extLst>
                  <a:ext uri="{FF2B5EF4-FFF2-40B4-BE49-F238E27FC236}">
                    <a16:creationId xmlns:a16="http://schemas.microsoft.com/office/drawing/2014/main" id="{00000000-0008-0000-0000-00004D000000}"/>
                  </a:ext>
                </a:extLst>
              </xdr:cNvPr>
              <xdr:cNvSpPr/>
            </xdr:nvSpPr>
            <xdr:spPr>
              <a:xfrm>
                <a:off x="4000498" y="6267450"/>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05DA97"/>
                    </a:solidFill>
                    <a:effectLst>
                      <a:glow rad="63500">
                        <a:schemeClr val="accent2">
                          <a:satMod val="175000"/>
                          <a:alpha val="40000"/>
                        </a:schemeClr>
                      </a:glow>
                    </a:effectLst>
                    <a:latin typeface="Bahnschrift SemiBold" panose="020B0502040204020203" pitchFamily="34" charset="0"/>
                  </a:rPr>
                  <a:t>Attrition by</a:t>
                </a:r>
                <a:r>
                  <a:rPr lang="en-US" sz="1400" b="1" baseline="0">
                    <a:solidFill>
                      <a:srgbClr val="05DA97"/>
                    </a:solidFill>
                    <a:effectLst>
                      <a:glow rad="63500">
                        <a:schemeClr val="accent2">
                          <a:satMod val="175000"/>
                          <a:alpha val="40000"/>
                        </a:schemeClr>
                      </a:glow>
                    </a:effectLst>
                    <a:latin typeface="Bahnschrift SemiBold" panose="020B0502040204020203" pitchFamily="34" charset="0"/>
                  </a:rPr>
                  <a:t> Job Role</a:t>
                </a:r>
                <a:endParaRPr lang="en-US" sz="140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
            <xdr:nvSpPr>
              <xdr:cNvPr id="78" name="Rectangle: Rounded Corners 77">
                <a:extLst>
                  <a:ext uri="{FF2B5EF4-FFF2-40B4-BE49-F238E27FC236}">
                    <a16:creationId xmlns:a16="http://schemas.microsoft.com/office/drawing/2014/main" id="{00000000-0008-0000-0000-00004E000000}"/>
                  </a:ext>
                </a:extLst>
              </xdr:cNvPr>
              <xdr:cNvSpPr/>
            </xdr:nvSpPr>
            <xdr:spPr>
              <a:xfrm>
                <a:off x="8791573" y="6267450"/>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FF00"/>
                    </a:solidFill>
                    <a:effectLst>
                      <a:glow rad="63500">
                        <a:schemeClr val="accent2">
                          <a:satMod val="175000"/>
                          <a:alpha val="40000"/>
                        </a:schemeClr>
                      </a:glow>
                    </a:effectLst>
                    <a:latin typeface="Bahnschrift SemiBold" panose="020B0502040204020203" pitchFamily="34" charset="0"/>
                  </a:rPr>
                  <a:t>Attrition by</a:t>
                </a:r>
                <a:r>
                  <a:rPr lang="en-US" sz="1400" b="1" baseline="0">
                    <a:solidFill>
                      <a:srgbClr val="FFFF00"/>
                    </a:solidFill>
                    <a:effectLst>
                      <a:glow rad="63500">
                        <a:schemeClr val="accent2">
                          <a:satMod val="175000"/>
                          <a:alpha val="40000"/>
                        </a:schemeClr>
                      </a:glow>
                    </a:effectLst>
                    <a:latin typeface="Bahnschrift SemiBold" panose="020B0502040204020203" pitchFamily="34" charset="0"/>
                  </a:rPr>
                  <a:t> Education Field</a:t>
                </a:r>
                <a:endParaRPr lang="en-US" sz="1400" b="1">
                  <a:solidFill>
                    <a:srgbClr val="FFFF00"/>
                  </a:solidFill>
                  <a:effectLst>
                    <a:glow rad="63500">
                      <a:schemeClr val="accent2">
                        <a:satMod val="175000"/>
                        <a:alpha val="40000"/>
                      </a:schemeClr>
                    </a:glow>
                  </a:effectLst>
                  <a:latin typeface="Bahnschrift SemiBold" panose="020B0502040204020203" pitchFamily="34" charset="0"/>
                </a:endParaRPr>
              </a:p>
            </xdr:txBody>
          </xdr:sp>
          <xdr:sp macro="" textlink="">
            <xdr:nvSpPr>
              <xdr:cNvPr id="79" name="Rectangle: Rounded Corners 78">
                <a:extLst>
                  <a:ext uri="{FF2B5EF4-FFF2-40B4-BE49-F238E27FC236}">
                    <a16:creationId xmlns:a16="http://schemas.microsoft.com/office/drawing/2014/main" id="{00000000-0008-0000-0000-00004F000000}"/>
                  </a:ext>
                </a:extLst>
              </xdr:cNvPr>
              <xdr:cNvSpPr/>
            </xdr:nvSpPr>
            <xdr:spPr>
              <a:xfrm>
                <a:off x="13506448" y="6267450"/>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effectLst>
                      <a:glow rad="63500">
                        <a:schemeClr val="accent2">
                          <a:satMod val="175000"/>
                          <a:alpha val="40000"/>
                        </a:schemeClr>
                      </a:glow>
                    </a:effectLst>
                    <a:latin typeface="Bahnschrift SemiBold" panose="020B0502040204020203" pitchFamily="34" charset="0"/>
                  </a:rPr>
                  <a:t>Filter Panel</a:t>
                </a:r>
              </a:p>
            </xdr:txBody>
          </xdr:sp>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00000000-0008-0000-0000-000051000000}"/>
                      </a:ext>
                    </a:extLst>
                  </xdr:cNvPr>
                  <xdr:cNvGraphicFramePr/>
                </xdr:nvGraphicFramePr>
                <xdr:xfrm>
                  <a:off x="219075" y="6600825"/>
                  <a:ext cx="3295649" cy="250507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19075" y="6600825"/>
                    <a:ext cx="3295649" cy="2505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84" name="Chart 83">
                <a:extLst>
                  <a:ext uri="{FF2B5EF4-FFF2-40B4-BE49-F238E27FC236}">
                    <a16:creationId xmlns:a16="http://schemas.microsoft.com/office/drawing/2014/main" id="{00000000-0008-0000-0000-000054000000}"/>
                  </a:ext>
                </a:extLst>
              </xdr:cNvPr>
              <xdr:cNvGraphicFramePr>
                <a:graphicFrameLocks/>
              </xdr:cNvGraphicFramePr>
            </xdr:nvGraphicFramePr>
            <xdr:xfrm>
              <a:off x="3857625" y="6543675"/>
              <a:ext cx="4486275" cy="2600325"/>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86" name="Chart 85">
                <a:extLst>
                  <a:ext uri="{FF2B5EF4-FFF2-40B4-BE49-F238E27FC236}">
                    <a16:creationId xmlns:a16="http://schemas.microsoft.com/office/drawing/2014/main" id="{00000000-0008-0000-0000-000056000000}"/>
                  </a:ext>
                </a:extLst>
              </xdr:cNvPr>
              <xdr:cNvGraphicFramePr>
                <a:graphicFrameLocks/>
              </xdr:cNvGraphicFramePr>
            </xdr:nvGraphicFramePr>
            <xdr:xfrm>
              <a:off x="3876675" y="3476625"/>
              <a:ext cx="4489704" cy="25968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87" name="Chart 86">
                <a:extLst>
                  <a:ext uri="{FF2B5EF4-FFF2-40B4-BE49-F238E27FC236}">
                    <a16:creationId xmlns:a16="http://schemas.microsoft.com/office/drawing/2014/main" id="{00000000-0008-0000-0000-000057000000}"/>
                  </a:ext>
                </a:extLst>
              </xdr:cNvPr>
              <xdr:cNvGraphicFramePr>
                <a:graphicFrameLocks/>
              </xdr:cNvGraphicFramePr>
            </xdr:nvGraphicFramePr>
            <xdr:xfrm>
              <a:off x="8524876" y="3486149"/>
              <a:ext cx="4543424" cy="1495425"/>
            </xdr:xfrm>
            <a:graphic>
              <a:graphicData uri="http://schemas.openxmlformats.org/drawingml/2006/chart">
                <c:chart xmlns:c="http://schemas.openxmlformats.org/drawingml/2006/chart" xmlns:r="http://schemas.openxmlformats.org/officeDocument/2006/relationships" r:id="rId14"/>
              </a:graphicData>
            </a:graphic>
          </xdr:graphicFrame>
          <xdr:sp macro="" textlink="'YAC RANGE'!D18">
            <xdr:nvSpPr>
              <xdr:cNvPr id="88" name="Rectangle: Rounded Corners 87">
                <a:extLst>
                  <a:ext uri="{FF2B5EF4-FFF2-40B4-BE49-F238E27FC236}">
                    <a16:creationId xmlns:a16="http://schemas.microsoft.com/office/drawing/2014/main" id="{00000000-0008-0000-0000-000058000000}"/>
                  </a:ext>
                </a:extLst>
              </xdr:cNvPr>
              <xdr:cNvSpPr/>
            </xdr:nvSpPr>
            <xdr:spPr>
              <a:xfrm>
                <a:off x="8734424" y="4943475"/>
                <a:ext cx="1009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131A6003-DCC5-45B6-8987-A031DCE93B94}"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ENTRY LEVEL</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19">
            <xdr:nvSpPr>
              <xdr:cNvPr id="95" name="Rectangle: Rounded Corners 94">
                <a:extLst>
                  <a:ext uri="{FF2B5EF4-FFF2-40B4-BE49-F238E27FC236}">
                    <a16:creationId xmlns:a16="http://schemas.microsoft.com/office/drawing/2014/main" id="{00000000-0008-0000-0000-00005F000000}"/>
                  </a:ext>
                </a:extLst>
              </xdr:cNvPr>
              <xdr:cNvSpPr/>
            </xdr:nvSpPr>
            <xdr:spPr>
              <a:xfrm>
                <a:off x="8734424" y="5200650"/>
                <a:ext cx="1009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E4A4D145-0E03-4C98-AC73-978F5BB8209E}"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MID LEVEL</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20">
            <xdr:nvSpPr>
              <xdr:cNvPr id="96" name="Rectangle: Rounded Corners 95">
                <a:extLst>
                  <a:ext uri="{FF2B5EF4-FFF2-40B4-BE49-F238E27FC236}">
                    <a16:creationId xmlns:a16="http://schemas.microsoft.com/office/drawing/2014/main" id="{00000000-0008-0000-0000-000060000000}"/>
                  </a:ext>
                </a:extLst>
              </xdr:cNvPr>
              <xdr:cNvSpPr/>
            </xdr:nvSpPr>
            <xdr:spPr>
              <a:xfrm>
                <a:off x="8553449" y="5505450"/>
                <a:ext cx="1190625"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AC732784-D990-4570-9E94-14D09792D17B}"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SENIOR LEVEL 1</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21">
            <xdr:nvSpPr>
              <xdr:cNvPr id="97" name="Rectangle: Rounded Corners 96">
                <a:extLst>
                  <a:ext uri="{FF2B5EF4-FFF2-40B4-BE49-F238E27FC236}">
                    <a16:creationId xmlns:a16="http://schemas.microsoft.com/office/drawing/2014/main" id="{00000000-0008-0000-0000-000061000000}"/>
                  </a:ext>
                </a:extLst>
              </xdr:cNvPr>
              <xdr:cNvSpPr/>
            </xdr:nvSpPr>
            <xdr:spPr>
              <a:xfrm>
                <a:off x="8553449" y="5800725"/>
                <a:ext cx="1190625"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0612B9B2-33E6-4FE7-B50B-55BE72570E2E}"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SENIOR LEVEL 2</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22">
            <xdr:nvSpPr>
              <xdr:cNvPr id="98" name="Rectangle: Rounded Corners 97">
                <a:extLst>
                  <a:ext uri="{FF2B5EF4-FFF2-40B4-BE49-F238E27FC236}">
                    <a16:creationId xmlns:a16="http://schemas.microsoft.com/office/drawing/2014/main" id="{00000000-0008-0000-0000-000062000000}"/>
                  </a:ext>
                </a:extLst>
              </xdr:cNvPr>
              <xdr:cNvSpPr/>
            </xdr:nvSpPr>
            <xdr:spPr>
              <a:xfrm>
                <a:off x="11258550" y="4953000"/>
                <a:ext cx="1390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6E6922E4-2BF9-4BDB-842A-CB2DD587B2A6}"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DEP. MANAGER 1</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23">
            <xdr:nvSpPr>
              <xdr:cNvPr id="99" name="Rectangle: Rounded Corners 98">
                <a:extLst>
                  <a:ext uri="{FF2B5EF4-FFF2-40B4-BE49-F238E27FC236}">
                    <a16:creationId xmlns:a16="http://schemas.microsoft.com/office/drawing/2014/main" id="{00000000-0008-0000-0000-000063000000}"/>
                  </a:ext>
                </a:extLst>
              </xdr:cNvPr>
              <xdr:cNvSpPr/>
            </xdr:nvSpPr>
            <xdr:spPr>
              <a:xfrm>
                <a:off x="11563350" y="5210175"/>
                <a:ext cx="10858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66AD53E5-2253-4E14-97A7-1BACD22E54B0}"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MANAGER</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D24">
            <xdr:nvSpPr>
              <xdr:cNvPr id="100" name="Rectangle: Rounded Corners 99">
                <a:extLst>
                  <a:ext uri="{FF2B5EF4-FFF2-40B4-BE49-F238E27FC236}">
                    <a16:creationId xmlns:a16="http://schemas.microsoft.com/office/drawing/2014/main" id="{00000000-0008-0000-0000-000064000000}"/>
                  </a:ext>
                </a:extLst>
              </xdr:cNvPr>
              <xdr:cNvSpPr/>
            </xdr:nvSpPr>
            <xdr:spPr>
              <a:xfrm>
                <a:off x="11258550" y="5514975"/>
                <a:ext cx="1390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431CFB2-D263-4072-915E-3F4EEAFEDC04}" type="TxLink">
                  <a:rPr lang="en-US" sz="1050" b="1" i="0" u="none" strike="noStrike">
                    <a:solidFill>
                      <a:srgbClr val="05DA97"/>
                    </a:solidFill>
                    <a:effectLst>
                      <a:glow rad="63500">
                        <a:schemeClr val="accent2">
                          <a:satMod val="175000"/>
                          <a:alpha val="40000"/>
                        </a:schemeClr>
                      </a:glow>
                    </a:effectLst>
                    <a:latin typeface="Bahnschrift SemiBold" panose="020B0502040204020203" pitchFamily="34" charset="0"/>
                    <a:ea typeface="Calibri"/>
                    <a:cs typeface="Calibri"/>
                  </a:rPr>
                  <a:pPr algn="r"/>
                  <a:t>ZONAL MANAGER</a:t>
                </a:fld>
                <a:endParaRPr lang="en-US" sz="1050" b="1">
                  <a:solidFill>
                    <a:srgbClr val="05DA97"/>
                  </a:solidFill>
                  <a:effectLst>
                    <a:glow rad="63500">
                      <a:schemeClr val="accent2">
                        <a:satMod val="175000"/>
                        <a:alpha val="40000"/>
                      </a:schemeClr>
                    </a:glow>
                  </a:effectLst>
                  <a:latin typeface="Bahnschrift SemiBold" panose="020B0502040204020203" pitchFamily="34" charset="0"/>
                </a:endParaRPr>
              </a:p>
            </xdr:txBody>
          </xdr:sp>
          <xdr:sp macro="" textlink="'YAC RANGE'!E18">
            <xdr:nvSpPr>
              <xdr:cNvPr id="102" name="Rectangle: Rounded Corners 101">
                <a:extLst>
                  <a:ext uri="{FF2B5EF4-FFF2-40B4-BE49-F238E27FC236}">
                    <a16:creationId xmlns:a16="http://schemas.microsoft.com/office/drawing/2014/main" id="{00000000-0008-0000-0000-000066000000}"/>
                  </a:ext>
                </a:extLst>
              </xdr:cNvPr>
              <xdr:cNvSpPr/>
            </xdr:nvSpPr>
            <xdr:spPr>
              <a:xfrm>
                <a:off x="9582151" y="4981574"/>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AAA688-E98D-44E3-82FE-D080DDB2C9AF}" type="TxLink">
                  <a:rPr lang="en-US" sz="1000" b="1" i="0" u="none" strike="noStrike">
                    <a:solidFill>
                      <a:schemeClr val="bg1"/>
                    </a:solidFill>
                    <a:latin typeface="Bahnschrift SemiBold" panose="020B0502040204020203" pitchFamily="34" charset="0"/>
                    <a:ea typeface="Calibri"/>
                    <a:cs typeface="Calibri"/>
                  </a:rPr>
                  <a:pPr algn="ctr"/>
                  <a:t>162</a:t>
                </a:fld>
                <a:endParaRPr lang="en-US" sz="1000" b="1">
                  <a:solidFill>
                    <a:schemeClr val="bg1"/>
                  </a:solidFill>
                  <a:latin typeface="Bahnschrift SemiBold" panose="020B0502040204020203" pitchFamily="34" charset="0"/>
                </a:endParaRPr>
              </a:p>
            </xdr:txBody>
          </xdr:sp>
          <xdr:sp macro="" textlink="'YAC RANGE'!E19">
            <xdr:nvSpPr>
              <xdr:cNvPr id="103" name="Rectangle: Rounded Corners 102">
                <a:extLst>
                  <a:ext uri="{FF2B5EF4-FFF2-40B4-BE49-F238E27FC236}">
                    <a16:creationId xmlns:a16="http://schemas.microsoft.com/office/drawing/2014/main" id="{00000000-0008-0000-0000-000067000000}"/>
                  </a:ext>
                </a:extLst>
              </xdr:cNvPr>
              <xdr:cNvSpPr/>
            </xdr:nvSpPr>
            <xdr:spPr>
              <a:xfrm>
                <a:off x="9582151" y="5226049"/>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8C4BD5-D9B9-4E70-A3D2-29FA82377FB1}" type="TxLink">
                  <a:rPr lang="en-US" sz="1000" b="1" i="0" u="none" strike="noStrike">
                    <a:solidFill>
                      <a:schemeClr val="bg1"/>
                    </a:solidFill>
                    <a:latin typeface="Bahnschrift SemiBold" panose="020B0502040204020203" pitchFamily="34" charset="0"/>
                    <a:ea typeface="Calibri"/>
                    <a:cs typeface="Calibri"/>
                  </a:rPr>
                  <a:pPr algn="ctr"/>
                  <a:t>55</a:t>
                </a:fld>
                <a:endParaRPr lang="en-US" sz="1000" b="1">
                  <a:solidFill>
                    <a:schemeClr val="bg1"/>
                  </a:solidFill>
                  <a:latin typeface="Bahnschrift SemiBold" panose="020B0502040204020203" pitchFamily="34" charset="0"/>
                </a:endParaRPr>
              </a:p>
            </xdr:txBody>
          </xdr:sp>
          <xdr:sp macro="" textlink="'YAC RANGE'!E20">
            <xdr:nvSpPr>
              <xdr:cNvPr id="104" name="Rectangle: Rounded Corners 103">
                <a:extLst>
                  <a:ext uri="{FF2B5EF4-FFF2-40B4-BE49-F238E27FC236}">
                    <a16:creationId xmlns:a16="http://schemas.microsoft.com/office/drawing/2014/main" id="{00000000-0008-0000-0000-000068000000}"/>
                  </a:ext>
                </a:extLst>
              </xdr:cNvPr>
              <xdr:cNvSpPr/>
            </xdr:nvSpPr>
            <xdr:spPr>
              <a:xfrm>
                <a:off x="9582151" y="5527674"/>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3E0D78-A8C4-4AD6-A679-ECB3319BB359}" type="TxLink">
                  <a:rPr lang="en-US" sz="1000" b="1" i="0" u="none" strike="noStrike">
                    <a:solidFill>
                      <a:schemeClr val="bg1"/>
                    </a:solidFill>
                    <a:latin typeface="Bahnschrift SemiBold" panose="020B0502040204020203" pitchFamily="34" charset="0"/>
                    <a:ea typeface="Calibri"/>
                    <a:cs typeface="Calibri"/>
                  </a:rPr>
                  <a:pPr algn="ctr"/>
                  <a:t>7</a:t>
                </a:fld>
                <a:endParaRPr lang="en-US" sz="1000" b="1">
                  <a:solidFill>
                    <a:schemeClr val="bg1"/>
                  </a:solidFill>
                  <a:latin typeface="Bahnschrift SemiBold" panose="020B0502040204020203" pitchFamily="34" charset="0"/>
                </a:endParaRPr>
              </a:p>
            </xdr:txBody>
          </xdr:sp>
          <xdr:sp macro="" textlink="'YAC RANGE'!E21">
            <xdr:nvSpPr>
              <xdr:cNvPr id="105" name="Rectangle: Rounded Corners 104">
                <a:extLst>
                  <a:ext uri="{FF2B5EF4-FFF2-40B4-BE49-F238E27FC236}">
                    <a16:creationId xmlns:a16="http://schemas.microsoft.com/office/drawing/2014/main" id="{00000000-0008-0000-0000-000069000000}"/>
                  </a:ext>
                </a:extLst>
              </xdr:cNvPr>
              <xdr:cNvSpPr/>
            </xdr:nvSpPr>
            <xdr:spPr>
              <a:xfrm>
                <a:off x="9582151" y="5819775"/>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3BCD757-4A83-4A1E-9822-E4A9F68667DA}" type="TxLink">
                  <a:rPr lang="en-US" sz="1000" b="1" i="0" u="none" strike="noStrike">
                    <a:solidFill>
                      <a:schemeClr val="bg1"/>
                    </a:solidFill>
                    <a:latin typeface="Bahnschrift SemiBold" panose="020B0502040204020203" pitchFamily="34" charset="0"/>
                    <a:ea typeface="Calibri"/>
                    <a:cs typeface="Calibri"/>
                  </a:rPr>
                  <a:pPr algn="ctr"/>
                  <a:t>5</a:t>
                </a:fld>
                <a:endParaRPr lang="en-US" sz="1000" b="1">
                  <a:solidFill>
                    <a:schemeClr val="bg1"/>
                  </a:solidFill>
                  <a:latin typeface="Bahnschrift SemiBold" panose="020B0502040204020203" pitchFamily="34" charset="0"/>
                </a:endParaRPr>
              </a:p>
            </xdr:txBody>
          </xdr:sp>
          <xdr:sp macro="" textlink="'YAC RANGE'!E22">
            <xdr:nvSpPr>
              <xdr:cNvPr id="106" name="Rectangle: Rounded Corners 105">
                <a:extLst>
                  <a:ext uri="{FF2B5EF4-FFF2-40B4-BE49-F238E27FC236}">
                    <a16:creationId xmlns:a16="http://schemas.microsoft.com/office/drawing/2014/main" id="{00000000-0008-0000-0000-00006A000000}"/>
                  </a:ext>
                </a:extLst>
              </xdr:cNvPr>
              <xdr:cNvSpPr/>
            </xdr:nvSpPr>
            <xdr:spPr>
              <a:xfrm>
                <a:off x="12468226" y="4972049"/>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BA8740-1700-4C1C-9388-5AB290B095B7}" type="TxLink">
                  <a:rPr lang="en-US" sz="1000" b="1" i="0" u="none" strike="noStrike">
                    <a:solidFill>
                      <a:schemeClr val="bg1"/>
                    </a:solidFill>
                    <a:latin typeface="Bahnschrift SemiBold" panose="020B0502040204020203" pitchFamily="34" charset="0"/>
                    <a:ea typeface="Calibri"/>
                    <a:cs typeface="Calibri"/>
                  </a:rPr>
                  <a:pPr algn="ctr"/>
                  <a:t>4</a:t>
                </a:fld>
                <a:endParaRPr lang="en-US" sz="1000" b="1">
                  <a:solidFill>
                    <a:schemeClr val="bg1"/>
                  </a:solidFill>
                  <a:latin typeface="Bahnschrift SemiBold" panose="020B0502040204020203" pitchFamily="34" charset="0"/>
                </a:endParaRPr>
              </a:p>
            </xdr:txBody>
          </xdr:sp>
          <xdr:sp macro="" textlink="'YAC RANGE'!E23">
            <xdr:nvSpPr>
              <xdr:cNvPr id="107" name="Rectangle: Rounded Corners 106">
                <a:extLst>
                  <a:ext uri="{FF2B5EF4-FFF2-40B4-BE49-F238E27FC236}">
                    <a16:creationId xmlns:a16="http://schemas.microsoft.com/office/drawing/2014/main" id="{00000000-0008-0000-0000-00006B000000}"/>
                  </a:ext>
                </a:extLst>
              </xdr:cNvPr>
              <xdr:cNvSpPr/>
            </xdr:nvSpPr>
            <xdr:spPr>
              <a:xfrm>
                <a:off x="12468226" y="5216524"/>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D89929-8792-43D0-A73E-18B5F8F3CBB7}" type="TxLink">
                  <a:rPr lang="en-US" sz="1000" b="1" i="0" u="none" strike="noStrike">
                    <a:solidFill>
                      <a:schemeClr val="bg1"/>
                    </a:solidFill>
                    <a:latin typeface="Bahnschrift SemiBold" panose="020B0502040204020203" pitchFamily="34" charset="0"/>
                    <a:ea typeface="Calibri"/>
                    <a:cs typeface="Calibri"/>
                  </a:rPr>
                  <a:pPr algn="ctr"/>
                  <a:t>3</a:t>
                </a:fld>
                <a:endParaRPr lang="en-US" sz="1000" b="1">
                  <a:solidFill>
                    <a:schemeClr val="bg1"/>
                  </a:solidFill>
                  <a:latin typeface="Bahnschrift SemiBold" panose="020B0502040204020203" pitchFamily="34" charset="0"/>
                </a:endParaRPr>
              </a:p>
            </xdr:txBody>
          </xdr:sp>
          <xdr:sp macro="" textlink="'YAC RANGE'!E24">
            <xdr:nvSpPr>
              <xdr:cNvPr id="108" name="Rectangle: Rounded Corners 107">
                <a:extLst>
                  <a:ext uri="{FF2B5EF4-FFF2-40B4-BE49-F238E27FC236}">
                    <a16:creationId xmlns:a16="http://schemas.microsoft.com/office/drawing/2014/main" id="{00000000-0008-0000-0000-00006C000000}"/>
                  </a:ext>
                </a:extLst>
              </xdr:cNvPr>
              <xdr:cNvSpPr/>
            </xdr:nvSpPr>
            <xdr:spPr>
              <a:xfrm>
                <a:off x="12468226" y="5518149"/>
                <a:ext cx="590549" cy="180976"/>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539797-8248-4485-9502-91567A6073F7}" type="TxLink">
                  <a:rPr lang="en-US" sz="1000" b="1" i="0" u="none" strike="noStrike">
                    <a:solidFill>
                      <a:schemeClr val="bg1"/>
                    </a:solidFill>
                    <a:latin typeface="Bahnschrift SemiBold" panose="020B0502040204020203" pitchFamily="34" charset="0"/>
                    <a:ea typeface="Calibri"/>
                    <a:cs typeface="Calibri"/>
                  </a:rPr>
                  <a:pPr algn="ctr"/>
                  <a:t>1</a:t>
                </a:fld>
                <a:endParaRPr lang="en-US" sz="1000" b="1">
                  <a:solidFill>
                    <a:schemeClr val="bg1"/>
                  </a:solidFill>
                  <a:latin typeface="Bahnschrift SemiBold" panose="020B0502040204020203" pitchFamily="34" charset="0"/>
                </a:endParaRPr>
              </a:p>
            </xdr:txBody>
          </xdr:sp>
          <xdr:grpSp>
            <xdr:nvGrpSpPr>
              <xdr:cNvPr id="28" name="Group 27">
                <a:extLst>
                  <a:ext uri="{FF2B5EF4-FFF2-40B4-BE49-F238E27FC236}">
                    <a16:creationId xmlns:a16="http://schemas.microsoft.com/office/drawing/2014/main" id="{00000000-0008-0000-0000-00001C000000}"/>
                  </a:ext>
                </a:extLst>
              </xdr:cNvPr>
              <xdr:cNvGrpSpPr/>
            </xdr:nvGrpSpPr>
            <xdr:grpSpPr>
              <a:xfrm>
                <a:off x="13144500" y="3209925"/>
                <a:ext cx="4838699" cy="2867024"/>
                <a:chOff x="13144500" y="3209925"/>
                <a:chExt cx="4838699" cy="2867024"/>
              </a:xfrm>
            </xdr:grpSpPr>
            <xdr:sp macro="" textlink="">
              <xdr:nvSpPr>
                <xdr:cNvPr id="75" name="Rectangle: Rounded Corners 74">
                  <a:extLst>
                    <a:ext uri="{FF2B5EF4-FFF2-40B4-BE49-F238E27FC236}">
                      <a16:creationId xmlns:a16="http://schemas.microsoft.com/office/drawing/2014/main" id="{00000000-0008-0000-0000-00004B000000}"/>
                    </a:ext>
                  </a:extLst>
                </xdr:cNvPr>
                <xdr:cNvSpPr/>
              </xdr:nvSpPr>
              <xdr:spPr>
                <a:xfrm>
                  <a:off x="13544548" y="3209925"/>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996EE0"/>
                      </a:solidFill>
                      <a:effectLst>
                        <a:glow rad="63500">
                          <a:schemeClr val="accent2">
                            <a:satMod val="175000"/>
                            <a:alpha val="40000"/>
                          </a:schemeClr>
                        </a:glow>
                      </a:effectLst>
                      <a:latin typeface="Bahnschrift SemiBold" panose="020B0502040204020203" pitchFamily="34" charset="0"/>
                    </a:rPr>
                    <a:t>Attrition by</a:t>
                  </a:r>
                  <a:r>
                    <a:rPr lang="en-US" sz="1400" b="1" baseline="0">
                      <a:solidFill>
                        <a:srgbClr val="996EE0"/>
                      </a:solidFill>
                      <a:effectLst>
                        <a:glow rad="63500">
                          <a:schemeClr val="accent2">
                            <a:satMod val="175000"/>
                            <a:alpha val="40000"/>
                          </a:schemeClr>
                        </a:glow>
                      </a:effectLst>
                      <a:latin typeface="Bahnschrift SemiBold" panose="020B0502040204020203" pitchFamily="34" charset="0"/>
                    </a:rPr>
                    <a:t> Salary Range</a:t>
                  </a:r>
                  <a:endParaRPr lang="en-US" sz="1400" b="1">
                    <a:solidFill>
                      <a:srgbClr val="996EE0"/>
                    </a:solidFill>
                    <a:effectLst>
                      <a:glow rad="63500">
                        <a:schemeClr val="accent2">
                          <a:satMod val="175000"/>
                          <a:alpha val="40000"/>
                        </a:schemeClr>
                      </a:glow>
                    </a:effectLst>
                    <a:latin typeface="Bahnschrift SemiBold" panose="020B0502040204020203" pitchFamily="34" charset="0"/>
                  </a:endParaRPr>
                </a:p>
              </xdr:txBody>
            </xdr:sp>
            <xdr:grpSp>
              <xdr:nvGrpSpPr>
                <xdr:cNvPr id="25" name="Group 24">
                  <a:extLst>
                    <a:ext uri="{FF2B5EF4-FFF2-40B4-BE49-F238E27FC236}">
                      <a16:creationId xmlns:a16="http://schemas.microsoft.com/office/drawing/2014/main" id="{00000000-0008-0000-0000-000019000000}"/>
                    </a:ext>
                  </a:extLst>
                </xdr:cNvPr>
                <xdr:cNvGrpSpPr/>
              </xdr:nvGrpSpPr>
              <xdr:grpSpPr>
                <a:xfrm>
                  <a:off x="13144500" y="3514725"/>
                  <a:ext cx="4820031" cy="1414272"/>
                  <a:chOff x="13144500" y="3514725"/>
                  <a:chExt cx="4820031" cy="1414272"/>
                </a:xfrm>
              </xdr:grpSpPr>
              <xdr:grpSp>
                <xdr:nvGrpSpPr>
                  <xdr:cNvPr id="20" name="Group 19">
                    <a:extLst>
                      <a:ext uri="{FF2B5EF4-FFF2-40B4-BE49-F238E27FC236}">
                        <a16:creationId xmlns:a16="http://schemas.microsoft.com/office/drawing/2014/main" id="{00000000-0008-0000-0000-000014000000}"/>
                      </a:ext>
                    </a:extLst>
                  </xdr:cNvPr>
                  <xdr:cNvGrpSpPr/>
                </xdr:nvGrpSpPr>
                <xdr:grpSpPr>
                  <a:xfrm>
                    <a:off x="13144500" y="3895725"/>
                    <a:ext cx="4820031" cy="1033272"/>
                    <a:chOff x="13144500" y="3895725"/>
                    <a:chExt cx="4820031" cy="1033272"/>
                  </a:xfrm>
                </xdr:grpSpPr>
                <xdr:grpSp>
                  <xdr:nvGrpSpPr>
                    <xdr:cNvPr id="14" name="Group 13">
                      <a:extLst>
                        <a:ext uri="{FF2B5EF4-FFF2-40B4-BE49-F238E27FC236}">
                          <a16:creationId xmlns:a16="http://schemas.microsoft.com/office/drawing/2014/main" id="{00000000-0008-0000-0000-00000E000000}"/>
                        </a:ext>
                      </a:extLst>
                    </xdr:cNvPr>
                    <xdr:cNvGrpSpPr/>
                  </xdr:nvGrpSpPr>
                  <xdr:grpSpPr>
                    <a:xfrm>
                      <a:off x="13144500" y="3895725"/>
                      <a:ext cx="4820031" cy="1033272"/>
                      <a:chOff x="13144500" y="3895725"/>
                      <a:chExt cx="4820031" cy="1033272"/>
                    </a:xfrm>
                  </xdr:grpSpPr>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13144500" y="3898012"/>
                      <a:ext cx="1362075" cy="1028699"/>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14230350" y="3895725"/>
                      <a:ext cx="1362456" cy="1033272"/>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15411450" y="3895725"/>
                      <a:ext cx="1362456" cy="1033272"/>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16602075" y="3895725"/>
                      <a:ext cx="1362456" cy="1033272"/>
                    </xdr:xfrm>
                    <a:graphic>
                      <a:graphicData uri="http://schemas.openxmlformats.org/drawingml/2006/chart">
                        <c:chart xmlns:c="http://schemas.openxmlformats.org/drawingml/2006/chart" xmlns:r="http://schemas.openxmlformats.org/officeDocument/2006/relationships" r:id="rId18"/>
                      </a:graphicData>
                    </a:graphic>
                  </xdr:graphicFrame>
                </xdr:grpSp>
                <xdr:grpSp>
                  <xdr:nvGrpSpPr>
                    <xdr:cNvPr id="19" name="Group 18">
                      <a:extLst>
                        <a:ext uri="{FF2B5EF4-FFF2-40B4-BE49-F238E27FC236}">
                          <a16:creationId xmlns:a16="http://schemas.microsoft.com/office/drawing/2014/main" id="{00000000-0008-0000-0000-000013000000}"/>
                        </a:ext>
                      </a:extLst>
                    </xdr:cNvPr>
                    <xdr:cNvGrpSpPr/>
                  </xdr:nvGrpSpPr>
                  <xdr:grpSpPr>
                    <a:xfrm>
                      <a:off x="13630276" y="4281487"/>
                      <a:ext cx="3886199" cy="266700"/>
                      <a:chOff x="13630276" y="4281487"/>
                      <a:chExt cx="3886199" cy="266700"/>
                    </a:xfrm>
                  </xdr:grpSpPr>
                  <xdr:sp macro="" textlink="'SALARY RANGE'!$E$15">
                    <xdr:nvSpPr>
                      <xdr:cNvPr id="15" name="Rectangle: Rounded Corners 14">
                        <a:extLst>
                          <a:ext uri="{FF2B5EF4-FFF2-40B4-BE49-F238E27FC236}">
                            <a16:creationId xmlns:a16="http://schemas.microsoft.com/office/drawing/2014/main" id="{00000000-0008-0000-0000-00000F000000}"/>
                          </a:ext>
                        </a:extLst>
                      </xdr:cNvPr>
                      <xdr:cNvSpPr/>
                    </xdr:nvSpPr>
                    <xdr:spPr>
                      <a:xfrm>
                        <a:off x="13630276" y="4281487"/>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D69440-2724-402F-BD3E-DA58D96C6390}" type="TxLink">
                          <a:rPr lang="en-US" sz="1050" b="0" i="0" u="none" strike="noStrike">
                            <a:solidFill>
                              <a:schemeClr val="bg1"/>
                            </a:solidFill>
                            <a:latin typeface="Bahnschrift SemiBold" panose="020B0502040204020203" pitchFamily="34" charset="0"/>
                            <a:ea typeface="Calibri"/>
                            <a:cs typeface="Calibri"/>
                          </a:rPr>
                          <a:pPr algn="ctr"/>
                          <a:t>163</a:t>
                        </a:fld>
                        <a:endParaRPr lang="en-US" sz="1050" b="0">
                          <a:solidFill>
                            <a:schemeClr val="bg1"/>
                          </a:solidFill>
                          <a:latin typeface="Bahnschrift SemiBold" panose="020B0502040204020203" pitchFamily="34" charset="0"/>
                        </a:endParaRPr>
                      </a:p>
                    </xdr:txBody>
                  </xdr:sp>
                  <xdr:sp macro="" textlink="'SALARY RANGE'!E16">
                    <xdr:nvSpPr>
                      <xdr:cNvPr id="16" name="Rectangle: Rounded Corners 15">
                        <a:extLst>
                          <a:ext uri="{FF2B5EF4-FFF2-40B4-BE49-F238E27FC236}">
                            <a16:creationId xmlns:a16="http://schemas.microsoft.com/office/drawing/2014/main" id="{00000000-0008-0000-0000-000010000000}"/>
                          </a:ext>
                        </a:extLst>
                      </xdr:cNvPr>
                      <xdr:cNvSpPr/>
                    </xdr:nvSpPr>
                    <xdr:spPr>
                      <a:xfrm>
                        <a:off x="14697076" y="4281487"/>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0E65C7-B113-4122-A5DB-4B352EFC24D7}" type="TxLink">
                          <a:rPr lang="en-US" sz="1050" b="0" i="0" u="none" strike="noStrike">
                            <a:solidFill>
                              <a:schemeClr val="bg1"/>
                            </a:solidFill>
                            <a:latin typeface="Bahnschrift SemiBold" panose="020B0502040204020203" pitchFamily="34" charset="0"/>
                            <a:ea typeface="Calibri"/>
                            <a:cs typeface="Calibri"/>
                          </a:rPr>
                          <a:pPr algn="ctr"/>
                          <a:t>49</a:t>
                        </a:fld>
                        <a:endParaRPr lang="en-US" sz="1050" b="0" i="0" u="none" strike="noStrike">
                          <a:solidFill>
                            <a:schemeClr val="bg1"/>
                          </a:solidFill>
                          <a:latin typeface="Bahnschrift SemiBold" panose="020B0502040204020203" pitchFamily="34" charset="0"/>
                          <a:ea typeface="Calibri"/>
                          <a:cs typeface="Calibri"/>
                        </a:endParaRPr>
                      </a:p>
                    </xdr:txBody>
                  </xdr:sp>
                  <xdr:sp macro="" textlink="'SALARY RANGE'!E17">
                    <xdr:nvSpPr>
                      <xdr:cNvPr id="17" name="Rectangle: Rounded Corners 16">
                        <a:extLst>
                          <a:ext uri="{FF2B5EF4-FFF2-40B4-BE49-F238E27FC236}">
                            <a16:creationId xmlns:a16="http://schemas.microsoft.com/office/drawing/2014/main" id="{00000000-0008-0000-0000-000011000000}"/>
                          </a:ext>
                        </a:extLst>
                      </xdr:cNvPr>
                      <xdr:cNvSpPr/>
                    </xdr:nvSpPr>
                    <xdr:spPr>
                      <a:xfrm>
                        <a:off x="15878176" y="4281487"/>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7A7BEA-00C9-45BE-BEE1-944965EFA9C8}" type="TxLink">
                          <a:rPr lang="en-US" sz="1050" b="0" i="0" u="none" strike="noStrike">
                            <a:solidFill>
                              <a:schemeClr val="bg1"/>
                            </a:solidFill>
                            <a:latin typeface="Bahnschrift SemiBold" panose="020B0502040204020203" pitchFamily="34" charset="0"/>
                            <a:ea typeface="Calibri"/>
                            <a:cs typeface="Calibri"/>
                          </a:rPr>
                          <a:pPr algn="ctr"/>
                          <a:t>20</a:t>
                        </a:fld>
                        <a:endParaRPr lang="en-US" sz="1050" b="0">
                          <a:solidFill>
                            <a:schemeClr val="bg1"/>
                          </a:solidFill>
                          <a:latin typeface="Bahnschrift SemiBold" panose="020B0502040204020203" pitchFamily="34" charset="0"/>
                        </a:endParaRPr>
                      </a:p>
                    </xdr:txBody>
                  </xdr:sp>
                  <xdr:sp macro="" textlink="'SALARY RANGE'!E18">
                    <xdr:nvSpPr>
                      <xdr:cNvPr id="18" name="Rectangle: Rounded Corners 17">
                        <a:extLst>
                          <a:ext uri="{FF2B5EF4-FFF2-40B4-BE49-F238E27FC236}">
                            <a16:creationId xmlns:a16="http://schemas.microsoft.com/office/drawing/2014/main" id="{00000000-0008-0000-0000-000012000000}"/>
                          </a:ext>
                        </a:extLst>
                      </xdr:cNvPr>
                      <xdr:cNvSpPr/>
                    </xdr:nvSpPr>
                    <xdr:spPr>
                      <a:xfrm>
                        <a:off x="17106901" y="4281487"/>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6A55B-A9B3-4E71-B9A0-E61A2165C0FE}" type="TxLink">
                          <a:rPr lang="en-US" sz="1050" b="0" i="0" u="none" strike="noStrike">
                            <a:solidFill>
                              <a:schemeClr val="bg1"/>
                            </a:solidFill>
                            <a:latin typeface="Bahnschrift SemiBold" panose="020B0502040204020203" pitchFamily="34" charset="0"/>
                            <a:ea typeface="Calibri"/>
                            <a:cs typeface="Calibri"/>
                          </a:rPr>
                          <a:pPr algn="ctr"/>
                          <a:t>5</a:t>
                        </a:fld>
                        <a:endParaRPr lang="en-US" sz="1050" b="0">
                          <a:solidFill>
                            <a:schemeClr val="bg1"/>
                          </a:solidFill>
                          <a:latin typeface="Bahnschrift SemiBold" panose="020B0502040204020203" pitchFamily="34" charset="0"/>
                        </a:endParaRPr>
                      </a:p>
                    </xdr:txBody>
                  </xdr:sp>
                </xdr:grpSp>
              </xdr:grpSp>
              <xdr:sp macro="" textlink="'SALARY RANGE'!D15">
                <xdr:nvSpPr>
                  <xdr:cNvPr id="21" name="Rectangle: Rounded Corners 20">
                    <a:extLst>
                      <a:ext uri="{FF2B5EF4-FFF2-40B4-BE49-F238E27FC236}">
                        <a16:creationId xmlns:a16="http://schemas.microsoft.com/office/drawing/2014/main" id="{00000000-0008-0000-0000-000015000000}"/>
                      </a:ext>
                    </a:extLst>
                  </xdr:cNvPr>
                  <xdr:cNvSpPr/>
                </xdr:nvSpPr>
                <xdr:spPr>
                  <a:xfrm>
                    <a:off x="13420725" y="3657599"/>
                    <a:ext cx="847725" cy="3714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A356D53-0E16-454B-B065-FF67D724648D}" type="TxLink">
                      <a:rPr lang="en-US" sz="1000" b="1" i="0" u="none" strike="noStrike">
                        <a:solidFill>
                          <a:schemeClr val="bg1"/>
                        </a:solidFill>
                        <a:latin typeface="Bahnschrift SemiBold" panose="020B0502040204020203" pitchFamily="34" charset="0"/>
                        <a:ea typeface="Calibri"/>
                        <a:cs typeface="Calibri"/>
                      </a:rPr>
                      <a:pPr algn="ctr"/>
                      <a:t>LOW</a:t>
                    </a:fld>
                    <a:endParaRPr lang="en-US" sz="1000" b="1">
                      <a:solidFill>
                        <a:schemeClr val="bg1"/>
                      </a:solidFill>
                      <a:latin typeface="Bahnschrift SemiBold" panose="020B0502040204020203" pitchFamily="34" charset="0"/>
                    </a:endParaRPr>
                  </a:p>
                </xdr:txBody>
              </xdr:sp>
              <xdr:sp macro="" textlink="'SALARY RANGE'!D16">
                <xdr:nvSpPr>
                  <xdr:cNvPr id="22" name="Rectangle: Rounded Corners 21">
                    <a:extLst>
                      <a:ext uri="{FF2B5EF4-FFF2-40B4-BE49-F238E27FC236}">
                        <a16:creationId xmlns:a16="http://schemas.microsoft.com/office/drawing/2014/main" id="{00000000-0008-0000-0000-000016000000}"/>
                      </a:ext>
                    </a:extLst>
                  </xdr:cNvPr>
                  <xdr:cNvSpPr/>
                </xdr:nvSpPr>
                <xdr:spPr>
                  <a:xfrm>
                    <a:off x="14525625" y="3657599"/>
                    <a:ext cx="847725" cy="3714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A3D4D0D-CF19-4856-B770-8D9E8563791D}" type="TxLink">
                      <a:rPr lang="en-US" sz="1000" b="1" i="0" u="none" strike="noStrike">
                        <a:solidFill>
                          <a:schemeClr val="bg1"/>
                        </a:solidFill>
                        <a:latin typeface="Bahnschrift SemiBold" panose="020B0502040204020203" pitchFamily="34" charset="0"/>
                        <a:ea typeface="Calibri"/>
                        <a:cs typeface="Calibri"/>
                      </a:rPr>
                      <a:pPr algn="ctr"/>
                      <a:t>AVERAGE</a:t>
                    </a:fld>
                    <a:endParaRPr lang="en-US" sz="1000" b="1">
                      <a:solidFill>
                        <a:schemeClr val="bg1"/>
                      </a:solidFill>
                      <a:latin typeface="Bahnschrift SemiBold" panose="020B0502040204020203" pitchFamily="34" charset="0"/>
                    </a:endParaRPr>
                  </a:p>
                </xdr:txBody>
              </xdr:sp>
              <xdr:sp macro="" textlink="'SALARY RANGE'!D17">
                <xdr:nvSpPr>
                  <xdr:cNvPr id="23" name="Rectangle: Rounded Corners 22">
                    <a:extLst>
                      <a:ext uri="{FF2B5EF4-FFF2-40B4-BE49-F238E27FC236}">
                        <a16:creationId xmlns:a16="http://schemas.microsoft.com/office/drawing/2014/main" id="{00000000-0008-0000-0000-000017000000}"/>
                      </a:ext>
                    </a:extLst>
                  </xdr:cNvPr>
                  <xdr:cNvSpPr/>
                </xdr:nvSpPr>
                <xdr:spPr>
                  <a:xfrm>
                    <a:off x="15525750" y="3514725"/>
                    <a:ext cx="1076325" cy="514349"/>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172B9D0-B09D-4422-8DE2-C8C07B6A6F8C}" type="TxLink">
                      <a:rPr lang="en-US" sz="1000" b="1" i="0" u="none" strike="noStrike">
                        <a:solidFill>
                          <a:schemeClr val="bg1"/>
                        </a:solidFill>
                        <a:latin typeface="Bahnschrift SemiBold" panose="020B0502040204020203" pitchFamily="34" charset="0"/>
                        <a:ea typeface="Calibri"/>
                        <a:cs typeface="Calibri"/>
                      </a:rPr>
                      <a:pPr algn="ctr"/>
                      <a:t>ABOVE AVERAGE</a:t>
                    </a:fld>
                    <a:endParaRPr lang="en-US" sz="1000" b="1">
                      <a:solidFill>
                        <a:schemeClr val="bg1"/>
                      </a:solidFill>
                      <a:latin typeface="Bahnschrift SemiBold" panose="020B0502040204020203" pitchFamily="34" charset="0"/>
                    </a:endParaRPr>
                  </a:p>
                </xdr:txBody>
              </xdr:sp>
              <xdr:sp macro="" textlink="'SALARY RANGE'!D18">
                <xdr:nvSpPr>
                  <xdr:cNvPr id="24" name="Rectangle: Rounded Corners 23">
                    <a:extLst>
                      <a:ext uri="{FF2B5EF4-FFF2-40B4-BE49-F238E27FC236}">
                        <a16:creationId xmlns:a16="http://schemas.microsoft.com/office/drawing/2014/main" id="{00000000-0008-0000-0000-000018000000}"/>
                      </a:ext>
                    </a:extLst>
                  </xdr:cNvPr>
                  <xdr:cNvSpPr/>
                </xdr:nvSpPr>
                <xdr:spPr>
                  <a:xfrm>
                    <a:off x="16868775" y="3657599"/>
                    <a:ext cx="847725" cy="37147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07E1A6-DEE7-4880-90A7-1C94F16B30F7}" type="TxLink">
                      <a:rPr lang="en-US" sz="1000" b="1" i="0" u="none" strike="noStrike">
                        <a:solidFill>
                          <a:schemeClr val="bg1"/>
                        </a:solidFill>
                        <a:latin typeface="Bahnschrift SemiBold" panose="020B0502040204020203" pitchFamily="34" charset="0"/>
                        <a:ea typeface="Calibri"/>
                        <a:cs typeface="Calibri"/>
                      </a:rPr>
                      <a:pPr algn="ctr"/>
                      <a:t>HIGH</a:t>
                    </a:fld>
                    <a:endParaRPr lang="en-US" sz="1000" b="1">
                      <a:solidFill>
                        <a:schemeClr val="bg1"/>
                      </a:solidFill>
                      <a:latin typeface="Bahnschrift SemiBold" panose="020B0502040204020203" pitchFamily="34" charset="0"/>
                    </a:endParaRPr>
                  </a:p>
                </xdr:txBody>
              </xdr:sp>
            </xdr:grpSp>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14620875" y="4962524"/>
                <a:ext cx="3362324" cy="1114425"/>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27" name="Rectangle: Rounded Corners 26">
                  <a:extLst>
                    <a:ext uri="{FF2B5EF4-FFF2-40B4-BE49-F238E27FC236}">
                      <a16:creationId xmlns:a16="http://schemas.microsoft.com/office/drawing/2014/main" id="{00000000-0008-0000-0000-00001B000000}"/>
                    </a:ext>
                  </a:extLst>
                </xdr:cNvPr>
                <xdr:cNvSpPr/>
              </xdr:nvSpPr>
              <xdr:spPr>
                <a:xfrm>
                  <a:off x="13544548" y="5057775"/>
                  <a:ext cx="2800352" cy="3143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996EE0"/>
                      </a:solidFill>
                      <a:effectLst>
                        <a:glow rad="63500">
                          <a:schemeClr val="accent2">
                            <a:satMod val="175000"/>
                            <a:alpha val="40000"/>
                          </a:schemeClr>
                        </a:glow>
                      </a:effectLst>
                      <a:latin typeface="Bahnschrift SemiBold" panose="020B0502040204020203" pitchFamily="34" charset="0"/>
                    </a:rPr>
                    <a:t>Attrition by</a:t>
                  </a:r>
                  <a:r>
                    <a:rPr lang="en-US" sz="1400" b="1" baseline="0">
                      <a:solidFill>
                        <a:srgbClr val="996EE0"/>
                      </a:solidFill>
                      <a:effectLst>
                        <a:glow rad="63500">
                          <a:schemeClr val="accent2">
                            <a:satMod val="175000"/>
                            <a:alpha val="40000"/>
                          </a:schemeClr>
                        </a:glow>
                      </a:effectLst>
                      <a:latin typeface="Bahnschrift SemiBold" panose="020B0502040204020203" pitchFamily="34" charset="0"/>
                    </a:rPr>
                    <a:t> Department</a:t>
                  </a:r>
                  <a:endParaRPr lang="en-US" sz="1400" b="1">
                    <a:solidFill>
                      <a:srgbClr val="996EE0"/>
                    </a:solidFill>
                    <a:effectLst>
                      <a:glow rad="63500">
                        <a:schemeClr val="accent2">
                          <a:satMod val="175000"/>
                          <a:alpha val="40000"/>
                        </a:schemeClr>
                      </a:glow>
                    </a:effectLst>
                    <a:latin typeface="Bahnschrift SemiBold" panose="020B0502040204020203" pitchFamily="34" charset="0"/>
                  </a:endParaRPr>
                </a:p>
              </xdr:txBody>
            </xdr:sp>
          </xdr:grpSp>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733425" y="5610224"/>
              <a:ext cx="2333625" cy="490537"/>
            </xdr:xfrm>
            <a:graphic>
              <a:graphicData uri="http://schemas.openxmlformats.org/drawingml/2006/chart">
                <c:chart xmlns:c="http://schemas.openxmlformats.org/drawingml/2006/chart" xmlns:r="http://schemas.openxmlformats.org/officeDocument/2006/relationships" r:id="rId20"/>
              </a:graphicData>
            </a:graphic>
          </xdr:graphicFrame>
          <xdr:pic>
            <xdr:nvPicPr>
              <xdr:cNvPr id="38" name="Graphic 37" descr="Female Profile with solid fill">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14300" y="5505450"/>
                <a:ext cx="667512" cy="667512"/>
              </a:xfrm>
              <a:prstGeom prst="rect">
                <a:avLst/>
              </a:prstGeom>
            </xdr:spPr>
          </xdr:pic>
          <xdr:pic>
            <xdr:nvPicPr>
              <xdr:cNvPr id="45" name="Graphic 44" descr="Male profile with solid fill">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036075" y="5505450"/>
                <a:ext cx="667512" cy="667512"/>
              </a:xfrm>
              <a:prstGeom prst="rect">
                <a:avLst/>
              </a:prstGeom>
            </xdr:spPr>
          </xdr:pic>
          <xdr:graphicFrame macro="">
            <xdr:nvGraphicFramePr>
              <xdr:cNvPr id="64" name="Chart 63">
                <a:extLst>
                  <a:ext uri="{FF2B5EF4-FFF2-40B4-BE49-F238E27FC236}">
                    <a16:creationId xmlns:a16="http://schemas.microsoft.com/office/drawing/2014/main" id="{00000000-0008-0000-0000-000040000000}"/>
                  </a:ext>
                </a:extLst>
              </xdr:cNvPr>
              <xdr:cNvGraphicFramePr>
                <a:graphicFrameLocks/>
              </xdr:cNvGraphicFramePr>
            </xdr:nvGraphicFramePr>
            <xdr:xfrm>
              <a:off x="133350" y="3562349"/>
              <a:ext cx="3495675" cy="1590676"/>
            </xdr:xfrm>
            <a:graphic>
              <a:graphicData uri="http://schemas.openxmlformats.org/drawingml/2006/chart">
                <c:chart xmlns:c="http://schemas.openxmlformats.org/drawingml/2006/chart" xmlns:r="http://schemas.openxmlformats.org/officeDocument/2006/relationships" r:id="rId25"/>
              </a:graphicData>
            </a:graphic>
          </xdr:graphicFrame>
          <xdr:sp macro="" textlink="GENDER!D13">
            <xdr:nvSpPr>
              <xdr:cNvPr id="80" name="Rectangle: Rounded Corners 79">
                <a:extLst>
                  <a:ext uri="{FF2B5EF4-FFF2-40B4-BE49-F238E27FC236}">
                    <a16:creationId xmlns:a16="http://schemas.microsoft.com/office/drawing/2014/main" id="{00000000-0008-0000-0000-000050000000}"/>
                  </a:ext>
                </a:extLst>
              </xdr:cNvPr>
              <xdr:cNvSpPr/>
            </xdr:nvSpPr>
            <xdr:spPr>
              <a:xfrm>
                <a:off x="714374" y="5438775"/>
                <a:ext cx="1009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DFD48C4-4EF4-408D-8628-B861E6C6FB1E}" type="TxLink">
                  <a:rPr lang="en-US" sz="1100" b="1" i="0" u="none" strike="noStrike">
                    <a:solidFill>
                      <a:schemeClr val="bg1"/>
                    </a:solidFill>
                    <a:effectLst>
                      <a:glow rad="63500">
                        <a:schemeClr val="accent2">
                          <a:satMod val="175000"/>
                          <a:alpha val="40000"/>
                        </a:schemeClr>
                      </a:glow>
                    </a:effectLst>
                    <a:latin typeface="Bahnschrift SemiBold" panose="020B0502040204020203" pitchFamily="34" charset="0"/>
                    <a:ea typeface="Calibri"/>
                    <a:cs typeface="Calibri"/>
                  </a:rPr>
                  <a:pPr algn="l"/>
                  <a:t>Female</a:t>
                </a:fld>
                <a:endParaRPr lang="en-US" sz="1050" b="1">
                  <a:solidFill>
                    <a:schemeClr val="bg1"/>
                  </a:solidFill>
                  <a:effectLst>
                    <a:glow rad="63500">
                      <a:schemeClr val="accent2">
                        <a:satMod val="175000"/>
                        <a:alpha val="40000"/>
                      </a:schemeClr>
                    </a:glow>
                  </a:effectLst>
                  <a:latin typeface="Bahnschrift SemiBold" panose="020B0502040204020203" pitchFamily="34" charset="0"/>
                </a:endParaRPr>
              </a:p>
            </xdr:txBody>
          </xdr:sp>
          <xdr:sp macro="" textlink="GENDER!D14">
            <xdr:nvSpPr>
              <xdr:cNvPr id="82" name="Rectangle: Rounded Corners 81">
                <a:extLst>
                  <a:ext uri="{FF2B5EF4-FFF2-40B4-BE49-F238E27FC236}">
                    <a16:creationId xmlns:a16="http://schemas.microsoft.com/office/drawing/2014/main" id="{00000000-0008-0000-0000-000052000000}"/>
                  </a:ext>
                </a:extLst>
              </xdr:cNvPr>
              <xdr:cNvSpPr/>
            </xdr:nvSpPr>
            <xdr:spPr>
              <a:xfrm>
                <a:off x="2085974" y="5448300"/>
                <a:ext cx="1009650" cy="238125"/>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95C15CE3-57D5-4A73-B0B4-6445E0D71745}" type="TxLink">
                  <a:rPr lang="en-US" sz="1100" b="1" i="0" u="none" strike="noStrike">
                    <a:solidFill>
                      <a:schemeClr val="bg1"/>
                    </a:solidFill>
                    <a:effectLst>
                      <a:glow rad="63500">
                        <a:schemeClr val="accent2">
                          <a:satMod val="175000"/>
                          <a:alpha val="40000"/>
                        </a:schemeClr>
                      </a:glow>
                    </a:effectLst>
                    <a:latin typeface="Bahnschrift SemiBold" panose="020B0502040204020203" pitchFamily="34" charset="0"/>
                    <a:ea typeface="Calibri"/>
                    <a:cs typeface="Calibri"/>
                  </a:rPr>
                  <a:pPr algn="r"/>
                  <a:t>Male</a:t>
                </a:fld>
                <a:endParaRPr lang="en-US" sz="1050" b="1">
                  <a:solidFill>
                    <a:schemeClr val="bg1"/>
                  </a:solidFill>
                  <a:effectLst>
                    <a:glow rad="63500">
                      <a:schemeClr val="accent2">
                        <a:satMod val="175000"/>
                        <a:alpha val="40000"/>
                      </a:schemeClr>
                    </a:glow>
                  </a:effectLst>
                  <a:latin typeface="Bahnschrift SemiBold" panose="020B0502040204020203" pitchFamily="34" charset="0"/>
                </a:endParaRPr>
              </a:p>
            </xdr:txBody>
          </xdr:sp>
          <xdr:grpSp>
            <xdr:nvGrpSpPr>
              <xdr:cNvPr id="29" name="Group 28">
                <a:extLst>
                  <a:ext uri="{FF2B5EF4-FFF2-40B4-BE49-F238E27FC236}">
                    <a16:creationId xmlns:a16="http://schemas.microsoft.com/office/drawing/2014/main" id="{00000000-0008-0000-0000-00001D000000}"/>
                  </a:ext>
                </a:extLst>
              </xdr:cNvPr>
              <xdr:cNvGrpSpPr/>
            </xdr:nvGrpSpPr>
            <xdr:grpSpPr>
              <a:xfrm>
                <a:off x="13268325" y="6629400"/>
                <a:ext cx="4619625" cy="2181225"/>
                <a:chOff x="13268325" y="6629400"/>
                <a:chExt cx="4619625" cy="2181225"/>
              </a:xfrm>
            </xdr:grpSpPr>
            <mc:AlternateContent xmlns:mc="http://schemas.openxmlformats.org/markup-compatibility/2006" xmlns:a14="http://schemas.microsoft.com/office/drawing/2010/main">
              <mc:Choice Requires="a14">
                <xdr:graphicFrame macro="">
                  <xdr:nvGraphicFramePr>
                    <xdr:cNvPr id="53" name="Gender">
                      <a:extLst>
                        <a:ext uri="{FF2B5EF4-FFF2-40B4-BE49-F238E27FC236}">
                          <a16:creationId xmlns:a16="http://schemas.microsoft.com/office/drawing/2014/main" id="{00000000-0008-0000-0000-000035000000}"/>
                        </a:ext>
                      </a:extLst>
                    </xdr:cNvPr>
                    <xdr:cNvGraphicFramePr/>
                  </xdr:nvGraphicFramePr>
                  <xdr:xfrm>
                    <a:off x="13268325" y="6629400"/>
                    <a:ext cx="2371725" cy="885825"/>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268325" y="6584419"/>
                      <a:ext cx="2371725" cy="891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0" name="Department">
                      <a:extLst>
                        <a:ext uri="{FF2B5EF4-FFF2-40B4-BE49-F238E27FC236}">
                          <a16:creationId xmlns:a16="http://schemas.microsoft.com/office/drawing/2014/main" id="{00000000-0008-0000-0000-00005A000000}"/>
                        </a:ext>
                      </a:extLst>
                    </xdr:cNvPr>
                    <xdr:cNvGraphicFramePr/>
                  </xdr:nvGraphicFramePr>
                  <xdr:xfrm>
                    <a:off x="15601950" y="6667500"/>
                    <a:ext cx="2286000" cy="1171575"/>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5601950" y="6622759"/>
                      <a:ext cx="2286000" cy="1178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EDUCATION RATING">
                      <a:extLst>
                        <a:ext uri="{FF2B5EF4-FFF2-40B4-BE49-F238E27FC236}">
                          <a16:creationId xmlns:a16="http://schemas.microsoft.com/office/drawing/2014/main" id="{00000000-0008-0000-0000-000003000000}"/>
                        </a:ext>
                      </a:extLst>
                    </xdr:cNvPr>
                    <xdr:cNvGraphicFramePr/>
                  </xdr:nvGraphicFramePr>
                  <xdr:xfrm>
                    <a:off x="13325476" y="7658101"/>
                    <a:ext cx="4429124" cy="1152524"/>
                  </xdr:xfrm>
                  <a:graphic>
                    <a:graphicData uri="http://schemas.microsoft.com/office/drawing/2010/slicer">
                      <sle:slicer xmlns:sle="http://schemas.microsoft.com/office/drawing/2010/slicer" name="EDUCATION RATING"/>
                    </a:graphicData>
                  </a:graphic>
                </xdr:graphicFrame>
              </mc:Choice>
              <mc:Fallback xmlns="">
                <xdr:sp macro="" textlink="">
                  <xdr:nvSpPr>
                    <xdr:cNvPr id="0" name=""/>
                    <xdr:cNvSpPr>
                      <a:spLocks noTextEdit="1"/>
                    </xdr:cNvSpPr>
                  </xdr:nvSpPr>
                  <xdr:spPr>
                    <a:xfrm>
                      <a:off x="13325476" y="7619610"/>
                      <a:ext cx="4429124" cy="1159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8629649" y="6591300"/>
              <a:ext cx="4410076" cy="2552699"/>
            </xdr:xfrm>
            <a:graphic>
              <a:graphicData uri="http://schemas.openxmlformats.org/drawingml/2006/chart">
                <c:chart xmlns:c="http://schemas.openxmlformats.org/drawingml/2006/chart" xmlns:r="http://schemas.openxmlformats.org/officeDocument/2006/relationships" r:id="rId26"/>
              </a:graphicData>
            </a:graphic>
          </xdr:graphicFrame>
          <xdr:sp macro="" textlink="">
            <xdr:nvSpPr>
              <xdr:cNvPr id="32" name="Rectangle 31">
                <a:extLst>
                  <a:ext uri="{FF2B5EF4-FFF2-40B4-BE49-F238E27FC236}">
                    <a16:creationId xmlns:a16="http://schemas.microsoft.com/office/drawing/2014/main" id="{00000000-0008-0000-0000-000020000000}"/>
                  </a:ext>
                </a:extLst>
              </xdr:cNvPr>
              <xdr:cNvSpPr/>
            </xdr:nvSpPr>
            <xdr:spPr>
              <a:xfrm>
                <a:off x="228599" y="2320802"/>
                <a:ext cx="2657475" cy="514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Baskerville Old Face" panose="02020602080505020303" pitchFamily="18" charset="0"/>
                  </a:rPr>
                  <a:t>CHIJIOKE O. EKPE</a:t>
                </a:r>
                <a:endParaRPr lang="en-US" sz="2000" b="1">
                  <a:solidFill>
                    <a:schemeClr val="bg1">
                      <a:lumMod val="50000"/>
                    </a:schemeClr>
                  </a:solidFill>
                  <a:latin typeface="Baskerville Old Face" panose="02020602080505020303" pitchFamily="18" charset="0"/>
                </a:endParaRPr>
              </a:p>
            </xdr:txBody>
          </xdr:sp>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55916" y="323850"/>
                <a:ext cx="1953933" cy="2057400"/>
              </a:xfrm>
              <a:prstGeom prst="rect">
                <a:avLst/>
              </a:prstGeom>
            </xdr:spPr>
          </xdr:pic>
          <xdr:pic>
            <xdr:nvPicPr>
              <xdr:cNvPr id="39" name="Graphic 38" descr="Thumbs up sign with solid fill">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0477500" y="1162050"/>
                <a:ext cx="667512" cy="667512"/>
              </a:xfrm>
              <a:prstGeom prst="rect">
                <a:avLst/>
              </a:prstGeom>
            </xdr:spPr>
          </xdr:pic>
          <xdr:pic>
            <xdr:nvPicPr>
              <xdr:cNvPr id="55" name="Graphic 54" descr="Thumbs up sign with solid fill">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0477500" y="257175"/>
                <a:ext cx="667512" cy="667512"/>
              </a:xfrm>
              <a:prstGeom prst="rect">
                <a:avLst/>
              </a:prstGeom>
            </xdr:spPr>
          </xdr:pic>
          <xdr:sp macro="" textlink="">
            <xdr:nvSpPr>
              <xdr:cNvPr id="56" name="Rectangle: Rounded Corners 55">
                <a:extLst>
                  <a:ext uri="{FF2B5EF4-FFF2-40B4-BE49-F238E27FC236}">
                    <a16:creationId xmlns:a16="http://schemas.microsoft.com/office/drawing/2014/main" id="{00000000-0008-0000-0000-000038000000}"/>
                  </a:ext>
                </a:extLst>
              </xdr:cNvPr>
              <xdr:cNvSpPr/>
            </xdr:nvSpPr>
            <xdr:spPr>
              <a:xfrm>
                <a:off x="11210925" y="295275"/>
                <a:ext cx="3248025" cy="8382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DF198E"/>
                    </a:solidFill>
                    <a:effectLst>
                      <a:glow rad="63500">
                        <a:schemeClr val="accent1">
                          <a:satMod val="175000"/>
                          <a:alpha val="40000"/>
                        </a:schemeClr>
                      </a:glow>
                    </a:effectLst>
                    <a:latin typeface="Bahnschrift SemiBold" panose="020B0502040204020203" pitchFamily="34" charset="0"/>
                  </a:rPr>
                  <a:t>Average Job Satisfaction</a:t>
                </a:r>
                <a:r>
                  <a:rPr lang="en-US" sz="1800" b="1" baseline="0">
                    <a:solidFill>
                      <a:srgbClr val="DF198E"/>
                    </a:solidFill>
                    <a:effectLst>
                      <a:glow rad="63500">
                        <a:schemeClr val="accent1">
                          <a:satMod val="175000"/>
                          <a:alpha val="40000"/>
                        </a:schemeClr>
                      </a:glow>
                    </a:effectLst>
                    <a:latin typeface="Bahnschrift SemiBold" panose="020B0502040204020203" pitchFamily="34" charset="0"/>
                  </a:rPr>
                  <a:t> </a:t>
                </a:r>
              </a:p>
              <a:p>
                <a:pPr algn="ctr"/>
                <a:r>
                  <a:rPr lang="en-US" sz="1800" b="1">
                    <a:solidFill>
                      <a:srgbClr val="DF198E"/>
                    </a:solidFill>
                    <a:effectLst>
                      <a:glow rad="63500">
                        <a:schemeClr val="accent1">
                          <a:satMod val="175000"/>
                          <a:alpha val="40000"/>
                        </a:schemeClr>
                      </a:glow>
                    </a:effectLst>
                    <a:latin typeface="Bahnschrift SemiBold" panose="020B0502040204020203" pitchFamily="34" charset="0"/>
                  </a:rPr>
                  <a:t>Rating</a:t>
                </a:r>
              </a:p>
            </xdr:txBody>
          </xdr:sp>
          <xdr:sp macro="" textlink="">
            <xdr:nvSpPr>
              <xdr:cNvPr id="57" name="Rectangle: Rounded Corners 56">
                <a:extLst>
                  <a:ext uri="{FF2B5EF4-FFF2-40B4-BE49-F238E27FC236}">
                    <a16:creationId xmlns:a16="http://schemas.microsoft.com/office/drawing/2014/main" id="{00000000-0008-0000-0000-000039000000}"/>
                  </a:ext>
                </a:extLst>
              </xdr:cNvPr>
              <xdr:cNvSpPr/>
            </xdr:nvSpPr>
            <xdr:spPr>
              <a:xfrm>
                <a:off x="11334750" y="1190625"/>
                <a:ext cx="3143250" cy="6858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F06813"/>
                    </a:solidFill>
                    <a:effectLst>
                      <a:glow rad="63500">
                        <a:schemeClr val="accent1">
                          <a:satMod val="175000"/>
                          <a:alpha val="40000"/>
                        </a:schemeClr>
                      </a:glow>
                    </a:effectLst>
                    <a:latin typeface="Bahnschrift SemiBold" panose="020B0502040204020203" pitchFamily="34" charset="0"/>
                  </a:rPr>
                  <a:t>Average Job Performance</a:t>
                </a:r>
                <a:r>
                  <a:rPr lang="en-US" sz="1800" b="1" baseline="0">
                    <a:solidFill>
                      <a:srgbClr val="F06813"/>
                    </a:solidFill>
                    <a:effectLst>
                      <a:glow rad="63500">
                        <a:schemeClr val="accent1">
                          <a:satMod val="175000"/>
                          <a:alpha val="40000"/>
                        </a:schemeClr>
                      </a:glow>
                    </a:effectLst>
                    <a:latin typeface="Bahnschrift SemiBold" panose="020B0502040204020203" pitchFamily="34" charset="0"/>
                  </a:rPr>
                  <a:t> </a:t>
                </a:r>
              </a:p>
              <a:p>
                <a:pPr algn="ctr"/>
                <a:r>
                  <a:rPr lang="en-US" sz="1800" b="1">
                    <a:solidFill>
                      <a:srgbClr val="F06813"/>
                    </a:solidFill>
                    <a:effectLst>
                      <a:glow rad="63500">
                        <a:schemeClr val="accent1">
                          <a:satMod val="175000"/>
                          <a:alpha val="40000"/>
                        </a:schemeClr>
                      </a:glow>
                    </a:effectLst>
                    <a:latin typeface="Bahnschrift SemiBold" panose="020B0502040204020203" pitchFamily="34" charset="0"/>
                  </a:rPr>
                  <a:t>Rating</a:t>
                </a:r>
              </a:p>
            </xdr:txBody>
          </xdr:sp>
          <xdr:graphicFrame macro="">
            <xdr:nvGraphicFramePr>
              <xdr:cNvPr id="58" name="Chart 57">
                <a:extLst>
                  <a:ext uri="{FF2B5EF4-FFF2-40B4-BE49-F238E27FC236}">
                    <a16:creationId xmlns:a16="http://schemas.microsoft.com/office/drawing/2014/main" id="{00000000-0008-0000-0000-00003A000000}"/>
                  </a:ext>
                </a:extLst>
              </xdr:cNvPr>
              <xdr:cNvGraphicFramePr>
                <a:graphicFrameLocks/>
              </xdr:cNvGraphicFramePr>
            </xdr:nvGraphicFramePr>
            <xdr:xfrm>
              <a:off x="14287500" y="171449"/>
              <a:ext cx="1276350" cy="962026"/>
            </xdr:xfrm>
            <a:graphic>
              <a:graphicData uri="http://schemas.openxmlformats.org/drawingml/2006/chart">
                <c:chart xmlns:c="http://schemas.openxmlformats.org/drawingml/2006/chart" xmlns:r="http://schemas.openxmlformats.org/officeDocument/2006/relationships" r:id="rId32"/>
              </a:graphicData>
            </a:graphic>
          </xdr:graphicFrame>
          <xdr:graphicFrame macro="">
            <xdr:nvGraphicFramePr>
              <xdr:cNvPr id="60" name="Chart 59">
                <a:extLst>
                  <a:ext uri="{FF2B5EF4-FFF2-40B4-BE49-F238E27FC236}">
                    <a16:creationId xmlns:a16="http://schemas.microsoft.com/office/drawing/2014/main" id="{00000000-0008-0000-0000-00003C000000}"/>
                  </a:ext>
                </a:extLst>
              </xdr:cNvPr>
              <xdr:cNvGraphicFramePr>
                <a:graphicFrameLocks/>
              </xdr:cNvGraphicFramePr>
            </xdr:nvGraphicFramePr>
            <xdr:xfrm>
              <a:off x="14407134" y="1057275"/>
              <a:ext cx="1042416" cy="960120"/>
            </xdr:xfrm>
            <a:graphic>
              <a:graphicData uri="http://schemas.openxmlformats.org/drawingml/2006/chart">
                <c:chart xmlns:c="http://schemas.openxmlformats.org/drawingml/2006/chart" xmlns:r="http://schemas.openxmlformats.org/officeDocument/2006/relationships" r:id="rId33"/>
              </a:graphicData>
            </a:graphic>
          </xdr:graphicFrame>
          <xdr:sp macro="" textlink="'JOB SATISFACTION RATING'!$B$6">
            <xdr:nvSpPr>
              <xdr:cNvPr id="62" name="Rectangle: Rounded Corners 61">
                <a:extLst>
                  <a:ext uri="{FF2B5EF4-FFF2-40B4-BE49-F238E27FC236}">
                    <a16:creationId xmlns:a16="http://schemas.microsoft.com/office/drawing/2014/main" id="{00000000-0008-0000-0000-00003E000000}"/>
                  </a:ext>
                </a:extLst>
              </xdr:cNvPr>
              <xdr:cNvSpPr/>
            </xdr:nvSpPr>
            <xdr:spPr>
              <a:xfrm>
                <a:off x="14697075" y="533400"/>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A2CF0C-D1A4-428F-ACC4-002C8CFA47B1}" type="TxLink">
                  <a:rPr lang="en-US" sz="1200" b="1" i="0" u="none" strike="noStrike">
                    <a:solidFill>
                      <a:schemeClr val="bg1"/>
                    </a:solidFill>
                    <a:latin typeface="Bahnschrift SemiBold" panose="020B0502040204020203" pitchFamily="34" charset="0"/>
                    <a:ea typeface="Calibri"/>
                    <a:cs typeface="Calibri"/>
                  </a:rPr>
                  <a:pPr algn="ctr"/>
                  <a:t>2.7</a:t>
                </a:fld>
                <a:endParaRPr lang="en-US" sz="1200" b="1">
                  <a:solidFill>
                    <a:schemeClr val="bg1"/>
                  </a:solidFill>
                  <a:latin typeface="Bahnschrift SemiBold" panose="020B0502040204020203" pitchFamily="34" charset="0"/>
                </a:endParaRPr>
              </a:p>
            </xdr:txBody>
          </xdr:sp>
          <xdr:sp macro="" textlink="'PERFORMANCE RATING'!$B$6">
            <xdr:nvSpPr>
              <xdr:cNvPr id="68" name="Rectangle: Rounded Corners 67">
                <a:extLst>
                  <a:ext uri="{FF2B5EF4-FFF2-40B4-BE49-F238E27FC236}">
                    <a16:creationId xmlns:a16="http://schemas.microsoft.com/office/drawing/2014/main" id="{00000000-0008-0000-0000-000044000000}"/>
                  </a:ext>
                </a:extLst>
              </xdr:cNvPr>
              <xdr:cNvSpPr/>
            </xdr:nvSpPr>
            <xdr:spPr>
              <a:xfrm>
                <a:off x="14706600" y="1390650"/>
                <a:ext cx="409574" cy="266700"/>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E54C66-B78C-4305-A6B7-0E1026B87714}" type="TxLink">
                  <a:rPr lang="en-US" sz="1200" b="1" i="0" u="none" strike="noStrike">
                    <a:solidFill>
                      <a:schemeClr val="bg1"/>
                    </a:solidFill>
                    <a:latin typeface="Bahnschrift SemiBold" panose="020B0502040204020203" pitchFamily="34" charset="0"/>
                    <a:ea typeface="Calibri"/>
                    <a:cs typeface="Calibri"/>
                  </a:rPr>
                  <a:pPr algn="ctr"/>
                  <a:t>3.2</a:t>
                </a:fld>
                <a:endParaRPr lang="en-US" sz="1200" b="1">
                  <a:solidFill>
                    <a:schemeClr val="bg1"/>
                  </a:solidFill>
                  <a:latin typeface="Bahnschrift SemiBold" panose="020B0502040204020203" pitchFamily="34" charset="0"/>
                </a:endParaRPr>
              </a:p>
            </xdr:txBody>
          </xdr:sp>
        </xdr:grpSp>
        <xdr:graphicFrame macro="">
          <xdr:nvGraphicFramePr>
            <xdr:cNvPr id="85" name="Chart 84">
              <a:extLst>
                <a:ext uri="{FF2B5EF4-FFF2-40B4-BE49-F238E27FC236}">
                  <a16:creationId xmlns:a16="http://schemas.microsoft.com/office/drawing/2014/main" id="{00000000-0008-0000-0000-000055000000}"/>
                </a:ext>
              </a:extLst>
            </xdr:cNvPr>
            <xdr:cNvGraphicFramePr>
              <a:graphicFrameLocks/>
            </xdr:cNvGraphicFramePr>
          </xdr:nvGraphicFramePr>
          <xdr:xfrm>
            <a:off x="15563850" y="333375"/>
            <a:ext cx="2238375" cy="695325"/>
          </xdr:xfrm>
          <a:graphic>
            <a:graphicData uri="http://schemas.openxmlformats.org/drawingml/2006/chart">
              <c:chart xmlns:c="http://schemas.openxmlformats.org/drawingml/2006/chart" xmlns:r="http://schemas.openxmlformats.org/officeDocument/2006/relationships" r:id="rId34"/>
            </a:graphicData>
          </a:graphic>
        </xdr:graphicFrame>
        <xdr:sp macro="" textlink="">
          <xdr:nvSpPr>
            <xdr:cNvPr id="91" name="Freeform: Shape 90">
              <a:extLst>
                <a:ext uri="{FF2B5EF4-FFF2-40B4-BE49-F238E27FC236}">
                  <a16:creationId xmlns:a16="http://schemas.microsoft.com/office/drawing/2014/main" id="{00000000-0008-0000-0000-00005B000000}"/>
                </a:ext>
              </a:extLst>
            </xdr:cNvPr>
            <xdr:cNvSpPr/>
          </xdr:nvSpPr>
          <xdr:spPr>
            <a:xfrm>
              <a:off x="15706725" y="476250"/>
              <a:ext cx="2105025" cy="419100"/>
            </a:xfrm>
            <a:custGeom>
              <a:avLst/>
              <a:gdLst>
                <a:gd name="connsiteX0" fmla="*/ 0 w 2270055"/>
                <a:gd name="connsiteY0" fmla="*/ 0 h 532572"/>
                <a:gd name="connsiteX1" fmla="*/ 303755 w 2270055"/>
                <a:gd name="connsiteY1" fmla="*/ 0 h 532572"/>
                <a:gd name="connsiteX2" fmla="*/ 238344 w 2270055"/>
                <a:gd name="connsiteY2" fmla="*/ 203425 h 532572"/>
                <a:gd name="connsiteX3" fmla="*/ 26665 w 2270055"/>
                <a:gd name="connsiteY3" fmla="*/ 203424 h 532572"/>
                <a:gd name="connsiteX4" fmla="*/ 197918 w 2270055"/>
                <a:gd name="connsiteY4" fmla="*/ 329146 h 532572"/>
                <a:gd name="connsiteX5" fmla="*/ 132504 w 2270055"/>
                <a:gd name="connsiteY5" fmla="*/ 532571 h 532572"/>
                <a:gd name="connsiteX6" fmla="*/ 303755 w 2270055"/>
                <a:gd name="connsiteY6" fmla="*/ 406846 h 532572"/>
                <a:gd name="connsiteX7" fmla="*/ 475006 w 2270055"/>
                <a:gd name="connsiteY7" fmla="*/ 532571 h 532572"/>
                <a:gd name="connsiteX8" fmla="*/ 409592 w 2270055"/>
                <a:gd name="connsiteY8" fmla="*/ 329146 h 532572"/>
                <a:gd name="connsiteX9" fmla="*/ 580845 w 2270055"/>
                <a:gd name="connsiteY9" fmla="*/ 203424 h 532572"/>
                <a:gd name="connsiteX10" fmla="*/ 369166 w 2270055"/>
                <a:gd name="connsiteY10" fmla="*/ 203425 h 532572"/>
                <a:gd name="connsiteX11" fmla="*/ 303755 w 2270055"/>
                <a:gd name="connsiteY11" fmla="*/ 0 h 532572"/>
                <a:gd name="connsiteX12" fmla="*/ 857937 w 2270055"/>
                <a:gd name="connsiteY12" fmla="*/ 0 h 532572"/>
                <a:gd name="connsiteX13" fmla="*/ 792526 w 2270055"/>
                <a:gd name="connsiteY13" fmla="*/ 203425 h 532572"/>
                <a:gd name="connsiteX14" fmla="*/ 580847 w 2270055"/>
                <a:gd name="connsiteY14" fmla="*/ 203424 h 532572"/>
                <a:gd name="connsiteX15" fmla="*/ 752100 w 2270055"/>
                <a:gd name="connsiteY15" fmla="*/ 329146 h 532572"/>
                <a:gd name="connsiteX16" fmla="*/ 686686 w 2270055"/>
                <a:gd name="connsiteY16" fmla="*/ 532571 h 532572"/>
                <a:gd name="connsiteX17" fmla="*/ 857937 w 2270055"/>
                <a:gd name="connsiteY17" fmla="*/ 406846 h 532572"/>
                <a:gd name="connsiteX18" fmla="*/ 1029188 w 2270055"/>
                <a:gd name="connsiteY18" fmla="*/ 532571 h 532572"/>
                <a:gd name="connsiteX19" fmla="*/ 963774 w 2270055"/>
                <a:gd name="connsiteY19" fmla="*/ 329146 h 532572"/>
                <a:gd name="connsiteX20" fmla="*/ 1135027 w 2270055"/>
                <a:gd name="connsiteY20" fmla="*/ 203424 h 532572"/>
                <a:gd name="connsiteX21" fmla="*/ 923348 w 2270055"/>
                <a:gd name="connsiteY21" fmla="*/ 203425 h 532572"/>
                <a:gd name="connsiteX22" fmla="*/ 857937 w 2270055"/>
                <a:gd name="connsiteY22" fmla="*/ 0 h 532572"/>
                <a:gd name="connsiteX23" fmla="*/ 1412119 w 2270055"/>
                <a:gd name="connsiteY23" fmla="*/ 0 h 532572"/>
                <a:gd name="connsiteX24" fmla="*/ 1346708 w 2270055"/>
                <a:gd name="connsiteY24" fmla="*/ 203425 h 532572"/>
                <a:gd name="connsiteX25" fmla="*/ 1135029 w 2270055"/>
                <a:gd name="connsiteY25" fmla="*/ 203424 h 532572"/>
                <a:gd name="connsiteX26" fmla="*/ 1306282 w 2270055"/>
                <a:gd name="connsiteY26" fmla="*/ 329146 h 532572"/>
                <a:gd name="connsiteX27" fmla="*/ 1240868 w 2270055"/>
                <a:gd name="connsiteY27" fmla="*/ 532571 h 532572"/>
                <a:gd name="connsiteX28" fmla="*/ 1412119 w 2270055"/>
                <a:gd name="connsiteY28" fmla="*/ 406846 h 532572"/>
                <a:gd name="connsiteX29" fmla="*/ 1583370 w 2270055"/>
                <a:gd name="connsiteY29" fmla="*/ 532571 h 532572"/>
                <a:gd name="connsiteX30" fmla="*/ 1517956 w 2270055"/>
                <a:gd name="connsiteY30" fmla="*/ 329146 h 532572"/>
                <a:gd name="connsiteX31" fmla="*/ 1689209 w 2270055"/>
                <a:gd name="connsiteY31" fmla="*/ 203424 h 532572"/>
                <a:gd name="connsiteX32" fmla="*/ 1477530 w 2270055"/>
                <a:gd name="connsiteY32" fmla="*/ 203425 h 532572"/>
                <a:gd name="connsiteX33" fmla="*/ 1412119 w 2270055"/>
                <a:gd name="connsiteY33" fmla="*/ 0 h 532572"/>
                <a:gd name="connsiteX34" fmla="*/ 1966301 w 2270055"/>
                <a:gd name="connsiteY34" fmla="*/ 0 h 532572"/>
                <a:gd name="connsiteX35" fmla="*/ 1900890 w 2270055"/>
                <a:gd name="connsiteY35" fmla="*/ 203425 h 532572"/>
                <a:gd name="connsiteX36" fmla="*/ 1689211 w 2270055"/>
                <a:gd name="connsiteY36" fmla="*/ 203424 h 532572"/>
                <a:gd name="connsiteX37" fmla="*/ 1860464 w 2270055"/>
                <a:gd name="connsiteY37" fmla="*/ 329146 h 532572"/>
                <a:gd name="connsiteX38" fmla="*/ 1795050 w 2270055"/>
                <a:gd name="connsiteY38" fmla="*/ 532571 h 532572"/>
                <a:gd name="connsiteX39" fmla="*/ 1966301 w 2270055"/>
                <a:gd name="connsiteY39" fmla="*/ 406846 h 532572"/>
                <a:gd name="connsiteX40" fmla="*/ 2137552 w 2270055"/>
                <a:gd name="connsiteY40" fmla="*/ 532571 h 532572"/>
                <a:gd name="connsiteX41" fmla="*/ 2072138 w 2270055"/>
                <a:gd name="connsiteY41" fmla="*/ 329146 h 532572"/>
                <a:gd name="connsiteX42" fmla="*/ 2243391 w 2270055"/>
                <a:gd name="connsiteY42" fmla="*/ 203424 h 532572"/>
                <a:gd name="connsiteX43" fmla="*/ 2031712 w 2270055"/>
                <a:gd name="connsiteY43" fmla="*/ 203425 h 532572"/>
                <a:gd name="connsiteX44" fmla="*/ 1966301 w 2270055"/>
                <a:gd name="connsiteY44" fmla="*/ 0 h 532572"/>
                <a:gd name="connsiteX45" fmla="*/ 2270055 w 2270055"/>
                <a:gd name="connsiteY45" fmla="*/ 0 h 532572"/>
                <a:gd name="connsiteX46" fmla="*/ 2270055 w 2270055"/>
                <a:gd name="connsiteY46" fmla="*/ 532572 h 532572"/>
                <a:gd name="connsiteX47" fmla="*/ 0 w 2270055"/>
                <a:gd name="connsiteY47" fmla="*/ 532572 h 532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270055" h="532572">
                  <a:moveTo>
                    <a:pt x="0" y="0"/>
                  </a:moveTo>
                  <a:lnTo>
                    <a:pt x="303755" y="0"/>
                  </a:lnTo>
                  <a:lnTo>
                    <a:pt x="238344" y="203425"/>
                  </a:lnTo>
                  <a:lnTo>
                    <a:pt x="26665" y="203424"/>
                  </a:lnTo>
                  <a:lnTo>
                    <a:pt x="197918" y="329146"/>
                  </a:lnTo>
                  <a:lnTo>
                    <a:pt x="132504" y="532571"/>
                  </a:lnTo>
                  <a:lnTo>
                    <a:pt x="303755" y="406846"/>
                  </a:lnTo>
                  <a:lnTo>
                    <a:pt x="475006" y="532571"/>
                  </a:lnTo>
                  <a:lnTo>
                    <a:pt x="409592" y="329146"/>
                  </a:lnTo>
                  <a:lnTo>
                    <a:pt x="580845" y="203424"/>
                  </a:lnTo>
                  <a:lnTo>
                    <a:pt x="369166" y="203425"/>
                  </a:lnTo>
                  <a:lnTo>
                    <a:pt x="303755" y="0"/>
                  </a:lnTo>
                  <a:lnTo>
                    <a:pt x="857937" y="0"/>
                  </a:lnTo>
                  <a:lnTo>
                    <a:pt x="792526" y="203425"/>
                  </a:lnTo>
                  <a:lnTo>
                    <a:pt x="580847" y="203424"/>
                  </a:lnTo>
                  <a:lnTo>
                    <a:pt x="752100" y="329146"/>
                  </a:lnTo>
                  <a:lnTo>
                    <a:pt x="686686" y="532571"/>
                  </a:lnTo>
                  <a:lnTo>
                    <a:pt x="857937" y="406846"/>
                  </a:lnTo>
                  <a:lnTo>
                    <a:pt x="1029188" y="532571"/>
                  </a:lnTo>
                  <a:lnTo>
                    <a:pt x="963774" y="329146"/>
                  </a:lnTo>
                  <a:lnTo>
                    <a:pt x="1135027" y="203424"/>
                  </a:lnTo>
                  <a:lnTo>
                    <a:pt x="923348" y="203425"/>
                  </a:lnTo>
                  <a:lnTo>
                    <a:pt x="857937" y="0"/>
                  </a:lnTo>
                  <a:lnTo>
                    <a:pt x="1412119" y="0"/>
                  </a:lnTo>
                  <a:lnTo>
                    <a:pt x="1346708" y="203425"/>
                  </a:lnTo>
                  <a:lnTo>
                    <a:pt x="1135029" y="203424"/>
                  </a:lnTo>
                  <a:lnTo>
                    <a:pt x="1306282" y="329146"/>
                  </a:lnTo>
                  <a:lnTo>
                    <a:pt x="1240868" y="532571"/>
                  </a:lnTo>
                  <a:lnTo>
                    <a:pt x="1412119" y="406846"/>
                  </a:lnTo>
                  <a:lnTo>
                    <a:pt x="1583370" y="532571"/>
                  </a:lnTo>
                  <a:lnTo>
                    <a:pt x="1517956" y="329146"/>
                  </a:lnTo>
                  <a:lnTo>
                    <a:pt x="1689209" y="203424"/>
                  </a:lnTo>
                  <a:lnTo>
                    <a:pt x="1477530" y="203425"/>
                  </a:lnTo>
                  <a:lnTo>
                    <a:pt x="1412119" y="0"/>
                  </a:lnTo>
                  <a:lnTo>
                    <a:pt x="1966301" y="0"/>
                  </a:lnTo>
                  <a:lnTo>
                    <a:pt x="1900890" y="203425"/>
                  </a:lnTo>
                  <a:lnTo>
                    <a:pt x="1689211" y="203424"/>
                  </a:lnTo>
                  <a:lnTo>
                    <a:pt x="1860464" y="329146"/>
                  </a:lnTo>
                  <a:lnTo>
                    <a:pt x="1795050" y="532571"/>
                  </a:lnTo>
                  <a:lnTo>
                    <a:pt x="1966301" y="406846"/>
                  </a:lnTo>
                  <a:lnTo>
                    <a:pt x="2137552" y="532571"/>
                  </a:lnTo>
                  <a:lnTo>
                    <a:pt x="2072138" y="329146"/>
                  </a:lnTo>
                  <a:lnTo>
                    <a:pt x="2243391" y="203424"/>
                  </a:lnTo>
                  <a:lnTo>
                    <a:pt x="2031712" y="203425"/>
                  </a:lnTo>
                  <a:lnTo>
                    <a:pt x="1966301" y="0"/>
                  </a:lnTo>
                  <a:lnTo>
                    <a:pt x="2270055" y="0"/>
                  </a:lnTo>
                  <a:lnTo>
                    <a:pt x="2270055" y="532572"/>
                  </a:lnTo>
                  <a:lnTo>
                    <a:pt x="0" y="532572"/>
                  </a:lnTo>
                  <a:close/>
                </a:path>
              </a:pathLst>
            </a:custGeom>
            <a:solidFill>
              <a:srgbClr val="181C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92" name="Chart 91">
              <a:extLst>
                <a:ext uri="{FF2B5EF4-FFF2-40B4-BE49-F238E27FC236}">
                  <a16:creationId xmlns:a16="http://schemas.microsoft.com/office/drawing/2014/main" id="{00000000-0008-0000-0000-00005C000000}"/>
                </a:ext>
              </a:extLst>
            </xdr:cNvPr>
            <xdr:cNvGraphicFramePr>
              <a:graphicFrameLocks/>
            </xdr:cNvGraphicFramePr>
          </xdr:nvGraphicFramePr>
          <xdr:xfrm>
            <a:off x="15563850" y="1200149"/>
            <a:ext cx="2240280" cy="695326"/>
          </xdr:xfrm>
          <a:graphic>
            <a:graphicData uri="http://schemas.openxmlformats.org/drawingml/2006/chart">
              <c:chart xmlns:c="http://schemas.openxmlformats.org/drawingml/2006/chart" xmlns:r="http://schemas.openxmlformats.org/officeDocument/2006/relationships" r:id="rId35"/>
            </a:graphicData>
          </a:graphic>
        </xdr:graphicFrame>
        <xdr:sp macro="" textlink="">
          <xdr:nvSpPr>
            <xdr:cNvPr id="93" name="Freeform: Shape 92">
              <a:extLst>
                <a:ext uri="{FF2B5EF4-FFF2-40B4-BE49-F238E27FC236}">
                  <a16:creationId xmlns:a16="http://schemas.microsoft.com/office/drawing/2014/main" id="{00000000-0008-0000-0000-00005D000000}"/>
                </a:ext>
              </a:extLst>
            </xdr:cNvPr>
            <xdr:cNvSpPr/>
          </xdr:nvSpPr>
          <xdr:spPr>
            <a:xfrm>
              <a:off x="15706725" y="1323975"/>
              <a:ext cx="2103120" cy="438150"/>
            </a:xfrm>
            <a:custGeom>
              <a:avLst/>
              <a:gdLst>
                <a:gd name="connsiteX0" fmla="*/ 0 w 2270055"/>
                <a:gd name="connsiteY0" fmla="*/ 0 h 532572"/>
                <a:gd name="connsiteX1" fmla="*/ 303755 w 2270055"/>
                <a:gd name="connsiteY1" fmla="*/ 0 h 532572"/>
                <a:gd name="connsiteX2" fmla="*/ 238344 w 2270055"/>
                <a:gd name="connsiteY2" fmla="*/ 203425 h 532572"/>
                <a:gd name="connsiteX3" fmla="*/ 26665 w 2270055"/>
                <a:gd name="connsiteY3" fmla="*/ 203424 h 532572"/>
                <a:gd name="connsiteX4" fmla="*/ 197918 w 2270055"/>
                <a:gd name="connsiteY4" fmla="*/ 329146 h 532572"/>
                <a:gd name="connsiteX5" fmla="*/ 132504 w 2270055"/>
                <a:gd name="connsiteY5" fmla="*/ 532571 h 532572"/>
                <a:gd name="connsiteX6" fmla="*/ 303755 w 2270055"/>
                <a:gd name="connsiteY6" fmla="*/ 406846 h 532572"/>
                <a:gd name="connsiteX7" fmla="*/ 475006 w 2270055"/>
                <a:gd name="connsiteY7" fmla="*/ 532571 h 532572"/>
                <a:gd name="connsiteX8" fmla="*/ 409592 w 2270055"/>
                <a:gd name="connsiteY8" fmla="*/ 329146 h 532572"/>
                <a:gd name="connsiteX9" fmla="*/ 580845 w 2270055"/>
                <a:gd name="connsiteY9" fmla="*/ 203424 h 532572"/>
                <a:gd name="connsiteX10" fmla="*/ 369166 w 2270055"/>
                <a:gd name="connsiteY10" fmla="*/ 203425 h 532572"/>
                <a:gd name="connsiteX11" fmla="*/ 303755 w 2270055"/>
                <a:gd name="connsiteY11" fmla="*/ 0 h 532572"/>
                <a:gd name="connsiteX12" fmla="*/ 857937 w 2270055"/>
                <a:gd name="connsiteY12" fmla="*/ 0 h 532572"/>
                <a:gd name="connsiteX13" fmla="*/ 792526 w 2270055"/>
                <a:gd name="connsiteY13" fmla="*/ 203425 h 532572"/>
                <a:gd name="connsiteX14" fmla="*/ 580847 w 2270055"/>
                <a:gd name="connsiteY14" fmla="*/ 203424 h 532572"/>
                <a:gd name="connsiteX15" fmla="*/ 752100 w 2270055"/>
                <a:gd name="connsiteY15" fmla="*/ 329146 h 532572"/>
                <a:gd name="connsiteX16" fmla="*/ 686686 w 2270055"/>
                <a:gd name="connsiteY16" fmla="*/ 532571 h 532572"/>
                <a:gd name="connsiteX17" fmla="*/ 857937 w 2270055"/>
                <a:gd name="connsiteY17" fmla="*/ 406846 h 532572"/>
                <a:gd name="connsiteX18" fmla="*/ 1029188 w 2270055"/>
                <a:gd name="connsiteY18" fmla="*/ 532571 h 532572"/>
                <a:gd name="connsiteX19" fmla="*/ 963774 w 2270055"/>
                <a:gd name="connsiteY19" fmla="*/ 329146 h 532572"/>
                <a:gd name="connsiteX20" fmla="*/ 1135027 w 2270055"/>
                <a:gd name="connsiteY20" fmla="*/ 203424 h 532572"/>
                <a:gd name="connsiteX21" fmla="*/ 923348 w 2270055"/>
                <a:gd name="connsiteY21" fmla="*/ 203425 h 532572"/>
                <a:gd name="connsiteX22" fmla="*/ 857937 w 2270055"/>
                <a:gd name="connsiteY22" fmla="*/ 0 h 532572"/>
                <a:gd name="connsiteX23" fmla="*/ 1412119 w 2270055"/>
                <a:gd name="connsiteY23" fmla="*/ 0 h 532572"/>
                <a:gd name="connsiteX24" fmla="*/ 1346708 w 2270055"/>
                <a:gd name="connsiteY24" fmla="*/ 203425 h 532572"/>
                <a:gd name="connsiteX25" fmla="*/ 1135029 w 2270055"/>
                <a:gd name="connsiteY25" fmla="*/ 203424 h 532572"/>
                <a:gd name="connsiteX26" fmla="*/ 1306282 w 2270055"/>
                <a:gd name="connsiteY26" fmla="*/ 329146 h 532572"/>
                <a:gd name="connsiteX27" fmla="*/ 1240868 w 2270055"/>
                <a:gd name="connsiteY27" fmla="*/ 532571 h 532572"/>
                <a:gd name="connsiteX28" fmla="*/ 1412119 w 2270055"/>
                <a:gd name="connsiteY28" fmla="*/ 406846 h 532572"/>
                <a:gd name="connsiteX29" fmla="*/ 1583370 w 2270055"/>
                <a:gd name="connsiteY29" fmla="*/ 532571 h 532572"/>
                <a:gd name="connsiteX30" fmla="*/ 1517956 w 2270055"/>
                <a:gd name="connsiteY30" fmla="*/ 329146 h 532572"/>
                <a:gd name="connsiteX31" fmla="*/ 1689209 w 2270055"/>
                <a:gd name="connsiteY31" fmla="*/ 203424 h 532572"/>
                <a:gd name="connsiteX32" fmla="*/ 1477530 w 2270055"/>
                <a:gd name="connsiteY32" fmla="*/ 203425 h 532572"/>
                <a:gd name="connsiteX33" fmla="*/ 1412119 w 2270055"/>
                <a:gd name="connsiteY33" fmla="*/ 0 h 532572"/>
                <a:gd name="connsiteX34" fmla="*/ 1966301 w 2270055"/>
                <a:gd name="connsiteY34" fmla="*/ 0 h 532572"/>
                <a:gd name="connsiteX35" fmla="*/ 1900890 w 2270055"/>
                <a:gd name="connsiteY35" fmla="*/ 203425 h 532572"/>
                <a:gd name="connsiteX36" fmla="*/ 1689211 w 2270055"/>
                <a:gd name="connsiteY36" fmla="*/ 203424 h 532572"/>
                <a:gd name="connsiteX37" fmla="*/ 1860464 w 2270055"/>
                <a:gd name="connsiteY37" fmla="*/ 329146 h 532572"/>
                <a:gd name="connsiteX38" fmla="*/ 1795050 w 2270055"/>
                <a:gd name="connsiteY38" fmla="*/ 532571 h 532572"/>
                <a:gd name="connsiteX39" fmla="*/ 1966301 w 2270055"/>
                <a:gd name="connsiteY39" fmla="*/ 406846 h 532572"/>
                <a:gd name="connsiteX40" fmla="*/ 2137552 w 2270055"/>
                <a:gd name="connsiteY40" fmla="*/ 532571 h 532572"/>
                <a:gd name="connsiteX41" fmla="*/ 2072138 w 2270055"/>
                <a:gd name="connsiteY41" fmla="*/ 329146 h 532572"/>
                <a:gd name="connsiteX42" fmla="*/ 2243391 w 2270055"/>
                <a:gd name="connsiteY42" fmla="*/ 203424 h 532572"/>
                <a:gd name="connsiteX43" fmla="*/ 2031712 w 2270055"/>
                <a:gd name="connsiteY43" fmla="*/ 203425 h 532572"/>
                <a:gd name="connsiteX44" fmla="*/ 1966301 w 2270055"/>
                <a:gd name="connsiteY44" fmla="*/ 0 h 532572"/>
                <a:gd name="connsiteX45" fmla="*/ 2270055 w 2270055"/>
                <a:gd name="connsiteY45" fmla="*/ 0 h 532572"/>
                <a:gd name="connsiteX46" fmla="*/ 2270055 w 2270055"/>
                <a:gd name="connsiteY46" fmla="*/ 532572 h 532572"/>
                <a:gd name="connsiteX47" fmla="*/ 0 w 2270055"/>
                <a:gd name="connsiteY47" fmla="*/ 532572 h 532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270055" h="532572">
                  <a:moveTo>
                    <a:pt x="0" y="0"/>
                  </a:moveTo>
                  <a:lnTo>
                    <a:pt x="303755" y="0"/>
                  </a:lnTo>
                  <a:lnTo>
                    <a:pt x="238344" y="203425"/>
                  </a:lnTo>
                  <a:lnTo>
                    <a:pt x="26665" y="203424"/>
                  </a:lnTo>
                  <a:lnTo>
                    <a:pt x="197918" y="329146"/>
                  </a:lnTo>
                  <a:lnTo>
                    <a:pt x="132504" y="532571"/>
                  </a:lnTo>
                  <a:lnTo>
                    <a:pt x="303755" y="406846"/>
                  </a:lnTo>
                  <a:lnTo>
                    <a:pt x="475006" y="532571"/>
                  </a:lnTo>
                  <a:lnTo>
                    <a:pt x="409592" y="329146"/>
                  </a:lnTo>
                  <a:lnTo>
                    <a:pt x="580845" y="203424"/>
                  </a:lnTo>
                  <a:lnTo>
                    <a:pt x="369166" y="203425"/>
                  </a:lnTo>
                  <a:lnTo>
                    <a:pt x="303755" y="0"/>
                  </a:lnTo>
                  <a:lnTo>
                    <a:pt x="857937" y="0"/>
                  </a:lnTo>
                  <a:lnTo>
                    <a:pt x="792526" y="203425"/>
                  </a:lnTo>
                  <a:lnTo>
                    <a:pt x="580847" y="203424"/>
                  </a:lnTo>
                  <a:lnTo>
                    <a:pt x="752100" y="329146"/>
                  </a:lnTo>
                  <a:lnTo>
                    <a:pt x="686686" y="532571"/>
                  </a:lnTo>
                  <a:lnTo>
                    <a:pt x="857937" y="406846"/>
                  </a:lnTo>
                  <a:lnTo>
                    <a:pt x="1029188" y="532571"/>
                  </a:lnTo>
                  <a:lnTo>
                    <a:pt x="963774" y="329146"/>
                  </a:lnTo>
                  <a:lnTo>
                    <a:pt x="1135027" y="203424"/>
                  </a:lnTo>
                  <a:lnTo>
                    <a:pt x="923348" y="203425"/>
                  </a:lnTo>
                  <a:lnTo>
                    <a:pt x="857937" y="0"/>
                  </a:lnTo>
                  <a:lnTo>
                    <a:pt x="1412119" y="0"/>
                  </a:lnTo>
                  <a:lnTo>
                    <a:pt x="1346708" y="203425"/>
                  </a:lnTo>
                  <a:lnTo>
                    <a:pt x="1135029" y="203424"/>
                  </a:lnTo>
                  <a:lnTo>
                    <a:pt x="1306282" y="329146"/>
                  </a:lnTo>
                  <a:lnTo>
                    <a:pt x="1240868" y="532571"/>
                  </a:lnTo>
                  <a:lnTo>
                    <a:pt x="1412119" y="406846"/>
                  </a:lnTo>
                  <a:lnTo>
                    <a:pt x="1583370" y="532571"/>
                  </a:lnTo>
                  <a:lnTo>
                    <a:pt x="1517956" y="329146"/>
                  </a:lnTo>
                  <a:lnTo>
                    <a:pt x="1689209" y="203424"/>
                  </a:lnTo>
                  <a:lnTo>
                    <a:pt x="1477530" y="203425"/>
                  </a:lnTo>
                  <a:lnTo>
                    <a:pt x="1412119" y="0"/>
                  </a:lnTo>
                  <a:lnTo>
                    <a:pt x="1966301" y="0"/>
                  </a:lnTo>
                  <a:lnTo>
                    <a:pt x="1900890" y="203425"/>
                  </a:lnTo>
                  <a:lnTo>
                    <a:pt x="1689211" y="203424"/>
                  </a:lnTo>
                  <a:lnTo>
                    <a:pt x="1860464" y="329146"/>
                  </a:lnTo>
                  <a:lnTo>
                    <a:pt x="1795050" y="532571"/>
                  </a:lnTo>
                  <a:lnTo>
                    <a:pt x="1966301" y="406846"/>
                  </a:lnTo>
                  <a:lnTo>
                    <a:pt x="2137552" y="532571"/>
                  </a:lnTo>
                  <a:lnTo>
                    <a:pt x="2072138" y="329146"/>
                  </a:lnTo>
                  <a:lnTo>
                    <a:pt x="2243391" y="203424"/>
                  </a:lnTo>
                  <a:lnTo>
                    <a:pt x="2031712" y="203425"/>
                  </a:lnTo>
                  <a:lnTo>
                    <a:pt x="1966301" y="0"/>
                  </a:lnTo>
                  <a:lnTo>
                    <a:pt x="2270055" y="0"/>
                  </a:lnTo>
                  <a:lnTo>
                    <a:pt x="2270055" y="532572"/>
                  </a:lnTo>
                  <a:lnTo>
                    <a:pt x="0" y="532572"/>
                  </a:lnTo>
                  <a:close/>
                </a:path>
              </a:pathLst>
            </a:custGeom>
            <a:solidFill>
              <a:srgbClr val="181C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sp macro="" textlink="">
        <xdr:nvSpPr>
          <xdr:cNvPr id="101" name="Rectangle: Rounded Corners 100">
            <a:extLst>
              <a:ext uri="{FF2B5EF4-FFF2-40B4-BE49-F238E27FC236}">
                <a16:creationId xmlns:a16="http://schemas.microsoft.com/office/drawing/2014/main" id="{00000000-0008-0000-0000-000065000000}"/>
              </a:ext>
            </a:extLst>
          </xdr:cNvPr>
          <xdr:cNvSpPr/>
        </xdr:nvSpPr>
        <xdr:spPr>
          <a:xfrm>
            <a:off x="3086101" y="228600"/>
            <a:ext cx="7115174" cy="1448792"/>
          </a:xfrm>
          <a:prstGeom prst="roundRect">
            <a:avLst>
              <a:gd name="adj" fmla="val 5830"/>
            </a:avLst>
          </a:prstGeom>
          <a:noFill/>
          <a:ln w="12700">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200" b="1">
                <a:solidFill>
                  <a:schemeClr val="bg1"/>
                </a:solidFill>
                <a:effectLst>
                  <a:glow rad="101600">
                    <a:schemeClr val="accent4">
                      <a:satMod val="175000"/>
                      <a:alpha val="40000"/>
                    </a:schemeClr>
                  </a:glow>
                </a:effectLst>
                <a:latin typeface="Bahnschrift SemiBold" panose="020B0502040204020203" pitchFamily="34" charset="0"/>
              </a:rPr>
              <a:t>HR ANALYTICS DASHBOARD</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6</xdr:row>
      <xdr:rowOff>109537</xdr:rowOff>
    </xdr:from>
    <xdr:to>
      <xdr:col>14</xdr:col>
      <xdr:colOff>419100</xdr:colOff>
      <xdr:row>24</xdr:row>
      <xdr:rowOff>180975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533399</xdr:colOff>
      <xdr:row>19</xdr:row>
      <xdr:rowOff>100012</xdr:rowOff>
    </xdr:from>
    <xdr:to>
      <xdr:col>17</xdr:col>
      <xdr:colOff>485774</xdr:colOff>
      <xdr:row>31</xdr:row>
      <xdr:rowOff>76200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85725</xdr:colOff>
      <xdr:row>1</xdr:row>
      <xdr:rowOff>185737</xdr:rowOff>
    </xdr:from>
    <xdr:to>
      <xdr:col>17</xdr:col>
      <xdr:colOff>390525</xdr:colOff>
      <xdr:row>16</xdr:row>
      <xdr:rowOff>71437</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571500</xdr:colOff>
      <xdr:row>2</xdr:row>
      <xdr:rowOff>23812</xdr:rowOff>
    </xdr:from>
    <xdr:to>
      <xdr:col>25</xdr:col>
      <xdr:colOff>266700</xdr:colOff>
      <xdr:row>16</xdr:row>
      <xdr:rowOff>100012</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581025</xdr:colOff>
      <xdr:row>17</xdr:row>
      <xdr:rowOff>90487</xdr:rowOff>
    </xdr:from>
    <xdr:to>
      <xdr:col>6</xdr:col>
      <xdr:colOff>123825</xdr:colOff>
      <xdr:row>31</xdr:row>
      <xdr:rowOff>166687</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71437</xdr:colOff>
      <xdr:row>32</xdr:row>
      <xdr:rowOff>42862</xdr:rowOff>
    </xdr:from>
    <xdr:to>
      <xdr:col>5</xdr:col>
      <xdr:colOff>223837</xdr:colOff>
      <xdr:row>46</xdr:row>
      <xdr:rowOff>119062</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209550</xdr:colOff>
      <xdr:row>7</xdr:row>
      <xdr:rowOff>33337</xdr:rowOff>
    </xdr:from>
    <xdr:to>
      <xdr:col>16</xdr:col>
      <xdr:colOff>342900</xdr:colOff>
      <xdr:row>25</xdr:row>
      <xdr:rowOff>180975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50" y="1366837"/>
              <a:ext cx="6229350" cy="35766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166687</xdr:colOff>
      <xdr:row>1</xdr:row>
      <xdr:rowOff>33337</xdr:rowOff>
    </xdr:from>
    <xdr:to>
      <xdr:col>9</xdr:col>
      <xdr:colOff>328612</xdr:colOff>
      <xdr:row>15</xdr:row>
      <xdr:rowOff>109537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90487</xdr:colOff>
      <xdr:row>2</xdr:row>
      <xdr:rowOff>157162</xdr:rowOff>
    </xdr:from>
    <xdr:to>
      <xdr:col>12</xdr:col>
      <xdr:colOff>395287</xdr:colOff>
      <xdr:row>17</xdr:row>
      <xdr:rowOff>42862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352425</xdr:colOff>
      <xdr:row>4</xdr:row>
      <xdr:rowOff>142875</xdr:rowOff>
    </xdr:from>
    <xdr:to>
      <xdr:col>13</xdr:col>
      <xdr:colOff>47625</xdr:colOff>
      <xdr:row>19</xdr:row>
      <xdr:rowOff>28575</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442912</xdr:colOff>
      <xdr:row>4</xdr:row>
      <xdr:rowOff>52387</xdr:rowOff>
    </xdr:from>
    <xdr:to>
      <xdr:col>17</xdr:col>
      <xdr:colOff>138112</xdr:colOff>
      <xdr:row>18</xdr:row>
      <xdr:rowOff>128587</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600075</xdr:colOff>
      <xdr:row>3</xdr:row>
      <xdr:rowOff>61912</xdr:rowOff>
    </xdr:from>
    <xdr:to>
      <xdr:col>13</xdr:col>
      <xdr:colOff>295275</xdr:colOff>
      <xdr:row>17</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9250" y="6334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409575</xdr:colOff>
      <xdr:row>16</xdr:row>
      <xdr:rowOff>114300</xdr:rowOff>
    </xdr:from>
    <xdr:to>
      <xdr:col>12</xdr:col>
      <xdr:colOff>104775</xdr:colOff>
      <xdr:row>31</xdr:row>
      <xdr:rowOff>0</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219075</xdr:colOff>
      <xdr:row>2</xdr:row>
      <xdr:rowOff>0</xdr:rowOff>
    </xdr:from>
    <xdr:to>
      <xdr:col>11</xdr:col>
      <xdr:colOff>523875</xdr:colOff>
      <xdr:row>16</xdr:row>
      <xdr:rowOff>76200</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295275</xdr:colOff>
      <xdr:row>17</xdr:row>
      <xdr:rowOff>180975</xdr:rowOff>
    </xdr:from>
    <xdr:to>
      <xdr:col>9</xdr:col>
      <xdr:colOff>600075</xdr:colOff>
      <xdr:row>32</xdr:row>
      <xdr:rowOff>66675</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476250</xdr:colOff>
      <xdr:row>1</xdr:row>
      <xdr:rowOff>38100</xdr:rowOff>
    </xdr:from>
    <xdr:to>
      <xdr:col>11</xdr:col>
      <xdr:colOff>171450</xdr:colOff>
      <xdr:row>15</xdr:row>
      <xdr:rowOff>114300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285750</xdr:colOff>
      <xdr:row>0</xdr:row>
      <xdr:rowOff>180975</xdr:rowOff>
    </xdr:from>
    <xdr:to>
      <xdr:col>13</xdr:col>
      <xdr:colOff>590550</xdr:colOff>
      <xdr:row>15</xdr:row>
      <xdr:rowOff>66675</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209550</xdr:colOff>
      <xdr:row>16</xdr:row>
      <xdr:rowOff>47625</xdr:rowOff>
    </xdr:from>
    <xdr:to>
      <xdr:col>13</xdr:col>
      <xdr:colOff>514350</xdr:colOff>
      <xdr:row>30</xdr:row>
      <xdr:rowOff>123825</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xdr:row>
      <xdr:rowOff>28575</xdr:rowOff>
    </xdr:from>
    <xdr:to>
      <xdr:col>21</xdr:col>
      <xdr:colOff>409575</xdr:colOff>
      <xdr:row>15</xdr:row>
      <xdr:rowOff>104775</xdr:rowOff>
    </xdr:to>
    <xdr:graphicFrame macro="">
      <xdr:nvGraphicFramePr>
        <xdr:cNvPr id="5" name="Chart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114300</xdr:colOff>
      <xdr:row>16</xdr:row>
      <xdr:rowOff>57150</xdr:rowOff>
    </xdr:from>
    <xdr:to>
      <xdr:col>21</xdr:col>
      <xdr:colOff>419100</xdr:colOff>
      <xdr:row>30</xdr:row>
      <xdr:rowOff>133350</xdr:rowOff>
    </xdr:to>
    <xdr:graphicFrame macro="">
      <xdr:nvGraphicFramePr>
        <xdr:cNvPr id="6" name="Chart 5">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438150</xdr:colOff>
      <xdr:row>1</xdr:row>
      <xdr:rowOff>95250</xdr:rowOff>
    </xdr:from>
    <xdr:to>
      <xdr:col>12</xdr:col>
      <xdr:colOff>133350</xdr:colOff>
      <xdr:row>15</xdr:row>
      <xdr:rowOff>171450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7361112" backgroundQuery="1" createdVersion="8" refreshedVersion="8" minRefreshableVersion="3" recordCount="0" supportSubquery="1" supportAdvancedDrill="1" xr:uid="{CCA3C196-467A-4D80-9598-987A8BD6981B}">
  <cacheSource type="external" connectionId="2"/>
  <cacheFields count="3">
    <cacheField name="[Measures].[Count of EmployeeNumber]" caption="Count of EmployeeNumber" numFmtId="0" hierarchy="40" level="32767"/>
    <cacheField name="[WA_Fn_UseC__HR_Employee_Attriti].[Gender].[Gender]" caption="Gender" numFmtId="0" hierarchy="3" level="1">
      <sharedItems count="2">
        <s v="Female"/>
        <s v="Male"/>
      </sharedItems>
    </cacheField>
    <cacheField name="[WA_Fn_UseC__HR_Employee_Attriti].[Attrition].[Attrition]" caption="Attrition" numFmtId="0" hierarchy="7"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2"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2"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2"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1"/>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2"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2"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2"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2"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2"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2"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2"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2"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2"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2"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2"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2"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2"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2"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2"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2"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2"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2"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2"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2"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2"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2"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2"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2"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2"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2"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2"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2"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2"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2"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7708335" backgroundQuery="1" createdVersion="8" refreshedVersion="8" minRefreshableVersion="3" recordCount="0" supportSubquery="1" supportAdvancedDrill="1" xr:uid="{6B8DC73F-BA68-432B-BD86-D9E1BE7E17E9}">
  <cacheSource type="external" connectionId="2"/>
  <cacheFields count="3">
    <cacheField name="[Measures].[Count of EmployeeNumber]" caption="Count of EmployeeNumber" numFmtId="0" hierarchy="40" level="32767"/>
    <cacheField name="[WA_Fn_UseC__HR_Employee_Attriti].[AGE RANGE].[AGE RANGE]" caption="AGE RANGE" numFmtId="0" hierarchy="2" level="1">
      <sharedItems count="7">
        <s v="18-23 Years"/>
        <s v="24-29 Years"/>
        <s v="30-36 Years"/>
        <s v="37-42 Years"/>
        <s v="43-48 Years"/>
        <s v="49-54 Years"/>
        <s v="55-60 Years"/>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2" memberValueDatatype="130" unbalanced="0">
      <fieldsUsage count="2">
        <fieldUsage x="-1"/>
        <fieldUsage x="1"/>
      </fieldsUsage>
    </cacheHierarchy>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8055558" backgroundQuery="1" createdVersion="8" refreshedVersion="8" minRefreshableVersion="3" recordCount="0" supportSubquery="1" supportAdvancedDrill="1" xr:uid="{A4B41787-F410-4392-859C-1144189976DD}">
  <cacheSource type="external" connectionId="2"/>
  <cacheFields count="4">
    <cacheField name="[Measures].[Count of EmployeeNumber]" caption="Count of EmployeeNumber" numFmtId="0" hierarchy="40" level="32767"/>
    <cacheField name="[WA_Fn_UseC__HR_Employee_Attriti].[AGE RANGE].[AGE RANGE]" caption="AGE RANGE" numFmtId="0" hierarchy="2" level="1">
      <sharedItems count="7">
        <s v="18-23 Years"/>
        <s v="24-29 Years"/>
        <s v="30-36 Years"/>
        <s v="37-42 Years"/>
        <s v="43-48 Years"/>
        <s v="49-54 Years"/>
        <s v="55-60 Years"/>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2"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2"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2" memberValueDatatype="130" unbalanced="0">
      <fieldsUsage count="2">
        <fieldUsage x="-1"/>
        <fieldUsage x="1"/>
      </fieldsUsage>
    </cacheHierarchy>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2"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2"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2"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2"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2"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2"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2"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2"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2"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2"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2"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2"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2"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2"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2"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2"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2"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2"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2"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2"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2"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2"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2"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2"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2"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2"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2"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2"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2"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2"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8402781" backgroundQuery="1" createdVersion="8" refreshedVersion="8" minRefreshableVersion="3" recordCount="0" supportSubquery="1" supportAdvancedDrill="1" xr:uid="{9A96E0C6-5C39-47C4-AD97-DFC7BD749A4D}">
  <cacheSource type="external" connectionId="2"/>
  <cacheFields count="3">
    <cacheField name="[Measures].[Count of EmployeeNumber]" caption="Count of EmployeeNumber" numFmtId="0" hierarchy="40" level="32767"/>
    <cacheField name="[WA_Fn_UseC__HR_Employee_Attriti].[Attrition].[Attrition]" caption="Attrition" numFmtId="0" hierarchy="7" level="1">
      <sharedItems count="2">
        <s v="No"/>
        <s v="Yes"/>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1"/>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8749997" backgroundQuery="1" createdVersion="8" refreshedVersion="8" minRefreshableVersion="3" recordCount="0" supportSubquery="1" supportAdvancedDrill="1" xr:uid="{390658E7-F402-46A8-B3A3-33EEE25DDDF5}">
  <cacheSource type="external" connectionId="2"/>
  <cacheFields count="3">
    <cacheField name="[Measures].[Count of EmployeeNumber]" caption="Count of EmployeeNumber" numFmtId="0" hierarchy="40" level="32767"/>
    <cacheField name="[WA_Fn_UseC__HR_Employee_Attriti].[Department].[Department]" caption="Department" numFmtId="0" hierarchy="9" level="1">
      <sharedItems count="3">
        <s v="HR DEPT."/>
        <s v="R&amp;D DEPT."/>
        <s v="SALES DEPT."/>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fieldsUsage count="2">
        <fieldUsage x="-1"/>
        <fieldUsage x="1"/>
      </fieldsUsage>
    </cacheHierarchy>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909722" backgroundQuery="1" createdVersion="8" refreshedVersion="8" minRefreshableVersion="3" recordCount="0" supportSubquery="1" supportAdvancedDrill="1" xr:uid="{C0B68E8B-6E45-45E5-9EE0-79DB9DDF84D8}">
  <cacheSource type="external" connectionId="2"/>
  <cacheFields count="4">
    <cacheField name="[Measures].[Count of EmployeeNumber]" caption="Count of EmployeeNumber" numFmtId="0" hierarchy="40" level="32767"/>
    <cacheField name="[WA_Fn_UseC__HR_Employee_Attriti].[Department].[Department]" caption="Department" numFmtId="0" hierarchy="9" level="1">
      <sharedItems count="3">
        <s v="HR DEPT."/>
        <s v="R&amp;D DEPT."/>
        <s v="SALES DEPT."/>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2"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2"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2"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2"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2"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2"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fieldsUsage count="2">
        <fieldUsage x="-1"/>
        <fieldUsage x="1"/>
      </fieldsUsage>
    </cacheHierarchy>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2"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2"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2"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2"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2"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2"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2"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2"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2"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2"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2"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2"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2"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2"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2"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2"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2"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2"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2"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2"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2"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2"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2"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2"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2"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2"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2"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9560182" backgroundQuery="1" createdVersion="8" refreshedVersion="8" minRefreshableVersion="3" recordCount="0" supportSubquery="1" supportAdvancedDrill="1" xr:uid="{0F382E1F-2BAF-4ADF-9116-5B8897A15FF9}">
  <cacheSource type="external" connectionId="2"/>
  <cacheFields count="3">
    <cacheField name="[Measures].[Count of EmployeeNumber]" caption="Count of EmployeeNumber" numFmtId="0" hierarchy="40" level="32767"/>
    <cacheField name="[WA_Fn_UseC__HR_Employee_Attriti].[DFH RANGE].[DFH RANGE]" caption="DFH RANGE" numFmtId="0" hierarchy="18" level="1">
      <sharedItems count="5">
        <s v="35"/>
        <s v="DISTAL 1"/>
        <s v="DISTAL 2"/>
        <s v="PROXIMAL 1"/>
        <s v="PROXIMAL 2"/>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2" memberValueDatatype="130" unbalanced="0">
      <fieldsUsage count="2">
        <fieldUsage x="-1"/>
        <fieldUsage x="1"/>
      </fieldsUsage>
    </cacheHierarchy>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69907406" backgroundQuery="1" createdVersion="8" refreshedVersion="8" minRefreshableVersion="3" recordCount="0" supportSubquery="1" supportAdvancedDrill="1" xr:uid="{35D54E4A-2114-457C-8FD8-EF3E672B6050}">
  <cacheSource type="external" connectionId="2"/>
  <cacheFields count="4">
    <cacheField name="[Measures].[Count of EmployeeNumber]" caption="Count of EmployeeNumber" numFmtId="0" hierarchy="40" level="32767"/>
    <cacheField name="[WA_Fn_UseC__HR_Employee_Attriti].[DFH RANGE].[DFH RANGE]" caption="DFH RANGE" numFmtId="0" hierarchy="18" level="1">
      <sharedItems count="5">
        <s v="35"/>
        <s v="DISTAL 1"/>
        <s v="DISTAL 2"/>
        <s v="PROXIMAL 1"/>
        <s v="PROXIMAL 2"/>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2" memberValueDatatype="130" unbalanced="0">
      <fieldsUsage count="2">
        <fieldUsage x="-1"/>
        <fieldUsage x="1"/>
      </fieldsUsage>
    </cacheHierarchy>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0254629" backgroundQuery="1" createdVersion="8" refreshedVersion="8" minRefreshableVersion="3" recordCount="0" supportSubquery="1" supportAdvancedDrill="1" xr:uid="{78FAC60C-1C5A-4908-9B02-6FA061D71C2C}">
  <cacheSource type="external" connectionId="2"/>
  <cacheFields count="3">
    <cacheField name="[Measures].[Count of EmployeeNumber]" caption="Count of EmployeeNumber" numFmtId="0" hierarchy="40" level="32767"/>
    <cacheField name="[WA_Fn_UseC__HR_Employee_Attriti].[EDUCATION RATING].[EDUCATION RATING]" caption="EDUCATION RATING" numFmtId="0" hierarchy="6" level="1">
      <sharedItems count="5">
        <s v="BACHELOR DEGREE"/>
        <s v="BELOW COLLEGE"/>
        <s v="COLLEGE DEGREE"/>
        <s v="DOCTORATE DEGREE"/>
        <s v="MASTERS DEGREE"/>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fieldsUsage count="2">
        <fieldUsage x="-1"/>
        <fieldUsage x="1"/>
      </fieldsUsage>
    </cacheHierarchy>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0601852" backgroundQuery="1" createdVersion="8" refreshedVersion="8" minRefreshableVersion="3" recordCount="0" supportSubquery="1" supportAdvancedDrill="1" xr:uid="{35D81178-6DDE-4760-B05E-E3009093DF55}">
  <cacheSource type="external" connectionId="2"/>
  <cacheFields count="4">
    <cacheField name="[Measures].[Count of EmployeeNumber]" caption="Count of EmployeeNumber" numFmtId="0" hierarchy="40" level="32767"/>
    <cacheField name="[WA_Fn_UseC__HR_Employee_Attriti].[EDUCATION RATING].[EDUCATION RATING]" caption="EDUCATION RATING" numFmtId="0" hierarchy="6" level="1">
      <sharedItems count="5">
        <s v="BACHELOR DEGREE"/>
        <s v="BELOW COLLEGE"/>
        <s v="COLLEGE DEGREE"/>
        <s v="DOCTORATE DEGREE"/>
        <s v="MASTERS DEGREE"/>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fieldsUsage count="2">
        <fieldUsage x="-1"/>
        <fieldUsage x="1"/>
      </fieldsUsage>
    </cacheHierarchy>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0949075" backgroundQuery="1" createdVersion="8" refreshedVersion="8" minRefreshableVersion="3" recordCount="0" supportSubquery="1" supportAdvancedDrill="1" xr:uid="{5D60BC04-F4AA-4885-A809-8265795276DD}">
  <cacheSource type="external" connectionId="2"/>
  <cacheFields count="2">
    <cacheField name="[Measures].[Count of EmployeeNumber]" caption="Count of EmployeeNumber" numFmtId="0" hierarchy="40" level="32767"/>
    <cacheField name="[WA_Fn_UseC__HR_Employee_Attriti].[Gender].[Gender]" caption="Gender" numFmtId="0" hierarchy="3" level="1">
      <sharedItems count="2">
        <s v="Female"/>
        <s v="Male"/>
      </sharedItems>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1"/>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1296299" backgroundQuery="1" createdVersion="8" refreshedVersion="8" minRefreshableVersion="3" recordCount="0" supportSubquery="1" supportAdvancedDrill="1" xr:uid="{875DEAA6-0DEF-459C-9142-124B06A74145}">
  <cacheSource type="external" connectionId="2"/>
  <cacheFields count="3">
    <cacheField name="[Measures].[Count of EmployeeNumber]" caption="Count of EmployeeNumber" numFmtId="0" hierarchy="40" level="32767"/>
    <cacheField name="[WA_Fn_UseC__HR_Employee_Attriti].[JobRole].[JobRole]" caption="JobRole" numFmtId="0" hierarchy="10" level="1">
      <sharedItems count="9">
        <s v="Healthcare Representative"/>
        <s v="Human Resources"/>
        <s v="Laboratory Technician"/>
        <s v="Manager"/>
        <s v="Manufacturing Director"/>
        <s v="Research Director"/>
        <s v="Research Scientist"/>
        <s v="Sales Executive"/>
        <s v="Sales Representative"/>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2" memberValueDatatype="130" unbalanced="0">
      <fieldsUsage count="2">
        <fieldUsage x="-1"/>
        <fieldUsage x="1"/>
      </fieldsUsage>
    </cacheHierarchy>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1643522" backgroundQuery="1" createdVersion="8" refreshedVersion="8" minRefreshableVersion="3" recordCount="0" supportSubquery="1" supportAdvancedDrill="1" xr:uid="{EF42CB35-2E89-442B-BC6B-ADD4BA92F277}">
  <cacheSource type="external" connectionId="2"/>
  <cacheFields count="4">
    <cacheField name="[Measures].[Count of EmployeeNumber]" caption="Count of EmployeeNumber" numFmtId="0" hierarchy="40" level="32767"/>
    <cacheField name="[WA_Fn_UseC__HR_Employee_Attriti].[JobRole].[JobRole]" caption="JobRole" numFmtId="0" hierarchy="10" level="1">
      <sharedItems count="9">
        <s v="Healthcare Representative"/>
        <s v="Human Resources"/>
        <s v="Laboratory Technician"/>
        <s v="Manager"/>
        <s v="Manufacturing Director"/>
        <s v="Research Director"/>
        <s v="Research Scientist"/>
        <s v="Sales Executive"/>
        <s v="Sales Representative"/>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2" memberValueDatatype="130" unbalanced="0">
      <fieldsUsage count="2">
        <fieldUsage x="-1"/>
        <fieldUsage x="1"/>
      </fieldsUsage>
    </cacheHierarchy>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1643522" backgroundQuery="1" createdVersion="8" refreshedVersion="8" minRefreshableVersion="3" recordCount="0" supportSubquery="1" supportAdvancedDrill="1" xr:uid="{DB8C8690-23F7-4D26-860C-87DF32D2133A}">
  <cacheSource type="external" connectionId="2"/>
  <cacheFields count="2">
    <cacheField name="[Measures].[Average of JobSatisfaction]" caption="Average of JobSatisfaction" numFmtId="0" hierarchy="43" level="32767"/>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1"/>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hidden="1">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1990738" backgroundQuery="1" createdVersion="8" refreshedVersion="8" minRefreshableVersion="3" recordCount="0" supportSubquery="1" supportAdvancedDrill="1" xr:uid="{FF916E74-45C7-4C04-A732-E3078A5D2D9C}">
  <cacheSource type="external" connectionId="2"/>
  <cacheFields count="8">
    <cacheField name="[Measures].[Count of EmployeeNumber]" caption="Count of EmployeeNumber" numFmtId="0" hierarchy="40" level="32767"/>
    <cacheField name="[Measures].[Average of Age]" caption="Average of Age" numFmtId="0" hierarchy="47" level="32767"/>
    <cacheField name="[Measures].[Average of YearsAtCompany]" caption="Average of YearsAtCompany" numFmtId="0" hierarchy="49" level="32767"/>
    <cacheField name="[Measures].[Average of JobSatisfaction]" caption="Average of JobSatisfaction" numFmtId="0" hierarchy="43" level="32767"/>
    <cacheField name="[Measures].[Average of PerformanceRating]" caption="Average of PerformanceRating" numFmtId="0" hierarchy="45" level="32767"/>
    <cacheField name="[Measures].[Average of MonthlyIncome]" caption="Average of MonthlyIncome" numFmtId="0" hierarchy="51" level="32767"/>
    <cacheField name="[Measures].[Average of DistanceFromHome]" caption="Average of DistanceFromHome" numFmtId="0" hierarchy="53" level="32767"/>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7"/>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oneField="1" hidden="1">
      <fieldsUsage count="1">
        <fieldUsage x="5"/>
      </fieldsUsage>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oneField="1" hidden="1">
      <fieldsUsage count="1">
        <fieldUsage x="6"/>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2453707" backgroundQuery="1" createdVersion="8" refreshedVersion="8" minRefreshableVersion="3" recordCount="0" supportSubquery="1" supportAdvancedDrill="1" xr:uid="{93FD869D-3AF5-4644-9C53-A2EE66BC6E65}">
  <cacheSource type="external" connectionId="2"/>
  <cacheFields count="9">
    <cacheField name="[Measures].[Count of EmployeeNumber]" caption="Count of EmployeeNumber" numFmtId="0" hierarchy="40" level="32767"/>
    <cacheField name="[Measures].[Average of Age]" caption="Average of Age" numFmtId="0" hierarchy="47" level="32767"/>
    <cacheField name="[Measures].[Average of YearsAtCompany]" caption="Average of YearsAtCompany" numFmtId="0" hierarchy="49" level="32767"/>
    <cacheField name="[Measures].[Average of JobSatisfaction]" caption="Average of JobSatisfaction" numFmtId="0" hierarchy="43" level="32767"/>
    <cacheField name="[Measures].[Average of PerformanceRating]" caption="Average of PerformanceRating" numFmtId="0" hierarchy="45" level="32767"/>
    <cacheField name="[Measures].[Average of MonthlyIncome]" caption="Average of MonthlyIncome" numFmtId="0" hierarchy="51" level="32767"/>
    <cacheField name="[Measures].[Average of DistanceFromHome]" caption="Average of DistanceFromHome" numFmtId="0" hierarchy="53" level="32767"/>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8"/>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7"/>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oneField="1" hidden="1">
      <fieldsUsage count="1">
        <fieldUsage x="5"/>
      </fieldsUsage>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oneField="1" hidden="1">
      <fieldsUsage count="1">
        <fieldUsage x="6"/>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2800923" backgroundQuery="1" createdVersion="8" refreshedVersion="8" minRefreshableVersion="3" recordCount="0" supportSubquery="1" supportAdvancedDrill="1" xr:uid="{8C515A3D-A86A-48E2-98B0-BFEFBCF8D012}">
  <cacheSource type="external" connectionId="2"/>
  <cacheFields count="4">
    <cacheField name="[Measures].[Count of EmployeeNumber]" caption="Count of EmployeeNumber" numFmtId="0" hierarchy="40" level="32767"/>
    <cacheField name="[WA_Fn_UseC__HR_Employee_Attriti].[MaritalStatus].[MaritalStatus]" caption="MaritalStatus" numFmtId="0" hierarchy="4" level="1">
      <sharedItems count="3">
        <s v="Divorced"/>
        <s v="Married"/>
        <s v="Single"/>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2" memberValueDatatype="130" unbalanced="0">
      <fieldsUsage count="2">
        <fieldUsage x="-1"/>
        <fieldUsage x="1"/>
      </fieldsUsage>
    </cacheHierarchy>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3148146" backgroundQuery="1" createdVersion="8" refreshedVersion="8" minRefreshableVersion="3" recordCount="0" supportSubquery="1" supportAdvancedDrill="1" xr:uid="{2A528821-8A11-4764-9DC5-7876EEE2974D}">
  <cacheSource type="external" connectionId="2"/>
  <cacheFields count="3">
    <cacheField name="[Measures].[Count of EmployeeNumber]" caption="Count of EmployeeNumber" numFmtId="0" hierarchy="40" level="32767"/>
    <cacheField name="[WA_Fn_UseC__HR_Employee_Attriti].[MaritalStatus].[MaritalStatus]" caption="MaritalStatus" numFmtId="0" hierarchy="4" level="1">
      <sharedItems count="3">
        <s v="Divorced"/>
        <s v="Married"/>
        <s v="Single"/>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2" memberValueDatatype="130" unbalanced="0">
      <fieldsUsage count="2">
        <fieldUsage x="-1"/>
        <fieldUsage x="1"/>
      </fieldsUsage>
    </cacheHierarchy>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3148146" backgroundQuery="1" createdVersion="8" refreshedVersion="8" minRefreshableVersion="3" recordCount="0" supportSubquery="1" supportAdvancedDrill="1" xr:uid="{4049CE7F-629D-48C8-8B82-E283D615A99C}">
  <cacheSource type="external" connectionId="2"/>
  <cacheFields count="2">
    <cacheField name="[Measures].[Average of PerformanceRating]" caption="Average of PerformanceRating" numFmtId="0" hierarchy="45" level="32767"/>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1"/>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hidden="1">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349537" backgroundQuery="1" createdVersion="8" refreshedVersion="8" minRefreshableVersion="3" recordCount="0" supportSubquery="1" supportAdvancedDrill="1" xr:uid="{B6BAEC98-9FC4-40B9-9C0E-C1A4DB113542}">
  <cacheSource type="external" connectionId="2"/>
  <cacheFields count="3">
    <cacheField name="[Measures].[Count of EmployeeNumber]" caption="Count of EmployeeNumber" numFmtId="0" hierarchy="40" level="32767"/>
    <cacheField name="[WA_Fn_UseC__HR_Employee_Attriti].[MI RANGE].[MI RANGE]" caption="MI RANGE" numFmtId="0" hierarchy="32" level="1">
      <sharedItems count="4">
        <s v="ABOVE AVERAGE"/>
        <s v="AVERAGE"/>
        <s v="HIGH"/>
        <s v="LOW"/>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2" memberValueDatatype="130" unbalanced="0">
      <fieldsUsage count="2">
        <fieldUsage x="-1"/>
        <fieldUsage x="1"/>
      </fieldsUsage>
    </cacheHierarchy>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3842593" backgroundQuery="1" createdVersion="8" refreshedVersion="8" minRefreshableVersion="3" recordCount="0" supportSubquery="1" supportAdvancedDrill="1" xr:uid="{5D6CFB4A-B6B0-4049-98DC-86F518A8517D}">
  <cacheSource type="external" connectionId="2"/>
  <cacheFields count="4">
    <cacheField name="[Measures].[Count of EmployeeNumber]" caption="Count of EmployeeNumber" numFmtId="0" hierarchy="40" level="32767"/>
    <cacheField name="[WA_Fn_UseC__HR_Employee_Attriti].[MI RANGE].[MI RANGE]" caption="MI RANGE" numFmtId="0" hierarchy="32" level="1">
      <sharedItems count="4">
        <s v="ABOVE AVERAGE"/>
        <s v="AVERAGE"/>
        <s v="HIGH"/>
        <s v="LOW"/>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2" memberValueDatatype="130" unbalanced="0">
      <fieldsUsage count="2">
        <fieldUsage x="-1"/>
        <fieldUsage x="1"/>
      </fieldsUsage>
    </cacheHierarchy>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4189816" backgroundQuery="1" createdVersion="8" refreshedVersion="8" minRefreshableVersion="3" recordCount="0" supportSubquery="1" supportAdvancedDrill="1" xr:uid="{0EA47A6F-79A9-4589-8C12-A8AC5F32B74F}">
  <cacheSource type="external" connectionId="2"/>
  <cacheFields count="3">
    <cacheField name="[Measures].[Count of EmployeeNumber]" caption="Count of EmployeeNumber" numFmtId="0" hierarchy="40" level="32767"/>
    <cacheField name="[WA_Fn_UseC__HR_Employee_Attriti].[YAC RANGE].[YAC RANGE]" caption="YAC RANGE" numFmtId="0" hierarchy="14" level="1">
      <sharedItems count="8">
        <s v="DEP. MANAGER 1"/>
        <s v="DEP. MANAGER 2"/>
        <s v="ENTRY LEVEL"/>
        <s v="MANAGER"/>
        <s v="MID LEVEL"/>
        <s v="SENIOR LEVEL 1"/>
        <s v="SENIOR LEVEL 2"/>
        <s v="ZONAL MANAGER"/>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2" memberValueDatatype="130" unbalanced="0">
      <fieldsUsage count="2">
        <fieldUsage x="-1"/>
        <fieldUsage x="1"/>
      </fieldsUsage>
    </cacheHierarchy>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4537039" backgroundQuery="1" createdVersion="8" refreshedVersion="8" minRefreshableVersion="3" recordCount="0" supportSubquery="1" supportAdvancedDrill="1" xr:uid="{9255AFB0-AE14-4A6E-B003-6C98C707294E}">
  <cacheSource type="external" connectionId="2"/>
  <cacheFields count="4">
    <cacheField name="[Measures].[Count of EmployeeNumber]" caption="Count of EmployeeNumber" numFmtId="0" hierarchy="40" level="32767"/>
    <cacheField name="[WA_Fn_UseC__HR_Employee_Attriti].[YAC RANGE].[YAC RANGE]" caption="YAC RANGE" numFmtId="0" hierarchy="14" level="1">
      <sharedItems count="7">
        <s v="DEP. MANAGER 1"/>
        <s v="ENTRY LEVEL"/>
        <s v="MANAGER"/>
        <s v="MID LEVEL"/>
        <s v="SENIOR LEVEL 1"/>
        <s v="SENIOR LEVEL 2"/>
        <s v="ZONAL MANAGER"/>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2" memberValueDatatype="130" unbalanced="0">
      <fieldsUsage count="2">
        <fieldUsage x="-1"/>
        <fieldUsage x="1"/>
      </fieldsUsage>
    </cacheHierarchy>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4884263" backgroundQuery="1" createdVersion="8" refreshedVersion="8" minRefreshableVersion="3" recordCount="0" supportSubquery="1" supportAdvancedDrill="1" xr:uid="{9F487FA9-A318-4D2E-9170-5B73CB8A3921}">
  <cacheSource type="external" connectionId="2"/>
  <cacheFields count="3">
    <cacheField name="[Measures].[Count of EmployeeNumber]" caption="Count of EmployeeNumber" numFmtId="0" hierarchy="40" level="32767"/>
    <cacheField name="[WA_Fn_UseC__HR_Employee_Attriti].[YearsAtCompany].[YearsAtCompany]" caption="YearsAtCompany" numFmtId="0" hierarchy="13" level="1">
      <sharedItems containsSemiMixedTypes="0" containsString="0" containsNumber="1" containsInteger="1" minValue="0" maxValue="40" count="37">
        <n v="0"/>
        <n v="1"/>
        <n v="2"/>
        <n v="3"/>
        <n v="4"/>
        <n v="5"/>
        <n v="6"/>
        <n v="7"/>
        <n v="8"/>
        <n v="9"/>
        <n v="10"/>
        <n v="11"/>
        <n v="12"/>
        <n v="13"/>
        <n v="14"/>
        <n v="15"/>
        <n v="16"/>
        <n v="17"/>
        <n v="18"/>
        <n v="19"/>
        <n v="20"/>
        <n v="21"/>
        <n v="22"/>
        <n v="23"/>
        <n v="24"/>
        <n v="25"/>
        <n v="26"/>
        <n v="27"/>
        <n v="29"/>
        <n v="30"/>
        <n v="31"/>
        <n v="32"/>
        <n v="33"/>
        <n v="34"/>
        <n v="36"/>
        <n v="37"/>
        <n v="40"/>
      </sharedItems>
      <extLst>
        <ext xmlns:x15="http://schemas.microsoft.com/office/spreadsheetml/2010/11/main" uri="{4F2E5C28-24EA-4eb8-9CBF-B6C8F9C3D259}">
          <x15:cachedUniqueNames>
            <x15:cachedUniqueName index="0" name="[WA_Fn_UseC__HR_Employee_Attriti].[YearsAtCompany].&amp;[0]"/>
            <x15:cachedUniqueName index="1" name="[WA_Fn_UseC__HR_Employee_Attriti].[YearsAtCompany].&amp;[1]"/>
            <x15:cachedUniqueName index="2" name="[WA_Fn_UseC__HR_Employee_Attriti].[YearsAtCompany].&amp;[2]"/>
            <x15:cachedUniqueName index="3" name="[WA_Fn_UseC__HR_Employee_Attriti].[YearsAtCompany].&amp;[3]"/>
            <x15:cachedUniqueName index="4" name="[WA_Fn_UseC__HR_Employee_Attriti].[YearsAtCompany].&amp;[4]"/>
            <x15:cachedUniqueName index="5" name="[WA_Fn_UseC__HR_Employee_Attriti].[YearsAtCompany].&amp;[5]"/>
            <x15:cachedUniqueName index="6" name="[WA_Fn_UseC__HR_Employee_Attriti].[YearsAtCompany].&amp;[6]"/>
            <x15:cachedUniqueName index="7" name="[WA_Fn_UseC__HR_Employee_Attriti].[YearsAtCompany].&amp;[7]"/>
            <x15:cachedUniqueName index="8" name="[WA_Fn_UseC__HR_Employee_Attriti].[YearsAtCompany].&amp;[8]"/>
            <x15:cachedUniqueName index="9" name="[WA_Fn_UseC__HR_Employee_Attriti].[YearsAtCompany].&amp;[9]"/>
            <x15:cachedUniqueName index="10" name="[WA_Fn_UseC__HR_Employee_Attriti].[YearsAtCompany].&amp;[10]"/>
            <x15:cachedUniqueName index="11" name="[WA_Fn_UseC__HR_Employee_Attriti].[YearsAtCompany].&amp;[11]"/>
            <x15:cachedUniqueName index="12" name="[WA_Fn_UseC__HR_Employee_Attriti].[YearsAtCompany].&amp;[12]"/>
            <x15:cachedUniqueName index="13" name="[WA_Fn_UseC__HR_Employee_Attriti].[YearsAtCompany].&amp;[13]"/>
            <x15:cachedUniqueName index="14" name="[WA_Fn_UseC__HR_Employee_Attriti].[YearsAtCompany].&amp;[14]"/>
            <x15:cachedUniqueName index="15" name="[WA_Fn_UseC__HR_Employee_Attriti].[YearsAtCompany].&amp;[15]"/>
            <x15:cachedUniqueName index="16" name="[WA_Fn_UseC__HR_Employee_Attriti].[YearsAtCompany].&amp;[16]"/>
            <x15:cachedUniqueName index="17" name="[WA_Fn_UseC__HR_Employee_Attriti].[YearsAtCompany].&amp;[17]"/>
            <x15:cachedUniqueName index="18" name="[WA_Fn_UseC__HR_Employee_Attriti].[YearsAtCompany].&amp;[18]"/>
            <x15:cachedUniqueName index="19" name="[WA_Fn_UseC__HR_Employee_Attriti].[YearsAtCompany].&amp;[19]"/>
            <x15:cachedUniqueName index="20" name="[WA_Fn_UseC__HR_Employee_Attriti].[YearsAtCompany].&amp;[20]"/>
            <x15:cachedUniqueName index="21" name="[WA_Fn_UseC__HR_Employee_Attriti].[YearsAtCompany].&amp;[21]"/>
            <x15:cachedUniqueName index="22" name="[WA_Fn_UseC__HR_Employee_Attriti].[YearsAtCompany].&amp;[22]"/>
            <x15:cachedUniqueName index="23" name="[WA_Fn_UseC__HR_Employee_Attriti].[YearsAtCompany].&amp;[23]"/>
            <x15:cachedUniqueName index="24" name="[WA_Fn_UseC__HR_Employee_Attriti].[YearsAtCompany].&amp;[24]"/>
            <x15:cachedUniqueName index="25" name="[WA_Fn_UseC__HR_Employee_Attriti].[YearsAtCompany].&amp;[25]"/>
            <x15:cachedUniqueName index="26" name="[WA_Fn_UseC__HR_Employee_Attriti].[YearsAtCompany].&amp;[26]"/>
            <x15:cachedUniqueName index="27" name="[WA_Fn_UseC__HR_Employee_Attriti].[YearsAtCompany].&amp;[27]"/>
            <x15:cachedUniqueName index="28" name="[WA_Fn_UseC__HR_Employee_Attriti].[YearsAtCompany].&amp;[29]"/>
            <x15:cachedUniqueName index="29" name="[WA_Fn_UseC__HR_Employee_Attriti].[YearsAtCompany].&amp;[30]"/>
            <x15:cachedUniqueName index="30" name="[WA_Fn_UseC__HR_Employee_Attriti].[YearsAtCompany].&amp;[31]"/>
            <x15:cachedUniqueName index="31" name="[WA_Fn_UseC__HR_Employee_Attriti].[YearsAtCompany].&amp;[32]"/>
            <x15:cachedUniqueName index="32" name="[WA_Fn_UseC__HR_Employee_Attriti].[YearsAtCompany].&amp;[33]"/>
            <x15:cachedUniqueName index="33" name="[WA_Fn_UseC__HR_Employee_Attriti].[YearsAtCompany].&amp;[34]"/>
            <x15:cachedUniqueName index="34" name="[WA_Fn_UseC__HR_Employee_Attriti].[YearsAtCompany].&amp;[36]"/>
            <x15:cachedUniqueName index="35" name="[WA_Fn_UseC__HR_Employee_Attriti].[YearsAtCompany].&amp;[37]"/>
            <x15:cachedUniqueName index="36" name="[WA_Fn_UseC__HR_Employee_Attriti].[YearsAtCompany].&amp;[40]"/>
          </x15:cachedUniqueNames>
        </ext>
      </extLst>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2" memberValueDatatype="20" unbalanced="0">
      <fieldsUsage count="2">
        <fieldUsage x="-1"/>
        <fieldUsage x="1"/>
      </fieldsUsage>
    </cacheHierarchy>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5347224" backgroundQuery="1" createdVersion="8" refreshedVersion="8" minRefreshableVersion="3" recordCount="0" supportSubquery="1" supportAdvancedDrill="1" xr:uid="{25210E74-76B3-435F-9FC2-C635163C0C7D}">
  <cacheSource type="external" connectionId="2"/>
  <cacheFields count="4">
    <cacheField name="[Measures].[Count of EmployeeNumber]" caption="Count of EmployeeNumber" numFmtId="0" hierarchy="40" level="32767"/>
    <cacheField name="[WA_Fn_UseC__HR_Employee_Attriti].[YearsAtCompany].[YearsAtCompany]" caption="YearsAtCompany" numFmtId="0" hierarchy="13" level="1">
      <sharedItems containsSemiMixedTypes="0" containsString="0" containsNumber="1" containsInteger="1" minValue="0" maxValue="40" count="28">
        <n v="0"/>
        <n v="1"/>
        <n v="2"/>
        <n v="3"/>
        <n v="4"/>
        <n v="5"/>
        <n v="6"/>
        <n v="7"/>
        <n v="8"/>
        <n v="9"/>
        <n v="10"/>
        <n v="11"/>
        <n v="13"/>
        <n v="14"/>
        <n v="15"/>
        <n v="16"/>
        <n v="17"/>
        <n v="18"/>
        <n v="19"/>
        <n v="20"/>
        <n v="21"/>
        <n v="22"/>
        <n v="23"/>
        <n v="24"/>
        <n v="31"/>
        <n v="32"/>
        <n v="33"/>
        <n v="40"/>
      </sharedItems>
      <extLst>
        <ext xmlns:x15="http://schemas.microsoft.com/office/spreadsheetml/2010/11/main" uri="{4F2E5C28-24EA-4eb8-9CBF-B6C8F9C3D259}">
          <x15:cachedUniqueNames>
            <x15:cachedUniqueName index="0" name="[WA_Fn_UseC__HR_Employee_Attriti].[YearsAtCompany].&amp;[0]"/>
            <x15:cachedUniqueName index="1" name="[WA_Fn_UseC__HR_Employee_Attriti].[YearsAtCompany].&amp;[1]"/>
            <x15:cachedUniqueName index="2" name="[WA_Fn_UseC__HR_Employee_Attriti].[YearsAtCompany].&amp;[2]"/>
            <x15:cachedUniqueName index="3" name="[WA_Fn_UseC__HR_Employee_Attriti].[YearsAtCompany].&amp;[3]"/>
            <x15:cachedUniqueName index="4" name="[WA_Fn_UseC__HR_Employee_Attriti].[YearsAtCompany].&amp;[4]"/>
            <x15:cachedUniqueName index="5" name="[WA_Fn_UseC__HR_Employee_Attriti].[YearsAtCompany].&amp;[5]"/>
            <x15:cachedUniqueName index="6" name="[WA_Fn_UseC__HR_Employee_Attriti].[YearsAtCompany].&amp;[6]"/>
            <x15:cachedUniqueName index="7" name="[WA_Fn_UseC__HR_Employee_Attriti].[YearsAtCompany].&amp;[7]"/>
            <x15:cachedUniqueName index="8" name="[WA_Fn_UseC__HR_Employee_Attriti].[YearsAtCompany].&amp;[8]"/>
            <x15:cachedUniqueName index="9" name="[WA_Fn_UseC__HR_Employee_Attriti].[YearsAtCompany].&amp;[9]"/>
            <x15:cachedUniqueName index="10" name="[WA_Fn_UseC__HR_Employee_Attriti].[YearsAtCompany].&amp;[10]"/>
            <x15:cachedUniqueName index="11" name="[WA_Fn_UseC__HR_Employee_Attriti].[YearsAtCompany].&amp;[11]"/>
            <x15:cachedUniqueName index="12" name="[WA_Fn_UseC__HR_Employee_Attriti].[YearsAtCompany].&amp;[13]"/>
            <x15:cachedUniqueName index="13" name="[WA_Fn_UseC__HR_Employee_Attriti].[YearsAtCompany].&amp;[14]"/>
            <x15:cachedUniqueName index="14" name="[WA_Fn_UseC__HR_Employee_Attriti].[YearsAtCompany].&amp;[15]"/>
            <x15:cachedUniqueName index="15" name="[WA_Fn_UseC__HR_Employee_Attriti].[YearsAtCompany].&amp;[16]"/>
            <x15:cachedUniqueName index="16" name="[WA_Fn_UseC__HR_Employee_Attriti].[YearsAtCompany].&amp;[17]"/>
            <x15:cachedUniqueName index="17" name="[WA_Fn_UseC__HR_Employee_Attriti].[YearsAtCompany].&amp;[18]"/>
            <x15:cachedUniqueName index="18" name="[WA_Fn_UseC__HR_Employee_Attriti].[YearsAtCompany].&amp;[19]"/>
            <x15:cachedUniqueName index="19" name="[WA_Fn_UseC__HR_Employee_Attriti].[YearsAtCompany].&amp;[20]"/>
            <x15:cachedUniqueName index="20" name="[WA_Fn_UseC__HR_Employee_Attriti].[YearsAtCompany].&amp;[21]"/>
            <x15:cachedUniqueName index="21" name="[WA_Fn_UseC__HR_Employee_Attriti].[YearsAtCompany].&amp;[22]"/>
            <x15:cachedUniqueName index="22" name="[WA_Fn_UseC__HR_Employee_Attriti].[YearsAtCompany].&amp;[23]"/>
            <x15:cachedUniqueName index="23" name="[WA_Fn_UseC__HR_Employee_Attriti].[YearsAtCompany].&amp;[24]"/>
            <x15:cachedUniqueName index="24" name="[WA_Fn_UseC__HR_Employee_Attriti].[YearsAtCompany].&amp;[31]"/>
            <x15:cachedUniqueName index="25" name="[WA_Fn_UseC__HR_Employee_Attriti].[YearsAtCompany].&amp;[32]"/>
            <x15:cachedUniqueName index="26" name="[WA_Fn_UseC__HR_Employee_Attriti].[YearsAtCompany].&amp;[33]"/>
            <x15:cachedUniqueName index="27" name="[WA_Fn_UseC__HR_Employee_Attriti].[YearsAtCompany].&amp;[40]"/>
          </x15:cachedUniqueNames>
        </ext>
      </extLst>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2" memberValueDatatype="20" unbalanced="0">
      <fieldsUsage count="2">
        <fieldUsage x="-1"/>
        <fieldUsage x="1"/>
      </fieldsUsage>
    </cacheHierarchy>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5694448" backgroundQuery="1" createdVersion="8" refreshedVersion="8" minRefreshableVersion="3" recordCount="0" supportSubquery="1" supportAdvancedDrill="1" xr:uid="{91CA9D4E-79C5-49FA-ABC1-0E6FE2B0F361}">
  <cacheSource type="external" connectionId="2"/>
  <cacheFields count="3">
    <cacheField name="[Measures].[Count of EmployeeNumber]" caption="Count of EmployeeNumber" numFmtId="0" hierarchy="40" level="32767"/>
    <cacheField name="[WA_Fn_UseC__HR_Employee_Attriti].[EducationField].[EducationField]" caption="EducationField" numFmtId="0" hierarchy="34" level="1">
      <sharedItems count="6">
        <s v="Human Resources"/>
        <s v="Life Sciences"/>
        <s v="Marketing"/>
        <s v="Medical"/>
        <s v="Other"/>
        <s v="Technical Degree"/>
      </sharedItems>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2"/>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2" memberValueDatatype="130" unbalanced="0">
      <fieldsUsage count="2">
        <fieldUsage x="-1"/>
        <fieldUsage x="1"/>
      </fieldsUsage>
    </cacheHierarchy>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7.336576041664" backgroundQuery="1" createdVersion="8" refreshedVersion="8" minRefreshableVersion="3" recordCount="0" supportSubquery="1" supportAdvancedDrill="1" xr:uid="{5305ED82-CCC7-40BA-A8FD-BD23F8A40024}">
  <cacheSource type="external" connectionId="2"/>
  <cacheFields count="4">
    <cacheField name="[Measures].[Count of EmployeeNumber]" caption="Count of EmployeeNumber" numFmtId="0" hierarchy="40" level="32767"/>
    <cacheField name="[WA_Fn_UseC__HR_Employee_Attriti].[EducationField].[EducationField]" caption="EducationField" numFmtId="0" hierarchy="34" level="1">
      <sharedItems count="6">
        <s v="Human Resources"/>
        <s v="Life Sciences"/>
        <s v="Marketing"/>
        <s v="Medical"/>
        <s v="Other"/>
        <s v="Technical Degree"/>
      </sharedItems>
    </cacheField>
    <cacheField name="[WA_Fn_UseC__HR_Employee_Attriti].[Attrition].[Attrition]" caption="Attrition" numFmtId="0" hierarchy="7" level="1">
      <sharedItems containsSemiMixedTypes="0" containsNonDate="0" containsString="0"/>
    </cacheField>
    <cacheField name="[WA_Fn_UseC__HR_Employee_Attriti].[Gender].[Gender]" caption="Gender" numFmtId="0" hierarchy="3" level="1">
      <sharedItems containsSemiMixedTypes="0" containsNonDate="0" containsString="0"/>
    </cacheField>
  </cacheFields>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fieldsUsage count="2">
        <fieldUsage x="-1"/>
        <fieldUsage x="3"/>
      </fieldsUsage>
    </cacheHierarchy>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0"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2" memberValueDatatype="130" unbalanced="0">
      <fieldsUsage count="2">
        <fieldUsage x="-1"/>
        <fieldUsage x="2"/>
      </fieldsUsage>
    </cacheHierarchy>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2" memberValueDatatype="130" unbalanced="0">
      <fieldsUsage count="2">
        <fieldUsage x="-1"/>
        <fieldUsage x="1"/>
      </fieldsUsage>
    </cacheHierarchy>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WA_Fn_UseC__HR_Employee_Attriti" uniqueName="[WA_Fn_UseC__HR_Employee_Attriti]" caption="WA_Fn_UseC__HR_Employee_Attriti"/>
  </dimensions>
  <measureGroups count="1">
    <measureGroup name="WA_Fn_UseC__HR_Employee_Attriti" caption="WA_Fn_UseC__HR_Employee_Attriti"/>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kpe Chijioke" refreshedDate="45325.665975000004" backgroundQuery="1" createdVersion="3" refreshedVersion="8" minRefreshableVersion="3" recordCount="0" supportSubquery="1" supportAdvancedDrill="1" xr:uid="{EADBF43A-03BA-4240-B024-ED0A6938E021}">
  <cacheSource type="external" connectionId="2">
    <extLst>
      <ext xmlns:x14="http://schemas.microsoft.com/office/spreadsheetml/2009/9/main" uri="{F057638F-6D5F-4e77-A914-E7F072B9BCA8}">
        <x14:sourceConnection name="ThisWorkbookDataModel"/>
      </ext>
    </extLst>
  </cacheSource>
  <cacheFields count="0"/>
  <cacheHierarchies count="54">
    <cacheHierarchy uniqueName="[WA_Fn_UseC__HR_Employee_Attriti].[EmployeeNumber]" caption="EmployeeNumber" attribute="1" defaultMemberUniqueName="[WA_Fn_UseC__HR_Employee_Attriti].[EmployeeNumber].[All]" allUniqueName="[WA_Fn_UseC__HR_Employee_Attriti].[EmployeeNumber].[All]" dimensionUniqueName="[WA_Fn_UseC__HR_Employee_Attriti]" displayFolder="" count="0" memberValueDatatype="130" unbalanced="0"/>
    <cacheHierarchy uniqueName="[WA_Fn_UseC__HR_Employee_Attriti].[Age]" caption="Age" attribute="1" defaultMemberUniqueName="[WA_Fn_UseC__HR_Employee_Attriti].[Age].[All]" allUniqueName="[WA_Fn_UseC__HR_Employee_Attriti].[Age].[All]" dimensionUniqueName="[WA_Fn_UseC__HR_Employee_Attriti]" displayFolder="" count="0" memberValueDatatype="20" unbalanced="0"/>
    <cacheHierarchy uniqueName="[WA_Fn_UseC__HR_Employee_Attriti].[AGE RANGE]" caption="AGE RANGE" attribute="1" defaultMemberUniqueName="[WA_Fn_UseC__HR_Employee_Attriti].[AGE RANGE].[All]" allUniqueName="[WA_Fn_UseC__HR_Employee_Attriti].[AGE RANGE].[All]" dimensionUniqueName="[WA_Fn_UseC__HR_Employee_Attriti]" displayFolder="" count="0" memberValueDatatype="130" unbalanced="0"/>
    <cacheHierarchy uniqueName="[WA_Fn_UseC__HR_Employee_Attriti].[Gender]" caption="Gender" attribute="1" defaultMemberUniqueName="[WA_Fn_UseC__HR_Employee_Attriti].[Gender].[All]" allUniqueName="[WA_Fn_UseC__HR_Employee_Attriti].[Gender].[All]" dimensionUniqueName="[WA_Fn_UseC__HR_Employee_Attriti]" displayFolder="" count="2" memberValueDatatype="130" unbalanced="0"/>
    <cacheHierarchy uniqueName="[WA_Fn_UseC__HR_Employee_Attriti].[MaritalStatus]" caption="MaritalStatus" attribute="1" defaultMemberUniqueName="[WA_Fn_UseC__HR_Employee_Attriti].[MaritalStatus].[All]" allUniqueName="[WA_Fn_UseC__HR_Employee_Attriti].[MaritalStatus].[All]" dimensionUniqueName="[WA_Fn_UseC__HR_Employee_Attriti]" displayFolder="" count="0" memberValueDatatype="130" unbalanced="0"/>
    <cacheHierarchy uniqueName="[WA_Fn_UseC__HR_Employee_Attriti].[Education]" caption="Education" attribute="1" defaultMemberUniqueName="[WA_Fn_UseC__HR_Employee_Attriti].[Education].[All]" allUniqueName="[WA_Fn_UseC__HR_Employee_Attriti].[Education].[All]" dimensionUniqueName="[WA_Fn_UseC__HR_Employee_Attriti]" displayFolder="" count="2" memberValueDatatype="20" unbalanced="0"/>
    <cacheHierarchy uniqueName="[WA_Fn_UseC__HR_Employee_Attriti].[EDUCATION RATING]" caption="EDUCATION RATING" attribute="1" defaultMemberUniqueName="[WA_Fn_UseC__HR_Employee_Attriti].[EDUCATION RATING].[All]" allUniqueName="[WA_Fn_UseC__HR_Employee_Attriti].[EDUCATION RATING].[All]" dimensionUniqueName="[WA_Fn_UseC__HR_Employee_Attriti]" displayFolder="" count="2" memberValueDatatype="130" unbalanced="0"/>
    <cacheHierarchy uniqueName="[WA_Fn_UseC__HR_Employee_Attriti].[Attrition]" caption="Attrition" attribute="1" defaultMemberUniqueName="[WA_Fn_UseC__HR_Employee_Attriti].[Attrition].[All]" allUniqueName="[WA_Fn_UseC__HR_Employee_Attriti].[Attrition].[All]" dimensionUniqueName="[WA_Fn_UseC__HR_Employee_Attriti]" displayFolder="" count="0" memberValueDatatype="130" unbalanced="0"/>
    <cacheHierarchy uniqueName="[WA_Fn_UseC__HR_Employee_Attriti].[ATTRITION COUNT]" caption="ATTRITION COUNT" attribute="1" defaultMemberUniqueName="[WA_Fn_UseC__HR_Employee_Attriti].[ATTRITION COUNT].[All]" allUniqueName="[WA_Fn_UseC__HR_Employee_Attriti].[ATTRITION COUNT].[All]" dimensionUniqueName="[WA_Fn_UseC__HR_Employee_Attriti]" displayFolder="" count="0" memberValueDatatype="20" unbalanced="0"/>
    <cacheHierarchy uniqueName="[WA_Fn_UseC__HR_Employee_Attriti].[Department]" caption="Department" attribute="1" defaultMemberUniqueName="[WA_Fn_UseC__HR_Employee_Attriti].[Department].[All]" allUniqueName="[WA_Fn_UseC__HR_Employee_Attriti].[Department].[All]" dimensionUniqueName="[WA_Fn_UseC__HR_Employee_Attriti]" displayFolder="" count="2" memberValueDatatype="130" unbalanced="0"/>
    <cacheHierarchy uniqueName="[WA_Fn_UseC__HR_Employee_Attriti].[JobRole]" caption="JobRole" attribute="1" defaultMemberUniqueName="[WA_Fn_UseC__HR_Employee_Attriti].[JobRole].[All]" allUniqueName="[WA_Fn_UseC__HR_Employee_Attriti].[JobRole].[All]" dimensionUniqueName="[WA_Fn_UseC__HR_Employee_Attriti]" displayFolder="" count="0" memberValueDatatype="130" unbalanced="0"/>
    <cacheHierarchy uniqueName="[WA_Fn_UseC__HR_Employee_Attriti].[JobLevel]" caption="JobLevel" attribute="1" defaultMemberUniqueName="[WA_Fn_UseC__HR_Employee_Attriti].[JobLevel].[All]" allUniqueName="[WA_Fn_UseC__HR_Employee_Attriti].[JobLevel].[All]" dimensionUniqueName="[WA_Fn_UseC__HR_Employee_Attriti]" displayFolder="" count="0" memberValueDatatype="20" unbalanced="0"/>
    <cacheHierarchy uniqueName="[WA_Fn_UseC__HR_Employee_Attriti].[TotalWorkingYears]" caption="TotalWorkingYears" attribute="1" defaultMemberUniqueName="[WA_Fn_UseC__HR_Employee_Attriti].[TotalWorkingYears].[All]" allUniqueName="[WA_Fn_UseC__HR_Employee_Attriti].[TotalWorkingYears].[All]" dimensionUniqueName="[WA_Fn_UseC__HR_Employee_Attriti]" displayFolder="" count="0" memberValueDatatype="20" unbalanced="0"/>
    <cacheHierarchy uniqueName="[WA_Fn_UseC__HR_Employee_Attriti].[YearsAtCompany]" caption="YearsAtCompany" attribute="1" defaultMemberUniqueName="[WA_Fn_UseC__HR_Employee_Attriti].[YearsAtCompany].[All]" allUniqueName="[WA_Fn_UseC__HR_Employee_Attriti].[YearsAtCompany].[All]" dimensionUniqueName="[WA_Fn_UseC__HR_Employee_Attriti]" displayFolder="" count="0" memberValueDatatype="20" unbalanced="0"/>
    <cacheHierarchy uniqueName="[WA_Fn_UseC__HR_Employee_Attriti].[YAC RANGE]" caption="YAC RANGE" attribute="1" defaultMemberUniqueName="[WA_Fn_UseC__HR_Employee_Attriti].[YAC RANGE].[All]" allUniqueName="[WA_Fn_UseC__HR_Employee_Attriti].[YAC RANGE].[All]" dimensionUniqueName="[WA_Fn_UseC__HR_Employee_Attriti]" displayFolder="" count="0" memberValueDatatype="130" unbalanced="0"/>
    <cacheHierarchy uniqueName="[WA_Fn_UseC__HR_Employee_Attriti].[NumCompaniesWorked]" caption="NumCompaniesWorked" attribute="1" defaultMemberUniqueName="[WA_Fn_UseC__HR_Employee_Attriti].[NumCompaniesWorked].[All]" allUniqueName="[WA_Fn_UseC__HR_Employee_Attriti].[NumCompaniesWorked].[All]" dimensionUniqueName="[WA_Fn_UseC__HR_Employee_Attriti]" displayFolder="" count="0" memberValueDatatype="20" unbalanced="0"/>
    <cacheHierarchy uniqueName="[WA_Fn_UseC__HR_Employee_Attriti].[NOC WORKED]" caption="NOC WORKED" attribute="1" defaultMemberUniqueName="[WA_Fn_UseC__HR_Employee_Attriti].[NOC WORKED].[All]" allUniqueName="[WA_Fn_UseC__HR_Employee_Attriti].[NOC WORKED].[All]" dimensionUniqueName="[WA_Fn_UseC__HR_Employee_Attriti]" displayFolder="" count="0" memberValueDatatype="130" unbalanced="0"/>
    <cacheHierarchy uniqueName="[WA_Fn_UseC__HR_Employee_Attriti].[DistanceFromHome]" caption="DistanceFromHome" attribute="1" defaultMemberUniqueName="[WA_Fn_UseC__HR_Employee_Attriti].[DistanceFromHome].[All]" allUniqueName="[WA_Fn_UseC__HR_Employee_Attriti].[DistanceFromHome].[All]" dimensionUniqueName="[WA_Fn_UseC__HR_Employee_Attriti]" displayFolder="" count="0" memberValueDatatype="20" unbalanced="0"/>
    <cacheHierarchy uniqueName="[WA_Fn_UseC__HR_Employee_Attriti].[DFH RANGE]" caption="DFH RANGE" attribute="1" defaultMemberUniqueName="[WA_Fn_UseC__HR_Employee_Attriti].[DFH RANGE].[All]" allUniqueName="[WA_Fn_UseC__HR_Employee_Attriti].[DFH RANGE].[All]" dimensionUniqueName="[WA_Fn_UseC__HR_Employee_Attriti]" displayFolder="" count="0" memberValueDatatype="130" unbalanced="0"/>
    <cacheHierarchy uniqueName="[WA_Fn_UseC__HR_Employee_Attriti].[EnvironmentSatisfaction]" caption="EnvironmentSatisfaction" attribute="1" defaultMemberUniqueName="[WA_Fn_UseC__HR_Employee_Attriti].[EnvironmentSatisfaction].[All]" allUniqueName="[WA_Fn_UseC__HR_Employee_Attriti].[EnvironmentSatisfaction].[All]" dimensionUniqueName="[WA_Fn_UseC__HR_Employee_Attriti]" displayFolder="" count="0" memberValueDatatype="20" unbalanced="0"/>
    <cacheHierarchy uniqueName="[WA_Fn_UseC__HR_Employee_Attriti].[ES RATING]" caption="ES RATING" attribute="1" defaultMemberUniqueName="[WA_Fn_UseC__HR_Employee_Attriti].[ES RATING].[All]" allUniqueName="[WA_Fn_UseC__HR_Employee_Attriti].[ES RATING].[All]" dimensionUniqueName="[WA_Fn_UseC__HR_Employee_Attriti]" displayFolder="" count="0" memberValueDatatype="130" unbalanced="0"/>
    <cacheHierarchy uniqueName="[WA_Fn_UseC__HR_Employee_Attriti].[JobSatisfaction]" caption="JobSatisfaction" attribute="1" defaultMemberUniqueName="[WA_Fn_UseC__HR_Employee_Attriti].[JobSatisfaction].[All]" allUniqueName="[WA_Fn_UseC__HR_Employee_Attriti].[JobSatisfaction].[All]" dimensionUniqueName="[WA_Fn_UseC__HR_Employee_Attriti]" displayFolder="" count="0" memberValueDatatype="20" unbalanced="0"/>
    <cacheHierarchy uniqueName="[WA_Fn_UseC__HR_Employee_Attriti].[JS RATING]" caption="JS RATING" attribute="1" defaultMemberUniqueName="[WA_Fn_UseC__HR_Employee_Attriti].[JS RATING].[All]" allUniqueName="[WA_Fn_UseC__HR_Employee_Attriti].[JS RATING].[All]" dimensionUniqueName="[WA_Fn_UseC__HR_Employee_Attriti]" displayFolder="" count="0" memberValueDatatype="130" unbalanced="0"/>
    <cacheHierarchy uniqueName="[WA_Fn_UseC__HR_Employee_Attriti].[JobInvolvement]" caption="JobInvolvement" attribute="1" defaultMemberUniqueName="[WA_Fn_UseC__HR_Employee_Attriti].[JobInvolvement].[All]" allUniqueName="[WA_Fn_UseC__HR_Employee_Attriti].[JobInvolvement].[All]" dimensionUniqueName="[WA_Fn_UseC__HR_Employee_Attriti]" displayFolder="" count="0" memberValueDatatype="20" unbalanced="0"/>
    <cacheHierarchy uniqueName="[WA_Fn_UseC__HR_Employee_Attriti].[JI RATING]" caption="JI RATING" attribute="1" defaultMemberUniqueName="[WA_Fn_UseC__HR_Employee_Attriti].[JI RATING].[All]" allUniqueName="[WA_Fn_UseC__HR_Employee_Attriti].[JI RATING].[All]" dimensionUniqueName="[WA_Fn_UseC__HR_Employee_Attriti]" displayFolder="" count="0" memberValueDatatype="130" unbalanced="0"/>
    <cacheHierarchy uniqueName="[WA_Fn_UseC__HR_Employee_Attriti].[PerformanceRating]" caption="PerformanceRating" attribute="1" defaultMemberUniqueName="[WA_Fn_UseC__HR_Employee_Attriti].[PerformanceRating].[All]" allUniqueName="[WA_Fn_UseC__HR_Employee_Attriti].[PerformanceRating].[All]" dimensionUniqueName="[WA_Fn_UseC__HR_Employee_Attriti]" displayFolder="" count="0" memberValueDatatype="20" unbalanced="0"/>
    <cacheHierarchy uniqueName="[WA_Fn_UseC__HR_Employee_Attriti].[PERFORMANCE RATING]" caption="PERFORMANCE RATING" attribute="1" defaultMemberUniqueName="[WA_Fn_UseC__HR_Employee_Attriti].[PERFORMANCE RATING].[All]" allUniqueName="[WA_Fn_UseC__HR_Employee_Attriti].[PERFORMANCE RATING].[All]" dimensionUniqueName="[WA_Fn_UseC__HR_Employee_Attriti]" displayFolder="" count="0" memberValueDatatype="130" unbalanced="0"/>
    <cacheHierarchy uniqueName="[WA_Fn_UseC__HR_Employee_Attriti].[WorkLifeBalance]" caption="WorkLifeBalance" attribute="1" defaultMemberUniqueName="[WA_Fn_UseC__HR_Employee_Attriti].[WorkLifeBalance].[All]" allUniqueName="[WA_Fn_UseC__HR_Employee_Attriti].[WorkLifeBalance].[All]" dimensionUniqueName="[WA_Fn_UseC__HR_Employee_Attriti]" displayFolder="" count="0" memberValueDatatype="20" unbalanced="0"/>
    <cacheHierarchy uniqueName="[WA_Fn_UseC__HR_Employee_Attriti].[WLB RATING]" caption="WLB RATING" attribute="1" defaultMemberUniqueName="[WA_Fn_UseC__HR_Employee_Attriti].[WLB RATING].[All]" allUniqueName="[WA_Fn_UseC__HR_Employee_Attriti].[WLB RATING].[All]" dimensionUniqueName="[WA_Fn_UseC__HR_Employee_Attriti]" displayFolder="" count="0" memberValueDatatype="130" unbalanced="0"/>
    <cacheHierarchy uniqueName="[WA_Fn_UseC__HR_Employee_Attriti].[RelationshipSatisfaction]" caption="RelationshipSatisfaction" attribute="1" defaultMemberUniqueName="[WA_Fn_UseC__HR_Employee_Attriti].[RelationshipSatisfaction].[All]" allUniqueName="[WA_Fn_UseC__HR_Employee_Attriti].[RelationshipSatisfaction].[All]" dimensionUniqueName="[WA_Fn_UseC__HR_Employee_Attriti]" displayFolder="" count="0" memberValueDatatype="20" unbalanced="0"/>
    <cacheHierarchy uniqueName="[WA_Fn_UseC__HR_Employee_Attriti].[RS RATING]" caption="RS RATING" attribute="1" defaultMemberUniqueName="[WA_Fn_UseC__HR_Employee_Attriti].[RS RATING].[All]" allUniqueName="[WA_Fn_UseC__HR_Employee_Attriti].[RS RATING].[All]" dimensionUniqueName="[WA_Fn_UseC__HR_Employee_Attriti]" displayFolder="" count="0" memberValueDatatype="130" unbalanced="0"/>
    <cacheHierarchy uniqueName="[WA_Fn_UseC__HR_Employee_Attriti].[MonthlyIncome]" caption="MonthlyIncome" attribute="1" defaultMemberUniqueName="[WA_Fn_UseC__HR_Employee_Attriti].[MonthlyIncome].[All]" allUniqueName="[WA_Fn_UseC__HR_Employee_Attriti].[MonthlyIncome].[All]" dimensionUniqueName="[WA_Fn_UseC__HR_Employee_Attriti]" displayFolder="" count="0" memberValueDatatype="20" unbalanced="0"/>
    <cacheHierarchy uniqueName="[WA_Fn_UseC__HR_Employee_Attriti].[MI RANGE]" caption="MI RANGE" attribute="1" defaultMemberUniqueName="[WA_Fn_UseC__HR_Employee_Attriti].[MI RANGE].[All]" allUniqueName="[WA_Fn_UseC__HR_Employee_Attriti].[MI RANGE].[All]" dimensionUniqueName="[WA_Fn_UseC__HR_Employee_Attriti]" displayFolder="" count="0" memberValueDatatype="130" unbalanced="0"/>
    <cacheHierarchy uniqueName="[WA_Fn_UseC__HR_Employee_Attriti].[BusinessTravel]" caption="BusinessTravel" attribute="1" defaultMemberUniqueName="[WA_Fn_UseC__HR_Employee_Attriti].[BusinessTravel].[All]" allUniqueName="[WA_Fn_UseC__HR_Employee_Attriti].[BusinessTravel].[All]" dimensionUniqueName="[WA_Fn_UseC__HR_Employee_Attriti]" displayFolder="" count="0" memberValueDatatype="130" unbalanced="0"/>
    <cacheHierarchy uniqueName="[WA_Fn_UseC__HR_Employee_Attriti].[EducationField]" caption="EducationField" attribute="1" defaultMemberUniqueName="[WA_Fn_UseC__HR_Employee_Attriti].[EducationField].[All]" allUniqueName="[WA_Fn_UseC__HR_Employee_Attriti].[EducationField].[All]" dimensionUniqueName="[WA_Fn_UseC__HR_Employee_Attriti]" displayFolder="" count="0" memberValueDatatype="130" unbalanced="0"/>
    <cacheHierarchy uniqueName="[WA_Fn_UseC__HR_Employee_Attriti].[OverTime]" caption="OverTime" attribute="1" defaultMemberUniqueName="[WA_Fn_UseC__HR_Employee_Attriti].[OverTime].[All]" allUniqueName="[WA_Fn_UseC__HR_Employee_Attriti].[OverTime].[All]" dimensionUniqueName="[WA_Fn_UseC__HR_Employee_Attriti]" displayFolder="" count="0" memberValueDatatype="130" unbalanced="0"/>
    <cacheHierarchy uniqueName="[WA_Fn_UseC__HR_Employee_Attriti].[PercentSalaryHike]" caption="PercentSalaryHike" attribute="1" defaultMemberUniqueName="[WA_Fn_UseC__HR_Employee_Attriti].[PercentSalaryHike].[All]" allUniqueName="[WA_Fn_UseC__HR_Employee_Attriti].[PercentSalaryHike].[All]" dimensionUniqueName="[WA_Fn_UseC__HR_Employee_Attriti]" displayFolder="" count="0" memberValueDatatype="20" unbalanced="0"/>
    <cacheHierarchy uniqueName="[Measures].[__XL_Count WA_Fn_UseC__HR_Employee_Attriti]" caption="__XL_Count WA_Fn_UseC__HR_Employee_Attriti" measure="1" displayFolder="" measureGroup="WA_Fn_UseC__HR_Employee_Attriti" count="0" hidden="1"/>
    <cacheHierarchy uniqueName="[Measures].[__No measures defined]" caption="__No measures defined" measure="1" displayFolder="" count="0" hidden="1"/>
    <cacheHierarchy uniqueName="[Measures].[Sum of ATTRITION COUNT]" caption="Sum of ATTRITION COUNT" measure="1" displayFolder="" measureGroup="WA_Fn_UseC__HR_Employee_Attriti" count="0" hidden="1">
      <extLst>
        <ext xmlns:x15="http://schemas.microsoft.com/office/spreadsheetml/2010/11/main" uri="{B97F6D7D-B522-45F9-BDA1-12C45D357490}">
          <x15:cacheHierarchy aggregatedColumn="8"/>
        </ext>
      </extLst>
    </cacheHierarchy>
    <cacheHierarchy uniqueName="[Measures].[Count of EmployeeNumber]" caption="Count of EmployeeNumber" measure="1" displayFolder="" measureGroup="WA_Fn_UseC__HR_Employee_Attriti" count="0" hidden="1">
      <extLst>
        <ext xmlns:x15="http://schemas.microsoft.com/office/spreadsheetml/2010/11/main" uri="{B97F6D7D-B522-45F9-BDA1-12C45D357490}">
          <x15:cacheHierarchy aggregatedColumn="0"/>
        </ext>
      </extLst>
    </cacheHierarchy>
    <cacheHierarchy uniqueName="[Measures].[Count of JS RATING]" caption="Count of JS RATING" measure="1" displayFolder="" measureGroup="WA_Fn_UseC__HR_Employee_Attriti" count="0" hidden="1">
      <extLst>
        <ext xmlns:x15="http://schemas.microsoft.com/office/spreadsheetml/2010/11/main" uri="{B97F6D7D-B522-45F9-BDA1-12C45D357490}">
          <x15:cacheHierarchy aggregatedColumn="22"/>
        </ext>
      </extLst>
    </cacheHierarchy>
    <cacheHierarchy uniqueName="[Measures].[Sum of JobSatisfaction]" caption="Sum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Average of JobSatisfaction]" caption="Average of JobSatisfaction" measure="1" displayFolder="" measureGroup="WA_Fn_UseC__HR_Employee_Attriti" count="0" hidden="1">
      <extLst>
        <ext xmlns:x15="http://schemas.microsoft.com/office/spreadsheetml/2010/11/main" uri="{B97F6D7D-B522-45F9-BDA1-12C45D357490}">
          <x15:cacheHierarchy aggregatedColumn="21"/>
        </ext>
      </extLst>
    </cacheHierarchy>
    <cacheHierarchy uniqueName="[Measures].[Sum of PerformanceRating]" caption="Sum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Average of PerformanceRating]" caption="Average of PerformanceRating" measure="1" displayFolder="" measureGroup="WA_Fn_UseC__HR_Employee_Attriti" count="0" hidden="1">
      <extLst>
        <ext xmlns:x15="http://schemas.microsoft.com/office/spreadsheetml/2010/11/main" uri="{B97F6D7D-B522-45F9-BDA1-12C45D357490}">
          <x15:cacheHierarchy aggregatedColumn="25"/>
        </ext>
      </extLst>
    </cacheHierarchy>
    <cacheHierarchy uniqueName="[Measures].[Sum of Age]" caption="Sum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WA_Fn_UseC__HR_Employee_Attriti" count="0" hidden="1">
      <extLst>
        <ext xmlns:x15="http://schemas.microsoft.com/office/spreadsheetml/2010/11/main" uri="{B97F6D7D-B522-45F9-BDA1-12C45D357490}">
          <x15:cacheHierarchy aggregatedColumn="1"/>
        </ext>
      </extLst>
    </cacheHierarchy>
    <cacheHierarchy uniqueName="[Measures].[Sum of YearsAtCompany]" caption="Sum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Average of YearsAtCompany]" caption="Average of YearsAtCompany" measure="1" displayFolder="" measureGroup="WA_Fn_UseC__HR_Employee_Attriti"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Average of MonthlyIncome]" caption="Average of MonthlyIncome" measure="1" displayFolder="" measureGroup="WA_Fn_UseC__HR_Employee_Attriti" count="0" hidden="1">
      <extLst>
        <ext xmlns:x15="http://schemas.microsoft.com/office/spreadsheetml/2010/11/main" uri="{B97F6D7D-B522-45F9-BDA1-12C45D357490}">
          <x15:cacheHierarchy aggregatedColumn="31"/>
        </ext>
      </extLst>
    </cacheHierarchy>
    <cacheHierarchy uniqueName="[Measures].[Sum of DistanceFromHome]" caption="Sum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y uniqueName="[Measures].[Average of DistanceFromHome]" caption="Average of DistanceFromHome" measure="1" displayFolder="" measureGroup="WA_Fn_UseC__HR_Employee_Attriti"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4214967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A65CB4-7788-425A-BCBC-3A7FBE4AD13B}" name="PivotTable36" cacheId="16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FBC88-B891-4720-9AED-C041364B618E}" name="PivotTable38" cacheId="16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G9" firstHeaderRow="0" firstDataRow="1" firstDataCol="0" rowPageCount="1" colPageCount="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pageFields count="1">
    <pageField fld="7" hier="7" name="[WA_Fn_UseC__HR_Employee_Attriti].[Attrition].&amp;[Yes]" cap="Yes"/>
  </pageFields>
  <dataFields count="7">
    <dataField name="Count of EmployeeNumber" fld="0" subtotal="count" baseField="0" baseItem="0"/>
    <dataField name="Average of Age" fld="1" subtotal="average" baseField="0" baseItem="1" numFmtId="164"/>
    <dataField name="Average of YearsAtCompany" fld="2" subtotal="average" baseField="0" baseItem="1" numFmtId="164"/>
    <dataField name="Average of JobSatisfaction" fld="3" subtotal="average" baseField="0" baseItem="1" numFmtId="164"/>
    <dataField name="Average of PerformanceRating" fld="4" subtotal="average" baseField="0" baseItem="1" numFmtId="164"/>
    <dataField name="Average of DistanceFromHome" fld="6" subtotal="average" baseField="0" baseItem="1" numFmtId="164"/>
    <dataField name="Average of MonthlyIncome" fld="5" subtotal="average" baseField="0" baseItem="1" numFmtId="165"/>
  </dataFields>
  <formats count="2">
    <format dxfId="123">
      <pivotArea outline="0" collapsedLevelsAreSubtotals="1" fieldPosition="0">
        <references count="1">
          <reference field="4294967294" count="6" selected="0">
            <x v="1"/>
            <x v="2"/>
            <x v="3"/>
            <x v="4"/>
            <x v="5"/>
            <x v="6"/>
          </reference>
        </references>
      </pivotArea>
    </format>
    <format dxfId="122">
      <pivotArea outline="0" fieldPosition="0">
        <references count="1">
          <reference field="4294967294" count="1">
            <x v="6"/>
          </reference>
        </references>
      </pivotArea>
    </format>
  </format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JobSatisfaction"/>
    <pivotHierarchy dragToData="1"/>
    <pivotHierarchy dragToData="1" caption="Average of PerformanceRating"/>
    <pivotHierarchy dragToData="1"/>
    <pivotHierarchy dragToData="1" caption="Average of Age"/>
    <pivotHierarchy dragToData="1"/>
    <pivotHierarchy dragToData="1" caption="Average of YearsAtCompany"/>
    <pivotHierarchy dragToData="1"/>
    <pivotHierarchy dragToData="1" caption="Average of MonthlyIncome"/>
    <pivotHierarchy dragToData="1"/>
    <pivotHierarchy dragToData="1" caption="Average of DistanceFromHom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3BD1CF-EB5F-455A-9F3B-1328EF756EF5}" name="PivotTable37" cacheId="16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G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name="Count of EmployeeNumber" fld="0" subtotal="count" baseField="0" baseItem="0"/>
    <dataField name="Average of Age" fld="1" subtotal="average" baseField="0" baseItem="1" numFmtId="164"/>
    <dataField name="Average of YearsAtCompany" fld="2" subtotal="average" baseField="0" baseItem="1" numFmtId="164"/>
    <dataField name="Average of JobSatisfaction" fld="3" subtotal="average" baseField="0" baseItem="1" numFmtId="164"/>
    <dataField name="Average of PerformanceRating" fld="4" subtotal="average" baseField="0" baseItem="1" numFmtId="164"/>
    <dataField name="Average of DistanceFromHome" fld="6" subtotal="average" baseField="0" baseItem="1" numFmtId="164"/>
    <dataField name="Average of MonthlyIncome" fld="5" subtotal="average" baseField="0" baseItem="1" numFmtId="165"/>
  </dataFields>
  <formats count="2">
    <format dxfId="125">
      <pivotArea outline="0" collapsedLevelsAreSubtotals="1" fieldPosition="0">
        <references count="1">
          <reference field="4294967294" count="6" selected="0">
            <x v="1"/>
            <x v="2"/>
            <x v="3"/>
            <x v="4"/>
            <x v="5"/>
            <x v="6"/>
          </reference>
        </references>
      </pivotArea>
    </format>
    <format dxfId="124">
      <pivotArea outline="0" fieldPosition="0">
        <references count="1">
          <reference field="4294967294" count="1">
            <x v="6"/>
          </reference>
        </references>
      </pivotArea>
    </format>
  </format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JobSatisfaction"/>
    <pivotHierarchy dragToData="1"/>
    <pivotHierarchy dragToData="1" caption="Average of PerformanceRating"/>
    <pivotHierarchy dragToData="1"/>
    <pivotHierarchy dragToData="1" caption="Average of Age"/>
    <pivotHierarchy dragToData="1"/>
    <pivotHierarchy dragToData="1" caption="Average of YearsAtCompany"/>
    <pivotHierarchy dragToData="1"/>
    <pivotHierarchy dragToData="1" caption="Average of MonthlyIncome"/>
    <pivotHierarchy dragToData="1"/>
    <pivotHierarchy dragToData="1" caption="Average of DistanceFromHom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51DA73-9637-42A4-9DA8-AD2510FB85EF}" name="PivotTable6" cacheId="159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8:B25"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x v="6"/>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8B7C92-ED0B-4A7B-8C76-BDE33A514370}" name="PivotTable5" cacheId="15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7D1CB1-1063-4C5A-BB3A-FABF0DC6EEE9}" name="PivotTable8" cacheId="159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2:B14"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s>
  <rowFields count="1">
    <field x="1"/>
  </rowFields>
  <rowItems count="2">
    <i>
      <x/>
    </i>
    <i>
      <x v="1"/>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EFE702-79FB-4DA3-BDB0-7B065623BA82}" name="PivotTable7" cacheId="16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2856A-8E4D-401B-9198-CBBEC51EA3E5}" name="PivotTable10" cacheId="163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5:B18"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6DD830-EE8E-49B0-9E17-719BF2666581}" name="PivotTable9" cacheId="16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54A6E1-BE94-4332-999D-D04E80396D95}" name="PivotTable11" cacheId="16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66839F-E02F-41B8-99DD-826812B2D7EE}" name="PivotTable12" cacheId="16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6:B21" firstHeaderRow="1" firstDataRow="1" firstDataCol="1" rowPageCount="1" colPageCount="1"/>
  <pivotFields count="4">
    <pivotField dataField="1" subtotalTop="0" showAll="0" defaultSubtotal="0"/>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5">
    <i>
      <x v="3"/>
    </i>
    <i>
      <x v="1"/>
    </i>
    <i>
      <x v="2"/>
    </i>
    <i>
      <x v="4"/>
    </i>
    <i>
      <x/>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4460F4-AC95-4CE7-B0D9-43CF4A3CAD6C}" name="PivotTable13" cacheId="16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A03004-E445-4E83-8298-48C1F23565A4}" name="PivotTable14" cacheId="160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4:B17"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C88C6E-E6E2-46CF-836E-13DAECCC27E9}" name="PivotTable15" cacheId="16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F9A4D9-71B5-4B89-9969-A03FDF1F438D}" name="PivotTable16" cacheId="16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9:B28" firstHeaderRow="1" firstDataRow="1" firstDataCol="1" rowPageCount="1" colPageCount="1"/>
  <pivotFields count="4">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9">
    <i>
      <x v="5"/>
    </i>
    <i>
      <x v="3"/>
    </i>
    <i>
      <x/>
    </i>
    <i>
      <x v="4"/>
    </i>
    <i>
      <x v="1"/>
    </i>
    <i>
      <x v="8"/>
    </i>
    <i>
      <x v="6"/>
    </i>
    <i>
      <x v="7"/>
    </i>
    <i>
      <x v="2"/>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0530B3-52A2-4E77-A10A-A92C011AED48}" name="PivotTable17" cacheId="16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1" firstHeaderRow="1" firstDataRow="1" firstDataCol="1"/>
  <pivotFields count="3">
    <pivotField dataField="1" subtotalTop="0" showAll="0" defaultSubtotal="0"/>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llDrilled="1" subtotalTop="0" showAll="0" dataSourceSort="1" defaultSubtotal="0" defaultAttributeDrillState="1"/>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62F301-E4C7-480C-9B6E-70DC59F04314}" name="PivotTable18" cacheId="166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3:F31"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C4EC8A5-EDF8-4C20-83C8-CAAD711B0A97}" name="PivotTable19" cacheId="16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2"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64FAB96-03E5-4A15-99EE-EE595E11C9C7}" name="PivotTable20" cacheId="16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7:B24" firstHeaderRow="1" firstDataRow="1" firstDataCol="1" rowPageCount="1" colPageCount="1"/>
  <pivotFields count="4">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7">
    <i>
      <x v="1"/>
    </i>
    <i>
      <x v="3"/>
    </i>
    <i>
      <x v="4"/>
    </i>
    <i>
      <x v="5"/>
    </i>
    <i>
      <x/>
    </i>
    <i>
      <x v="2"/>
    </i>
    <i>
      <x v="6"/>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2630ADC-3412-4363-88F1-220BD75DF863}" name="PivotTable25" cacheId="16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5:B20" firstHeaderRow="1" firstDataRow="1" firstDataCol="1" rowPageCount="1" colPageCount="1"/>
  <pivotFields count="4">
    <pivotField dataField="1" subtotalTop="0" showAll="0" defaultSubtotal="0"/>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4"/>
    </i>
    <i>
      <x v="3"/>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C5A7610-4E08-4E99-94CB-3C8D764B71C0}" name="PivotTable24" cacheId="16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56A2D1B-5DCE-4402-96D6-69673BF7FF77}" name="PivotTable34" cacheId="16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JobSatisfaction" fld="0" subtotal="average" baseField="0" baseItem="0" numFmtId="164"/>
  </dataFields>
  <formats count="1">
    <format dxfId="121">
      <pivotArea outline="0" collapsedLevelsAreSubtotals="1" fieldPosition="0"/>
    </format>
  </format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Job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30648C3-1CFE-4D18-AB14-A5175BDC941A}" name="PivotTable35" cacheId="16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erformanceRating" fld="0" subtotal="average"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PerformanceRating"/>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63120A-67DB-483F-BCEE-42F28D03315C}" name="PivotTable39" cacheId="16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4D1B84A-72EF-410C-966F-F155755D59B5}" name="PivotTable40" cacheId="165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4:B18" firstHeaderRow="1" firstDataRow="1" firstDataCol="1" rowPageCount="1" colPageCount="1"/>
  <pivotFields count="4">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
    <i>
      <x v="3"/>
    </i>
    <i>
      <x v="1"/>
    </i>
    <i>
      <x/>
    </i>
    <i>
      <x v="2"/>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32112A8-ACE6-4595-B484-D5363E2C7AB8}" name="PivotTable1" cacheId="16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EC3E325-C8B8-4FCD-B67C-C253CF089574}" name="PivotTable2" cacheId="166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B22" firstHeaderRow="1" firstDataRow="1" firstDataCol="1" rowPageCount="1" colPageCount="1"/>
  <pivotFields count="4">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6">
    <i>
      <x/>
    </i>
    <i>
      <x v="4"/>
    </i>
    <i>
      <x v="5"/>
    </i>
    <i>
      <x v="2"/>
    </i>
    <i>
      <x v="3"/>
    </i>
    <i>
      <x v="1"/>
    </i>
  </rowItems>
  <colItems count="1">
    <i/>
  </colItems>
  <pageFields count="1">
    <pageField fld="2" hier="7" name="[WA_Fn_UseC__HR_Employee_Attriti].[Attrition].&amp;[Yes]" cap="Yes"/>
  </pageFields>
  <dataFields count="1">
    <dataField name="Count of EmployeeNumber" fld="0" subtotal="count" baseField="0" baseItem="0"/>
  </dataFields>
  <pivotHierarchies count="54">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WA_Fn_UseC__HR_Employee_Attriti].[Attrition].&amp;[Y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_PORTFOLIO 1_DASHBOARD.xlsx!WA_Fn_UseC__HR_Employee_Attriti">
        <x15:activeTabTopLevelEntity name="[WA_Fn_UseC__HR_Employee_Attriti]"/>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C1B890-95B0-4666-B471-8BA80FD8877A}" autoFormatId="16" applyNumberFormats="0" applyBorderFormats="0" applyFontFormats="0" applyPatternFormats="0" applyAlignmentFormats="0" applyWidthHeightFormats="0">
  <queryTableRefresh nextId="38">
    <queryTableFields count="37">
      <queryTableField id="1" name="EmployeeNumber" tableColumnId="1"/>
      <queryTableField id="2" name="Age" tableColumnId="2"/>
      <queryTableField id="3" name="AGE RANGE" tableColumnId="3"/>
      <queryTableField id="4" name="Gender" tableColumnId="4"/>
      <queryTableField id="5" name="MaritalStatus" tableColumnId="5"/>
      <queryTableField id="6" name="Education" tableColumnId="6"/>
      <queryTableField id="7" name="EDUCATION RATING" tableColumnId="7"/>
      <queryTableField id="8" name="Attrition" tableColumnId="8"/>
      <queryTableField id="9" name="ATTRITION COUNT" tableColumnId="9"/>
      <queryTableField id="10" name="Department" tableColumnId="10"/>
      <queryTableField id="11" name="JobRole" tableColumnId="11"/>
      <queryTableField id="12" name="JobLevel" tableColumnId="12"/>
      <queryTableField id="13" name="TotalWorkingYears" tableColumnId="13"/>
      <queryTableField id="14" name="YearsAtCompany" tableColumnId="14"/>
      <queryTableField id="15" name="YAC RANGE" tableColumnId="15"/>
      <queryTableField id="16" name="NumCompaniesWorked" tableColumnId="16"/>
      <queryTableField id="17" name="NOC WORKED" tableColumnId="17"/>
      <queryTableField id="18" name="DistanceFromHome" tableColumnId="18"/>
      <queryTableField id="19" name="DFH RANGE" tableColumnId="19"/>
      <queryTableField id="20" name="EnvironmentSatisfaction" tableColumnId="20"/>
      <queryTableField id="21" name="ES RATING" tableColumnId="21"/>
      <queryTableField id="22" name="JobSatisfaction" tableColumnId="22"/>
      <queryTableField id="23" name="JS RATING" tableColumnId="23"/>
      <queryTableField id="24" name="JobInvolvement" tableColumnId="24"/>
      <queryTableField id="25" name="JI RATING" tableColumnId="25"/>
      <queryTableField id="26" name="PerformanceRating" tableColumnId="26"/>
      <queryTableField id="27" name="PERFORMANCE RATING" tableColumnId="27"/>
      <queryTableField id="28" name="WorkLifeBalance" tableColumnId="28"/>
      <queryTableField id="29" name="WLB RATING" tableColumnId="29"/>
      <queryTableField id="30" name="RelationshipSatisfaction" tableColumnId="30"/>
      <queryTableField id="31" name="RS RATING" tableColumnId="31"/>
      <queryTableField id="32" name="MonthlyIncome" tableColumnId="32"/>
      <queryTableField id="33" name="MI RANGE" tableColumnId="33"/>
      <queryTableField id="34" name="BusinessTravel" tableColumnId="34"/>
      <queryTableField id="35" name="EducationField" tableColumnId="35"/>
      <queryTableField id="36" name="OverTime" tableColumnId="36"/>
      <queryTableField id="37" name="PercentSalaryHike"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7DFE347-1808-4D17-9F4D-D3E2DFB63717}" sourceName="[WA_Fn_UseC__HR_Employee_Attriti].[Gender]">
  <pivotTables>
    <pivotTable tabId="8" name="PivotTable8"/>
    <pivotTable tabId="7" name="PivotTable5"/>
    <pivotTable tabId="7" name="PivotTable6"/>
    <pivotTable tabId="22" name="PivotTable36"/>
    <pivotTable tabId="11" name="PivotTable13"/>
    <pivotTable tabId="11" name="PivotTable14"/>
    <pivotTable tabId="18" name="PivotTable24"/>
    <pivotTable tabId="18" name="PivotTable25"/>
    <pivotTable tabId="10" name="PivotTable11"/>
    <pivotTable tabId="10" name="PivotTable12"/>
    <pivotTable tabId="8" name="PivotTable7"/>
    <pivotTable tabId="12" name="PivotTable15"/>
    <pivotTable tabId="12" name="PivotTable16"/>
    <pivotTable tabId="20" name="PivotTable34"/>
    <pivotTable tabId="23" name="PivotTable37"/>
    <pivotTable tabId="23" name="PivotTable38"/>
    <pivotTable tabId="9" name="PivotTable10"/>
    <pivotTable tabId="9" name="PivotTable9"/>
    <pivotTable tabId="21" name="PivotTable35"/>
    <pivotTable tabId="24" name="PivotTable39"/>
    <pivotTable tabId="24" name="PivotTable40"/>
    <pivotTable tabId="14" name="PivotTable19"/>
    <pivotTable tabId="14" name="PivotTable20"/>
    <pivotTable tabId="13" name="PivotTable17"/>
    <pivotTable tabId="13" name="PivotTable18"/>
    <pivotTable tabId="25" name="PivotTable1"/>
    <pivotTable tabId="25" name="PivotTable2"/>
  </pivotTables>
  <data>
    <olap pivotCacheId="421496747">
      <levels count="2">
        <level uniqueName="[WA_Fn_UseC__HR_Employee_Attriti].[Gender].[(All)]" sourceCaption="(All)" count="0"/>
        <level uniqueName="[WA_Fn_UseC__HR_Employee_Attriti].[Gender].[Gender]" sourceCaption="Gender" count="2">
          <ranges>
            <range startItem="0">
              <i n="[WA_Fn_UseC__HR_Employee_Attriti].[Gender].&amp;[Female]" c="Female"/>
              <i n="[WA_Fn_UseC__HR_Employee_Attriti].[Gender].&amp;[Male]" c="Male"/>
            </range>
          </ranges>
        </level>
      </levels>
      <selections count="1">
        <selection n="[WA_Fn_UseC__HR_Employee_Attriti].[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9321DF5-E77B-47A0-B4F2-0E60F31FC1F0}" sourceName="[WA_Fn_UseC__HR_Employee_Attriti].[Department]">
  <pivotTables>
    <pivotTable tabId="8" name="PivotTable8"/>
    <pivotTable tabId="7" name="PivotTable5"/>
    <pivotTable tabId="7" name="PivotTable6"/>
    <pivotTable tabId="22" name="PivotTable36"/>
    <pivotTable tabId="11" name="PivotTable13"/>
    <pivotTable tabId="11" name="PivotTable14"/>
    <pivotTable tabId="18" name="PivotTable24"/>
    <pivotTable tabId="18" name="PivotTable25"/>
    <pivotTable tabId="10" name="PivotTable11"/>
    <pivotTable tabId="10" name="PivotTable12"/>
    <pivotTable tabId="8" name="PivotTable7"/>
    <pivotTable tabId="12" name="PivotTable15"/>
    <pivotTable tabId="12" name="PivotTable16"/>
    <pivotTable tabId="20" name="PivotTable34"/>
    <pivotTable tabId="23" name="PivotTable37"/>
    <pivotTable tabId="23" name="PivotTable38"/>
    <pivotTable tabId="9" name="PivotTable10"/>
    <pivotTable tabId="9" name="PivotTable9"/>
    <pivotTable tabId="21" name="PivotTable35"/>
    <pivotTable tabId="24" name="PivotTable39"/>
    <pivotTable tabId="24" name="PivotTable40"/>
    <pivotTable tabId="14" name="PivotTable19"/>
    <pivotTable tabId="14" name="PivotTable20"/>
    <pivotTable tabId="13" name="PivotTable17"/>
    <pivotTable tabId="13" name="PivotTable18"/>
    <pivotTable tabId="25" name="PivotTable1"/>
    <pivotTable tabId="25" name="PivotTable2"/>
  </pivotTables>
  <data>
    <olap pivotCacheId="421496747">
      <levels count="2">
        <level uniqueName="[WA_Fn_UseC__HR_Employee_Attriti].[Department].[(All)]" sourceCaption="(All)" count="0"/>
        <level uniqueName="[WA_Fn_UseC__HR_Employee_Attriti].[Department].[Department]" sourceCaption="Department" count="3">
          <ranges>
            <range startItem="0">
              <i n="[WA_Fn_UseC__HR_Employee_Attriti].[Department].&amp;[HR DEPT.]" c="HR DEPT."/>
              <i n="[WA_Fn_UseC__HR_Employee_Attriti].[Department].&amp;[R&amp;D DEPT.]" c="R&amp;D DEPT."/>
              <i n="[WA_Fn_UseC__HR_Employee_Attriti].[Department].&amp;[SALES DEPT.]" c="SALES DEPT."/>
            </range>
          </ranges>
        </level>
      </levels>
      <selections count="1">
        <selection n="[WA_Fn_UseC__HR_Employee_Attriti].[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RATING" xr10:uid="{834C0C0B-C5B7-47E3-86DC-E1918BB61832}" sourceName="[WA_Fn_UseC__HR_Employee_Attriti].[EDUCATION RATING]">
  <pivotTables>
    <pivotTable tabId="8" name="PivotTable8"/>
    <pivotTable tabId="7" name="PivotTable5"/>
    <pivotTable tabId="7" name="PivotTable6"/>
    <pivotTable tabId="22" name="PivotTable36"/>
    <pivotTable tabId="11" name="PivotTable13"/>
    <pivotTable tabId="11" name="PivotTable14"/>
    <pivotTable tabId="18" name="PivotTable24"/>
    <pivotTable tabId="18" name="PivotTable25"/>
    <pivotTable tabId="10" name="PivotTable11"/>
    <pivotTable tabId="10" name="PivotTable12"/>
    <pivotTable tabId="8" name="PivotTable7"/>
    <pivotTable tabId="12" name="PivotTable15"/>
    <pivotTable tabId="12" name="PivotTable16"/>
    <pivotTable tabId="20" name="PivotTable34"/>
    <pivotTable tabId="23" name="PivotTable37"/>
    <pivotTable tabId="23" name="PivotTable38"/>
    <pivotTable tabId="9" name="PivotTable10"/>
    <pivotTable tabId="9" name="PivotTable9"/>
    <pivotTable tabId="21" name="PivotTable35"/>
    <pivotTable tabId="24" name="PivotTable39"/>
    <pivotTable tabId="24" name="PivotTable40"/>
    <pivotTable tabId="25" name="PivotTable1"/>
    <pivotTable tabId="25" name="PivotTable2"/>
    <pivotTable tabId="14" name="PivotTable19"/>
    <pivotTable tabId="14" name="PivotTable20"/>
    <pivotTable tabId="13" name="PivotTable17"/>
    <pivotTable tabId="13" name="PivotTable18"/>
  </pivotTables>
  <data>
    <olap pivotCacheId="421496747">
      <levels count="2">
        <level uniqueName="[WA_Fn_UseC__HR_Employee_Attriti].[EDUCATION RATING].[(All)]" sourceCaption="(All)" count="0"/>
        <level uniqueName="[WA_Fn_UseC__HR_Employee_Attriti].[EDUCATION RATING].[EDUCATION RATING]" sourceCaption="EDUCATION RATING" count="5">
          <ranges>
            <range startItem="0">
              <i n="[WA_Fn_UseC__HR_Employee_Attriti].[EDUCATION RATING].&amp;[BACHELOR DEGREE]" c="BACHELOR DEGREE"/>
              <i n="[WA_Fn_UseC__HR_Employee_Attriti].[EDUCATION RATING].&amp;[BELOW COLLEGE]" c="BELOW COLLEGE"/>
              <i n="[WA_Fn_UseC__HR_Employee_Attriti].[EDUCATION RATING].&amp;[COLLEGE DEGREE]" c="COLLEGE DEGREE"/>
              <i n="[WA_Fn_UseC__HR_Employee_Attriti].[EDUCATION RATING].&amp;[DOCTORATE DEGREE]" c="DOCTORATE DEGREE"/>
              <i n="[WA_Fn_UseC__HR_Employee_Attriti].[EDUCATION RATING].&amp;[MASTERS DEGREE]" c="MASTERS DEGREE"/>
            </range>
          </ranges>
        </level>
      </levels>
      <selections count="1">
        <selection n="[WA_Fn_UseC__HR_Employee_Attriti].[EDUCATION RAT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D98498F-E4DB-4084-9FB2-9FA2718230A5}" cache="Slicer_Gender" caption="Filter by Gender" columnCount="2" level="1" style="Slicer Style 3" rowHeight="274320"/>
  <slicer name="Department" xr10:uid="{78170DC1-CEF5-436B-B61B-8700EB4C2D31}" cache="Slicer_Department" caption="Filter by Department" columnCount="2" level="1" style="Slicer Style 3 2" rowHeight="241300"/>
  <slicer name="EDUCATION RATING" xr10:uid="{3D22677E-4BFB-4643-9B91-E8A6404AC0FC}" cache="Slicer_EDUCATION_RATING" caption="Filter by Qualification" columnCount="2" level="1" style="Slicer Style 3 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A26707-CD08-4F1E-BD54-8188DE93314E}" name="WA_Fn_UseC__HR_Employee_Attriti" displayName="WA_Fn_UseC__HR_Employee_Attriti" ref="A1:AK1471" tableType="queryTable" totalsRowShown="0">
  <autoFilter ref="A1:AK1471" xr:uid="{BDA26707-CD08-4F1E-BD54-8188DE93314E}"/>
  <tableColumns count="37">
    <tableColumn id="1" xr3:uid="{EAD2C503-BBD4-4946-A334-EF25DEB8DB22}" uniqueName="1" name="EmployeeNumber" queryTableFieldId="1" dataDxfId="120"/>
    <tableColumn id="2" xr3:uid="{02650F14-3B75-4FD5-871F-EEE7B718EEDA}" uniqueName="2" name="Age" queryTableFieldId="2"/>
    <tableColumn id="3" xr3:uid="{85829AA1-EDAE-4E39-9561-EEFF398A4A62}" uniqueName="3" name="AGE RANGE" queryTableFieldId="3" dataDxfId="119"/>
    <tableColumn id="4" xr3:uid="{A091B230-8C64-419D-8E4F-69A3EE38E1A6}" uniqueName="4" name="Gender" queryTableFieldId="4" dataDxfId="118"/>
    <tableColumn id="5" xr3:uid="{034C4264-27DB-4410-8279-C7895D7D9A75}" uniqueName="5" name="MaritalStatus" queryTableFieldId="5" dataDxfId="117"/>
    <tableColumn id="6" xr3:uid="{D8440827-2896-4F8C-ADA6-1E84A20C6B19}" uniqueName="6" name="Education" queryTableFieldId="6"/>
    <tableColumn id="7" xr3:uid="{0C83485E-3FD7-482D-8FE8-6947855DA365}" uniqueName="7" name="EDUCATION RATING" queryTableFieldId="7" dataDxfId="116"/>
    <tableColumn id="8" xr3:uid="{2B584891-F0A5-4BCB-BFB9-FF64C39101BF}" uniqueName="8" name="Attrition" queryTableFieldId="8" dataDxfId="115"/>
    <tableColumn id="9" xr3:uid="{B3E2524F-A778-48D3-BD52-5EAC8AF4E891}" uniqueName="9" name="ATTRITION COUNT" queryTableFieldId="9"/>
    <tableColumn id="10" xr3:uid="{919B7469-3833-4281-BC20-0C0A687D470F}" uniqueName="10" name="Department" queryTableFieldId="10" dataDxfId="114"/>
    <tableColumn id="11" xr3:uid="{90CCD61E-19EF-482F-86F1-7ACAB017D8D2}" uniqueName="11" name="JobRole" queryTableFieldId="11" dataDxfId="113"/>
    <tableColumn id="12" xr3:uid="{9B37A91A-AB7F-40D4-8D62-9301C922767D}" uniqueName="12" name="JobLevel" queryTableFieldId="12"/>
    <tableColumn id="13" xr3:uid="{654E76AF-9DA0-49BA-93B1-87DB40E5B8B9}" uniqueName="13" name="TotalWorkingYears" queryTableFieldId="13"/>
    <tableColumn id="14" xr3:uid="{D1C2BFCB-825F-441B-AFDF-78F5FD714348}" uniqueName="14" name="YearsAtCompany" queryTableFieldId="14"/>
    <tableColumn id="15" xr3:uid="{D6D8193A-2706-40AD-B516-E9A9F40E207D}" uniqueName="15" name="YAC RANGE" queryTableFieldId="15" dataDxfId="112"/>
    <tableColumn id="16" xr3:uid="{EC3429E6-566D-4657-BA60-DE5E60F9EC9C}" uniqueName="16" name="NumCompaniesWorked" queryTableFieldId="16"/>
    <tableColumn id="17" xr3:uid="{3E1D0C99-F207-4500-A26C-D3ACECBB222D}" uniqueName="17" name="NOC WORKED" queryTableFieldId="17" dataDxfId="111"/>
    <tableColumn id="18" xr3:uid="{1A7D4129-DED1-4DA8-8EE5-36FFBAA13F13}" uniqueName="18" name="DistanceFromHome" queryTableFieldId="18"/>
    <tableColumn id="19" xr3:uid="{FF2D185D-C1C8-4F38-8EA0-E96E8290B412}" uniqueName="19" name="DFH RANGE" queryTableFieldId="19" dataDxfId="110"/>
    <tableColumn id="20" xr3:uid="{BB121A5B-5137-400A-AAB1-E6207DC04890}" uniqueName="20" name="EnvironmentSatisfaction" queryTableFieldId="20"/>
    <tableColumn id="21" xr3:uid="{F23463D6-3A30-4C26-9053-D74D07C92C98}" uniqueName="21" name="ES RATING" queryTableFieldId="21" dataDxfId="109"/>
    <tableColumn id="22" xr3:uid="{5495ABDB-068E-45A3-AD81-A25623EB729E}" uniqueName="22" name="JobSatisfaction" queryTableFieldId="22"/>
    <tableColumn id="23" xr3:uid="{6B9873B6-F5B4-49BB-BEE4-6DE9C89AF448}" uniqueName="23" name="JS RATING" queryTableFieldId="23" dataDxfId="108"/>
    <tableColumn id="24" xr3:uid="{98C34635-1A71-4929-BE1D-BB4424892F47}" uniqueName="24" name="JobInvolvement" queryTableFieldId="24"/>
    <tableColumn id="25" xr3:uid="{4E01F441-222F-4248-838B-76C85E17B1A7}" uniqueName="25" name="JI RATING" queryTableFieldId="25" dataDxfId="107"/>
    <tableColumn id="26" xr3:uid="{7621C7A6-7F03-455B-81E0-8201A8A9B7A8}" uniqueName="26" name="PerformanceRating" queryTableFieldId="26"/>
    <tableColumn id="27" xr3:uid="{ED77BD4A-C524-482F-B43B-A4A54505B3C5}" uniqueName="27" name="PERFORMANCE RATING" queryTableFieldId="27" dataDxfId="106"/>
    <tableColumn id="28" xr3:uid="{C11D9366-428E-4FB7-8D5A-5EF4B4BF261C}" uniqueName="28" name="WorkLifeBalance" queryTableFieldId="28"/>
    <tableColumn id="29" xr3:uid="{6571BB0A-D973-476F-AC96-F9DD56355AD0}" uniqueName="29" name="WLB RATING" queryTableFieldId="29" dataDxfId="105"/>
    <tableColumn id="30" xr3:uid="{FBCA060E-8B3C-4BB4-AA0F-81A2C1691BD6}" uniqueName="30" name="RelationshipSatisfaction" queryTableFieldId="30"/>
    <tableColumn id="31" xr3:uid="{979C2371-5B32-4B00-ADCA-DD3246D2BC5D}" uniqueName="31" name="RS RATING" queryTableFieldId="31" dataDxfId="104"/>
    <tableColumn id="32" xr3:uid="{61C040FB-8020-4367-A109-27E8573F1CFB}" uniqueName="32" name="MonthlyIncome" queryTableFieldId="32"/>
    <tableColumn id="33" xr3:uid="{29792F3D-28C1-4DF7-AA31-D67DC98632EC}" uniqueName="33" name="MI RANGE" queryTableFieldId="33" dataDxfId="103"/>
    <tableColumn id="34" xr3:uid="{6B1CA0A7-A501-4C3A-A7E8-B4DBD93DDC29}" uniqueName="34" name="BusinessTravel" queryTableFieldId="34" dataDxfId="102"/>
    <tableColumn id="35" xr3:uid="{8832F0C7-C684-4083-8D6C-98A69BE626D3}" uniqueName="35" name="EducationField" queryTableFieldId="35" dataDxfId="101"/>
    <tableColumn id="36" xr3:uid="{2703C25A-F569-4953-AEF4-4016F3EBD7B1}" uniqueName="36" name="OverTime" queryTableFieldId="36" dataDxfId="100"/>
    <tableColumn id="37" xr3:uid="{502FBA4A-2747-4FCE-AB8D-1F3721C141A2}" uniqueName="37" name="PercentSalaryHike" queryTableFieldId="3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E3085-0D6B-4A7F-B47F-CF46475043E5}">
  <sheetPr>
    <tabColor theme="9" tint="-0.499984740745262"/>
  </sheetPr>
  <dimension ref="A1"/>
  <sheetViews>
    <sheetView showGridLines="0" showRowColHeaders="0" tabSelected="1" workbookViewId="0">
      <selection activeCell="N1" sqref="N1"/>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2D149-C06A-46F7-9F10-3111D23A41B7}">
  <sheetPr>
    <tabColor rgb="FFFF0000"/>
  </sheetPr>
  <dimension ref="A3:F6"/>
  <sheetViews>
    <sheetView workbookViewId="0">
      <selection activeCell="AD1" sqref="AD1"/>
    </sheetView>
  </sheetViews>
  <sheetFormatPr defaultRowHeight="15" x14ac:dyDescent="0.25"/>
  <cols>
    <col min="1" max="1" width="13.140625" bestFit="1" customWidth="1"/>
    <col min="2" max="2" width="25.7109375" bestFit="1" customWidth="1"/>
    <col min="3" max="3" width="26.7109375" bestFit="1" customWidth="1"/>
  </cols>
  <sheetData>
    <row r="3" spans="1:6" x14ac:dyDescent="0.25">
      <c r="A3" s="1" t="s">
        <v>1572</v>
      </c>
      <c r="B3" t="s">
        <v>1575</v>
      </c>
    </row>
    <row r="4" spans="1:6" x14ac:dyDescent="0.25">
      <c r="A4" s="2" t="s">
        <v>62</v>
      </c>
      <c r="B4" s="9">
        <v>1233</v>
      </c>
      <c r="E4">
        <f>B4</f>
        <v>1233</v>
      </c>
      <c r="F4" s="3">
        <f>((E4/1470)*100)</f>
        <v>83.877551020408163</v>
      </c>
    </row>
    <row r="5" spans="1:6" x14ac:dyDescent="0.25">
      <c r="A5" s="2" t="s">
        <v>42</v>
      </c>
      <c r="B5" s="9">
        <v>237</v>
      </c>
      <c r="E5">
        <f>B5</f>
        <v>237</v>
      </c>
      <c r="F5" s="3">
        <f>((E5/1470)*100)</f>
        <v>16.122448979591837</v>
      </c>
    </row>
    <row r="6" spans="1:6" x14ac:dyDescent="0.25">
      <c r="A6" s="2" t="s">
        <v>1573</v>
      </c>
      <c r="B6" s="9">
        <v>1470</v>
      </c>
      <c r="E6">
        <f>SUM(E4:E5)</f>
        <v>1470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259CD-CC96-4398-B3E8-0C1E969AADBC}">
  <sheetPr>
    <tabColor rgb="FFFFFF00"/>
  </sheetPr>
  <dimension ref="A3:G12"/>
  <sheetViews>
    <sheetView workbookViewId="0">
      <selection activeCell="B12" sqref="B12"/>
    </sheetView>
  </sheetViews>
  <sheetFormatPr defaultRowHeight="15" x14ac:dyDescent="0.25"/>
  <cols>
    <col min="1" max="1" width="25.7109375" bestFit="1" customWidth="1"/>
    <col min="2" max="2" width="14.5703125" bestFit="1" customWidth="1"/>
    <col min="3" max="3" width="26.7109375" bestFit="1" customWidth="1"/>
    <col min="4" max="4" width="24.7109375" bestFit="1" customWidth="1"/>
    <col min="5" max="5" width="28.5703125" bestFit="1" customWidth="1"/>
    <col min="6" max="6" width="29" bestFit="1" customWidth="1"/>
    <col min="7" max="8" width="25.7109375" bestFit="1" customWidth="1"/>
  </cols>
  <sheetData>
    <row r="3" spans="1:7" x14ac:dyDescent="0.25">
      <c r="A3" t="s">
        <v>1575</v>
      </c>
      <c r="B3" t="s">
        <v>1583</v>
      </c>
      <c r="C3" t="s">
        <v>1584</v>
      </c>
      <c r="D3" t="s">
        <v>1577</v>
      </c>
      <c r="E3" t="s">
        <v>1580</v>
      </c>
      <c r="F3" t="s">
        <v>1586</v>
      </c>
      <c r="G3" t="s">
        <v>1585</v>
      </c>
    </row>
    <row r="4" spans="1:7" x14ac:dyDescent="0.25">
      <c r="A4" s="9">
        <v>1470</v>
      </c>
      <c r="B4" s="3">
        <v>36.923809523809524</v>
      </c>
      <c r="C4" s="3">
        <v>7.0081632653061225</v>
      </c>
      <c r="D4" s="3">
        <v>2.7285714285714286</v>
      </c>
      <c r="E4" s="3">
        <v>3.1537414965986397</v>
      </c>
      <c r="F4" s="3">
        <v>9.1925170068027207</v>
      </c>
      <c r="G4" s="5">
        <v>6502.931292517007</v>
      </c>
    </row>
    <row r="6" spans="1:7" x14ac:dyDescent="0.25">
      <c r="A6" s="1" t="s">
        <v>7</v>
      </c>
      <c r="B6" t="s" vm="1">
        <v>42</v>
      </c>
    </row>
    <row r="8" spans="1:7" x14ac:dyDescent="0.25">
      <c r="A8" t="s">
        <v>1575</v>
      </c>
      <c r="B8" t="s">
        <v>1583</v>
      </c>
      <c r="C8" t="s">
        <v>1584</v>
      </c>
      <c r="D8" t="s">
        <v>1577</v>
      </c>
      <c r="E8" t="s">
        <v>1580</v>
      </c>
      <c r="F8" t="s">
        <v>1586</v>
      </c>
      <c r="G8" t="s">
        <v>1585</v>
      </c>
    </row>
    <row r="9" spans="1:7" x14ac:dyDescent="0.25">
      <c r="A9" s="9">
        <v>237</v>
      </c>
      <c r="B9" s="3">
        <v>33.607594936708864</v>
      </c>
      <c r="C9" s="3">
        <v>5.1308016877637135</v>
      </c>
      <c r="D9" s="3">
        <v>2.4683544303797467</v>
      </c>
      <c r="E9" s="3">
        <v>3.1561181434599157</v>
      </c>
      <c r="F9" s="3">
        <v>10.632911392405063</v>
      </c>
      <c r="G9" s="5">
        <v>4787.0928270042195</v>
      </c>
    </row>
    <row r="12" spans="1:7" x14ac:dyDescent="0.25">
      <c r="A12">
        <f>A9</f>
        <v>237</v>
      </c>
      <c r="B12" s="4">
        <f t="shared" ref="B12:G12" si="0">B9</f>
        <v>33.607594936708864</v>
      </c>
      <c r="C12" s="3">
        <f t="shared" si="0"/>
        <v>5.1308016877637135</v>
      </c>
      <c r="D12" s="3">
        <f t="shared" si="0"/>
        <v>2.4683544303797467</v>
      </c>
      <c r="E12" s="3">
        <f t="shared" si="0"/>
        <v>3.1561181434599157</v>
      </c>
      <c r="F12" s="3">
        <f t="shared" si="0"/>
        <v>10.632911392405063</v>
      </c>
      <c r="G12" s="6">
        <f t="shared" si="0"/>
        <v>4787.0928270042195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89DDB-FA62-4513-BD24-55542CBE5AC6}">
  <sheetPr>
    <tabColor rgb="FFFF0000"/>
  </sheetPr>
  <dimension ref="A3:E25"/>
  <sheetViews>
    <sheetView workbookViewId="0">
      <selection activeCell="D38" sqref="D38"/>
    </sheetView>
  </sheetViews>
  <sheetFormatPr defaultRowHeight="15" x14ac:dyDescent="0.25"/>
  <cols>
    <col min="1" max="1" width="13.140625" bestFit="1" customWidth="1"/>
    <col min="2" max="2" width="25.7109375" bestFit="1" customWidth="1"/>
    <col min="4" max="4" width="13.42578125" customWidth="1"/>
  </cols>
  <sheetData>
    <row r="3" spans="1:2" x14ac:dyDescent="0.25">
      <c r="A3" s="1" t="s">
        <v>1572</v>
      </c>
      <c r="B3" t="s">
        <v>1575</v>
      </c>
    </row>
    <row r="4" spans="1:2" x14ac:dyDescent="0.25">
      <c r="A4" s="2" t="s">
        <v>101</v>
      </c>
      <c r="B4" s="9">
        <v>71</v>
      </c>
    </row>
    <row r="5" spans="1:2" x14ac:dyDescent="0.25">
      <c r="A5" s="2" t="s">
        <v>79</v>
      </c>
      <c r="B5" s="9">
        <v>255</v>
      </c>
    </row>
    <row r="6" spans="1:2" x14ac:dyDescent="0.25">
      <c r="A6" s="2" t="s">
        <v>76</v>
      </c>
      <c r="B6" s="9">
        <v>472</v>
      </c>
    </row>
    <row r="7" spans="1:2" x14ac:dyDescent="0.25">
      <c r="A7" s="2" t="s">
        <v>38</v>
      </c>
      <c r="B7" s="9">
        <v>293</v>
      </c>
    </row>
    <row r="8" spans="1:2" x14ac:dyDescent="0.25">
      <c r="A8" s="2" t="s">
        <v>121</v>
      </c>
      <c r="B8" s="9">
        <v>182</v>
      </c>
    </row>
    <row r="9" spans="1:2" x14ac:dyDescent="0.25">
      <c r="A9" s="2" t="s">
        <v>58</v>
      </c>
      <c r="B9" s="9">
        <v>128</v>
      </c>
    </row>
    <row r="10" spans="1:2" x14ac:dyDescent="0.25">
      <c r="A10" s="2" t="s">
        <v>1574</v>
      </c>
      <c r="B10" s="9">
        <v>69</v>
      </c>
    </row>
    <row r="11" spans="1:2" x14ac:dyDescent="0.25">
      <c r="A11" s="2" t="s">
        <v>1573</v>
      </c>
      <c r="B11" s="9">
        <v>1470</v>
      </c>
    </row>
    <row r="16" spans="1:2" x14ac:dyDescent="0.25">
      <c r="A16" s="1" t="s">
        <v>7</v>
      </c>
      <c r="B16" t="s" vm="1">
        <v>42</v>
      </c>
    </row>
    <row r="18" spans="1:5" x14ac:dyDescent="0.25">
      <c r="A18" s="1" t="s">
        <v>1572</v>
      </c>
      <c r="B18" t="s">
        <v>1575</v>
      </c>
    </row>
    <row r="19" spans="1:5" x14ac:dyDescent="0.25">
      <c r="A19" s="2" t="s">
        <v>101</v>
      </c>
      <c r="B19" s="9">
        <v>31</v>
      </c>
      <c r="D19" t="str">
        <f>A19</f>
        <v>18-23 Years</v>
      </c>
      <c r="E19">
        <f>B19</f>
        <v>31</v>
      </c>
    </row>
    <row r="20" spans="1:5" x14ac:dyDescent="0.25">
      <c r="A20" s="2" t="s">
        <v>79</v>
      </c>
      <c r="B20" s="9">
        <v>60</v>
      </c>
      <c r="D20" t="str">
        <f t="shared" ref="D20:D25" si="0">A20</f>
        <v>24-29 Years</v>
      </c>
      <c r="E20">
        <f t="shared" ref="E20:E25" si="1">B20</f>
        <v>60</v>
      </c>
    </row>
    <row r="21" spans="1:5" x14ac:dyDescent="0.25">
      <c r="A21" s="2" t="s">
        <v>76</v>
      </c>
      <c r="B21" s="9">
        <v>75</v>
      </c>
      <c r="D21" t="str">
        <f t="shared" si="0"/>
        <v>30-36 Years</v>
      </c>
      <c r="E21">
        <f t="shared" si="1"/>
        <v>75</v>
      </c>
    </row>
    <row r="22" spans="1:5" x14ac:dyDescent="0.25">
      <c r="A22" s="2" t="s">
        <v>38</v>
      </c>
      <c r="B22" s="9">
        <v>27</v>
      </c>
      <c r="D22" t="str">
        <f t="shared" si="0"/>
        <v>37-42 Years</v>
      </c>
      <c r="E22">
        <f t="shared" si="1"/>
        <v>27</v>
      </c>
    </row>
    <row r="23" spans="1:5" x14ac:dyDescent="0.25">
      <c r="A23" s="2" t="s">
        <v>121</v>
      </c>
      <c r="B23" s="9">
        <v>19</v>
      </c>
      <c r="D23" t="str">
        <f t="shared" si="0"/>
        <v>43-48 Years</v>
      </c>
      <c r="E23">
        <f t="shared" si="1"/>
        <v>19</v>
      </c>
    </row>
    <row r="24" spans="1:5" x14ac:dyDescent="0.25">
      <c r="A24" s="2" t="s">
        <v>58</v>
      </c>
      <c r="B24" s="9">
        <v>14</v>
      </c>
      <c r="D24" t="str">
        <f t="shared" si="0"/>
        <v>49-54 Years</v>
      </c>
      <c r="E24">
        <f t="shared" si="1"/>
        <v>14</v>
      </c>
    </row>
    <row r="25" spans="1:5" x14ac:dyDescent="0.25">
      <c r="A25" s="2" t="s">
        <v>1574</v>
      </c>
      <c r="B25" s="9">
        <v>11</v>
      </c>
      <c r="D25" t="str">
        <f t="shared" si="0"/>
        <v>55-60 Years</v>
      </c>
      <c r="E25">
        <f t="shared" si="1"/>
        <v>11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7D07-C261-474F-A979-2DB20C090DF0}">
  <sheetPr>
    <tabColor theme="4" tint="0.39997558519241921"/>
  </sheetPr>
  <dimension ref="A3:G15"/>
  <sheetViews>
    <sheetView workbookViewId="0">
      <selection activeCell="B14" sqref="B14"/>
    </sheetView>
  </sheetViews>
  <sheetFormatPr defaultRowHeight="15" x14ac:dyDescent="0.25"/>
  <cols>
    <col min="1" max="1" width="13.140625" bestFit="1" customWidth="1"/>
    <col min="2" max="2" width="25.7109375" bestFit="1" customWidth="1"/>
  </cols>
  <sheetData>
    <row r="3" spans="1:7" x14ac:dyDescent="0.25">
      <c r="A3" s="1" t="s">
        <v>1572</v>
      </c>
      <c r="B3" t="s">
        <v>1575</v>
      </c>
      <c r="E3">
        <v>1470</v>
      </c>
    </row>
    <row r="4" spans="1:7" x14ac:dyDescent="0.25">
      <c r="A4" s="2" t="s">
        <v>39</v>
      </c>
      <c r="B4" s="9">
        <v>588</v>
      </c>
      <c r="D4" t="str">
        <f>A4</f>
        <v>Female</v>
      </c>
      <c r="E4" s="8">
        <f>((G4/E3)*100)</f>
        <v>40</v>
      </c>
      <c r="F4">
        <v>60</v>
      </c>
      <c r="G4">
        <f>B4</f>
        <v>588</v>
      </c>
    </row>
    <row r="5" spans="1:7" x14ac:dyDescent="0.25">
      <c r="A5" s="2" t="s">
        <v>59</v>
      </c>
      <c r="B5" s="9">
        <v>882</v>
      </c>
      <c r="D5" t="str">
        <f>A5</f>
        <v>Male</v>
      </c>
      <c r="E5">
        <v>40</v>
      </c>
      <c r="F5" s="8">
        <f>((G5/E3)*100)</f>
        <v>60</v>
      </c>
      <c r="G5">
        <f>B5</f>
        <v>882</v>
      </c>
    </row>
    <row r="6" spans="1:7" x14ac:dyDescent="0.25">
      <c r="A6" s="2" t="s">
        <v>1573</v>
      </c>
      <c r="B6" s="9">
        <v>1470</v>
      </c>
    </row>
    <row r="10" spans="1:7" x14ac:dyDescent="0.25">
      <c r="A10" s="1" t="s">
        <v>7</v>
      </c>
      <c r="B10" t="s" vm="1">
        <v>42</v>
      </c>
    </row>
    <row r="12" spans="1:7" x14ac:dyDescent="0.25">
      <c r="A12" s="1" t="s">
        <v>1572</v>
      </c>
      <c r="B12" t="s">
        <v>1575</v>
      </c>
    </row>
    <row r="13" spans="1:7" x14ac:dyDescent="0.25">
      <c r="A13" s="2" t="s">
        <v>39</v>
      </c>
      <c r="B13" s="9">
        <v>87</v>
      </c>
      <c r="D13" t="str">
        <f>A13</f>
        <v>Female</v>
      </c>
      <c r="E13" s="4">
        <f>((F13/237)*100)</f>
        <v>36.708860759493675</v>
      </c>
      <c r="F13">
        <f>B13</f>
        <v>87</v>
      </c>
    </row>
    <row r="14" spans="1:7" x14ac:dyDescent="0.25">
      <c r="A14" s="2" t="s">
        <v>59</v>
      </c>
      <c r="B14" s="9">
        <v>150</v>
      </c>
      <c r="D14" t="str">
        <f>A14</f>
        <v>Male</v>
      </c>
      <c r="E14" s="4">
        <f>((F14/237)*100)</f>
        <v>63.291139240506332</v>
      </c>
      <c r="F14">
        <f>B14</f>
        <v>150</v>
      </c>
    </row>
    <row r="15" spans="1:7" x14ac:dyDescent="0.25">
      <c r="F15">
        <f>SUM(F13:F14)</f>
        <v>237</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E82DF-337C-421A-A300-182677307B7D}">
  <sheetPr>
    <tabColor theme="9"/>
  </sheetPr>
  <dimension ref="A3:E18"/>
  <sheetViews>
    <sheetView workbookViewId="0">
      <selection activeCell="I32" sqref="I32"/>
    </sheetView>
  </sheetViews>
  <sheetFormatPr defaultRowHeight="15" x14ac:dyDescent="0.25"/>
  <cols>
    <col min="1" max="1" width="13.140625" bestFit="1" customWidth="1"/>
    <col min="2" max="2" width="25.7109375" bestFit="1" customWidth="1"/>
  </cols>
  <sheetData>
    <row r="3" spans="1:5" x14ac:dyDescent="0.25">
      <c r="A3" s="1" t="s">
        <v>1572</v>
      </c>
      <c r="B3" t="s">
        <v>1575</v>
      </c>
    </row>
    <row r="4" spans="1:5" x14ac:dyDescent="0.25">
      <c r="A4" s="2" t="s">
        <v>86</v>
      </c>
      <c r="B4" s="9">
        <v>327</v>
      </c>
    </row>
    <row r="5" spans="1:5" x14ac:dyDescent="0.25">
      <c r="A5" s="2" t="s">
        <v>60</v>
      </c>
      <c r="B5" s="9">
        <v>673</v>
      </c>
    </row>
    <row r="6" spans="1:5" x14ac:dyDescent="0.25">
      <c r="A6" s="2" t="s">
        <v>40</v>
      </c>
      <c r="B6" s="9">
        <v>470</v>
      </c>
    </row>
    <row r="7" spans="1:5" x14ac:dyDescent="0.25">
      <c r="A7" s="2" t="s">
        <v>1573</v>
      </c>
      <c r="B7" s="9">
        <v>1470</v>
      </c>
    </row>
    <row r="13" spans="1:5" x14ac:dyDescent="0.25">
      <c r="A13" s="1" t="s">
        <v>7</v>
      </c>
      <c r="B13" t="s" vm="1">
        <v>42</v>
      </c>
    </row>
    <row r="15" spans="1:5" x14ac:dyDescent="0.25">
      <c r="A15" s="1" t="s">
        <v>1572</v>
      </c>
      <c r="B15" t="s">
        <v>1575</v>
      </c>
    </row>
    <row r="16" spans="1:5" x14ac:dyDescent="0.25">
      <c r="A16" s="2" t="s">
        <v>86</v>
      </c>
      <c r="B16" s="9">
        <v>33</v>
      </c>
      <c r="D16" t="str">
        <f>A16</f>
        <v>Divorced</v>
      </c>
      <c r="E16">
        <f>B16</f>
        <v>33</v>
      </c>
    </row>
    <row r="17" spans="1:5" x14ac:dyDescent="0.25">
      <c r="A17" s="2" t="s">
        <v>60</v>
      </c>
      <c r="B17" s="9">
        <v>84</v>
      </c>
      <c r="D17" t="str">
        <f t="shared" ref="D17:D18" si="0">A17</f>
        <v>Married</v>
      </c>
      <c r="E17">
        <f t="shared" ref="E17:E18" si="1">B17</f>
        <v>84</v>
      </c>
    </row>
    <row r="18" spans="1:5" x14ac:dyDescent="0.25">
      <c r="A18" s="2" t="s">
        <v>40</v>
      </c>
      <c r="B18" s="9">
        <v>120</v>
      </c>
      <c r="D18" t="str">
        <f t="shared" si="0"/>
        <v>Single</v>
      </c>
      <c r="E18">
        <f t="shared" si="1"/>
        <v>120</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0C528-435B-4F8E-91D3-7B025FE115DF}">
  <sheetPr>
    <tabColor theme="5" tint="-0.249977111117893"/>
  </sheetPr>
  <dimension ref="A3:F21"/>
  <sheetViews>
    <sheetView workbookViewId="0">
      <selection activeCell="M21" sqref="M21"/>
    </sheetView>
  </sheetViews>
  <sheetFormatPr defaultRowHeight="15" x14ac:dyDescent="0.25"/>
  <cols>
    <col min="1" max="1" width="19.140625" bestFit="1" customWidth="1"/>
    <col min="2" max="2" width="25.7109375" bestFit="1" customWidth="1"/>
    <col min="5" max="5" width="20.42578125" customWidth="1"/>
  </cols>
  <sheetData>
    <row r="3" spans="1:2" x14ac:dyDescent="0.25">
      <c r="A3" s="1" t="s">
        <v>1572</v>
      </c>
      <c r="B3" t="s">
        <v>1575</v>
      </c>
    </row>
    <row r="4" spans="1:2" x14ac:dyDescent="0.25">
      <c r="A4" s="2" t="s">
        <v>84</v>
      </c>
      <c r="B4" s="9">
        <v>572</v>
      </c>
    </row>
    <row r="5" spans="1:2" x14ac:dyDescent="0.25">
      <c r="A5" s="2" t="s">
        <v>61</v>
      </c>
      <c r="B5" s="9">
        <v>170</v>
      </c>
    </row>
    <row r="6" spans="1:2" x14ac:dyDescent="0.25">
      <c r="A6" s="2" t="s">
        <v>41</v>
      </c>
      <c r="B6" s="9">
        <v>282</v>
      </c>
    </row>
    <row r="7" spans="1:2" x14ac:dyDescent="0.25">
      <c r="A7" s="2" t="s">
        <v>148</v>
      </c>
      <c r="B7" s="9">
        <v>48</v>
      </c>
    </row>
    <row r="8" spans="1:2" x14ac:dyDescent="0.25">
      <c r="A8" s="2" t="s">
        <v>77</v>
      </c>
      <c r="B8" s="9">
        <v>398</v>
      </c>
    </row>
    <row r="9" spans="1:2" x14ac:dyDescent="0.25">
      <c r="A9" s="2" t="s">
        <v>1573</v>
      </c>
      <c r="B9" s="9">
        <v>1470</v>
      </c>
    </row>
    <row r="14" spans="1:2" x14ac:dyDescent="0.25">
      <c r="A14" s="1" t="s">
        <v>7</v>
      </c>
      <c r="B14" t="s" vm="1">
        <v>42</v>
      </c>
    </row>
    <row r="16" spans="1:2" x14ac:dyDescent="0.25">
      <c r="A16" s="1" t="s">
        <v>1572</v>
      </c>
      <c r="B16" t="s">
        <v>1575</v>
      </c>
    </row>
    <row r="17" spans="1:6" x14ac:dyDescent="0.25">
      <c r="A17" s="2" t="s">
        <v>148</v>
      </c>
      <c r="B17" s="9">
        <v>5</v>
      </c>
      <c r="E17" t="str">
        <f t="shared" ref="E17:F21" si="0">A17</f>
        <v>DOCTORATE DEGREE</v>
      </c>
      <c r="F17">
        <f t="shared" si="0"/>
        <v>5</v>
      </c>
    </row>
    <row r="18" spans="1:6" x14ac:dyDescent="0.25">
      <c r="A18" s="2" t="s">
        <v>61</v>
      </c>
      <c r="B18" s="9">
        <v>31</v>
      </c>
      <c r="E18" t="str">
        <f t="shared" si="0"/>
        <v>BELOW COLLEGE</v>
      </c>
      <c r="F18">
        <f t="shared" si="0"/>
        <v>31</v>
      </c>
    </row>
    <row r="19" spans="1:6" x14ac:dyDescent="0.25">
      <c r="A19" s="2" t="s">
        <v>41</v>
      </c>
      <c r="B19" s="9">
        <v>44</v>
      </c>
      <c r="E19" t="str">
        <f t="shared" si="0"/>
        <v>COLLEGE DEGREE</v>
      </c>
      <c r="F19">
        <f t="shared" si="0"/>
        <v>44</v>
      </c>
    </row>
    <row r="20" spans="1:6" x14ac:dyDescent="0.25">
      <c r="A20" s="2" t="s">
        <v>77</v>
      </c>
      <c r="B20" s="9">
        <v>58</v>
      </c>
      <c r="E20" t="str">
        <f t="shared" si="0"/>
        <v>MASTERS DEGREE</v>
      </c>
      <c r="F20">
        <f t="shared" si="0"/>
        <v>58</v>
      </c>
    </row>
    <row r="21" spans="1:6" x14ac:dyDescent="0.25">
      <c r="A21" s="2" t="s">
        <v>84</v>
      </c>
      <c r="B21" s="9">
        <v>99</v>
      </c>
      <c r="E21" t="str">
        <f t="shared" si="0"/>
        <v>BACHELOR DEGREE</v>
      </c>
      <c r="F21">
        <f t="shared" si="0"/>
        <v>99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CCE5-B476-4F64-9184-A2190089ECD3}">
  <sheetPr>
    <tabColor rgb="FFFFFF00"/>
  </sheetPr>
  <dimension ref="A3:E17"/>
  <sheetViews>
    <sheetView workbookViewId="0">
      <selection activeCell="A16" sqref="A16:B16"/>
    </sheetView>
  </sheetViews>
  <sheetFormatPr defaultRowHeight="15" x14ac:dyDescent="0.25"/>
  <cols>
    <col min="1" max="1" width="13.140625" bestFit="1" customWidth="1"/>
    <col min="2" max="2" width="25.7109375" bestFit="1" customWidth="1"/>
    <col min="4" max="4" width="16" customWidth="1"/>
  </cols>
  <sheetData>
    <row r="3" spans="1:5" x14ac:dyDescent="0.25">
      <c r="A3" s="1" t="s">
        <v>1572</v>
      </c>
      <c r="B3" t="s">
        <v>1575</v>
      </c>
    </row>
    <row r="4" spans="1:5" x14ac:dyDescent="0.25">
      <c r="A4" s="2" t="s">
        <v>178</v>
      </c>
      <c r="B4" s="9">
        <v>63</v>
      </c>
    </row>
    <row r="5" spans="1:5" x14ac:dyDescent="0.25">
      <c r="A5" s="2" t="s">
        <v>63</v>
      </c>
      <c r="B5" s="9">
        <v>961</v>
      </c>
    </row>
    <row r="6" spans="1:5" x14ac:dyDescent="0.25">
      <c r="A6" s="2" t="s">
        <v>43</v>
      </c>
      <c r="B6" s="9">
        <v>446</v>
      </c>
    </row>
    <row r="7" spans="1:5" x14ac:dyDescent="0.25">
      <c r="A7" s="2" t="s">
        <v>1573</v>
      </c>
      <c r="B7" s="9">
        <v>1470</v>
      </c>
    </row>
    <row r="12" spans="1:5" x14ac:dyDescent="0.25">
      <c r="A12" s="1" t="s">
        <v>7</v>
      </c>
      <c r="B12" t="s" vm="1">
        <v>42</v>
      </c>
    </row>
    <row r="14" spans="1:5" x14ac:dyDescent="0.25">
      <c r="A14" s="1" t="s">
        <v>1572</v>
      </c>
      <c r="B14" t="s">
        <v>1575</v>
      </c>
    </row>
    <row r="15" spans="1:5" x14ac:dyDescent="0.25">
      <c r="A15" s="2" t="s">
        <v>178</v>
      </c>
      <c r="B15" s="9">
        <v>12</v>
      </c>
      <c r="D15" t="str">
        <f>A15</f>
        <v>HR DEPT.</v>
      </c>
      <c r="E15">
        <f>B15</f>
        <v>12</v>
      </c>
    </row>
    <row r="16" spans="1:5" x14ac:dyDescent="0.25">
      <c r="A16" s="2" t="s">
        <v>63</v>
      </c>
      <c r="B16" s="9">
        <v>133</v>
      </c>
      <c r="D16" t="str">
        <f t="shared" ref="D16:D17" si="0">A16</f>
        <v>R&amp;D DEPT.</v>
      </c>
      <c r="E16">
        <f t="shared" ref="E16:E17" si="1">B16</f>
        <v>133</v>
      </c>
    </row>
    <row r="17" spans="1:5" x14ac:dyDescent="0.25">
      <c r="A17" s="2" t="s">
        <v>43</v>
      </c>
      <c r="B17" s="9">
        <v>92</v>
      </c>
      <c r="D17" t="str">
        <f t="shared" si="0"/>
        <v>SALES DEPT.</v>
      </c>
      <c r="E17">
        <f t="shared" si="1"/>
        <v>92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811B3-05FA-4669-AF1D-3FED3FB09620}">
  <sheetPr>
    <tabColor theme="3" tint="-0.249977111117893"/>
  </sheetPr>
  <dimension ref="A3:E28"/>
  <sheetViews>
    <sheetView workbookViewId="0">
      <selection activeCell="G34" sqref="G34"/>
    </sheetView>
  </sheetViews>
  <sheetFormatPr defaultRowHeight="15" x14ac:dyDescent="0.25"/>
  <cols>
    <col min="1" max="1" width="25" bestFit="1" customWidth="1"/>
    <col min="2" max="2" width="25.7109375" bestFit="1" customWidth="1"/>
    <col min="4" max="4" width="25" customWidth="1"/>
  </cols>
  <sheetData>
    <row r="3" spans="1:2" x14ac:dyDescent="0.25">
      <c r="A3" s="1" t="s">
        <v>1572</v>
      </c>
      <c r="B3" t="s">
        <v>1575</v>
      </c>
    </row>
    <row r="4" spans="1:2" x14ac:dyDescent="0.25">
      <c r="A4" s="2" t="s">
        <v>91</v>
      </c>
      <c r="B4" s="9">
        <v>131</v>
      </c>
    </row>
    <row r="5" spans="1:2" x14ac:dyDescent="0.25">
      <c r="A5" s="2" t="s">
        <v>179</v>
      </c>
      <c r="B5" s="9">
        <v>52</v>
      </c>
    </row>
    <row r="6" spans="1:2" x14ac:dyDescent="0.25">
      <c r="A6" s="2" t="s">
        <v>71</v>
      </c>
      <c r="B6" s="9">
        <v>259</v>
      </c>
    </row>
    <row r="7" spans="1:2" x14ac:dyDescent="0.25">
      <c r="A7" s="2" t="s">
        <v>104</v>
      </c>
      <c r="B7" s="9">
        <v>102</v>
      </c>
    </row>
    <row r="8" spans="1:2" x14ac:dyDescent="0.25">
      <c r="A8" s="2" t="s">
        <v>89</v>
      </c>
      <c r="B8" s="9">
        <v>145</v>
      </c>
    </row>
    <row r="9" spans="1:2" x14ac:dyDescent="0.25">
      <c r="A9" s="2" t="s">
        <v>111</v>
      </c>
      <c r="B9" s="9">
        <v>80</v>
      </c>
    </row>
    <row r="10" spans="1:2" x14ac:dyDescent="0.25">
      <c r="A10" s="2" t="s">
        <v>64</v>
      </c>
      <c r="B10" s="9">
        <v>292</v>
      </c>
    </row>
    <row r="11" spans="1:2" x14ac:dyDescent="0.25">
      <c r="A11" s="2" t="s">
        <v>44</v>
      </c>
      <c r="B11" s="9">
        <v>326</v>
      </c>
    </row>
    <row r="12" spans="1:2" x14ac:dyDescent="0.25">
      <c r="A12" s="2" t="s">
        <v>109</v>
      </c>
      <c r="B12" s="9">
        <v>83</v>
      </c>
    </row>
    <row r="13" spans="1:2" x14ac:dyDescent="0.25">
      <c r="A13" s="2" t="s">
        <v>1573</v>
      </c>
      <c r="B13" s="9">
        <v>1470</v>
      </c>
    </row>
    <row r="17" spans="1:5" x14ac:dyDescent="0.25">
      <c r="A17" s="1" t="s">
        <v>7</v>
      </c>
      <c r="B17" t="s" vm="1">
        <v>42</v>
      </c>
    </row>
    <row r="19" spans="1:5" x14ac:dyDescent="0.25">
      <c r="A19" s="1" t="s">
        <v>1572</v>
      </c>
      <c r="B19" t="s">
        <v>1575</v>
      </c>
    </row>
    <row r="20" spans="1:5" x14ac:dyDescent="0.25">
      <c r="A20" s="2" t="s">
        <v>111</v>
      </c>
      <c r="B20" s="9">
        <v>2</v>
      </c>
      <c r="D20" t="str">
        <f>A20</f>
        <v>Research Director</v>
      </c>
      <c r="E20">
        <f>B20</f>
        <v>2</v>
      </c>
    </row>
    <row r="21" spans="1:5" x14ac:dyDescent="0.25">
      <c r="A21" s="2" t="s">
        <v>104</v>
      </c>
      <c r="B21" s="9">
        <v>5</v>
      </c>
      <c r="D21" t="str">
        <f t="shared" ref="D21:D28" si="0">A21</f>
        <v>Manager</v>
      </c>
      <c r="E21">
        <f t="shared" ref="E21:E28" si="1">B21</f>
        <v>5</v>
      </c>
    </row>
    <row r="22" spans="1:5" x14ac:dyDescent="0.25">
      <c r="A22" s="2" t="s">
        <v>91</v>
      </c>
      <c r="B22" s="9">
        <v>9</v>
      </c>
      <c r="D22" t="str">
        <f t="shared" si="0"/>
        <v>Healthcare Representative</v>
      </c>
      <c r="E22">
        <f t="shared" si="1"/>
        <v>9</v>
      </c>
    </row>
    <row r="23" spans="1:5" x14ac:dyDescent="0.25">
      <c r="A23" s="2" t="s">
        <v>89</v>
      </c>
      <c r="B23" s="9">
        <v>10</v>
      </c>
      <c r="D23" t="str">
        <f t="shared" si="0"/>
        <v>Manufacturing Director</v>
      </c>
      <c r="E23">
        <f t="shared" si="1"/>
        <v>10</v>
      </c>
    </row>
    <row r="24" spans="1:5" x14ac:dyDescent="0.25">
      <c r="A24" s="2" t="s">
        <v>179</v>
      </c>
      <c r="B24" s="9">
        <v>12</v>
      </c>
      <c r="D24" t="str">
        <f t="shared" si="0"/>
        <v>Human Resources</v>
      </c>
      <c r="E24">
        <f t="shared" si="1"/>
        <v>12</v>
      </c>
    </row>
    <row r="25" spans="1:5" x14ac:dyDescent="0.25">
      <c r="A25" s="2" t="s">
        <v>109</v>
      </c>
      <c r="B25" s="9">
        <v>33</v>
      </c>
      <c r="D25" t="str">
        <f t="shared" si="0"/>
        <v>Sales Representative</v>
      </c>
      <c r="E25">
        <f t="shared" si="1"/>
        <v>33</v>
      </c>
    </row>
    <row r="26" spans="1:5" x14ac:dyDescent="0.25">
      <c r="A26" s="2" t="s">
        <v>64</v>
      </c>
      <c r="B26" s="9">
        <v>47</v>
      </c>
      <c r="D26" t="str">
        <f t="shared" si="0"/>
        <v>Research Scientist</v>
      </c>
      <c r="E26">
        <f t="shared" si="1"/>
        <v>47</v>
      </c>
    </row>
    <row r="27" spans="1:5" x14ac:dyDescent="0.25">
      <c r="A27" s="2" t="s">
        <v>44</v>
      </c>
      <c r="B27" s="9">
        <v>57</v>
      </c>
      <c r="D27" t="str">
        <f t="shared" si="0"/>
        <v>Sales Executive</v>
      </c>
      <c r="E27">
        <f t="shared" si="1"/>
        <v>57</v>
      </c>
    </row>
    <row r="28" spans="1:5" x14ac:dyDescent="0.25">
      <c r="A28" s="2" t="s">
        <v>71</v>
      </c>
      <c r="B28" s="9">
        <v>62</v>
      </c>
      <c r="D28" t="str">
        <f t="shared" si="0"/>
        <v>Laboratory Technician</v>
      </c>
      <c r="E28">
        <f t="shared" si="1"/>
        <v>62</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707F-D40B-46DB-BE33-D4CA99406EF7}">
  <sheetPr>
    <tabColor theme="2" tint="-0.499984740745262"/>
  </sheetPr>
  <dimension ref="A1:I41"/>
  <sheetViews>
    <sheetView workbookViewId="0">
      <selection activeCell="T22" sqref="T22"/>
    </sheetView>
  </sheetViews>
  <sheetFormatPr defaultRowHeight="15" x14ac:dyDescent="0.25"/>
  <cols>
    <col min="1" max="1" width="13.140625" bestFit="1" customWidth="1"/>
    <col min="2" max="2" width="25.7109375" bestFit="1" customWidth="1"/>
    <col min="5" max="5" width="13.140625" bestFit="1" customWidth="1"/>
    <col min="6" max="6" width="25.7109375" bestFit="1" customWidth="1"/>
  </cols>
  <sheetData>
    <row r="1" spans="1:9" x14ac:dyDescent="0.25">
      <c r="E1" s="1" t="s">
        <v>7</v>
      </c>
      <c r="F1" t="s" vm="1">
        <v>42</v>
      </c>
    </row>
    <row r="3" spans="1:9" x14ac:dyDescent="0.25">
      <c r="A3" s="1" t="s">
        <v>1572</v>
      </c>
      <c r="B3" t="s">
        <v>1575</v>
      </c>
      <c r="E3" s="1" t="s">
        <v>1572</v>
      </c>
      <c r="F3" t="s">
        <v>1575</v>
      </c>
    </row>
    <row r="4" spans="1:9" x14ac:dyDescent="0.25">
      <c r="A4" s="2">
        <v>0</v>
      </c>
      <c r="B4" s="9">
        <v>44</v>
      </c>
      <c r="E4" s="2">
        <v>0</v>
      </c>
      <c r="F4" s="9">
        <v>16</v>
      </c>
      <c r="H4">
        <f>E4</f>
        <v>0</v>
      </c>
      <c r="I4">
        <f>F4</f>
        <v>16</v>
      </c>
    </row>
    <row r="5" spans="1:9" x14ac:dyDescent="0.25">
      <c r="A5" s="2">
        <v>1</v>
      </c>
      <c r="B5" s="9">
        <v>171</v>
      </c>
      <c r="E5" s="2">
        <v>1</v>
      </c>
      <c r="F5" s="9">
        <v>59</v>
      </c>
      <c r="H5">
        <f t="shared" ref="H5:H31" si="0">E5</f>
        <v>1</v>
      </c>
      <c r="I5">
        <f t="shared" ref="I5:I31" si="1">F5</f>
        <v>59</v>
      </c>
    </row>
    <row r="6" spans="1:9" x14ac:dyDescent="0.25">
      <c r="A6" s="2">
        <v>2</v>
      </c>
      <c r="B6" s="9">
        <v>127</v>
      </c>
      <c r="E6" s="2">
        <v>2</v>
      </c>
      <c r="F6" s="9">
        <v>27</v>
      </c>
      <c r="H6">
        <f t="shared" si="0"/>
        <v>2</v>
      </c>
      <c r="I6">
        <f t="shared" si="1"/>
        <v>27</v>
      </c>
    </row>
    <row r="7" spans="1:9" x14ac:dyDescent="0.25">
      <c r="A7" s="2">
        <v>3</v>
      </c>
      <c r="B7" s="9">
        <v>128</v>
      </c>
      <c r="E7" s="2">
        <v>3</v>
      </c>
      <c r="F7" s="9">
        <v>20</v>
      </c>
      <c r="H7">
        <f t="shared" si="0"/>
        <v>3</v>
      </c>
      <c r="I7">
        <f t="shared" si="1"/>
        <v>20</v>
      </c>
    </row>
    <row r="8" spans="1:9" x14ac:dyDescent="0.25">
      <c r="A8" s="2">
        <v>4</v>
      </c>
      <c r="B8" s="9">
        <v>110</v>
      </c>
      <c r="E8" s="2">
        <v>4</v>
      </c>
      <c r="F8" s="9">
        <v>19</v>
      </c>
      <c r="H8">
        <f t="shared" si="0"/>
        <v>4</v>
      </c>
      <c r="I8">
        <f t="shared" si="1"/>
        <v>19</v>
      </c>
    </row>
    <row r="9" spans="1:9" x14ac:dyDescent="0.25">
      <c r="A9" s="2">
        <v>5</v>
      </c>
      <c r="B9" s="9">
        <v>196</v>
      </c>
      <c r="E9" s="2">
        <v>5</v>
      </c>
      <c r="F9" s="9">
        <v>21</v>
      </c>
      <c r="H9">
        <f t="shared" si="0"/>
        <v>5</v>
      </c>
      <c r="I9">
        <f t="shared" si="1"/>
        <v>21</v>
      </c>
    </row>
    <row r="10" spans="1:9" x14ac:dyDescent="0.25">
      <c r="A10" s="2">
        <v>6</v>
      </c>
      <c r="B10" s="9">
        <v>76</v>
      </c>
      <c r="E10" s="2">
        <v>6</v>
      </c>
      <c r="F10" s="9">
        <v>9</v>
      </c>
      <c r="H10">
        <f t="shared" si="0"/>
        <v>6</v>
      </c>
      <c r="I10">
        <f t="shared" si="1"/>
        <v>9</v>
      </c>
    </row>
    <row r="11" spans="1:9" x14ac:dyDescent="0.25">
      <c r="A11" s="2">
        <v>7</v>
      </c>
      <c r="B11" s="9">
        <v>90</v>
      </c>
      <c r="E11" s="2">
        <v>7</v>
      </c>
      <c r="F11" s="9">
        <v>11</v>
      </c>
      <c r="H11">
        <f t="shared" si="0"/>
        <v>7</v>
      </c>
      <c r="I11">
        <f t="shared" si="1"/>
        <v>11</v>
      </c>
    </row>
    <row r="12" spans="1:9" x14ac:dyDescent="0.25">
      <c r="A12" s="2">
        <v>8</v>
      </c>
      <c r="B12" s="9">
        <v>80</v>
      </c>
      <c r="E12" s="2">
        <v>8</v>
      </c>
      <c r="F12" s="9">
        <v>9</v>
      </c>
      <c r="H12">
        <f t="shared" si="0"/>
        <v>8</v>
      </c>
      <c r="I12">
        <f t="shared" si="1"/>
        <v>9</v>
      </c>
    </row>
    <row r="13" spans="1:9" x14ac:dyDescent="0.25">
      <c r="A13" s="2">
        <v>9</v>
      </c>
      <c r="B13" s="9">
        <v>82</v>
      </c>
      <c r="E13" s="2">
        <v>9</v>
      </c>
      <c r="F13" s="9">
        <v>8</v>
      </c>
      <c r="H13">
        <f t="shared" si="0"/>
        <v>9</v>
      </c>
      <c r="I13">
        <f t="shared" si="1"/>
        <v>8</v>
      </c>
    </row>
    <row r="14" spans="1:9" x14ac:dyDescent="0.25">
      <c r="A14" s="2">
        <v>10</v>
      </c>
      <c r="B14" s="9">
        <v>120</v>
      </c>
      <c r="E14" s="2">
        <v>10</v>
      </c>
      <c r="F14" s="9">
        <v>18</v>
      </c>
      <c r="H14">
        <f t="shared" si="0"/>
        <v>10</v>
      </c>
      <c r="I14">
        <f t="shared" si="1"/>
        <v>18</v>
      </c>
    </row>
    <row r="15" spans="1:9" x14ac:dyDescent="0.25">
      <c r="A15" s="2">
        <v>11</v>
      </c>
      <c r="B15" s="9">
        <v>32</v>
      </c>
      <c r="E15" s="2">
        <v>11</v>
      </c>
      <c r="F15" s="9">
        <v>2</v>
      </c>
      <c r="H15">
        <f t="shared" si="0"/>
        <v>11</v>
      </c>
      <c r="I15">
        <f t="shared" si="1"/>
        <v>2</v>
      </c>
    </row>
    <row r="16" spans="1:9" x14ac:dyDescent="0.25">
      <c r="A16" s="2">
        <v>12</v>
      </c>
      <c r="B16" s="9">
        <v>14</v>
      </c>
      <c r="E16" s="2">
        <v>13</v>
      </c>
      <c r="F16" s="9">
        <v>2</v>
      </c>
      <c r="H16">
        <f t="shared" si="0"/>
        <v>13</v>
      </c>
      <c r="I16">
        <f t="shared" si="1"/>
        <v>2</v>
      </c>
    </row>
    <row r="17" spans="1:9" x14ac:dyDescent="0.25">
      <c r="A17" s="2">
        <v>13</v>
      </c>
      <c r="B17" s="9">
        <v>24</v>
      </c>
      <c r="E17" s="2">
        <v>14</v>
      </c>
      <c r="F17" s="9">
        <v>2</v>
      </c>
      <c r="H17">
        <f t="shared" si="0"/>
        <v>14</v>
      </c>
      <c r="I17">
        <f t="shared" si="1"/>
        <v>2</v>
      </c>
    </row>
    <row r="18" spans="1:9" x14ac:dyDescent="0.25">
      <c r="A18" s="2">
        <v>14</v>
      </c>
      <c r="B18" s="9">
        <v>18</v>
      </c>
      <c r="E18" s="2">
        <v>15</v>
      </c>
      <c r="F18" s="9">
        <v>1</v>
      </c>
      <c r="H18">
        <f t="shared" si="0"/>
        <v>15</v>
      </c>
      <c r="I18">
        <f t="shared" si="1"/>
        <v>1</v>
      </c>
    </row>
    <row r="19" spans="1:9" x14ac:dyDescent="0.25">
      <c r="A19" s="2">
        <v>15</v>
      </c>
      <c r="B19" s="9">
        <v>20</v>
      </c>
      <c r="E19" s="2">
        <v>16</v>
      </c>
      <c r="F19" s="9">
        <v>1</v>
      </c>
      <c r="H19">
        <f t="shared" si="0"/>
        <v>16</v>
      </c>
      <c r="I19">
        <f t="shared" si="1"/>
        <v>1</v>
      </c>
    </row>
    <row r="20" spans="1:9" x14ac:dyDescent="0.25">
      <c r="A20" s="2">
        <v>16</v>
      </c>
      <c r="B20" s="9">
        <v>12</v>
      </c>
      <c r="E20" s="2">
        <v>17</v>
      </c>
      <c r="F20" s="9">
        <v>1</v>
      </c>
      <c r="H20">
        <f t="shared" si="0"/>
        <v>17</v>
      </c>
      <c r="I20">
        <f t="shared" si="1"/>
        <v>1</v>
      </c>
    </row>
    <row r="21" spans="1:9" x14ac:dyDescent="0.25">
      <c r="A21" s="2">
        <v>17</v>
      </c>
      <c r="B21" s="9">
        <v>9</v>
      </c>
      <c r="E21" s="2">
        <v>18</v>
      </c>
      <c r="F21" s="9">
        <v>1</v>
      </c>
      <c r="H21">
        <f t="shared" si="0"/>
        <v>18</v>
      </c>
      <c r="I21">
        <f t="shared" si="1"/>
        <v>1</v>
      </c>
    </row>
    <row r="22" spans="1:9" x14ac:dyDescent="0.25">
      <c r="A22" s="2">
        <v>18</v>
      </c>
      <c r="B22" s="9">
        <v>13</v>
      </c>
      <c r="E22" s="2">
        <v>19</v>
      </c>
      <c r="F22" s="9">
        <v>1</v>
      </c>
      <c r="H22">
        <f t="shared" si="0"/>
        <v>19</v>
      </c>
      <c r="I22">
        <f t="shared" si="1"/>
        <v>1</v>
      </c>
    </row>
    <row r="23" spans="1:9" x14ac:dyDescent="0.25">
      <c r="A23" s="2">
        <v>19</v>
      </c>
      <c r="B23" s="9">
        <v>11</v>
      </c>
      <c r="E23" s="2">
        <v>20</v>
      </c>
      <c r="F23" s="9">
        <v>1</v>
      </c>
      <c r="H23">
        <f t="shared" si="0"/>
        <v>20</v>
      </c>
      <c r="I23">
        <f t="shared" si="1"/>
        <v>1</v>
      </c>
    </row>
    <row r="24" spans="1:9" x14ac:dyDescent="0.25">
      <c r="A24" s="2">
        <v>20</v>
      </c>
      <c r="B24" s="9">
        <v>27</v>
      </c>
      <c r="E24" s="2">
        <v>21</v>
      </c>
      <c r="F24" s="9">
        <v>1</v>
      </c>
      <c r="H24">
        <f t="shared" si="0"/>
        <v>21</v>
      </c>
      <c r="I24">
        <f t="shared" si="1"/>
        <v>1</v>
      </c>
    </row>
    <row r="25" spans="1:9" x14ac:dyDescent="0.25">
      <c r="A25" s="2">
        <v>21</v>
      </c>
      <c r="B25" s="9">
        <v>14</v>
      </c>
      <c r="E25" s="2">
        <v>22</v>
      </c>
      <c r="F25" s="9">
        <v>1</v>
      </c>
      <c r="H25">
        <f t="shared" si="0"/>
        <v>22</v>
      </c>
      <c r="I25">
        <f t="shared" si="1"/>
        <v>1</v>
      </c>
    </row>
    <row r="26" spans="1:9" x14ac:dyDescent="0.25">
      <c r="A26" s="2">
        <v>22</v>
      </c>
      <c r="B26" s="9">
        <v>15</v>
      </c>
      <c r="E26" s="2">
        <v>23</v>
      </c>
      <c r="F26" s="9">
        <v>1</v>
      </c>
      <c r="H26">
        <f t="shared" si="0"/>
        <v>23</v>
      </c>
      <c r="I26">
        <f t="shared" si="1"/>
        <v>1</v>
      </c>
    </row>
    <row r="27" spans="1:9" x14ac:dyDescent="0.25">
      <c r="A27" s="2">
        <v>23</v>
      </c>
      <c r="B27" s="9">
        <v>2</v>
      </c>
      <c r="E27" s="2">
        <v>24</v>
      </c>
      <c r="F27" s="9">
        <v>1</v>
      </c>
      <c r="H27">
        <f t="shared" si="0"/>
        <v>24</v>
      </c>
      <c r="I27">
        <f t="shared" si="1"/>
        <v>1</v>
      </c>
    </row>
    <row r="28" spans="1:9" x14ac:dyDescent="0.25">
      <c r="A28" s="2">
        <v>24</v>
      </c>
      <c r="B28" s="9">
        <v>6</v>
      </c>
      <c r="E28" s="2">
        <v>31</v>
      </c>
      <c r="F28" s="9">
        <v>1</v>
      </c>
      <c r="H28">
        <f t="shared" si="0"/>
        <v>31</v>
      </c>
      <c r="I28">
        <f t="shared" si="1"/>
        <v>1</v>
      </c>
    </row>
    <row r="29" spans="1:9" x14ac:dyDescent="0.25">
      <c r="A29" s="2">
        <v>25</v>
      </c>
      <c r="B29" s="9">
        <v>4</v>
      </c>
      <c r="E29" s="2">
        <v>32</v>
      </c>
      <c r="F29" s="9">
        <v>1</v>
      </c>
      <c r="H29">
        <f t="shared" si="0"/>
        <v>32</v>
      </c>
      <c r="I29">
        <f t="shared" si="1"/>
        <v>1</v>
      </c>
    </row>
    <row r="30" spans="1:9" x14ac:dyDescent="0.25">
      <c r="A30" s="2">
        <v>26</v>
      </c>
      <c r="B30" s="9">
        <v>4</v>
      </c>
      <c r="E30" s="2">
        <v>33</v>
      </c>
      <c r="F30" s="9">
        <v>1</v>
      </c>
      <c r="H30">
        <f t="shared" si="0"/>
        <v>33</v>
      </c>
      <c r="I30">
        <f t="shared" si="1"/>
        <v>1</v>
      </c>
    </row>
    <row r="31" spans="1:9" x14ac:dyDescent="0.25">
      <c r="A31" s="2">
        <v>27</v>
      </c>
      <c r="B31" s="9">
        <v>2</v>
      </c>
      <c r="E31" s="2">
        <v>40</v>
      </c>
      <c r="F31" s="9">
        <v>1</v>
      </c>
      <c r="H31">
        <f t="shared" si="0"/>
        <v>40</v>
      </c>
      <c r="I31">
        <f t="shared" si="1"/>
        <v>1</v>
      </c>
    </row>
    <row r="32" spans="1:9" x14ac:dyDescent="0.25">
      <c r="A32" s="2">
        <v>29</v>
      </c>
      <c r="B32" s="9">
        <v>2</v>
      </c>
    </row>
    <row r="33" spans="1:2" x14ac:dyDescent="0.25">
      <c r="A33" s="2">
        <v>30</v>
      </c>
      <c r="B33" s="9">
        <v>1</v>
      </c>
    </row>
    <row r="34" spans="1:2" x14ac:dyDescent="0.25">
      <c r="A34" s="2">
        <v>31</v>
      </c>
      <c r="B34" s="9">
        <v>3</v>
      </c>
    </row>
    <row r="35" spans="1:2" x14ac:dyDescent="0.25">
      <c r="A35" s="2">
        <v>32</v>
      </c>
      <c r="B35" s="9">
        <v>3</v>
      </c>
    </row>
    <row r="36" spans="1:2" x14ac:dyDescent="0.25">
      <c r="A36" s="2">
        <v>33</v>
      </c>
      <c r="B36" s="9">
        <v>5</v>
      </c>
    </row>
    <row r="37" spans="1:2" x14ac:dyDescent="0.25">
      <c r="A37" s="2">
        <v>34</v>
      </c>
      <c r="B37" s="9">
        <v>1</v>
      </c>
    </row>
    <row r="38" spans="1:2" x14ac:dyDescent="0.25">
      <c r="A38" s="2">
        <v>36</v>
      </c>
      <c r="B38" s="9">
        <v>2</v>
      </c>
    </row>
    <row r="39" spans="1:2" x14ac:dyDescent="0.25">
      <c r="A39" s="2">
        <v>37</v>
      </c>
      <c r="B39" s="9">
        <v>1</v>
      </c>
    </row>
    <row r="40" spans="1:2" x14ac:dyDescent="0.25">
      <c r="A40" s="2">
        <v>40</v>
      </c>
      <c r="B40" s="9">
        <v>1</v>
      </c>
    </row>
    <row r="41" spans="1:2" x14ac:dyDescent="0.25">
      <c r="A41" s="2" t="s">
        <v>1573</v>
      </c>
      <c r="B41" s="9">
        <v>1470</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948F9-C768-4573-95BF-57C98A4F6457}">
  <sheetPr>
    <tabColor rgb="FFFFC000"/>
  </sheetPr>
  <dimension ref="A3:E24"/>
  <sheetViews>
    <sheetView workbookViewId="0">
      <selection activeCell="L33" sqref="L33"/>
    </sheetView>
  </sheetViews>
  <sheetFormatPr defaultRowHeight="15" x14ac:dyDescent="0.25"/>
  <cols>
    <col min="1" max="1" width="16.7109375" bestFit="1" customWidth="1"/>
    <col min="2" max="2" width="25.7109375" bestFit="1" customWidth="1"/>
    <col min="4" max="4" width="19.5703125" customWidth="1"/>
  </cols>
  <sheetData>
    <row r="3" spans="1:2" x14ac:dyDescent="0.25">
      <c r="A3" s="1" t="s">
        <v>1572</v>
      </c>
      <c r="B3" t="s">
        <v>1575</v>
      </c>
    </row>
    <row r="4" spans="1:2" x14ac:dyDescent="0.25">
      <c r="A4" s="2" t="s">
        <v>105</v>
      </c>
      <c r="B4" s="9">
        <v>41</v>
      </c>
    </row>
    <row r="5" spans="1:2" x14ac:dyDescent="0.25">
      <c r="A5" s="2" t="s">
        <v>159</v>
      </c>
      <c r="B5" s="9">
        <v>9</v>
      </c>
    </row>
    <row r="6" spans="1:2" x14ac:dyDescent="0.25">
      <c r="A6" s="2" t="s">
        <v>72</v>
      </c>
      <c r="B6" s="9">
        <v>776</v>
      </c>
    </row>
    <row r="7" spans="1:2" x14ac:dyDescent="0.25">
      <c r="A7" s="2" t="s">
        <v>292</v>
      </c>
      <c r="B7" s="9">
        <v>12</v>
      </c>
    </row>
    <row r="8" spans="1:2" x14ac:dyDescent="0.25">
      <c r="A8" s="2" t="s">
        <v>45</v>
      </c>
      <c r="B8" s="9">
        <v>448</v>
      </c>
    </row>
    <row r="9" spans="1:2" x14ac:dyDescent="0.25">
      <c r="A9" s="2" t="s">
        <v>112</v>
      </c>
      <c r="B9" s="9">
        <v>108</v>
      </c>
    </row>
    <row r="10" spans="1:2" x14ac:dyDescent="0.25">
      <c r="A10" s="2" t="s">
        <v>162</v>
      </c>
      <c r="B10" s="9">
        <v>72</v>
      </c>
    </row>
    <row r="11" spans="1:2" x14ac:dyDescent="0.25">
      <c r="A11" s="2" t="s">
        <v>199</v>
      </c>
      <c r="B11" s="9">
        <v>4</v>
      </c>
    </row>
    <row r="12" spans="1:2" x14ac:dyDescent="0.25">
      <c r="A12" s="2" t="s">
        <v>1573</v>
      </c>
      <c r="B12" s="9">
        <v>1470</v>
      </c>
    </row>
    <row r="15" spans="1:2" x14ac:dyDescent="0.25">
      <c r="A15" s="1" t="s">
        <v>7</v>
      </c>
      <c r="B15" t="s" vm="1">
        <v>42</v>
      </c>
    </row>
    <row r="17" spans="1:5" x14ac:dyDescent="0.25">
      <c r="A17" s="1" t="s">
        <v>1572</v>
      </c>
      <c r="B17" t="s">
        <v>1575</v>
      </c>
    </row>
    <row r="18" spans="1:5" x14ac:dyDescent="0.25">
      <c r="A18" s="2" t="s">
        <v>72</v>
      </c>
      <c r="B18" s="9">
        <v>162</v>
      </c>
      <c r="D18" t="str">
        <f>A18</f>
        <v>ENTRY LEVEL</v>
      </c>
      <c r="E18">
        <f>B18</f>
        <v>162</v>
      </c>
    </row>
    <row r="19" spans="1:5" x14ac:dyDescent="0.25">
      <c r="A19" s="2" t="s">
        <v>45</v>
      </c>
      <c r="B19" s="9">
        <v>55</v>
      </c>
      <c r="D19" t="str">
        <f t="shared" ref="D19:D24" si="0">A19</f>
        <v>MID LEVEL</v>
      </c>
      <c r="E19">
        <f t="shared" ref="E19:E24" si="1">B19</f>
        <v>55</v>
      </c>
    </row>
    <row r="20" spans="1:5" x14ac:dyDescent="0.25">
      <c r="A20" s="2" t="s">
        <v>112</v>
      </c>
      <c r="B20" s="9">
        <v>7</v>
      </c>
      <c r="D20" t="str">
        <f t="shared" si="0"/>
        <v>SENIOR LEVEL 1</v>
      </c>
      <c r="E20">
        <f t="shared" si="1"/>
        <v>7</v>
      </c>
    </row>
    <row r="21" spans="1:5" x14ac:dyDescent="0.25">
      <c r="A21" s="2" t="s">
        <v>162</v>
      </c>
      <c r="B21" s="9">
        <v>5</v>
      </c>
      <c r="D21" t="str">
        <f t="shared" si="0"/>
        <v>SENIOR LEVEL 2</v>
      </c>
      <c r="E21">
        <f t="shared" si="1"/>
        <v>5</v>
      </c>
    </row>
    <row r="22" spans="1:5" x14ac:dyDescent="0.25">
      <c r="A22" s="2" t="s">
        <v>105</v>
      </c>
      <c r="B22" s="9">
        <v>4</v>
      </c>
      <c r="D22" t="str">
        <f t="shared" si="0"/>
        <v>DEP. MANAGER 1</v>
      </c>
      <c r="E22">
        <f t="shared" si="1"/>
        <v>4</v>
      </c>
    </row>
    <row r="23" spans="1:5" x14ac:dyDescent="0.25">
      <c r="A23" s="2" t="s">
        <v>292</v>
      </c>
      <c r="B23" s="9">
        <v>3</v>
      </c>
      <c r="D23" t="str">
        <f t="shared" si="0"/>
        <v>MANAGER</v>
      </c>
      <c r="E23">
        <f t="shared" si="1"/>
        <v>3</v>
      </c>
    </row>
    <row r="24" spans="1:5" x14ac:dyDescent="0.25">
      <c r="A24" s="2" t="s">
        <v>199</v>
      </c>
      <c r="B24" s="9">
        <v>1</v>
      </c>
      <c r="D24" t="str">
        <f t="shared" si="0"/>
        <v>ZONAL MANAGER</v>
      </c>
      <c r="E24">
        <f t="shared" si="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B0EAD-700A-4846-81D5-D02E2D52435D}">
  <sheetPr>
    <tabColor rgb="FFFF0000"/>
  </sheetPr>
  <dimension ref="A3:E20"/>
  <sheetViews>
    <sheetView workbookViewId="0">
      <selection activeCell="N29" sqref="N29"/>
    </sheetView>
  </sheetViews>
  <sheetFormatPr defaultRowHeight="15" x14ac:dyDescent="0.25"/>
  <cols>
    <col min="1" max="1" width="13.140625" bestFit="1" customWidth="1"/>
    <col min="2" max="2" width="25.7109375" bestFit="1" customWidth="1"/>
    <col min="4" max="4" width="15.28515625" customWidth="1"/>
  </cols>
  <sheetData>
    <row r="3" spans="1:5" x14ac:dyDescent="0.25">
      <c r="A3" s="1" t="s">
        <v>1572</v>
      </c>
      <c r="B3" t="s">
        <v>1575</v>
      </c>
    </row>
    <row r="4" spans="1:5" x14ac:dyDescent="0.25">
      <c r="A4" s="2" t="s">
        <v>118</v>
      </c>
      <c r="B4" s="9">
        <v>27</v>
      </c>
    </row>
    <row r="5" spans="1:5" x14ac:dyDescent="0.25">
      <c r="A5" s="2" t="s">
        <v>93</v>
      </c>
      <c r="B5" s="9">
        <v>169</v>
      </c>
    </row>
    <row r="6" spans="1:5" x14ac:dyDescent="0.25">
      <c r="A6" s="2" t="s">
        <v>87</v>
      </c>
      <c r="B6" s="9">
        <v>159</v>
      </c>
    </row>
    <row r="7" spans="1:5" x14ac:dyDescent="0.25">
      <c r="A7" s="2" t="s">
        <v>47</v>
      </c>
      <c r="B7" s="9">
        <v>775</v>
      </c>
    </row>
    <row r="8" spans="1:5" x14ac:dyDescent="0.25">
      <c r="A8" s="2" t="s">
        <v>66</v>
      </c>
      <c r="B8" s="9">
        <v>340</v>
      </c>
    </row>
    <row r="9" spans="1:5" x14ac:dyDescent="0.25">
      <c r="A9" s="2" t="s">
        <v>1573</v>
      </c>
      <c r="B9" s="9">
        <v>1470</v>
      </c>
    </row>
    <row r="13" spans="1:5" x14ac:dyDescent="0.25">
      <c r="A13" s="1" t="s">
        <v>7</v>
      </c>
      <c r="B13" t="s" vm="1">
        <v>42</v>
      </c>
    </row>
    <row r="15" spans="1:5" x14ac:dyDescent="0.25">
      <c r="A15" s="1" t="s">
        <v>1572</v>
      </c>
      <c r="B15" t="s">
        <v>1575</v>
      </c>
    </row>
    <row r="16" spans="1:5" x14ac:dyDescent="0.25">
      <c r="A16" s="2" t="s">
        <v>118</v>
      </c>
      <c r="B16" s="9">
        <v>5</v>
      </c>
      <c r="D16" t="str">
        <f>A16</f>
        <v>35</v>
      </c>
      <c r="E16">
        <f>B16</f>
        <v>5</v>
      </c>
    </row>
    <row r="17" spans="1:5" x14ac:dyDescent="0.25">
      <c r="A17" s="2" t="s">
        <v>93</v>
      </c>
      <c r="B17" s="9">
        <v>31</v>
      </c>
      <c r="D17" t="str">
        <f t="shared" ref="D17:D20" si="0">A17</f>
        <v>DISTAL 1</v>
      </c>
      <c r="E17">
        <f t="shared" ref="E17:E20" si="1">B17</f>
        <v>31</v>
      </c>
    </row>
    <row r="18" spans="1:5" x14ac:dyDescent="0.25">
      <c r="A18" s="2" t="s">
        <v>87</v>
      </c>
      <c r="B18" s="9">
        <v>37</v>
      </c>
      <c r="D18" t="str">
        <f t="shared" si="0"/>
        <v>DISTAL 2</v>
      </c>
      <c r="E18">
        <f t="shared" si="1"/>
        <v>37</v>
      </c>
    </row>
    <row r="19" spans="1:5" x14ac:dyDescent="0.25">
      <c r="A19" s="2" t="s">
        <v>66</v>
      </c>
      <c r="B19" s="9">
        <v>59</v>
      </c>
      <c r="D19" t="str">
        <f t="shared" si="0"/>
        <v>PROXIMAL 2</v>
      </c>
      <c r="E19">
        <f t="shared" si="1"/>
        <v>59</v>
      </c>
    </row>
    <row r="20" spans="1:5" x14ac:dyDescent="0.25">
      <c r="A20" s="2" t="s">
        <v>47</v>
      </c>
      <c r="B20" s="9">
        <v>105</v>
      </c>
      <c r="D20" t="str">
        <f t="shared" si="0"/>
        <v>PROXIMAL 1</v>
      </c>
      <c r="E20">
        <f t="shared" si="1"/>
        <v>105</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646BD-D92C-4395-8F05-D4CDB5CB334E}">
  <sheetPr>
    <tabColor rgb="FF92D050"/>
  </sheetPr>
  <dimension ref="A3:C7"/>
  <sheetViews>
    <sheetView workbookViewId="0">
      <selection activeCell="C10" sqref="C10"/>
    </sheetView>
  </sheetViews>
  <sheetFormatPr defaultRowHeight="15" x14ac:dyDescent="0.25"/>
  <cols>
    <col min="1" max="1" width="24.7109375" bestFit="1" customWidth="1"/>
  </cols>
  <sheetData>
    <row r="3" spans="1:3" x14ac:dyDescent="0.25">
      <c r="A3" t="s">
        <v>1577</v>
      </c>
    </row>
    <row r="4" spans="1:3" x14ac:dyDescent="0.25">
      <c r="A4" s="3">
        <v>2.7285714285714286</v>
      </c>
    </row>
    <row r="5" spans="1:3" x14ac:dyDescent="0.25">
      <c r="C5">
        <v>4</v>
      </c>
    </row>
    <row r="6" spans="1:3" x14ac:dyDescent="0.25">
      <c r="A6" t="s">
        <v>1578</v>
      </c>
      <c r="B6" s="3">
        <f>A4</f>
        <v>2.7285714285714286</v>
      </c>
      <c r="C6" s="3">
        <f>C5-B6</f>
        <v>1.2714285714285714</v>
      </c>
    </row>
    <row r="7" spans="1:3" x14ac:dyDescent="0.25">
      <c r="A7" t="s">
        <v>1579</v>
      </c>
      <c r="B7" s="3">
        <f>4-B6</f>
        <v>1.2714285714285714</v>
      </c>
      <c r="C7" s="3">
        <f>C5-B7</f>
        <v>2.7285714285714286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F7497-EFC3-4C4C-8B50-3F2AE7F5ADEB}">
  <sheetPr>
    <tabColor theme="3" tint="-0.249977111117893"/>
  </sheetPr>
  <dimension ref="A3:C7"/>
  <sheetViews>
    <sheetView workbookViewId="0">
      <selection activeCell="L29" sqref="L29"/>
    </sheetView>
  </sheetViews>
  <sheetFormatPr defaultRowHeight="15" x14ac:dyDescent="0.25"/>
  <cols>
    <col min="1" max="1" width="28.5703125" bestFit="1" customWidth="1"/>
  </cols>
  <sheetData>
    <row r="3" spans="1:3" x14ac:dyDescent="0.25">
      <c r="A3" t="s">
        <v>1580</v>
      </c>
    </row>
    <row r="4" spans="1:3" x14ac:dyDescent="0.25">
      <c r="A4" s="9">
        <v>3.1537414965986397</v>
      </c>
    </row>
    <row r="5" spans="1:3" x14ac:dyDescent="0.25">
      <c r="C5">
        <v>4</v>
      </c>
    </row>
    <row r="6" spans="1:3" x14ac:dyDescent="0.25">
      <c r="A6" t="s">
        <v>1581</v>
      </c>
      <c r="B6" s="3">
        <f>A4</f>
        <v>3.1537414965986397</v>
      </c>
      <c r="C6" s="3">
        <f>C5-B6</f>
        <v>0.84625850340136033</v>
      </c>
    </row>
    <row r="7" spans="1:3" x14ac:dyDescent="0.25">
      <c r="A7" t="s">
        <v>1582</v>
      </c>
      <c r="B7" s="3">
        <f>4-B6</f>
        <v>0.84625850340136033</v>
      </c>
      <c r="C7" s="3">
        <f>C5-B7</f>
        <v>3.1537414965986397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3DCC5-9993-4C8C-878A-83BA0CDD283E}">
  <sheetPr>
    <tabColor rgb="FFFFFF00"/>
  </sheetPr>
  <dimension ref="A3:F18"/>
  <sheetViews>
    <sheetView workbookViewId="0">
      <selection activeCell="D29" sqref="D29"/>
    </sheetView>
  </sheetViews>
  <sheetFormatPr defaultRowHeight="15" x14ac:dyDescent="0.25"/>
  <cols>
    <col min="1" max="1" width="16" bestFit="1" customWidth="1"/>
    <col min="2" max="2" width="25.7109375" bestFit="1" customWidth="1"/>
    <col min="4" max="4" width="16.140625" customWidth="1"/>
  </cols>
  <sheetData>
    <row r="3" spans="1:6" x14ac:dyDescent="0.25">
      <c r="A3" s="1" t="s">
        <v>1572</v>
      </c>
      <c r="B3" t="s">
        <v>1575</v>
      </c>
    </row>
    <row r="4" spans="1:6" x14ac:dyDescent="0.25">
      <c r="A4" s="2" t="s">
        <v>113</v>
      </c>
      <c r="B4" s="9">
        <v>148</v>
      </c>
    </row>
    <row r="5" spans="1:6" x14ac:dyDescent="0.25">
      <c r="A5" s="2" t="s">
        <v>54</v>
      </c>
      <c r="B5" s="9">
        <v>440</v>
      </c>
    </row>
    <row r="6" spans="1:6" x14ac:dyDescent="0.25">
      <c r="A6" s="2" t="s">
        <v>50</v>
      </c>
      <c r="B6" s="9">
        <v>133</v>
      </c>
    </row>
    <row r="7" spans="1:6" x14ac:dyDescent="0.25">
      <c r="A7" s="2" t="s">
        <v>53</v>
      </c>
      <c r="B7" s="9">
        <v>749</v>
      </c>
    </row>
    <row r="8" spans="1:6" x14ac:dyDescent="0.25">
      <c r="A8" s="2" t="s">
        <v>1573</v>
      </c>
      <c r="B8" s="9">
        <v>1470</v>
      </c>
    </row>
    <row r="12" spans="1:6" x14ac:dyDescent="0.25">
      <c r="A12" s="1" t="s">
        <v>7</v>
      </c>
      <c r="B12" t="s" vm="1">
        <v>42</v>
      </c>
    </row>
    <row r="14" spans="1:6" x14ac:dyDescent="0.25">
      <c r="A14" s="1" t="s">
        <v>1572</v>
      </c>
      <c r="B14" t="s">
        <v>1575</v>
      </c>
      <c r="F14" cm="1">
        <f t="array" ref="F14">MAX((E15:E18)*1.25)</f>
        <v>203.75</v>
      </c>
    </row>
    <row r="15" spans="1:6" x14ac:dyDescent="0.25">
      <c r="A15" s="2" t="s">
        <v>53</v>
      </c>
      <c r="B15" s="9">
        <v>163</v>
      </c>
      <c r="D15" t="str">
        <f>A15</f>
        <v>LOW</v>
      </c>
      <c r="E15">
        <f>B15</f>
        <v>163</v>
      </c>
      <c r="F15">
        <f>$F$14-E15</f>
        <v>40.75</v>
      </c>
    </row>
    <row r="16" spans="1:6" x14ac:dyDescent="0.25">
      <c r="A16" s="2" t="s">
        <v>54</v>
      </c>
      <c r="B16" s="9">
        <v>49</v>
      </c>
      <c r="D16" t="str">
        <f t="shared" ref="D16:D18" si="0">A16</f>
        <v>AVERAGE</v>
      </c>
      <c r="E16">
        <f t="shared" ref="E16:E18" si="1">B16</f>
        <v>49</v>
      </c>
      <c r="F16">
        <f t="shared" ref="F16:F18" si="2">$F$14-E16</f>
        <v>154.75</v>
      </c>
    </row>
    <row r="17" spans="1:6" x14ac:dyDescent="0.25">
      <c r="A17" s="2" t="s">
        <v>113</v>
      </c>
      <c r="B17" s="9">
        <v>20</v>
      </c>
      <c r="D17" t="str">
        <f t="shared" si="0"/>
        <v>ABOVE AVERAGE</v>
      </c>
      <c r="E17">
        <f t="shared" si="1"/>
        <v>20</v>
      </c>
      <c r="F17">
        <f t="shared" si="2"/>
        <v>183.75</v>
      </c>
    </row>
    <row r="18" spans="1:6" x14ac:dyDescent="0.25">
      <c r="A18" s="2" t="s">
        <v>50</v>
      </c>
      <c r="B18" s="9">
        <v>5</v>
      </c>
      <c r="D18" t="str">
        <f t="shared" si="0"/>
        <v>HIGH</v>
      </c>
      <c r="E18">
        <f t="shared" si="1"/>
        <v>5</v>
      </c>
      <c r="F18">
        <f t="shared" si="2"/>
        <v>198.75</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54F61-9B25-4DD7-8EC3-6ED0450D7B15}">
  <sheetPr>
    <tabColor rgb="FFFFC000"/>
  </sheetPr>
  <dimension ref="A3:E22"/>
  <sheetViews>
    <sheetView workbookViewId="0">
      <selection activeCell="T25" sqref="T25"/>
    </sheetView>
  </sheetViews>
  <sheetFormatPr defaultRowHeight="15" x14ac:dyDescent="0.25"/>
  <cols>
    <col min="1" max="1" width="16.85546875" bestFit="1" customWidth="1"/>
    <col min="2" max="2" width="25.7109375" bestFit="1" customWidth="1"/>
    <col min="4" max="4" width="18.28515625" customWidth="1"/>
  </cols>
  <sheetData>
    <row r="3" spans="1:2" x14ac:dyDescent="0.25">
      <c r="A3" s="1" t="s">
        <v>1572</v>
      </c>
      <c r="B3" t="s">
        <v>1575</v>
      </c>
    </row>
    <row r="4" spans="1:2" x14ac:dyDescent="0.25">
      <c r="A4" s="2" t="s">
        <v>179</v>
      </c>
      <c r="B4" s="9">
        <v>27</v>
      </c>
    </row>
    <row r="5" spans="1:2" x14ac:dyDescent="0.25">
      <c r="A5" s="2" t="s">
        <v>56</v>
      </c>
      <c r="B5" s="9">
        <v>606</v>
      </c>
    </row>
    <row r="6" spans="1:2" x14ac:dyDescent="0.25">
      <c r="A6" s="2" t="s">
        <v>119</v>
      </c>
      <c r="B6" s="9">
        <v>159</v>
      </c>
    </row>
    <row r="7" spans="1:2" x14ac:dyDescent="0.25">
      <c r="A7" s="2" t="s">
        <v>80</v>
      </c>
      <c r="B7" s="9">
        <v>464</v>
      </c>
    </row>
    <row r="8" spans="1:2" x14ac:dyDescent="0.25">
      <c r="A8" s="2" t="s">
        <v>74</v>
      </c>
      <c r="B8" s="9">
        <v>82</v>
      </c>
    </row>
    <row r="9" spans="1:2" x14ac:dyDescent="0.25">
      <c r="A9" s="2" t="s">
        <v>128</v>
      </c>
      <c r="B9" s="9">
        <v>132</v>
      </c>
    </row>
    <row r="10" spans="1:2" x14ac:dyDescent="0.25">
      <c r="A10" s="2" t="s">
        <v>1573</v>
      </c>
      <c r="B10" s="9">
        <v>1470</v>
      </c>
    </row>
    <row r="14" spans="1:2" x14ac:dyDescent="0.25">
      <c r="A14" s="1" t="s">
        <v>7</v>
      </c>
      <c r="B14" t="s" vm="1">
        <v>42</v>
      </c>
    </row>
    <row r="16" spans="1:2" x14ac:dyDescent="0.25">
      <c r="A16" s="1" t="s">
        <v>1572</v>
      </c>
      <c r="B16" t="s">
        <v>1575</v>
      </c>
    </row>
    <row r="17" spans="1:5" x14ac:dyDescent="0.25">
      <c r="A17" s="2" t="s">
        <v>179</v>
      </c>
      <c r="B17" s="9">
        <v>7</v>
      </c>
      <c r="D17" t="str">
        <f>A17</f>
        <v>Human Resources</v>
      </c>
      <c r="E17">
        <f>B17</f>
        <v>7</v>
      </c>
    </row>
    <row r="18" spans="1:5" x14ac:dyDescent="0.25">
      <c r="A18" s="2" t="s">
        <v>74</v>
      </c>
      <c r="B18" s="9">
        <v>11</v>
      </c>
      <c r="D18" t="str">
        <f t="shared" ref="D18:D22" si="0">A18</f>
        <v>Other</v>
      </c>
      <c r="E18">
        <f t="shared" ref="E18:E22" si="1">B18</f>
        <v>11</v>
      </c>
    </row>
    <row r="19" spans="1:5" x14ac:dyDescent="0.25">
      <c r="A19" s="2" t="s">
        <v>128</v>
      </c>
      <c r="B19" s="9">
        <v>32</v>
      </c>
      <c r="D19" t="str">
        <f t="shared" si="0"/>
        <v>Technical Degree</v>
      </c>
      <c r="E19">
        <f t="shared" si="1"/>
        <v>32</v>
      </c>
    </row>
    <row r="20" spans="1:5" x14ac:dyDescent="0.25">
      <c r="A20" s="2" t="s">
        <v>119</v>
      </c>
      <c r="B20" s="9">
        <v>35</v>
      </c>
      <c r="D20" t="str">
        <f t="shared" si="0"/>
        <v>Marketing</v>
      </c>
      <c r="E20">
        <f t="shared" si="1"/>
        <v>35</v>
      </c>
    </row>
    <row r="21" spans="1:5" x14ac:dyDescent="0.25">
      <c r="A21" s="2" t="s">
        <v>80</v>
      </c>
      <c r="B21" s="9">
        <v>63</v>
      </c>
      <c r="D21" t="str">
        <f t="shared" si="0"/>
        <v>Medical</v>
      </c>
      <c r="E21">
        <f t="shared" si="1"/>
        <v>63</v>
      </c>
    </row>
    <row r="22" spans="1:5" x14ac:dyDescent="0.25">
      <c r="A22" s="2" t="s">
        <v>56</v>
      </c>
      <c r="B22" s="9">
        <v>89</v>
      </c>
      <c r="D22" t="str">
        <f t="shared" si="0"/>
        <v>Life Sciences</v>
      </c>
      <c r="E22">
        <f t="shared" si="1"/>
        <v>89</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98F07-9669-4923-911A-FD80A213AF37}">
  <dimension ref="A1:AK1471"/>
  <sheetViews>
    <sheetView workbookViewId="0">
      <selection activeCell="AI4" sqref="AI4"/>
    </sheetView>
  </sheetViews>
  <sheetFormatPr defaultRowHeight="15" x14ac:dyDescent="0.25"/>
  <cols>
    <col min="1" max="1" width="19.7109375" bestFit="1" customWidth="1"/>
    <col min="2" max="2" width="6.7109375" bestFit="1" customWidth="1"/>
    <col min="3" max="3" width="13.7109375" bestFit="1" customWidth="1"/>
    <col min="4" max="4" width="10" bestFit="1" customWidth="1"/>
    <col min="5" max="5" width="15.140625" bestFit="1" customWidth="1"/>
    <col min="6" max="6" width="12" bestFit="1" customWidth="1"/>
    <col min="7" max="7" width="21.42578125" bestFit="1" customWidth="1"/>
    <col min="8" max="8" width="10.85546875" bestFit="1" customWidth="1"/>
    <col min="9" max="9" width="19.85546875" bestFit="1" customWidth="1"/>
    <col min="10" max="10" width="17.5703125" customWidth="1"/>
    <col min="11" max="11" width="25" bestFit="1" customWidth="1"/>
    <col min="12" max="12" width="11" bestFit="1" customWidth="1"/>
    <col min="13" max="13" width="20.42578125" bestFit="1" customWidth="1"/>
    <col min="14" max="14" width="18.5703125" bestFit="1" customWidth="1"/>
    <col min="15" max="15" width="16.7109375" bestFit="1" customWidth="1"/>
    <col min="16" max="16" width="25" bestFit="1" customWidth="1"/>
    <col min="17" max="17" width="15.85546875" bestFit="1" customWidth="1"/>
    <col min="18" max="18" width="21" bestFit="1" customWidth="1"/>
    <col min="19" max="19" width="13.5703125" bestFit="1" customWidth="1"/>
    <col min="20" max="20" width="25.42578125" bestFit="1" customWidth="1"/>
    <col min="21" max="21" width="12.5703125" bestFit="1" customWidth="1"/>
    <col min="22" max="22" width="16.7109375" bestFit="1" customWidth="1"/>
    <col min="23" max="23" width="12.28515625" bestFit="1" customWidth="1"/>
    <col min="24" max="24" width="17.7109375" bestFit="1" customWidth="1"/>
    <col min="25" max="25" width="11.85546875" bestFit="1" customWidth="1"/>
    <col min="26" max="26" width="20.5703125" bestFit="1" customWidth="1"/>
    <col min="27" max="27" width="24.5703125" bestFit="1" customWidth="1"/>
    <col min="28" max="28" width="18.42578125" bestFit="1" customWidth="1"/>
    <col min="29" max="29" width="14.5703125" bestFit="1" customWidth="1"/>
    <col min="30" max="30" width="25.140625" bestFit="1" customWidth="1"/>
    <col min="31" max="31" width="12.7109375" bestFit="1" customWidth="1"/>
    <col min="32" max="32" width="17.5703125" bestFit="1" customWidth="1"/>
    <col min="33" max="33" width="16" bestFit="1" customWidth="1"/>
    <col min="34" max="34" width="17.42578125" bestFit="1" customWidth="1"/>
    <col min="35" max="35" width="16.85546875" bestFit="1" customWidth="1"/>
    <col min="36" max="36" width="12" bestFit="1" customWidth="1"/>
    <col min="37" max="37" width="19.7109375" bestFit="1" customWidth="1"/>
  </cols>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t="s">
        <v>37</v>
      </c>
      <c r="B2">
        <v>41</v>
      </c>
      <c r="C2" t="s">
        <v>38</v>
      </c>
      <c r="D2" t="s">
        <v>39</v>
      </c>
      <c r="E2" t="s">
        <v>40</v>
      </c>
      <c r="F2">
        <v>2</v>
      </c>
      <c r="G2" t="s">
        <v>41</v>
      </c>
      <c r="H2" t="s">
        <v>42</v>
      </c>
      <c r="I2">
        <v>1</v>
      </c>
      <c r="J2" t="s">
        <v>43</v>
      </c>
      <c r="K2" t="s">
        <v>44</v>
      </c>
      <c r="L2">
        <v>2</v>
      </c>
      <c r="M2">
        <v>8</v>
      </c>
      <c r="N2">
        <v>6</v>
      </c>
      <c r="O2" t="s">
        <v>45</v>
      </c>
      <c r="P2">
        <v>8</v>
      </c>
      <c r="Q2" t="s">
        <v>46</v>
      </c>
      <c r="R2">
        <v>1</v>
      </c>
      <c r="S2" t="s">
        <v>47</v>
      </c>
      <c r="T2">
        <v>2</v>
      </c>
      <c r="U2" t="s">
        <v>48</v>
      </c>
      <c r="V2">
        <v>4</v>
      </c>
      <c r="W2" t="s">
        <v>49</v>
      </c>
      <c r="X2">
        <v>3</v>
      </c>
      <c r="Y2" t="s">
        <v>50</v>
      </c>
      <c r="Z2">
        <v>3</v>
      </c>
      <c r="AA2" t="s">
        <v>51</v>
      </c>
      <c r="AB2">
        <v>1</v>
      </c>
      <c r="AC2" t="s">
        <v>52</v>
      </c>
      <c r="AD2">
        <v>1</v>
      </c>
      <c r="AE2" t="s">
        <v>53</v>
      </c>
      <c r="AF2">
        <v>5993</v>
      </c>
      <c r="AG2" t="s">
        <v>54</v>
      </c>
      <c r="AH2" t="s">
        <v>55</v>
      </c>
      <c r="AI2" t="s">
        <v>56</v>
      </c>
      <c r="AJ2" t="s">
        <v>42</v>
      </c>
      <c r="AK2">
        <v>11</v>
      </c>
    </row>
    <row r="3" spans="1:37" x14ac:dyDescent="0.25">
      <c r="A3" t="s">
        <v>57</v>
      </c>
      <c r="B3">
        <v>49</v>
      </c>
      <c r="C3" t="s">
        <v>58</v>
      </c>
      <c r="D3" t="s">
        <v>59</v>
      </c>
      <c r="E3" t="s">
        <v>60</v>
      </c>
      <c r="F3">
        <v>1</v>
      </c>
      <c r="G3" t="s">
        <v>61</v>
      </c>
      <c r="H3" t="s">
        <v>62</v>
      </c>
      <c r="I3">
        <v>0</v>
      </c>
      <c r="J3" t="s">
        <v>63</v>
      </c>
      <c r="K3" t="s">
        <v>64</v>
      </c>
      <c r="L3">
        <v>2</v>
      </c>
      <c r="M3">
        <v>10</v>
      </c>
      <c r="N3">
        <v>10</v>
      </c>
      <c r="O3" t="s">
        <v>45</v>
      </c>
      <c r="P3">
        <v>1</v>
      </c>
      <c r="Q3" t="s">
        <v>65</v>
      </c>
      <c r="R3">
        <v>8</v>
      </c>
      <c r="S3" t="s">
        <v>66</v>
      </c>
      <c r="T3">
        <v>3</v>
      </c>
      <c r="U3" t="s">
        <v>50</v>
      </c>
      <c r="V3">
        <v>2</v>
      </c>
      <c r="W3" t="s">
        <v>48</v>
      </c>
      <c r="X3">
        <v>2</v>
      </c>
      <c r="Y3" t="s">
        <v>48</v>
      </c>
      <c r="Z3">
        <v>4</v>
      </c>
      <c r="AA3" t="s">
        <v>67</v>
      </c>
      <c r="AB3">
        <v>3</v>
      </c>
      <c r="AC3" t="s">
        <v>68</v>
      </c>
      <c r="AD3">
        <v>4</v>
      </c>
      <c r="AE3" t="s">
        <v>49</v>
      </c>
      <c r="AF3">
        <v>5130</v>
      </c>
      <c r="AG3" t="s">
        <v>54</v>
      </c>
      <c r="AH3" t="s">
        <v>69</v>
      </c>
      <c r="AI3" t="s">
        <v>56</v>
      </c>
      <c r="AJ3" t="s">
        <v>62</v>
      </c>
      <c r="AK3">
        <v>23</v>
      </c>
    </row>
    <row r="4" spans="1:37" x14ac:dyDescent="0.25">
      <c r="A4" t="s">
        <v>70</v>
      </c>
      <c r="B4">
        <v>37</v>
      </c>
      <c r="C4" t="s">
        <v>38</v>
      </c>
      <c r="D4" t="s">
        <v>59</v>
      </c>
      <c r="E4" t="s">
        <v>40</v>
      </c>
      <c r="F4">
        <v>2</v>
      </c>
      <c r="G4" t="s">
        <v>41</v>
      </c>
      <c r="H4" t="s">
        <v>42</v>
      </c>
      <c r="I4">
        <v>1</v>
      </c>
      <c r="J4" t="s">
        <v>63</v>
      </c>
      <c r="K4" t="s">
        <v>71</v>
      </c>
      <c r="L4">
        <v>1</v>
      </c>
      <c r="M4">
        <v>7</v>
      </c>
      <c r="N4">
        <v>0</v>
      </c>
      <c r="O4" t="s">
        <v>72</v>
      </c>
      <c r="P4">
        <v>6</v>
      </c>
      <c r="Q4" t="s">
        <v>73</v>
      </c>
      <c r="R4">
        <v>2</v>
      </c>
      <c r="S4" t="s">
        <v>47</v>
      </c>
      <c r="T4">
        <v>4</v>
      </c>
      <c r="U4" t="s">
        <v>49</v>
      </c>
      <c r="V4">
        <v>3</v>
      </c>
      <c r="W4" t="s">
        <v>50</v>
      </c>
      <c r="X4">
        <v>2</v>
      </c>
      <c r="Y4" t="s">
        <v>48</v>
      </c>
      <c r="Z4">
        <v>3</v>
      </c>
      <c r="AA4" t="s">
        <v>51</v>
      </c>
      <c r="AB4">
        <v>3</v>
      </c>
      <c r="AC4" t="s">
        <v>68</v>
      </c>
      <c r="AD4">
        <v>2</v>
      </c>
      <c r="AE4" t="s">
        <v>48</v>
      </c>
      <c r="AF4">
        <v>2090</v>
      </c>
      <c r="AG4" t="s">
        <v>53</v>
      </c>
      <c r="AH4" t="s">
        <v>55</v>
      </c>
      <c r="AI4" t="s">
        <v>74</v>
      </c>
      <c r="AJ4" t="s">
        <v>42</v>
      </c>
      <c r="AK4">
        <v>15</v>
      </c>
    </row>
    <row r="5" spans="1:37" x14ac:dyDescent="0.25">
      <c r="A5" t="s">
        <v>75</v>
      </c>
      <c r="B5">
        <v>33</v>
      </c>
      <c r="C5" t="s">
        <v>76</v>
      </c>
      <c r="D5" t="s">
        <v>39</v>
      </c>
      <c r="E5" t="s">
        <v>60</v>
      </c>
      <c r="F5">
        <v>4</v>
      </c>
      <c r="G5" t="s">
        <v>77</v>
      </c>
      <c r="H5" t="s">
        <v>62</v>
      </c>
      <c r="I5">
        <v>0</v>
      </c>
      <c r="J5" t="s">
        <v>63</v>
      </c>
      <c r="K5" t="s">
        <v>64</v>
      </c>
      <c r="L5">
        <v>1</v>
      </c>
      <c r="M5">
        <v>8</v>
      </c>
      <c r="N5">
        <v>8</v>
      </c>
      <c r="O5" t="s">
        <v>45</v>
      </c>
      <c r="P5">
        <v>1</v>
      </c>
      <c r="Q5" t="s">
        <v>65</v>
      </c>
      <c r="R5">
        <v>3</v>
      </c>
      <c r="S5" t="s">
        <v>47</v>
      </c>
      <c r="T5">
        <v>4</v>
      </c>
      <c r="U5" t="s">
        <v>49</v>
      </c>
      <c r="V5">
        <v>3</v>
      </c>
      <c r="W5" t="s">
        <v>50</v>
      </c>
      <c r="X5">
        <v>3</v>
      </c>
      <c r="Y5" t="s">
        <v>50</v>
      </c>
      <c r="Z5">
        <v>3</v>
      </c>
      <c r="AA5" t="s">
        <v>51</v>
      </c>
      <c r="AB5">
        <v>3</v>
      </c>
      <c r="AC5" t="s">
        <v>68</v>
      </c>
      <c r="AD5">
        <v>3</v>
      </c>
      <c r="AE5" t="s">
        <v>50</v>
      </c>
      <c r="AF5">
        <v>2909</v>
      </c>
      <c r="AG5" t="s">
        <v>53</v>
      </c>
      <c r="AH5" t="s">
        <v>69</v>
      </c>
      <c r="AI5" t="s">
        <v>56</v>
      </c>
      <c r="AJ5" t="s">
        <v>42</v>
      </c>
      <c r="AK5">
        <v>11</v>
      </c>
    </row>
    <row r="6" spans="1:37" x14ac:dyDescent="0.25">
      <c r="A6" t="s">
        <v>78</v>
      </c>
      <c r="B6">
        <v>27</v>
      </c>
      <c r="C6" t="s">
        <v>79</v>
      </c>
      <c r="D6" t="s">
        <v>59</v>
      </c>
      <c r="E6" t="s">
        <v>60</v>
      </c>
      <c r="F6">
        <v>1</v>
      </c>
      <c r="G6" t="s">
        <v>61</v>
      </c>
      <c r="H6" t="s">
        <v>62</v>
      </c>
      <c r="I6">
        <v>0</v>
      </c>
      <c r="J6" t="s">
        <v>63</v>
      </c>
      <c r="K6" t="s">
        <v>71</v>
      </c>
      <c r="L6">
        <v>1</v>
      </c>
      <c r="M6">
        <v>6</v>
      </c>
      <c r="N6">
        <v>2</v>
      </c>
      <c r="O6" t="s">
        <v>72</v>
      </c>
      <c r="P6">
        <v>9</v>
      </c>
      <c r="Q6" t="s">
        <v>46</v>
      </c>
      <c r="R6">
        <v>2</v>
      </c>
      <c r="S6" t="s">
        <v>47</v>
      </c>
      <c r="T6">
        <v>1</v>
      </c>
      <c r="U6" t="s">
        <v>53</v>
      </c>
      <c r="V6">
        <v>2</v>
      </c>
      <c r="W6" t="s">
        <v>48</v>
      </c>
      <c r="X6">
        <v>3</v>
      </c>
      <c r="Y6" t="s">
        <v>50</v>
      </c>
      <c r="Z6">
        <v>3</v>
      </c>
      <c r="AA6" t="s">
        <v>51</v>
      </c>
      <c r="AB6">
        <v>3</v>
      </c>
      <c r="AC6" t="s">
        <v>68</v>
      </c>
      <c r="AD6">
        <v>4</v>
      </c>
      <c r="AE6" t="s">
        <v>49</v>
      </c>
      <c r="AF6">
        <v>3468</v>
      </c>
      <c r="AG6" t="s">
        <v>53</v>
      </c>
      <c r="AH6" t="s">
        <v>55</v>
      </c>
      <c r="AI6" t="s">
        <v>80</v>
      </c>
      <c r="AJ6" t="s">
        <v>62</v>
      </c>
      <c r="AK6">
        <v>12</v>
      </c>
    </row>
    <row r="7" spans="1:37" x14ac:dyDescent="0.25">
      <c r="A7" t="s">
        <v>81</v>
      </c>
      <c r="B7">
        <v>32</v>
      </c>
      <c r="C7" t="s">
        <v>76</v>
      </c>
      <c r="D7" t="s">
        <v>59</v>
      </c>
      <c r="E7" t="s">
        <v>40</v>
      </c>
      <c r="F7">
        <v>2</v>
      </c>
      <c r="G7" t="s">
        <v>41</v>
      </c>
      <c r="H7" t="s">
        <v>62</v>
      </c>
      <c r="I7">
        <v>0</v>
      </c>
      <c r="J7" t="s">
        <v>63</v>
      </c>
      <c r="K7" t="s">
        <v>71</v>
      </c>
      <c r="L7">
        <v>1</v>
      </c>
      <c r="M7">
        <v>8</v>
      </c>
      <c r="N7">
        <v>7</v>
      </c>
      <c r="O7" t="s">
        <v>45</v>
      </c>
      <c r="P7">
        <v>0</v>
      </c>
      <c r="Q7" t="s">
        <v>65</v>
      </c>
      <c r="R7">
        <v>2</v>
      </c>
      <c r="S7" t="s">
        <v>47</v>
      </c>
      <c r="T7">
        <v>4</v>
      </c>
      <c r="U7" t="s">
        <v>49</v>
      </c>
      <c r="V7">
        <v>4</v>
      </c>
      <c r="W7" t="s">
        <v>49</v>
      </c>
      <c r="X7">
        <v>3</v>
      </c>
      <c r="Y7" t="s">
        <v>50</v>
      </c>
      <c r="Z7">
        <v>3</v>
      </c>
      <c r="AA7" t="s">
        <v>51</v>
      </c>
      <c r="AB7">
        <v>2</v>
      </c>
      <c r="AC7" t="s">
        <v>82</v>
      </c>
      <c r="AD7">
        <v>3</v>
      </c>
      <c r="AE7" t="s">
        <v>50</v>
      </c>
      <c r="AF7">
        <v>3068</v>
      </c>
      <c r="AG7" t="s">
        <v>53</v>
      </c>
      <c r="AH7" t="s">
        <v>69</v>
      </c>
      <c r="AI7" t="s">
        <v>56</v>
      </c>
      <c r="AJ7" t="s">
        <v>62</v>
      </c>
      <c r="AK7">
        <v>13</v>
      </c>
    </row>
    <row r="8" spans="1:37" x14ac:dyDescent="0.25">
      <c r="A8" t="s">
        <v>83</v>
      </c>
      <c r="B8">
        <v>59</v>
      </c>
      <c r="C8" t="s">
        <v>1574</v>
      </c>
      <c r="D8" t="s">
        <v>39</v>
      </c>
      <c r="E8" t="s">
        <v>60</v>
      </c>
      <c r="F8">
        <v>3</v>
      </c>
      <c r="G8" t="s">
        <v>84</v>
      </c>
      <c r="H8" t="s">
        <v>62</v>
      </c>
      <c r="I8">
        <v>0</v>
      </c>
      <c r="J8" t="s">
        <v>63</v>
      </c>
      <c r="K8" t="s">
        <v>71</v>
      </c>
      <c r="L8">
        <v>1</v>
      </c>
      <c r="M8">
        <v>12</v>
      </c>
      <c r="N8">
        <v>1</v>
      </c>
      <c r="O8" t="s">
        <v>72</v>
      </c>
      <c r="P8">
        <v>4</v>
      </c>
      <c r="Q8" t="s">
        <v>73</v>
      </c>
      <c r="R8">
        <v>3</v>
      </c>
      <c r="S8" t="s">
        <v>47</v>
      </c>
      <c r="T8">
        <v>3</v>
      </c>
      <c r="U8" t="s">
        <v>50</v>
      </c>
      <c r="V8">
        <v>1</v>
      </c>
      <c r="W8" t="s">
        <v>53</v>
      </c>
      <c r="X8">
        <v>4</v>
      </c>
      <c r="Y8" t="s">
        <v>49</v>
      </c>
      <c r="Z8">
        <v>4</v>
      </c>
      <c r="AA8" t="s">
        <v>67</v>
      </c>
      <c r="AB8">
        <v>2</v>
      </c>
      <c r="AC8" t="s">
        <v>82</v>
      </c>
      <c r="AD8">
        <v>1</v>
      </c>
      <c r="AE8" t="s">
        <v>53</v>
      </c>
      <c r="AF8">
        <v>2670</v>
      </c>
      <c r="AG8" t="s">
        <v>53</v>
      </c>
      <c r="AH8" t="s">
        <v>55</v>
      </c>
      <c r="AI8" t="s">
        <v>80</v>
      </c>
      <c r="AJ8" t="s">
        <v>42</v>
      </c>
      <c r="AK8">
        <v>20</v>
      </c>
    </row>
    <row r="9" spans="1:37" x14ac:dyDescent="0.25">
      <c r="A9" t="s">
        <v>85</v>
      </c>
      <c r="B9">
        <v>30</v>
      </c>
      <c r="C9" t="s">
        <v>76</v>
      </c>
      <c r="D9" t="s">
        <v>59</v>
      </c>
      <c r="E9" t="s">
        <v>86</v>
      </c>
      <c r="F9">
        <v>1</v>
      </c>
      <c r="G9" t="s">
        <v>61</v>
      </c>
      <c r="H9" t="s">
        <v>62</v>
      </c>
      <c r="I9">
        <v>0</v>
      </c>
      <c r="J9" t="s">
        <v>63</v>
      </c>
      <c r="K9" t="s">
        <v>71</v>
      </c>
      <c r="L9">
        <v>1</v>
      </c>
      <c r="M9">
        <v>1</v>
      </c>
      <c r="N9">
        <v>1</v>
      </c>
      <c r="O9" t="s">
        <v>72</v>
      </c>
      <c r="P9">
        <v>1</v>
      </c>
      <c r="Q9" t="s">
        <v>65</v>
      </c>
      <c r="R9">
        <v>24</v>
      </c>
      <c r="S9" t="s">
        <v>87</v>
      </c>
      <c r="T9">
        <v>4</v>
      </c>
      <c r="U9" t="s">
        <v>49</v>
      </c>
      <c r="V9">
        <v>3</v>
      </c>
      <c r="W9" t="s">
        <v>50</v>
      </c>
      <c r="X9">
        <v>3</v>
      </c>
      <c r="Y9" t="s">
        <v>50</v>
      </c>
      <c r="Z9">
        <v>4</v>
      </c>
      <c r="AA9" t="s">
        <v>67</v>
      </c>
      <c r="AB9">
        <v>3</v>
      </c>
      <c r="AC9" t="s">
        <v>68</v>
      </c>
      <c r="AD9">
        <v>2</v>
      </c>
      <c r="AE9" t="s">
        <v>48</v>
      </c>
      <c r="AF9">
        <v>2693</v>
      </c>
      <c r="AG9" t="s">
        <v>53</v>
      </c>
      <c r="AH9" t="s">
        <v>55</v>
      </c>
      <c r="AI9" t="s">
        <v>56</v>
      </c>
      <c r="AJ9" t="s">
        <v>62</v>
      </c>
      <c r="AK9">
        <v>22</v>
      </c>
    </row>
    <row r="10" spans="1:37" x14ac:dyDescent="0.25">
      <c r="A10" t="s">
        <v>88</v>
      </c>
      <c r="B10">
        <v>38</v>
      </c>
      <c r="C10" t="s">
        <v>38</v>
      </c>
      <c r="D10" t="s">
        <v>59</v>
      </c>
      <c r="E10" t="s">
        <v>40</v>
      </c>
      <c r="F10">
        <v>3</v>
      </c>
      <c r="G10" t="s">
        <v>84</v>
      </c>
      <c r="H10" t="s">
        <v>62</v>
      </c>
      <c r="I10">
        <v>0</v>
      </c>
      <c r="J10" t="s">
        <v>63</v>
      </c>
      <c r="K10" t="s">
        <v>89</v>
      </c>
      <c r="L10">
        <v>3</v>
      </c>
      <c r="M10">
        <v>10</v>
      </c>
      <c r="N10">
        <v>9</v>
      </c>
      <c r="O10" t="s">
        <v>45</v>
      </c>
      <c r="P10">
        <v>0</v>
      </c>
      <c r="Q10" t="s">
        <v>65</v>
      </c>
      <c r="R10">
        <v>23</v>
      </c>
      <c r="S10" t="s">
        <v>87</v>
      </c>
      <c r="T10">
        <v>4</v>
      </c>
      <c r="U10" t="s">
        <v>49</v>
      </c>
      <c r="V10">
        <v>3</v>
      </c>
      <c r="W10" t="s">
        <v>50</v>
      </c>
      <c r="X10">
        <v>2</v>
      </c>
      <c r="Y10" t="s">
        <v>48</v>
      </c>
      <c r="Z10">
        <v>4</v>
      </c>
      <c r="AA10" t="s">
        <v>67</v>
      </c>
      <c r="AB10">
        <v>3</v>
      </c>
      <c r="AC10" t="s">
        <v>68</v>
      </c>
      <c r="AD10">
        <v>2</v>
      </c>
      <c r="AE10" t="s">
        <v>48</v>
      </c>
      <c r="AF10">
        <v>9526</v>
      </c>
      <c r="AG10" t="s">
        <v>54</v>
      </c>
      <c r="AH10" t="s">
        <v>69</v>
      </c>
      <c r="AI10" t="s">
        <v>56</v>
      </c>
      <c r="AJ10" t="s">
        <v>62</v>
      </c>
      <c r="AK10">
        <v>21</v>
      </c>
    </row>
    <row r="11" spans="1:37" x14ac:dyDescent="0.25">
      <c r="A11" t="s">
        <v>90</v>
      </c>
      <c r="B11">
        <v>36</v>
      </c>
      <c r="C11" t="s">
        <v>76</v>
      </c>
      <c r="D11" t="s">
        <v>59</v>
      </c>
      <c r="E11" t="s">
        <v>60</v>
      </c>
      <c r="F11">
        <v>3</v>
      </c>
      <c r="G11" t="s">
        <v>84</v>
      </c>
      <c r="H11" t="s">
        <v>62</v>
      </c>
      <c r="I11">
        <v>0</v>
      </c>
      <c r="J11" t="s">
        <v>63</v>
      </c>
      <c r="K11" t="s">
        <v>91</v>
      </c>
      <c r="L11">
        <v>2</v>
      </c>
      <c r="M11">
        <v>17</v>
      </c>
      <c r="N11">
        <v>7</v>
      </c>
      <c r="O11" t="s">
        <v>45</v>
      </c>
      <c r="P11">
        <v>6</v>
      </c>
      <c r="Q11" t="s">
        <v>73</v>
      </c>
      <c r="R11">
        <v>27</v>
      </c>
      <c r="S11" t="s">
        <v>87</v>
      </c>
      <c r="T11">
        <v>3</v>
      </c>
      <c r="U11" t="s">
        <v>50</v>
      </c>
      <c r="V11">
        <v>3</v>
      </c>
      <c r="W11" t="s">
        <v>50</v>
      </c>
      <c r="X11">
        <v>3</v>
      </c>
      <c r="Y11" t="s">
        <v>50</v>
      </c>
      <c r="Z11">
        <v>3</v>
      </c>
      <c r="AA11" t="s">
        <v>51</v>
      </c>
      <c r="AB11">
        <v>2</v>
      </c>
      <c r="AC11" t="s">
        <v>82</v>
      </c>
      <c r="AD11">
        <v>2</v>
      </c>
      <c r="AE11" t="s">
        <v>48</v>
      </c>
      <c r="AF11">
        <v>5237</v>
      </c>
      <c r="AG11" t="s">
        <v>54</v>
      </c>
      <c r="AH11" t="s">
        <v>55</v>
      </c>
      <c r="AI11" t="s">
        <v>80</v>
      </c>
      <c r="AJ11" t="s">
        <v>62</v>
      </c>
      <c r="AK11">
        <v>13</v>
      </c>
    </row>
    <row r="12" spans="1:37" x14ac:dyDescent="0.25">
      <c r="A12" t="s">
        <v>92</v>
      </c>
      <c r="B12">
        <v>35</v>
      </c>
      <c r="C12" t="s">
        <v>76</v>
      </c>
      <c r="D12" t="s">
        <v>59</v>
      </c>
      <c r="E12" t="s">
        <v>60</v>
      </c>
      <c r="F12">
        <v>3</v>
      </c>
      <c r="G12" t="s">
        <v>84</v>
      </c>
      <c r="H12" t="s">
        <v>62</v>
      </c>
      <c r="I12">
        <v>0</v>
      </c>
      <c r="J12" t="s">
        <v>63</v>
      </c>
      <c r="K12" t="s">
        <v>71</v>
      </c>
      <c r="L12">
        <v>1</v>
      </c>
      <c r="M12">
        <v>6</v>
      </c>
      <c r="N12">
        <v>5</v>
      </c>
      <c r="O12" t="s">
        <v>72</v>
      </c>
      <c r="P12">
        <v>0</v>
      </c>
      <c r="Q12" t="s">
        <v>65</v>
      </c>
      <c r="R12">
        <v>16</v>
      </c>
      <c r="S12" t="s">
        <v>93</v>
      </c>
      <c r="T12">
        <v>1</v>
      </c>
      <c r="U12" t="s">
        <v>53</v>
      </c>
      <c r="V12">
        <v>2</v>
      </c>
      <c r="W12" t="s">
        <v>48</v>
      </c>
      <c r="X12">
        <v>4</v>
      </c>
      <c r="Y12" t="s">
        <v>49</v>
      </c>
      <c r="Z12">
        <v>3</v>
      </c>
      <c r="AA12" t="s">
        <v>51</v>
      </c>
      <c r="AB12">
        <v>3</v>
      </c>
      <c r="AC12" t="s">
        <v>68</v>
      </c>
      <c r="AD12">
        <v>3</v>
      </c>
      <c r="AE12" t="s">
        <v>50</v>
      </c>
      <c r="AF12">
        <v>2426</v>
      </c>
      <c r="AG12" t="s">
        <v>53</v>
      </c>
      <c r="AH12" t="s">
        <v>55</v>
      </c>
      <c r="AI12" t="s">
        <v>80</v>
      </c>
      <c r="AJ12" t="s">
        <v>62</v>
      </c>
      <c r="AK12">
        <v>13</v>
      </c>
    </row>
    <row r="13" spans="1:37" x14ac:dyDescent="0.25">
      <c r="A13" t="s">
        <v>94</v>
      </c>
      <c r="B13">
        <v>29</v>
      </c>
      <c r="C13" t="s">
        <v>79</v>
      </c>
      <c r="D13" t="s">
        <v>39</v>
      </c>
      <c r="E13" t="s">
        <v>40</v>
      </c>
      <c r="F13">
        <v>2</v>
      </c>
      <c r="G13" t="s">
        <v>41</v>
      </c>
      <c r="H13" t="s">
        <v>62</v>
      </c>
      <c r="I13">
        <v>0</v>
      </c>
      <c r="J13" t="s">
        <v>63</v>
      </c>
      <c r="K13" t="s">
        <v>71</v>
      </c>
      <c r="L13">
        <v>2</v>
      </c>
      <c r="M13">
        <v>10</v>
      </c>
      <c r="N13">
        <v>9</v>
      </c>
      <c r="O13" t="s">
        <v>45</v>
      </c>
      <c r="P13">
        <v>0</v>
      </c>
      <c r="Q13" t="s">
        <v>65</v>
      </c>
      <c r="R13">
        <v>15</v>
      </c>
      <c r="S13" t="s">
        <v>93</v>
      </c>
      <c r="T13">
        <v>4</v>
      </c>
      <c r="U13" t="s">
        <v>49</v>
      </c>
      <c r="V13">
        <v>3</v>
      </c>
      <c r="W13" t="s">
        <v>50</v>
      </c>
      <c r="X13">
        <v>2</v>
      </c>
      <c r="Y13" t="s">
        <v>48</v>
      </c>
      <c r="Z13">
        <v>3</v>
      </c>
      <c r="AA13" t="s">
        <v>51</v>
      </c>
      <c r="AB13">
        <v>3</v>
      </c>
      <c r="AC13" t="s">
        <v>68</v>
      </c>
      <c r="AD13">
        <v>4</v>
      </c>
      <c r="AE13" t="s">
        <v>49</v>
      </c>
      <c r="AF13">
        <v>4193</v>
      </c>
      <c r="AG13" t="s">
        <v>53</v>
      </c>
      <c r="AH13" t="s">
        <v>55</v>
      </c>
      <c r="AI13" t="s">
        <v>56</v>
      </c>
      <c r="AJ13" t="s">
        <v>42</v>
      </c>
      <c r="AK13">
        <v>12</v>
      </c>
    </row>
    <row r="14" spans="1:37" x14ac:dyDescent="0.25">
      <c r="A14" t="s">
        <v>95</v>
      </c>
      <c r="B14">
        <v>31</v>
      </c>
      <c r="C14" t="s">
        <v>76</v>
      </c>
      <c r="D14" t="s">
        <v>59</v>
      </c>
      <c r="E14" t="s">
        <v>86</v>
      </c>
      <c r="F14">
        <v>1</v>
      </c>
      <c r="G14" t="s">
        <v>61</v>
      </c>
      <c r="H14" t="s">
        <v>62</v>
      </c>
      <c r="I14">
        <v>0</v>
      </c>
      <c r="J14" t="s">
        <v>63</v>
      </c>
      <c r="K14" t="s">
        <v>64</v>
      </c>
      <c r="L14">
        <v>1</v>
      </c>
      <c r="M14">
        <v>5</v>
      </c>
      <c r="N14">
        <v>5</v>
      </c>
      <c r="O14" t="s">
        <v>72</v>
      </c>
      <c r="P14">
        <v>1</v>
      </c>
      <c r="Q14" t="s">
        <v>65</v>
      </c>
      <c r="R14">
        <v>26</v>
      </c>
      <c r="S14" t="s">
        <v>87</v>
      </c>
      <c r="T14">
        <v>1</v>
      </c>
      <c r="U14" t="s">
        <v>53</v>
      </c>
      <c r="V14">
        <v>3</v>
      </c>
      <c r="W14" t="s">
        <v>50</v>
      </c>
      <c r="X14">
        <v>3</v>
      </c>
      <c r="Y14" t="s">
        <v>50</v>
      </c>
      <c r="Z14">
        <v>3</v>
      </c>
      <c r="AA14" t="s">
        <v>51</v>
      </c>
      <c r="AB14">
        <v>2</v>
      </c>
      <c r="AC14" t="s">
        <v>82</v>
      </c>
      <c r="AD14">
        <v>4</v>
      </c>
      <c r="AE14" t="s">
        <v>49</v>
      </c>
      <c r="AF14">
        <v>2911</v>
      </c>
      <c r="AG14" t="s">
        <v>53</v>
      </c>
      <c r="AH14" t="s">
        <v>55</v>
      </c>
      <c r="AI14" t="s">
        <v>56</v>
      </c>
      <c r="AJ14" t="s">
        <v>62</v>
      </c>
      <c r="AK14">
        <v>17</v>
      </c>
    </row>
    <row r="15" spans="1:37" x14ac:dyDescent="0.25">
      <c r="A15" t="s">
        <v>96</v>
      </c>
      <c r="B15">
        <v>34</v>
      </c>
      <c r="C15" t="s">
        <v>76</v>
      </c>
      <c r="D15" t="s">
        <v>59</v>
      </c>
      <c r="E15" t="s">
        <v>86</v>
      </c>
      <c r="F15">
        <v>2</v>
      </c>
      <c r="G15" t="s">
        <v>41</v>
      </c>
      <c r="H15" t="s">
        <v>62</v>
      </c>
      <c r="I15">
        <v>0</v>
      </c>
      <c r="J15" t="s">
        <v>63</v>
      </c>
      <c r="K15" t="s">
        <v>71</v>
      </c>
      <c r="L15">
        <v>1</v>
      </c>
      <c r="M15">
        <v>3</v>
      </c>
      <c r="N15">
        <v>2</v>
      </c>
      <c r="O15" t="s">
        <v>72</v>
      </c>
      <c r="P15">
        <v>0</v>
      </c>
      <c r="Q15" t="s">
        <v>65</v>
      </c>
      <c r="R15">
        <v>19</v>
      </c>
      <c r="S15" t="s">
        <v>93</v>
      </c>
      <c r="T15">
        <v>2</v>
      </c>
      <c r="U15" t="s">
        <v>48</v>
      </c>
      <c r="V15">
        <v>4</v>
      </c>
      <c r="W15" t="s">
        <v>49</v>
      </c>
      <c r="X15">
        <v>3</v>
      </c>
      <c r="Y15" t="s">
        <v>50</v>
      </c>
      <c r="Z15">
        <v>3</v>
      </c>
      <c r="AA15" t="s">
        <v>51</v>
      </c>
      <c r="AB15">
        <v>3</v>
      </c>
      <c r="AC15" t="s">
        <v>68</v>
      </c>
      <c r="AD15">
        <v>3</v>
      </c>
      <c r="AE15" t="s">
        <v>50</v>
      </c>
      <c r="AF15">
        <v>2661</v>
      </c>
      <c r="AG15" t="s">
        <v>53</v>
      </c>
      <c r="AH15" t="s">
        <v>55</v>
      </c>
      <c r="AI15" t="s">
        <v>80</v>
      </c>
      <c r="AJ15" t="s">
        <v>62</v>
      </c>
      <c r="AK15">
        <v>11</v>
      </c>
    </row>
    <row r="16" spans="1:37" x14ac:dyDescent="0.25">
      <c r="A16" t="s">
        <v>97</v>
      </c>
      <c r="B16">
        <v>28</v>
      </c>
      <c r="C16" t="s">
        <v>79</v>
      </c>
      <c r="D16" t="s">
        <v>59</v>
      </c>
      <c r="E16" t="s">
        <v>40</v>
      </c>
      <c r="F16">
        <v>3</v>
      </c>
      <c r="G16" t="s">
        <v>84</v>
      </c>
      <c r="H16" t="s">
        <v>42</v>
      </c>
      <c r="I16">
        <v>1</v>
      </c>
      <c r="J16" t="s">
        <v>63</v>
      </c>
      <c r="K16" t="s">
        <v>71</v>
      </c>
      <c r="L16">
        <v>1</v>
      </c>
      <c r="M16">
        <v>6</v>
      </c>
      <c r="N16">
        <v>4</v>
      </c>
      <c r="O16" t="s">
        <v>72</v>
      </c>
      <c r="P16">
        <v>5</v>
      </c>
      <c r="Q16" t="s">
        <v>73</v>
      </c>
      <c r="R16">
        <v>24</v>
      </c>
      <c r="S16" t="s">
        <v>87</v>
      </c>
      <c r="T16">
        <v>3</v>
      </c>
      <c r="U16" t="s">
        <v>50</v>
      </c>
      <c r="V16">
        <v>3</v>
      </c>
      <c r="W16" t="s">
        <v>50</v>
      </c>
      <c r="X16">
        <v>2</v>
      </c>
      <c r="Y16" t="s">
        <v>48</v>
      </c>
      <c r="Z16">
        <v>3</v>
      </c>
      <c r="AA16" t="s">
        <v>51</v>
      </c>
      <c r="AB16">
        <v>3</v>
      </c>
      <c r="AC16" t="s">
        <v>68</v>
      </c>
      <c r="AD16">
        <v>2</v>
      </c>
      <c r="AE16" t="s">
        <v>48</v>
      </c>
      <c r="AF16">
        <v>2028</v>
      </c>
      <c r="AG16" t="s">
        <v>53</v>
      </c>
      <c r="AH16" t="s">
        <v>55</v>
      </c>
      <c r="AI16" t="s">
        <v>56</v>
      </c>
      <c r="AJ16" t="s">
        <v>42</v>
      </c>
      <c r="AK16">
        <v>14</v>
      </c>
    </row>
    <row r="17" spans="1:37" x14ac:dyDescent="0.25">
      <c r="A17" t="s">
        <v>98</v>
      </c>
      <c r="B17">
        <v>29</v>
      </c>
      <c r="C17" t="s">
        <v>79</v>
      </c>
      <c r="D17" t="s">
        <v>39</v>
      </c>
      <c r="E17" t="s">
        <v>86</v>
      </c>
      <c r="F17">
        <v>4</v>
      </c>
      <c r="G17" t="s">
        <v>77</v>
      </c>
      <c r="H17" t="s">
        <v>62</v>
      </c>
      <c r="I17">
        <v>0</v>
      </c>
      <c r="J17" t="s">
        <v>63</v>
      </c>
      <c r="K17" t="s">
        <v>89</v>
      </c>
      <c r="L17">
        <v>3</v>
      </c>
      <c r="M17">
        <v>10</v>
      </c>
      <c r="N17">
        <v>10</v>
      </c>
      <c r="O17" t="s">
        <v>45</v>
      </c>
      <c r="P17">
        <v>1</v>
      </c>
      <c r="Q17" t="s">
        <v>65</v>
      </c>
      <c r="R17">
        <v>21</v>
      </c>
      <c r="S17" t="s">
        <v>93</v>
      </c>
      <c r="T17">
        <v>2</v>
      </c>
      <c r="U17" t="s">
        <v>48</v>
      </c>
      <c r="V17">
        <v>1</v>
      </c>
      <c r="W17" t="s">
        <v>53</v>
      </c>
      <c r="X17">
        <v>4</v>
      </c>
      <c r="Y17" t="s">
        <v>49</v>
      </c>
      <c r="Z17">
        <v>3</v>
      </c>
      <c r="AA17" t="s">
        <v>51</v>
      </c>
      <c r="AB17">
        <v>3</v>
      </c>
      <c r="AC17" t="s">
        <v>68</v>
      </c>
      <c r="AD17">
        <v>3</v>
      </c>
      <c r="AE17" t="s">
        <v>50</v>
      </c>
      <c r="AF17">
        <v>9980</v>
      </c>
      <c r="AG17" t="s">
        <v>54</v>
      </c>
      <c r="AH17" t="s">
        <v>55</v>
      </c>
      <c r="AI17" t="s">
        <v>56</v>
      </c>
      <c r="AJ17" t="s">
        <v>62</v>
      </c>
      <c r="AK17">
        <v>11</v>
      </c>
    </row>
    <row r="18" spans="1:37" x14ac:dyDescent="0.25">
      <c r="A18" t="s">
        <v>99</v>
      </c>
      <c r="B18">
        <v>32</v>
      </c>
      <c r="C18" t="s">
        <v>76</v>
      </c>
      <c r="D18" t="s">
        <v>59</v>
      </c>
      <c r="E18" t="s">
        <v>86</v>
      </c>
      <c r="F18">
        <v>2</v>
      </c>
      <c r="G18" t="s">
        <v>41</v>
      </c>
      <c r="H18" t="s">
        <v>62</v>
      </c>
      <c r="I18">
        <v>0</v>
      </c>
      <c r="J18" t="s">
        <v>63</v>
      </c>
      <c r="K18" t="s">
        <v>64</v>
      </c>
      <c r="L18">
        <v>1</v>
      </c>
      <c r="M18">
        <v>7</v>
      </c>
      <c r="N18">
        <v>6</v>
      </c>
      <c r="O18" t="s">
        <v>45</v>
      </c>
      <c r="P18">
        <v>0</v>
      </c>
      <c r="Q18" t="s">
        <v>65</v>
      </c>
      <c r="R18">
        <v>5</v>
      </c>
      <c r="S18" t="s">
        <v>47</v>
      </c>
      <c r="T18">
        <v>1</v>
      </c>
      <c r="U18" t="s">
        <v>53</v>
      </c>
      <c r="V18">
        <v>2</v>
      </c>
      <c r="W18" t="s">
        <v>48</v>
      </c>
      <c r="X18">
        <v>4</v>
      </c>
      <c r="Y18" t="s">
        <v>49</v>
      </c>
      <c r="Z18">
        <v>3</v>
      </c>
      <c r="AA18" t="s">
        <v>51</v>
      </c>
      <c r="AB18">
        <v>2</v>
      </c>
      <c r="AC18" t="s">
        <v>82</v>
      </c>
      <c r="AD18">
        <v>4</v>
      </c>
      <c r="AE18" t="s">
        <v>49</v>
      </c>
      <c r="AF18">
        <v>3298</v>
      </c>
      <c r="AG18" t="s">
        <v>53</v>
      </c>
      <c r="AH18" t="s">
        <v>55</v>
      </c>
      <c r="AI18" t="s">
        <v>56</v>
      </c>
      <c r="AJ18" t="s">
        <v>42</v>
      </c>
      <c r="AK18">
        <v>12</v>
      </c>
    </row>
    <row r="19" spans="1:37" x14ac:dyDescent="0.25">
      <c r="A19" t="s">
        <v>100</v>
      </c>
      <c r="B19">
        <v>22</v>
      </c>
      <c r="C19" t="s">
        <v>101</v>
      </c>
      <c r="D19" t="s">
        <v>59</v>
      </c>
      <c r="E19" t="s">
        <v>86</v>
      </c>
      <c r="F19">
        <v>2</v>
      </c>
      <c r="G19" t="s">
        <v>41</v>
      </c>
      <c r="H19" t="s">
        <v>62</v>
      </c>
      <c r="I19">
        <v>0</v>
      </c>
      <c r="J19" t="s">
        <v>63</v>
      </c>
      <c r="K19" t="s">
        <v>71</v>
      </c>
      <c r="L19">
        <v>1</v>
      </c>
      <c r="M19">
        <v>1</v>
      </c>
      <c r="N19">
        <v>1</v>
      </c>
      <c r="O19" t="s">
        <v>72</v>
      </c>
      <c r="P19">
        <v>1</v>
      </c>
      <c r="Q19" t="s">
        <v>65</v>
      </c>
      <c r="R19">
        <v>16</v>
      </c>
      <c r="S19" t="s">
        <v>93</v>
      </c>
      <c r="T19">
        <v>4</v>
      </c>
      <c r="U19" t="s">
        <v>49</v>
      </c>
      <c r="V19">
        <v>4</v>
      </c>
      <c r="W19" t="s">
        <v>49</v>
      </c>
      <c r="X19">
        <v>4</v>
      </c>
      <c r="Y19" t="s">
        <v>49</v>
      </c>
      <c r="Z19">
        <v>3</v>
      </c>
      <c r="AA19" t="s">
        <v>51</v>
      </c>
      <c r="AB19">
        <v>2</v>
      </c>
      <c r="AC19" t="s">
        <v>82</v>
      </c>
      <c r="AD19">
        <v>2</v>
      </c>
      <c r="AE19" t="s">
        <v>48</v>
      </c>
      <c r="AF19">
        <v>2935</v>
      </c>
      <c r="AG19" t="s">
        <v>53</v>
      </c>
      <c r="AH19" t="s">
        <v>102</v>
      </c>
      <c r="AI19" t="s">
        <v>80</v>
      </c>
      <c r="AJ19" t="s">
        <v>42</v>
      </c>
      <c r="AK19">
        <v>13</v>
      </c>
    </row>
    <row r="20" spans="1:37" x14ac:dyDescent="0.25">
      <c r="A20" t="s">
        <v>103</v>
      </c>
      <c r="B20">
        <v>53</v>
      </c>
      <c r="C20" t="s">
        <v>58</v>
      </c>
      <c r="D20" t="s">
        <v>39</v>
      </c>
      <c r="E20" t="s">
        <v>60</v>
      </c>
      <c r="F20">
        <v>4</v>
      </c>
      <c r="G20" t="s">
        <v>77</v>
      </c>
      <c r="H20" t="s">
        <v>62</v>
      </c>
      <c r="I20">
        <v>0</v>
      </c>
      <c r="J20" t="s">
        <v>43</v>
      </c>
      <c r="K20" t="s">
        <v>104</v>
      </c>
      <c r="L20">
        <v>4</v>
      </c>
      <c r="M20">
        <v>31</v>
      </c>
      <c r="N20">
        <v>25</v>
      </c>
      <c r="O20" t="s">
        <v>105</v>
      </c>
      <c r="P20">
        <v>2</v>
      </c>
      <c r="Q20" t="s">
        <v>65</v>
      </c>
      <c r="R20">
        <v>2</v>
      </c>
      <c r="S20" t="s">
        <v>47</v>
      </c>
      <c r="T20">
        <v>1</v>
      </c>
      <c r="U20" t="s">
        <v>53</v>
      </c>
      <c r="V20">
        <v>4</v>
      </c>
      <c r="W20" t="s">
        <v>49</v>
      </c>
      <c r="X20">
        <v>2</v>
      </c>
      <c r="Y20" t="s">
        <v>48</v>
      </c>
      <c r="Z20">
        <v>3</v>
      </c>
      <c r="AA20" t="s">
        <v>51</v>
      </c>
      <c r="AB20">
        <v>3</v>
      </c>
      <c r="AC20" t="s">
        <v>68</v>
      </c>
      <c r="AD20">
        <v>3</v>
      </c>
      <c r="AE20" t="s">
        <v>50</v>
      </c>
      <c r="AF20">
        <v>15427</v>
      </c>
      <c r="AG20" t="s">
        <v>50</v>
      </c>
      <c r="AH20" t="s">
        <v>55</v>
      </c>
      <c r="AI20" t="s">
        <v>56</v>
      </c>
      <c r="AJ20" t="s">
        <v>62</v>
      </c>
      <c r="AK20">
        <v>16</v>
      </c>
    </row>
    <row r="21" spans="1:37" x14ac:dyDescent="0.25">
      <c r="A21" t="s">
        <v>106</v>
      </c>
      <c r="B21">
        <v>38</v>
      </c>
      <c r="C21" t="s">
        <v>38</v>
      </c>
      <c r="D21" t="s">
        <v>59</v>
      </c>
      <c r="E21" t="s">
        <v>40</v>
      </c>
      <c r="F21">
        <v>3</v>
      </c>
      <c r="G21" t="s">
        <v>84</v>
      </c>
      <c r="H21" t="s">
        <v>62</v>
      </c>
      <c r="I21">
        <v>0</v>
      </c>
      <c r="J21" t="s">
        <v>63</v>
      </c>
      <c r="K21" t="s">
        <v>64</v>
      </c>
      <c r="L21">
        <v>1</v>
      </c>
      <c r="M21">
        <v>6</v>
      </c>
      <c r="N21">
        <v>3</v>
      </c>
      <c r="O21" t="s">
        <v>72</v>
      </c>
      <c r="P21">
        <v>5</v>
      </c>
      <c r="Q21" t="s">
        <v>73</v>
      </c>
      <c r="R21">
        <v>2</v>
      </c>
      <c r="S21" t="s">
        <v>47</v>
      </c>
      <c r="T21">
        <v>4</v>
      </c>
      <c r="U21" t="s">
        <v>49</v>
      </c>
      <c r="V21">
        <v>4</v>
      </c>
      <c r="W21" t="s">
        <v>49</v>
      </c>
      <c r="X21">
        <v>3</v>
      </c>
      <c r="Y21" t="s">
        <v>50</v>
      </c>
      <c r="Z21">
        <v>3</v>
      </c>
      <c r="AA21" t="s">
        <v>51</v>
      </c>
      <c r="AB21">
        <v>3</v>
      </c>
      <c r="AC21" t="s">
        <v>68</v>
      </c>
      <c r="AD21">
        <v>3</v>
      </c>
      <c r="AE21" t="s">
        <v>50</v>
      </c>
      <c r="AF21">
        <v>3944</v>
      </c>
      <c r="AG21" t="s">
        <v>53</v>
      </c>
      <c r="AH21" t="s">
        <v>55</v>
      </c>
      <c r="AI21" t="s">
        <v>56</v>
      </c>
      <c r="AJ21" t="s">
        <v>42</v>
      </c>
      <c r="AK21">
        <v>11</v>
      </c>
    </row>
    <row r="22" spans="1:37" x14ac:dyDescent="0.25">
      <c r="A22" t="s">
        <v>107</v>
      </c>
      <c r="B22">
        <v>24</v>
      </c>
      <c r="C22" t="s">
        <v>79</v>
      </c>
      <c r="D22" t="s">
        <v>39</v>
      </c>
      <c r="E22" t="s">
        <v>86</v>
      </c>
      <c r="F22">
        <v>2</v>
      </c>
      <c r="G22" t="s">
        <v>41</v>
      </c>
      <c r="H22" t="s">
        <v>62</v>
      </c>
      <c r="I22">
        <v>0</v>
      </c>
      <c r="J22" t="s">
        <v>63</v>
      </c>
      <c r="K22" t="s">
        <v>89</v>
      </c>
      <c r="L22">
        <v>2</v>
      </c>
      <c r="M22">
        <v>5</v>
      </c>
      <c r="N22">
        <v>4</v>
      </c>
      <c r="O22" t="s">
        <v>72</v>
      </c>
      <c r="P22">
        <v>0</v>
      </c>
      <c r="Q22" t="s">
        <v>65</v>
      </c>
      <c r="R22">
        <v>11</v>
      </c>
      <c r="S22" t="s">
        <v>66</v>
      </c>
      <c r="T22">
        <v>1</v>
      </c>
      <c r="U22" t="s">
        <v>53</v>
      </c>
      <c r="V22">
        <v>3</v>
      </c>
      <c r="W22" t="s">
        <v>50</v>
      </c>
      <c r="X22">
        <v>4</v>
      </c>
      <c r="Y22" t="s">
        <v>49</v>
      </c>
      <c r="Z22">
        <v>3</v>
      </c>
      <c r="AA22" t="s">
        <v>51</v>
      </c>
      <c r="AB22">
        <v>2</v>
      </c>
      <c r="AC22" t="s">
        <v>82</v>
      </c>
      <c r="AD22">
        <v>4</v>
      </c>
      <c r="AE22" t="s">
        <v>49</v>
      </c>
      <c r="AF22">
        <v>4011</v>
      </c>
      <c r="AG22" t="s">
        <v>53</v>
      </c>
      <c r="AH22" t="s">
        <v>102</v>
      </c>
      <c r="AI22" t="s">
        <v>74</v>
      </c>
      <c r="AJ22" t="s">
        <v>62</v>
      </c>
      <c r="AK22">
        <v>18</v>
      </c>
    </row>
    <row r="23" spans="1:37" x14ac:dyDescent="0.25">
      <c r="A23" t="s">
        <v>108</v>
      </c>
      <c r="B23">
        <v>36</v>
      </c>
      <c r="C23" t="s">
        <v>76</v>
      </c>
      <c r="D23" t="s">
        <v>59</v>
      </c>
      <c r="E23" t="s">
        <v>40</v>
      </c>
      <c r="F23">
        <v>4</v>
      </c>
      <c r="G23" t="s">
        <v>77</v>
      </c>
      <c r="H23" t="s">
        <v>42</v>
      </c>
      <c r="I23">
        <v>1</v>
      </c>
      <c r="J23" t="s">
        <v>43</v>
      </c>
      <c r="K23" t="s">
        <v>109</v>
      </c>
      <c r="L23">
        <v>1</v>
      </c>
      <c r="M23">
        <v>10</v>
      </c>
      <c r="N23">
        <v>5</v>
      </c>
      <c r="O23" t="s">
        <v>72</v>
      </c>
      <c r="P23">
        <v>7</v>
      </c>
      <c r="Q23" t="s">
        <v>46</v>
      </c>
      <c r="R23">
        <v>9</v>
      </c>
      <c r="S23" t="s">
        <v>66</v>
      </c>
      <c r="T23">
        <v>3</v>
      </c>
      <c r="U23" t="s">
        <v>50</v>
      </c>
      <c r="V23">
        <v>1</v>
      </c>
      <c r="W23" t="s">
        <v>53</v>
      </c>
      <c r="X23">
        <v>2</v>
      </c>
      <c r="Y23" t="s">
        <v>48</v>
      </c>
      <c r="Z23">
        <v>4</v>
      </c>
      <c r="AA23" t="s">
        <v>67</v>
      </c>
      <c r="AB23">
        <v>3</v>
      </c>
      <c r="AC23" t="s">
        <v>68</v>
      </c>
      <c r="AD23">
        <v>2</v>
      </c>
      <c r="AE23" t="s">
        <v>48</v>
      </c>
      <c r="AF23">
        <v>3407</v>
      </c>
      <c r="AG23" t="s">
        <v>53</v>
      </c>
      <c r="AH23" t="s">
        <v>55</v>
      </c>
      <c r="AI23" t="s">
        <v>56</v>
      </c>
      <c r="AJ23" t="s">
        <v>62</v>
      </c>
      <c r="AK23">
        <v>23</v>
      </c>
    </row>
    <row r="24" spans="1:37" x14ac:dyDescent="0.25">
      <c r="A24" t="s">
        <v>110</v>
      </c>
      <c r="B24">
        <v>34</v>
      </c>
      <c r="C24" t="s">
        <v>76</v>
      </c>
      <c r="D24" t="s">
        <v>39</v>
      </c>
      <c r="E24" t="s">
        <v>40</v>
      </c>
      <c r="F24">
        <v>4</v>
      </c>
      <c r="G24" t="s">
        <v>77</v>
      </c>
      <c r="H24" t="s">
        <v>62</v>
      </c>
      <c r="I24">
        <v>0</v>
      </c>
      <c r="J24" t="s">
        <v>63</v>
      </c>
      <c r="K24" t="s">
        <v>111</v>
      </c>
      <c r="L24">
        <v>3</v>
      </c>
      <c r="M24">
        <v>13</v>
      </c>
      <c r="N24">
        <v>12</v>
      </c>
      <c r="O24" t="s">
        <v>112</v>
      </c>
      <c r="P24">
        <v>0</v>
      </c>
      <c r="Q24" t="s">
        <v>65</v>
      </c>
      <c r="R24">
        <v>7</v>
      </c>
      <c r="S24" t="s">
        <v>47</v>
      </c>
      <c r="T24">
        <v>1</v>
      </c>
      <c r="U24" t="s">
        <v>53</v>
      </c>
      <c r="V24">
        <v>2</v>
      </c>
      <c r="W24" t="s">
        <v>48</v>
      </c>
      <c r="X24">
        <v>3</v>
      </c>
      <c r="Y24" t="s">
        <v>50</v>
      </c>
      <c r="Z24">
        <v>3</v>
      </c>
      <c r="AA24" t="s">
        <v>51</v>
      </c>
      <c r="AB24">
        <v>3</v>
      </c>
      <c r="AC24" t="s">
        <v>68</v>
      </c>
      <c r="AD24">
        <v>3</v>
      </c>
      <c r="AE24" t="s">
        <v>50</v>
      </c>
      <c r="AF24">
        <v>11994</v>
      </c>
      <c r="AG24" t="s">
        <v>113</v>
      </c>
      <c r="AH24" t="s">
        <v>55</v>
      </c>
      <c r="AI24" t="s">
        <v>56</v>
      </c>
      <c r="AJ24" t="s">
        <v>62</v>
      </c>
      <c r="AK24">
        <v>11</v>
      </c>
    </row>
    <row r="25" spans="1:37" x14ac:dyDescent="0.25">
      <c r="A25" t="s">
        <v>114</v>
      </c>
      <c r="B25">
        <v>21</v>
      </c>
      <c r="C25" t="s">
        <v>101</v>
      </c>
      <c r="D25" t="s">
        <v>59</v>
      </c>
      <c r="E25" t="s">
        <v>40</v>
      </c>
      <c r="F25">
        <v>2</v>
      </c>
      <c r="G25" t="s">
        <v>41</v>
      </c>
      <c r="H25" t="s">
        <v>62</v>
      </c>
      <c r="I25">
        <v>0</v>
      </c>
      <c r="J25" t="s">
        <v>63</v>
      </c>
      <c r="K25" t="s">
        <v>64</v>
      </c>
      <c r="L25">
        <v>1</v>
      </c>
      <c r="M25">
        <v>0</v>
      </c>
      <c r="N25">
        <v>0</v>
      </c>
      <c r="O25" t="s">
        <v>72</v>
      </c>
      <c r="P25">
        <v>1</v>
      </c>
      <c r="Q25" t="s">
        <v>65</v>
      </c>
      <c r="R25">
        <v>15</v>
      </c>
      <c r="S25" t="s">
        <v>93</v>
      </c>
      <c r="T25">
        <v>3</v>
      </c>
      <c r="U25" t="s">
        <v>50</v>
      </c>
      <c r="V25">
        <v>4</v>
      </c>
      <c r="W25" t="s">
        <v>49</v>
      </c>
      <c r="X25">
        <v>3</v>
      </c>
      <c r="Y25" t="s">
        <v>50</v>
      </c>
      <c r="Z25">
        <v>3</v>
      </c>
      <c r="AA25" t="s">
        <v>51</v>
      </c>
      <c r="AB25">
        <v>3</v>
      </c>
      <c r="AC25" t="s">
        <v>68</v>
      </c>
      <c r="AD25">
        <v>4</v>
      </c>
      <c r="AE25" t="s">
        <v>49</v>
      </c>
      <c r="AF25">
        <v>1232</v>
      </c>
      <c r="AG25" t="s">
        <v>53</v>
      </c>
      <c r="AH25" t="s">
        <v>55</v>
      </c>
      <c r="AI25" t="s">
        <v>56</v>
      </c>
      <c r="AJ25" t="s">
        <v>62</v>
      </c>
      <c r="AK25">
        <v>14</v>
      </c>
    </row>
    <row r="26" spans="1:37" x14ac:dyDescent="0.25">
      <c r="A26" t="s">
        <v>115</v>
      </c>
      <c r="B26">
        <v>34</v>
      </c>
      <c r="C26" t="s">
        <v>76</v>
      </c>
      <c r="D26" t="s">
        <v>59</v>
      </c>
      <c r="E26" t="s">
        <v>40</v>
      </c>
      <c r="F26">
        <v>1</v>
      </c>
      <c r="G26" t="s">
        <v>61</v>
      </c>
      <c r="H26" t="s">
        <v>42</v>
      </c>
      <c r="I26">
        <v>1</v>
      </c>
      <c r="J26" t="s">
        <v>63</v>
      </c>
      <c r="K26" t="s">
        <v>64</v>
      </c>
      <c r="L26">
        <v>1</v>
      </c>
      <c r="M26">
        <v>8</v>
      </c>
      <c r="N26">
        <v>4</v>
      </c>
      <c r="O26" t="s">
        <v>72</v>
      </c>
      <c r="P26">
        <v>2</v>
      </c>
      <c r="Q26" t="s">
        <v>65</v>
      </c>
      <c r="R26">
        <v>6</v>
      </c>
      <c r="S26" t="s">
        <v>47</v>
      </c>
      <c r="T26">
        <v>2</v>
      </c>
      <c r="U26" t="s">
        <v>48</v>
      </c>
      <c r="V26">
        <v>1</v>
      </c>
      <c r="W26" t="s">
        <v>53</v>
      </c>
      <c r="X26">
        <v>3</v>
      </c>
      <c r="Y26" t="s">
        <v>50</v>
      </c>
      <c r="Z26">
        <v>3</v>
      </c>
      <c r="AA26" t="s">
        <v>51</v>
      </c>
      <c r="AB26">
        <v>3</v>
      </c>
      <c r="AC26" t="s">
        <v>68</v>
      </c>
      <c r="AD26">
        <v>3</v>
      </c>
      <c r="AE26" t="s">
        <v>50</v>
      </c>
      <c r="AF26">
        <v>2960</v>
      </c>
      <c r="AG26" t="s">
        <v>53</v>
      </c>
      <c r="AH26" t="s">
        <v>55</v>
      </c>
      <c r="AI26" t="s">
        <v>80</v>
      </c>
      <c r="AJ26" t="s">
        <v>62</v>
      </c>
      <c r="AK26">
        <v>11</v>
      </c>
    </row>
    <row r="27" spans="1:37" x14ac:dyDescent="0.25">
      <c r="A27" t="s">
        <v>116</v>
      </c>
      <c r="B27">
        <v>53</v>
      </c>
      <c r="C27" t="s">
        <v>58</v>
      </c>
      <c r="D27" t="s">
        <v>39</v>
      </c>
      <c r="E27" t="s">
        <v>86</v>
      </c>
      <c r="F27">
        <v>3</v>
      </c>
      <c r="G27" t="s">
        <v>84</v>
      </c>
      <c r="H27" t="s">
        <v>62</v>
      </c>
      <c r="I27">
        <v>0</v>
      </c>
      <c r="J27" t="s">
        <v>63</v>
      </c>
      <c r="K27" t="s">
        <v>104</v>
      </c>
      <c r="L27">
        <v>5</v>
      </c>
      <c r="M27">
        <v>26</v>
      </c>
      <c r="N27">
        <v>14</v>
      </c>
      <c r="O27" t="s">
        <v>112</v>
      </c>
      <c r="P27">
        <v>4</v>
      </c>
      <c r="Q27" t="s">
        <v>73</v>
      </c>
      <c r="R27">
        <v>5</v>
      </c>
      <c r="S27" t="s">
        <v>47</v>
      </c>
      <c r="T27">
        <v>3</v>
      </c>
      <c r="U27" t="s">
        <v>50</v>
      </c>
      <c r="V27">
        <v>3</v>
      </c>
      <c r="W27" t="s">
        <v>50</v>
      </c>
      <c r="X27">
        <v>3</v>
      </c>
      <c r="Y27" t="s">
        <v>50</v>
      </c>
      <c r="Z27">
        <v>3</v>
      </c>
      <c r="AA27" t="s">
        <v>51</v>
      </c>
      <c r="AB27">
        <v>2</v>
      </c>
      <c r="AC27" t="s">
        <v>82</v>
      </c>
      <c r="AD27">
        <v>4</v>
      </c>
      <c r="AE27" t="s">
        <v>49</v>
      </c>
      <c r="AF27">
        <v>19094</v>
      </c>
      <c r="AG27" t="s">
        <v>50</v>
      </c>
      <c r="AH27" t="s">
        <v>55</v>
      </c>
      <c r="AI27" t="s">
        <v>74</v>
      </c>
      <c r="AJ27" t="s">
        <v>62</v>
      </c>
      <c r="AK27">
        <v>11</v>
      </c>
    </row>
    <row r="28" spans="1:37" x14ac:dyDescent="0.25">
      <c r="A28" t="s">
        <v>117</v>
      </c>
      <c r="B28">
        <v>32</v>
      </c>
      <c r="C28" t="s">
        <v>76</v>
      </c>
      <c r="D28" t="s">
        <v>39</v>
      </c>
      <c r="E28" t="s">
        <v>40</v>
      </c>
      <c r="F28">
        <v>1</v>
      </c>
      <c r="G28" t="s">
        <v>61</v>
      </c>
      <c r="H28" t="s">
        <v>42</v>
      </c>
      <c r="I28">
        <v>1</v>
      </c>
      <c r="J28" t="s">
        <v>63</v>
      </c>
      <c r="K28" t="s">
        <v>64</v>
      </c>
      <c r="L28">
        <v>1</v>
      </c>
      <c r="M28">
        <v>10</v>
      </c>
      <c r="N28">
        <v>10</v>
      </c>
      <c r="O28" t="s">
        <v>45</v>
      </c>
      <c r="P28">
        <v>1</v>
      </c>
      <c r="Q28" t="s">
        <v>65</v>
      </c>
      <c r="R28">
        <v>16</v>
      </c>
      <c r="S28" t="s">
        <v>93</v>
      </c>
      <c r="T28">
        <v>2</v>
      </c>
      <c r="U28" t="s">
        <v>48</v>
      </c>
      <c r="V28">
        <v>1</v>
      </c>
      <c r="W28" t="s">
        <v>53</v>
      </c>
      <c r="X28">
        <v>1</v>
      </c>
      <c r="Y28" t="s">
        <v>53</v>
      </c>
      <c r="Z28">
        <v>4</v>
      </c>
      <c r="AA28" t="s">
        <v>67</v>
      </c>
      <c r="AB28">
        <v>3</v>
      </c>
      <c r="AC28" t="s">
        <v>68</v>
      </c>
      <c r="AD28">
        <v>2</v>
      </c>
      <c r="AE28" t="s">
        <v>48</v>
      </c>
      <c r="AF28">
        <v>3919</v>
      </c>
      <c r="AG28" t="s">
        <v>53</v>
      </c>
      <c r="AH28" t="s">
        <v>69</v>
      </c>
      <c r="AI28" t="s">
        <v>56</v>
      </c>
      <c r="AJ28" t="s">
        <v>42</v>
      </c>
      <c r="AK28">
        <v>22</v>
      </c>
    </row>
    <row r="29" spans="1:37" x14ac:dyDescent="0.25">
      <c r="A29" t="s">
        <v>118</v>
      </c>
      <c r="B29">
        <v>42</v>
      </c>
      <c r="C29" t="s">
        <v>38</v>
      </c>
      <c r="D29" t="s">
        <v>59</v>
      </c>
      <c r="E29" t="s">
        <v>60</v>
      </c>
      <c r="F29">
        <v>4</v>
      </c>
      <c r="G29" t="s">
        <v>77</v>
      </c>
      <c r="H29" t="s">
        <v>62</v>
      </c>
      <c r="I29">
        <v>0</v>
      </c>
      <c r="J29" t="s">
        <v>43</v>
      </c>
      <c r="K29" t="s">
        <v>44</v>
      </c>
      <c r="L29">
        <v>2</v>
      </c>
      <c r="M29">
        <v>10</v>
      </c>
      <c r="N29">
        <v>9</v>
      </c>
      <c r="O29" t="s">
        <v>45</v>
      </c>
      <c r="P29">
        <v>0</v>
      </c>
      <c r="Q29" t="s">
        <v>65</v>
      </c>
      <c r="R29">
        <v>8</v>
      </c>
      <c r="S29" t="s">
        <v>66</v>
      </c>
      <c r="T29">
        <v>3</v>
      </c>
      <c r="U29" t="s">
        <v>50</v>
      </c>
      <c r="V29">
        <v>2</v>
      </c>
      <c r="W29" t="s">
        <v>48</v>
      </c>
      <c r="X29">
        <v>3</v>
      </c>
      <c r="Y29" t="s">
        <v>50</v>
      </c>
      <c r="Z29">
        <v>3</v>
      </c>
      <c r="AA29" t="s">
        <v>51</v>
      </c>
      <c r="AB29">
        <v>3</v>
      </c>
      <c r="AC29" t="s">
        <v>68</v>
      </c>
      <c r="AD29">
        <v>4</v>
      </c>
      <c r="AE29" t="s">
        <v>49</v>
      </c>
      <c r="AF29">
        <v>6825</v>
      </c>
      <c r="AG29" t="s">
        <v>54</v>
      </c>
      <c r="AH29" t="s">
        <v>55</v>
      </c>
      <c r="AI29" t="s">
        <v>119</v>
      </c>
      <c r="AJ29" t="s">
        <v>62</v>
      </c>
      <c r="AK29">
        <v>11</v>
      </c>
    </row>
    <row r="30" spans="1:37" x14ac:dyDescent="0.25">
      <c r="A30" t="s">
        <v>120</v>
      </c>
      <c r="B30">
        <v>44</v>
      </c>
      <c r="C30" t="s">
        <v>121</v>
      </c>
      <c r="D30" t="s">
        <v>39</v>
      </c>
      <c r="E30" t="s">
        <v>60</v>
      </c>
      <c r="F30">
        <v>4</v>
      </c>
      <c r="G30" t="s">
        <v>77</v>
      </c>
      <c r="H30" t="s">
        <v>62</v>
      </c>
      <c r="I30">
        <v>0</v>
      </c>
      <c r="J30" t="s">
        <v>63</v>
      </c>
      <c r="K30" t="s">
        <v>91</v>
      </c>
      <c r="L30">
        <v>3</v>
      </c>
      <c r="M30">
        <v>24</v>
      </c>
      <c r="N30">
        <v>22</v>
      </c>
      <c r="O30" t="s">
        <v>105</v>
      </c>
      <c r="P30">
        <v>3</v>
      </c>
      <c r="Q30" t="s">
        <v>65</v>
      </c>
      <c r="R30">
        <v>7</v>
      </c>
      <c r="S30" t="s">
        <v>47</v>
      </c>
      <c r="T30">
        <v>1</v>
      </c>
      <c r="U30" t="s">
        <v>53</v>
      </c>
      <c r="V30">
        <v>4</v>
      </c>
      <c r="W30" t="s">
        <v>49</v>
      </c>
      <c r="X30">
        <v>2</v>
      </c>
      <c r="Y30" t="s">
        <v>48</v>
      </c>
      <c r="Z30">
        <v>3</v>
      </c>
      <c r="AA30" t="s">
        <v>51</v>
      </c>
      <c r="AB30">
        <v>3</v>
      </c>
      <c r="AC30" t="s">
        <v>68</v>
      </c>
      <c r="AD30">
        <v>4</v>
      </c>
      <c r="AE30" t="s">
        <v>49</v>
      </c>
      <c r="AF30">
        <v>10248</v>
      </c>
      <c r="AG30" t="s">
        <v>113</v>
      </c>
      <c r="AH30" t="s">
        <v>55</v>
      </c>
      <c r="AI30" t="s">
        <v>80</v>
      </c>
      <c r="AJ30" t="s">
        <v>62</v>
      </c>
      <c r="AK30">
        <v>14</v>
      </c>
    </row>
    <row r="31" spans="1:37" x14ac:dyDescent="0.25">
      <c r="A31" t="s">
        <v>122</v>
      </c>
      <c r="B31">
        <v>46</v>
      </c>
      <c r="C31" t="s">
        <v>121</v>
      </c>
      <c r="D31" t="s">
        <v>39</v>
      </c>
      <c r="E31" t="s">
        <v>40</v>
      </c>
      <c r="F31">
        <v>4</v>
      </c>
      <c r="G31" t="s">
        <v>77</v>
      </c>
      <c r="H31" t="s">
        <v>62</v>
      </c>
      <c r="I31">
        <v>0</v>
      </c>
      <c r="J31" t="s">
        <v>43</v>
      </c>
      <c r="K31" t="s">
        <v>104</v>
      </c>
      <c r="L31">
        <v>5</v>
      </c>
      <c r="M31">
        <v>22</v>
      </c>
      <c r="N31">
        <v>2</v>
      </c>
      <c r="O31" t="s">
        <v>72</v>
      </c>
      <c r="P31">
        <v>3</v>
      </c>
      <c r="Q31" t="s">
        <v>65</v>
      </c>
      <c r="R31">
        <v>2</v>
      </c>
      <c r="S31" t="s">
        <v>47</v>
      </c>
      <c r="T31">
        <v>2</v>
      </c>
      <c r="U31" t="s">
        <v>48</v>
      </c>
      <c r="V31">
        <v>1</v>
      </c>
      <c r="W31" t="s">
        <v>53</v>
      </c>
      <c r="X31">
        <v>3</v>
      </c>
      <c r="Y31" t="s">
        <v>50</v>
      </c>
      <c r="Z31">
        <v>3</v>
      </c>
      <c r="AA31" t="s">
        <v>51</v>
      </c>
      <c r="AB31">
        <v>2</v>
      </c>
      <c r="AC31" t="s">
        <v>82</v>
      </c>
      <c r="AD31">
        <v>4</v>
      </c>
      <c r="AE31" t="s">
        <v>49</v>
      </c>
      <c r="AF31">
        <v>18947</v>
      </c>
      <c r="AG31" t="s">
        <v>50</v>
      </c>
      <c r="AH31" t="s">
        <v>55</v>
      </c>
      <c r="AI31" t="s">
        <v>119</v>
      </c>
      <c r="AJ31" t="s">
        <v>62</v>
      </c>
      <c r="AK31">
        <v>12</v>
      </c>
    </row>
    <row r="32" spans="1:37" x14ac:dyDescent="0.25">
      <c r="A32" t="s">
        <v>123</v>
      </c>
      <c r="B32">
        <v>33</v>
      </c>
      <c r="C32" t="s">
        <v>76</v>
      </c>
      <c r="D32" t="s">
        <v>59</v>
      </c>
      <c r="E32" t="s">
        <v>40</v>
      </c>
      <c r="F32">
        <v>3</v>
      </c>
      <c r="G32" t="s">
        <v>84</v>
      </c>
      <c r="H32" t="s">
        <v>62</v>
      </c>
      <c r="I32">
        <v>0</v>
      </c>
      <c r="J32" t="s">
        <v>63</v>
      </c>
      <c r="K32" t="s">
        <v>71</v>
      </c>
      <c r="L32">
        <v>1</v>
      </c>
      <c r="M32">
        <v>7</v>
      </c>
      <c r="N32">
        <v>1</v>
      </c>
      <c r="O32" t="s">
        <v>72</v>
      </c>
      <c r="P32">
        <v>4</v>
      </c>
      <c r="Q32" t="s">
        <v>73</v>
      </c>
      <c r="R32">
        <v>2</v>
      </c>
      <c r="S32" t="s">
        <v>47</v>
      </c>
      <c r="T32">
        <v>3</v>
      </c>
      <c r="U32" t="s">
        <v>50</v>
      </c>
      <c r="V32">
        <v>4</v>
      </c>
      <c r="W32" t="s">
        <v>49</v>
      </c>
      <c r="X32">
        <v>3</v>
      </c>
      <c r="Y32" t="s">
        <v>50</v>
      </c>
      <c r="Z32">
        <v>3</v>
      </c>
      <c r="AA32" t="s">
        <v>51</v>
      </c>
      <c r="AB32">
        <v>3</v>
      </c>
      <c r="AC32" t="s">
        <v>68</v>
      </c>
      <c r="AD32">
        <v>4</v>
      </c>
      <c r="AE32" t="s">
        <v>49</v>
      </c>
      <c r="AF32">
        <v>2496</v>
      </c>
      <c r="AG32" t="s">
        <v>53</v>
      </c>
      <c r="AH32" t="s">
        <v>55</v>
      </c>
      <c r="AI32" t="s">
        <v>80</v>
      </c>
      <c r="AJ32" t="s">
        <v>62</v>
      </c>
      <c r="AK32">
        <v>11</v>
      </c>
    </row>
    <row r="33" spans="1:37" x14ac:dyDescent="0.25">
      <c r="A33" t="s">
        <v>124</v>
      </c>
      <c r="B33">
        <v>44</v>
      </c>
      <c r="C33" t="s">
        <v>121</v>
      </c>
      <c r="D33" t="s">
        <v>59</v>
      </c>
      <c r="E33" t="s">
        <v>60</v>
      </c>
      <c r="F33">
        <v>4</v>
      </c>
      <c r="G33" t="s">
        <v>77</v>
      </c>
      <c r="H33" t="s">
        <v>62</v>
      </c>
      <c r="I33">
        <v>0</v>
      </c>
      <c r="J33" t="s">
        <v>63</v>
      </c>
      <c r="K33" t="s">
        <v>91</v>
      </c>
      <c r="L33">
        <v>2</v>
      </c>
      <c r="M33">
        <v>9</v>
      </c>
      <c r="N33">
        <v>4</v>
      </c>
      <c r="O33" t="s">
        <v>72</v>
      </c>
      <c r="P33">
        <v>2</v>
      </c>
      <c r="Q33" t="s">
        <v>65</v>
      </c>
      <c r="R33">
        <v>10</v>
      </c>
      <c r="S33" t="s">
        <v>66</v>
      </c>
      <c r="T33">
        <v>4</v>
      </c>
      <c r="U33" t="s">
        <v>49</v>
      </c>
      <c r="V33">
        <v>4</v>
      </c>
      <c r="W33" t="s">
        <v>49</v>
      </c>
      <c r="X33">
        <v>3</v>
      </c>
      <c r="Y33" t="s">
        <v>50</v>
      </c>
      <c r="Z33">
        <v>3</v>
      </c>
      <c r="AA33" t="s">
        <v>51</v>
      </c>
      <c r="AB33">
        <v>4</v>
      </c>
      <c r="AC33" t="s">
        <v>125</v>
      </c>
      <c r="AD33">
        <v>4</v>
      </c>
      <c r="AE33" t="s">
        <v>49</v>
      </c>
      <c r="AF33">
        <v>6465</v>
      </c>
      <c r="AG33" t="s">
        <v>54</v>
      </c>
      <c r="AH33" t="s">
        <v>55</v>
      </c>
      <c r="AI33" t="s">
        <v>74</v>
      </c>
      <c r="AJ33" t="s">
        <v>42</v>
      </c>
      <c r="AK33">
        <v>13</v>
      </c>
    </row>
    <row r="34" spans="1:37" x14ac:dyDescent="0.25">
      <c r="A34" t="s">
        <v>126</v>
      </c>
      <c r="B34">
        <v>30</v>
      </c>
      <c r="C34" t="s">
        <v>76</v>
      </c>
      <c r="D34" t="s">
        <v>59</v>
      </c>
      <c r="E34" t="s">
        <v>40</v>
      </c>
      <c r="F34">
        <v>2</v>
      </c>
      <c r="G34" t="s">
        <v>41</v>
      </c>
      <c r="H34" t="s">
        <v>62</v>
      </c>
      <c r="I34">
        <v>0</v>
      </c>
      <c r="J34" t="s">
        <v>63</v>
      </c>
      <c r="K34" t="s">
        <v>71</v>
      </c>
      <c r="L34">
        <v>1</v>
      </c>
      <c r="M34">
        <v>10</v>
      </c>
      <c r="N34">
        <v>10</v>
      </c>
      <c r="O34" t="s">
        <v>45</v>
      </c>
      <c r="P34">
        <v>1</v>
      </c>
      <c r="Q34" t="s">
        <v>65</v>
      </c>
      <c r="R34">
        <v>9</v>
      </c>
      <c r="S34" t="s">
        <v>66</v>
      </c>
      <c r="T34">
        <v>4</v>
      </c>
      <c r="U34" t="s">
        <v>49</v>
      </c>
      <c r="V34">
        <v>3</v>
      </c>
      <c r="W34" t="s">
        <v>50</v>
      </c>
      <c r="X34">
        <v>2</v>
      </c>
      <c r="Y34" t="s">
        <v>48</v>
      </c>
      <c r="Z34">
        <v>3</v>
      </c>
      <c r="AA34" t="s">
        <v>51</v>
      </c>
      <c r="AB34">
        <v>3</v>
      </c>
      <c r="AC34" t="s">
        <v>68</v>
      </c>
      <c r="AD34">
        <v>1</v>
      </c>
      <c r="AE34" t="s">
        <v>53</v>
      </c>
      <c r="AF34">
        <v>2206</v>
      </c>
      <c r="AG34" t="s">
        <v>53</v>
      </c>
      <c r="AH34" t="s">
        <v>55</v>
      </c>
      <c r="AI34" t="s">
        <v>80</v>
      </c>
      <c r="AJ34" t="s">
        <v>62</v>
      </c>
      <c r="AK34">
        <v>13</v>
      </c>
    </row>
    <row r="35" spans="1:37" x14ac:dyDescent="0.25">
      <c r="A35" t="s">
        <v>127</v>
      </c>
      <c r="B35">
        <v>39</v>
      </c>
      <c r="C35" t="s">
        <v>38</v>
      </c>
      <c r="D35" t="s">
        <v>59</v>
      </c>
      <c r="E35" t="s">
        <v>60</v>
      </c>
      <c r="F35">
        <v>3</v>
      </c>
      <c r="G35" t="s">
        <v>84</v>
      </c>
      <c r="H35" t="s">
        <v>42</v>
      </c>
      <c r="I35">
        <v>1</v>
      </c>
      <c r="J35" t="s">
        <v>43</v>
      </c>
      <c r="K35" t="s">
        <v>109</v>
      </c>
      <c r="L35">
        <v>2</v>
      </c>
      <c r="M35">
        <v>19</v>
      </c>
      <c r="N35">
        <v>1</v>
      </c>
      <c r="O35" t="s">
        <v>72</v>
      </c>
      <c r="P35">
        <v>3</v>
      </c>
      <c r="Q35" t="s">
        <v>65</v>
      </c>
      <c r="R35">
        <v>5</v>
      </c>
      <c r="S35" t="s">
        <v>47</v>
      </c>
      <c r="T35">
        <v>4</v>
      </c>
      <c r="U35" t="s">
        <v>49</v>
      </c>
      <c r="V35">
        <v>4</v>
      </c>
      <c r="W35" t="s">
        <v>49</v>
      </c>
      <c r="X35">
        <v>3</v>
      </c>
      <c r="Y35" t="s">
        <v>50</v>
      </c>
      <c r="Z35">
        <v>3</v>
      </c>
      <c r="AA35" t="s">
        <v>51</v>
      </c>
      <c r="AB35">
        <v>4</v>
      </c>
      <c r="AC35" t="s">
        <v>125</v>
      </c>
      <c r="AD35">
        <v>3</v>
      </c>
      <c r="AE35" t="s">
        <v>50</v>
      </c>
      <c r="AF35">
        <v>2086</v>
      </c>
      <c r="AG35" t="s">
        <v>53</v>
      </c>
      <c r="AH35" t="s">
        <v>55</v>
      </c>
      <c r="AI35" t="s">
        <v>128</v>
      </c>
      <c r="AJ35" t="s">
        <v>62</v>
      </c>
      <c r="AK35">
        <v>14</v>
      </c>
    </row>
    <row r="36" spans="1:37" x14ac:dyDescent="0.25">
      <c r="A36" t="s">
        <v>129</v>
      </c>
      <c r="B36">
        <v>24</v>
      </c>
      <c r="C36" t="s">
        <v>79</v>
      </c>
      <c r="D36" t="s">
        <v>59</v>
      </c>
      <c r="E36" t="s">
        <v>60</v>
      </c>
      <c r="F36">
        <v>3</v>
      </c>
      <c r="G36" t="s">
        <v>84</v>
      </c>
      <c r="H36" t="s">
        <v>42</v>
      </c>
      <c r="I36">
        <v>1</v>
      </c>
      <c r="J36" t="s">
        <v>63</v>
      </c>
      <c r="K36" t="s">
        <v>64</v>
      </c>
      <c r="L36">
        <v>1</v>
      </c>
      <c r="M36">
        <v>6</v>
      </c>
      <c r="N36">
        <v>2</v>
      </c>
      <c r="O36" t="s">
        <v>72</v>
      </c>
      <c r="P36">
        <v>2</v>
      </c>
      <c r="Q36" t="s">
        <v>65</v>
      </c>
      <c r="R36">
        <v>1</v>
      </c>
      <c r="S36" t="s">
        <v>47</v>
      </c>
      <c r="T36">
        <v>2</v>
      </c>
      <c r="U36" t="s">
        <v>48</v>
      </c>
      <c r="V36">
        <v>4</v>
      </c>
      <c r="W36" t="s">
        <v>49</v>
      </c>
      <c r="X36">
        <v>3</v>
      </c>
      <c r="Y36" t="s">
        <v>50</v>
      </c>
      <c r="Z36">
        <v>3</v>
      </c>
      <c r="AA36" t="s">
        <v>51</v>
      </c>
      <c r="AB36">
        <v>2</v>
      </c>
      <c r="AC36" t="s">
        <v>82</v>
      </c>
      <c r="AD36">
        <v>1</v>
      </c>
      <c r="AE36" t="s">
        <v>53</v>
      </c>
      <c r="AF36">
        <v>2293</v>
      </c>
      <c r="AG36" t="s">
        <v>53</v>
      </c>
      <c r="AH36" t="s">
        <v>55</v>
      </c>
      <c r="AI36" t="s">
        <v>80</v>
      </c>
      <c r="AJ36" t="s">
        <v>42</v>
      </c>
      <c r="AK36">
        <v>16</v>
      </c>
    </row>
    <row r="37" spans="1:37" x14ac:dyDescent="0.25">
      <c r="A37" t="s">
        <v>130</v>
      </c>
      <c r="B37">
        <v>43</v>
      </c>
      <c r="C37" t="s">
        <v>121</v>
      </c>
      <c r="D37" t="s">
        <v>39</v>
      </c>
      <c r="E37" t="s">
        <v>86</v>
      </c>
      <c r="F37">
        <v>2</v>
      </c>
      <c r="G37" t="s">
        <v>41</v>
      </c>
      <c r="H37" t="s">
        <v>62</v>
      </c>
      <c r="I37">
        <v>0</v>
      </c>
      <c r="J37" t="s">
        <v>63</v>
      </c>
      <c r="K37" t="s">
        <v>64</v>
      </c>
      <c r="L37">
        <v>1</v>
      </c>
      <c r="M37">
        <v>6</v>
      </c>
      <c r="N37">
        <v>5</v>
      </c>
      <c r="O37" t="s">
        <v>72</v>
      </c>
      <c r="P37">
        <v>1</v>
      </c>
      <c r="Q37" t="s">
        <v>65</v>
      </c>
      <c r="R37">
        <v>2</v>
      </c>
      <c r="S37" t="s">
        <v>47</v>
      </c>
      <c r="T37">
        <v>4</v>
      </c>
      <c r="U37" t="s">
        <v>49</v>
      </c>
      <c r="V37">
        <v>3</v>
      </c>
      <c r="W37" t="s">
        <v>50</v>
      </c>
      <c r="X37">
        <v>4</v>
      </c>
      <c r="Y37" t="s">
        <v>49</v>
      </c>
      <c r="Z37">
        <v>3</v>
      </c>
      <c r="AA37" t="s">
        <v>51</v>
      </c>
      <c r="AB37">
        <v>2</v>
      </c>
      <c r="AC37" t="s">
        <v>82</v>
      </c>
      <c r="AD37">
        <v>4</v>
      </c>
      <c r="AE37" t="s">
        <v>49</v>
      </c>
      <c r="AF37">
        <v>2645</v>
      </c>
      <c r="AG37" t="s">
        <v>53</v>
      </c>
      <c r="AH37" t="s">
        <v>55</v>
      </c>
      <c r="AI37" t="s">
        <v>80</v>
      </c>
      <c r="AJ37" t="s">
        <v>62</v>
      </c>
      <c r="AK37">
        <v>12</v>
      </c>
    </row>
    <row r="38" spans="1:37" x14ac:dyDescent="0.25">
      <c r="A38" t="s">
        <v>131</v>
      </c>
      <c r="B38">
        <v>50</v>
      </c>
      <c r="C38" t="s">
        <v>58</v>
      </c>
      <c r="D38" t="s">
        <v>59</v>
      </c>
      <c r="E38" t="s">
        <v>60</v>
      </c>
      <c r="F38">
        <v>2</v>
      </c>
      <c r="G38" t="s">
        <v>41</v>
      </c>
      <c r="H38" t="s">
        <v>42</v>
      </c>
      <c r="I38">
        <v>1</v>
      </c>
      <c r="J38" t="s">
        <v>43</v>
      </c>
      <c r="K38" t="s">
        <v>109</v>
      </c>
      <c r="L38">
        <v>1</v>
      </c>
      <c r="M38">
        <v>3</v>
      </c>
      <c r="N38">
        <v>3</v>
      </c>
      <c r="O38" t="s">
        <v>72</v>
      </c>
      <c r="P38">
        <v>1</v>
      </c>
      <c r="Q38" t="s">
        <v>65</v>
      </c>
      <c r="R38">
        <v>3</v>
      </c>
      <c r="S38" t="s">
        <v>47</v>
      </c>
      <c r="T38">
        <v>1</v>
      </c>
      <c r="U38" t="s">
        <v>53</v>
      </c>
      <c r="V38">
        <v>3</v>
      </c>
      <c r="W38" t="s">
        <v>50</v>
      </c>
      <c r="X38">
        <v>2</v>
      </c>
      <c r="Y38" t="s">
        <v>48</v>
      </c>
      <c r="Z38">
        <v>3</v>
      </c>
      <c r="AA38" t="s">
        <v>51</v>
      </c>
      <c r="AB38">
        <v>3</v>
      </c>
      <c r="AC38" t="s">
        <v>68</v>
      </c>
      <c r="AD38">
        <v>3</v>
      </c>
      <c r="AE38" t="s">
        <v>50</v>
      </c>
      <c r="AF38">
        <v>2683</v>
      </c>
      <c r="AG38" t="s">
        <v>53</v>
      </c>
      <c r="AH38" t="s">
        <v>55</v>
      </c>
      <c r="AI38" t="s">
        <v>119</v>
      </c>
      <c r="AJ38" t="s">
        <v>42</v>
      </c>
      <c r="AK38">
        <v>14</v>
      </c>
    </row>
    <row r="39" spans="1:37" x14ac:dyDescent="0.25">
      <c r="A39" t="s">
        <v>132</v>
      </c>
      <c r="B39">
        <v>35</v>
      </c>
      <c r="C39" t="s">
        <v>76</v>
      </c>
      <c r="D39" t="s">
        <v>39</v>
      </c>
      <c r="E39" t="s">
        <v>60</v>
      </c>
      <c r="F39">
        <v>3</v>
      </c>
      <c r="G39" t="s">
        <v>84</v>
      </c>
      <c r="H39" t="s">
        <v>62</v>
      </c>
      <c r="I39">
        <v>0</v>
      </c>
      <c r="J39" t="s">
        <v>43</v>
      </c>
      <c r="K39" t="s">
        <v>109</v>
      </c>
      <c r="L39">
        <v>1</v>
      </c>
      <c r="M39">
        <v>2</v>
      </c>
      <c r="N39">
        <v>2</v>
      </c>
      <c r="O39" t="s">
        <v>72</v>
      </c>
      <c r="P39">
        <v>1</v>
      </c>
      <c r="Q39" t="s">
        <v>65</v>
      </c>
      <c r="R39">
        <v>2</v>
      </c>
      <c r="S39" t="s">
        <v>47</v>
      </c>
      <c r="T39">
        <v>4</v>
      </c>
      <c r="U39" t="s">
        <v>49</v>
      </c>
      <c r="V39">
        <v>4</v>
      </c>
      <c r="W39" t="s">
        <v>49</v>
      </c>
      <c r="X39">
        <v>3</v>
      </c>
      <c r="Y39" t="s">
        <v>50</v>
      </c>
      <c r="Z39">
        <v>3</v>
      </c>
      <c r="AA39" t="s">
        <v>51</v>
      </c>
      <c r="AB39">
        <v>3</v>
      </c>
      <c r="AC39" t="s">
        <v>68</v>
      </c>
      <c r="AD39">
        <v>1</v>
      </c>
      <c r="AE39" t="s">
        <v>53</v>
      </c>
      <c r="AF39">
        <v>2014</v>
      </c>
      <c r="AG39" t="s">
        <v>53</v>
      </c>
      <c r="AH39" t="s">
        <v>55</v>
      </c>
      <c r="AI39" t="s">
        <v>119</v>
      </c>
      <c r="AJ39" t="s">
        <v>62</v>
      </c>
      <c r="AK39">
        <v>13</v>
      </c>
    </row>
    <row r="40" spans="1:37" x14ac:dyDescent="0.25">
      <c r="A40" t="s">
        <v>133</v>
      </c>
      <c r="B40">
        <v>36</v>
      </c>
      <c r="C40" t="s">
        <v>76</v>
      </c>
      <c r="D40" t="s">
        <v>39</v>
      </c>
      <c r="E40" t="s">
        <v>60</v>
      </c>
      <c r="F40">
        <v>4</v>
      </c>
      <c r="G40" t="s">
        <v>77</v>
      </c>
      <c r="H40" t="s">
        <v>62</v>
      </c>
      <c r="I40">
        <v>0</v>
      </c>
      <c r="J40" t="s">
        <v>63</v>
      </c>
      <c r="K40" t="s">
        <v>64</v>
      </c>
      <c r="L40">
        <v>1</v>
      </c>
      <c r="M40">
        <v>6</v>
      </c>
      <c r="N40">
        <v>1</v>
      </c>
      <c r="O40" t="s">
        <v>72</v>
      </c>
      <c r="P40">
        <v>9</v>
      </c>
      <c r="Q40" t="s">
        <v>46</v>
      </c>
      <c r="R40">
        <v>5</v>
      </c>
      <c r="S40" t="s">
        <v>47</v>
      </c>
      <c r="T40">
        <v>2</v>
      </c>
      <c r="U40" t="s">
        <v>48</v>
      </c>
      <c r="V40">
        <v>1</v>
      </c>
      <c r="W40" t="s">
        <v>53</v>
      </c>
      <c r="X40">
        <v>2</v>
      </c>
      <c r="Y40" t="s">
        <v>48</v>
      </c>
      <c r="Z40">
        <v>3</v>
      </c>
      <c r="AA40" t="s">
        <v>51</v>
      </c>
      <c r="AB40">
        <v>4</v>
      </c>
      <c r="AC40" t="s">
        <v>125</v>
      </c>
      <c r="AD40">
        <v>4</v>
      </c>
      <c r="AE40" t="s">
        <v>49</v>
      </c>
      <c r="AF40">
        <v>3419</v>
      </c>
      <c r="AG40" t="s">
        <v>53</v>
      </c>
      <c r="AH40" t="s">
        <v>55</v>
      </c>
      <c r="AI40" t="s">
        <v>56</v>
      </c>
      <c r="AJ40" t="s">
        <v>42</v>
      </c>
      <c r="AK40">
        <v>14</v>
      </c>
    </row>
    <row r="41" spans="1:37" x14ac:dyDescent="0.25">
      <c r="A41" t="s">
        <v>134</v>
      </c>
      <c r="B41">
        <v>33</v>
      </c>
      <c r="C41" t="s">
        <v>76</v>
      </c>
      <c r="D41" t="s">
        <v>39</v>
      </c>
      <c r="E41" t="s">
        <v>60</v>
      </c>
      <c r="F41">
        <v>3</v>
      </c>
      <c r="G41" t="s">
        <v>84</v>
      </c>
      <c r="H41" t="s">
        <v>62</v>
      </c>
      <c r="I41">
        <v>0</v>
      </c>
      <c r="J41" t="s">
        <v>43</v>
      </c>
      <c r="K41" t="s">
        <v>44</v>
      </c>
      <c r="L41">
        <v>2</v>
      </c>
      <c r="M41">
        <v>10</v>
      </c>
      <c r="N41">
        <v>5</v>
      </c>
      <c r="O41" t="s">
        <v>72</v>
      </c>
      <c r="P41">
        <v>2</v>
      </c>
      <c r="Q41" t="s">
        <v>65</v>
      </c>
      <c r="R41">
        <v>1</v>
      </c>
      <c r="S41" t="s">
        <v>47</v>
      </c>
      <c r="T41">
        <v>3</v>
      </c>
      <c r="U41" t="s">
        <v>50</v>
      </c>
      <c r="V41">
        <v>1</v>
      </c>
      <c r="W41" t="s">
        <v>53</v>
      </c>
      <c r="X41">
        <v>4</v>
      </c>
      <c r="Y41" t="s">
        <v>49</v>
      </c>
      <c r="Z41">
        <v>3</v>
      </c>
      <c r="AA41" t="s">
        <v>51</v>
      </c>
      <c r="AB41">
        <v>3</v>
      </c>
      <c r="AC41" t="s">
        <v>68</v>
      </c>
      <c r="AD41">
        <v>1</v>
      </c>
      <c r="AE41" t="s">
        <v>53</v>
      </c>
      <c r="AF41">
        <v>5376</v>
      </c>
      <c r="AG41" t="s">
        <v>54</v>
      </c>
      <c r="AH41" t="s">
        <v>69</v>
      </c>
      <c r="AI41" t="s">
        <v>56</v>
      </c>
      <c r="AJ41" t="s">
        <v>62</v>
      </c>
      <c r="AK41">
        <v>19</v>
      </c>
    </row>
    <row r="42" spans="1:37" x14ac:dyDescent="0.25">
      <c r="A42" t="s">
        <v>135</v>
      </c>
      <c r="B42">
        <v>35</v>
      </c>
      <c r="C42" t="s">
        <v>76</v>
      </c>
      <c r="D42" t="s">
        <v>59</v>
      </c>
      <c r="E42" t="s">
        <v>86</v>
      </c>
      <c r="F42">
        <v>2</v>
      </c>
      <c r="G42" t="s">
        <v>41</v>
      </c>
      <c r="H42" t="s">
        <v>62</v>
      </c>
      <c r="I42">
        <v>0</v>
      </c>
      <c r="J42" t="s">
        <v>63</v>
      </c>
      <c r="K42" t="s">
        <v>71</v>
      </c>
      <c r="L42">
        <v>1</v>
      </c>
      <c r="M42">
        <v>1</v>
      </c>
      <c r="N42">
        <v>1</v>
      </c>
      <c r="O42" t="s">
        <v>72</v>
      </c>
      <c r="P42">
        <v>1</v>
      </c>
      <c r="Q42" t="s">
        <v>65</v>
      </c>
      <c r="R42">
        <v>4</v>
      </c>
      <c r="S42" t="s">
        <v>47</v>
      </c>
      <c r="T42">
        <v>3</v>
      </c>
      <c r="U42" t="s">
        <v>50</v>
      </c>
      <c r="V42">
        <v>4</v>
      </c>
      <c r="W42" t="s">
        <v>49</v>
      </c>
      <c r="X42">
        <v>3</v>
      </c>
      <c r="Y42" t="s">
        <v>50</v>
      </c>
      <c r="Z42">
        <v>3</v>
      </c>
      <c r="AA42" t="s">
        <v>51</v>
      </c>
      <c r="AB42">
        <v>3</v>
      </c>
      <c r="AC42" t="s">
        <v>68</v>
      </c>
      <c r="AD42">
        <v>3</v>
      </c>
      <c r="AE42" t="s">
        <v>50</v>
      </c>
      <c r="AF42">
        <v>1951</v>
      </c>
      <c r="AG42" t="s">
        <v>53</v>
      </c>
      <c r="AH42" t="s">
        <v>55</v>
      </c>
      <c r="AI42" t="s">
        <v>74</v>
      </c>
      <c r="AJ42" t="s">
        <v>62</v>
      </c>
      <c r="AK42">
        <v>12</v>
      </c>
    </row>
    <row r="43" spans="1:37" x14ac:dyDescent="0.25">
      <c r="A43" t="s">
        <v>136</v>
      </c>
      <c r="B43">
        <v>27</v>
      </c>
      <c r="C43" t="s">
        <v>79</v>
      </c>
      <c r="D43" t="s">
        <v>39</v>
      </c>
      <c r="E43" t="s">
        <v>86</v>
      </c>
      <c r="F43">
        <v>4</v>
      </c>
      <c r="G43" t="s">
        <v>77</v>
      </c>
      <c r="H43" t="s">
        <v>62</v>
      </c>
      <c r="I43">
        <v>0</v>
      </c>
      <c r="J43" t="s">
        <v>63</v>
      </c>
      <c r="K43" t="s">
        <v>71</v>
      </c>
      <c r="L43">
        <v>1</v>
      </c>
      <c r="M43">
        <v>1</v>
      </c>
      <c r="N43">
        <v>1</v>
      </c>
      <c r="O43" t="s">
        <v>72</v>
      </c>
      <c r="P43">
        <v>1</v>
      </c>
      <c r="Q43" t="s">
        <v>65</v>
      </c>
      <c r="R43">
        <v>2</v>
      </c>
      <c r="S43" t="s">
        <v>47</v>
      </c>
      <c r="T43">
        <v>4</v>
      </c>
      <c r="U43" t="s">
        <v>49</v>
      </c>
      <c r="V43">
        <v>1</v>
      </c>
      <c r="W43" t="s">
        <v>53</v>
      </c>
      <c r="X43">
        <v>3</v>
      </c>
      <c r="Y43" t="s">
        <v>50</v>
      </c>
      <c r="Z43">
        <v>3</v>
      </c>
      <c r="AA43" t="s">
        <v>51</v>
      </c>
      <c r="AB43">
        <v>3</v>
      </c>
      <c r="AC43" t="s">
        <v>68</v>
      </c>
      <c r="AD43">
        <v>4</v>
      </c>
      <c r="AE43" t="s">
        <v>49</v>
      </c>
      <c r="AF43">
        <v>2341</v>
      </c>
      <c r="AG43" t="s">
        <v>53</v>
      </c>
      <c r="AH43" t="s">
        <v>55</v>
      </c>
      <c r="AI43" t="s">
        <v>56</v>
      </c>
      <c r="AJ43" t="s">
        <v>62</v>
      </c>
      <c r="AK43">
        <v>13</v>
      </c>
    </row>
    <row r="44" spans="1:37" x14ac:dyDescent="0.25">
      <c r="A44" t="s">
        <v>137</v>
      </c>
      <c r="B44">
        <v>26</v>
      </c>
      <c r="C44" t="s">
        <v>79</v>
      </c>
      <c r="D44" t="s">
        <v>59</v>
      </c>
      <c r="E44" t="s">
        <v>40</v>
      </c>
      <c r="F44">
        <v>3</v>
      </c>
      <c r="G44" t="s">
        <v>84</v>
      </c>
      <c r="H44" t="s">
        <v>42</v>
      </c>
      <c r="I44">
        <v>1</v>
      </c>
      <c r="J44" t="s">
        <v>63</v>
      </c>
      <c r="K44" t="s">
        <v>71</v>
      </c>
      <c r="L44">
        <v>1</v>
      </c>
      <c r="M44">
        <v>1</v>
      </c>
      <c r="N44">
        <v>1</v>
      </c>
      <c r="O44" t="s">
        <v>72</v>
      </c>
      <c r="P44">
        <v>1</v>
      </c>
      <c r="Q44" t="s">
        <v>65</v>
      </c>
      <c r="R44">
        <v>25</v>
      </c>
      <c r="S44" t="s">
        <v>87</v>
      </c>
      <c r="T44">
        <v>1</v>
      </c>
      <c r="U44" t="s">
        <v>53</v>
      </c>
      <c r="V44">
        <v>3</v>
      </c>
      <c r="W44" t="s">
        <v>50</v>
      </c>
      <c r="X44">
        <v>1</v>
      </c>
      <c r="Y44" t="s">
        <v>53</v>
      </c>
      <c r="Z44">
        <v>3</v>
      </c>
      <c r="AA44" t="s">
        <v>51</v>
      </c>
      <c r="AB44">
        <v>2</v>
      </c>
      <c r="AC44" t="s">
        <v>82</v>
      </c>
      <c r="AD44">
        <v>3</v>
      </c>
      <c r="AE44" t="s">
        <v>50</v>
      </c>
      <c r="AF44">
        <v>2293</v>
      </c>
      <c r="AG44" t="s">
        <v>53</v>
      </c>
      <c r="AH44" t="s">
        <v>55</v>
      </c>
      <c r="AI44" t="s">
        <v>56</v>
      </c>
      <c r="AJ44" t="s">
        <v>62</v>
      </c>
      <c r="AK44">
        <v>12</v>
      </c>
    </row>
    <row r="45" spans="1:37" x14ac:dyDescent="0.25">
      <c r="A45" t="s">
        <v>138</v>
      </c>
      <c r="B45">
        <v>27</v>
      </c>
      <c r="C45" t="s">
        <v>79</v>
      </c>
      <c r="D45" t="s">
        <v>59</v>
      </c>
      <c r="E45" t="s">
        <v>40</v>
      </c>
      <c r="F45">
        <v>3</v>
      </c>
      <c r="G45" t="s">
        <v>84</v>
      </c>
      <c r="H45" t="s">
        <v>62</v>
      </c>
      <c r="I45">
        <v>0</v>
      </c>
      <c r="J45" t="s">
        <v>43</v>
      </c>
      <c r="K45" t="s">
        <v>44</v>
      </c>
      <c r="L45">
        <v>3</v>
      </c>
      <c r="M45">
        <v>9</v>
      </c>
      <c r="N45">
        <v>9</v>
      </c>
      <c r="O45" t="s">
        <v>45</v>
      </c>
      <c r="P45">
        <v>1</v>
      </c>
      <c r="Q45" t="s">
        <v>65</v>
      </c>
      <c r="R45">
        <v>8</v>
      </c>
      <c r="S45" t="s">
        <v>66</v>
      </c>
      <c r="T45">
        <v>4</v>
      </c>
      <c r="U45" t="s">
        <v>49</v>
      </c>
      <c r="V45">
        <v>3</v>
      </c>
      <c r="W45" t="s">
        <v>50</v>
      </c>
      <c r="X45">
        <v>3</v>
      </c>
      <c r="Y45" t="s">
        <v>50</v>
      </c>
      <c r="Z45">
        <v>3</v>
      </c>
      <c r="AA45" t="s">
        <v>51</v>
      </c>
      <c r="AB45">
        <v>3</v>
      </c>
      <c r="AC45" t="s">
        <v>68</v>
      </c>
      <c r="AD45">
        <v>4</v>
      </c>
      <c r="AE45" t="s">
        <v>49</v>
      </c>
      <c r="AF45">
        <v>8726</v>
      </c>
      <c r="AG45" t="s">
        <v>54</v>
      </c>
      <c r="AH45" t="s">
        <v>69</v>
      </c>
      <c r="AI45" t="s">
        <v>56</v>
      </c>
      <c r="AJ45" t="s">
        <v>62</v>
      </c>
      <c r="AK45">
        <v>15</v>
      </c>
    </row>
    <row r="46" spans="1:37" x14ac:dyDescent="0.25">
      <c r="A46" t="s">
        <v>139</v>
      </c>
      <c r="B46">
        <v>30</v>
      </c>
      <c r="C46" t="s">
        <v>76</v>
      </c>
      <c r="D46" t="s">
        <v>39</v>
      </c>
      <c r="E46" t="s">
        <v>40</v>
      </c>
      <c r="F46">
        <v>2</v>
      </c>
      <c r="G46" t="s">
        <v>41</v>
      </c>
      <c r="H46" t="s">
        <v>62</v>
      </c>
      <c r="I46">
        <v>0</v>
      </c>
      <c r="J46" t="s">
        <v>63</v>
      </c>
      <c r="K46" t="s">
        <v>71</v>
      </c>
      <c r="L46">
        <v>2</v>
      </c>
      <c r="M46">
        <v>12</v>
      </c>
      <c r="N46">
        <v>12</v>
      </c>
      <c r="O46" t="s">
        <v>112</v>
      </c>
      <c r="P46">
        <v>1</v>
      </c>
      <c r="Q46" t="s">
        <v>65</v>
      </c>
      <c r="R46">
        <v>1</v>
      </c>
      <c r="S46" t="s">
        <v>47</v>
      </c>
      <c r="T46">
        <v>3</v>
      </c>
      <c r="U46" t="s">
        <v>50</v>
      </c>
      <c r="V46">
        <v>4</v>
      </c>
      <c r="W46" t="s">
        <v>49</v>
      </c>
      <c r="X46">
        <v>3</v>
      </c>
      <c r="Y46" t="s">
        <v>50</v>
      </c>
      <c r="Z46">
        <v>4</v>
      </c>
      <c r="AA46" t="s">
        <v>67</v>
      </c>
      <c r="AB46">
        <v>3</v>
      </c>
      <c r="AC46" t="s">
        <v>68</v>
      </c>
      <c r="AD46">
        <v>4</v>
      </c>
      <c r="AE46" t="s">
        <v>49</v>
      </c>
      <c r="AF46">
        <v>4011</v>
      </c>
      <c r="AG46" t="s">
        <v>53</v>
      </c>
      <c r="AH46" t="s">
        <v>69</v>
      </c>
      <c r="AI46" t="s">
        <v>80</v>
      </c>
      <c r="AJ46" t="s">
        <v>62</v>
      </c>
      <c r="AK46">
        <v>23</v>
      </c>
    </row>
    <row r="47" spans="1:37" x14ac:dyDescent="0.25">
      <c r="A47" t="s">
        <v>140</v>
      </c>
      <c r="B47">
        <v>41</v>
      </c>
      <c r="C47" t="s">
        <v>38</v>
      </c>
      <c r="D47" t="s">
        <v>39</v>
      </c>
      <c r="E47" t="s">
        <v>60</v>
      </c>
      <c r="F47">
        <v>3</v>
      </c>
      <c r="G47" t="s">
        <v>84</v>
      </c>
      <c r="H47" t="s">
        <v>42</v>
      </c>
      <c r="I47">
        <v>1</v>
      </c>
      <c r="J47" t="s">
        <v>63</v>
      </c>
      <c r="K47" t="s">
        <v>111</v>
      </c>
      <c r="L47">
        <v>5</v>
      </c>
      <c r="M47">
        <v>23</v>
      </c>
      <c r="N47">
        <v>22</v>
      </c>
      <c r="O47" t="s">
        <v>105</v>
      </c>
      <c r="P47">
        <v>1</v>
      </c>
      <c r="Q47" t="s">
        <v>65</v>
      </c>
      <c r="R47">
        <v>12</v>
      </c>
      <c r="S47" t="s">
        <v>66</v>
      </c>
      <c r="T47">
        <v>2</v>
      </c>
      <c r="U47" t="s">
        <v>48</v>
      </c>
      <c r="V47">
        <v>3</v>
      </c>
      <c r="W47" t="s">
        <v>50</v>
      </c>
      <c r="X47">
        <v>3</v>
      </c>
      <c r="Y47" t="s">
        <v>50</v>
      </c>
      <c r="Z47">
        <v>3</v>
      </c>
      <c r="AA47" t="s">
        <v>51</v>
      </c>
      <c r="AB47">
        <v>3</v>
      </c>
      <c r="AC47" t="s">
        <v>68</v>
      </c>
      <c r="AD47">
        <v>4</v>
      </c>
      <c r="AE47" t="s">
        <v>49</v>
      </c>
      <c r="AF47">
        <v>19545</v>
      </c>
      <c r="AG47" t="s">
        <v>50</v>
      </c>
      <c r="AH47" t="s">
        <v>55</v>
      </c>
      <c r="AI47" t="s">
        <v>128</v>
      </c>
      <c r="AJ47" t="s">
        <v>62</v>
      </c>
      <c r="AK47">
        <v>12</v>
      </c>
    </row>
    <row r="48" spans="1:37" x14ac:dyDescent="0.25">
      <c r="A48" t="s">
        <v>141</v>
      </c>
      <c r="B48">
        <v>34</v>
      </c>
      <c r="C48" t="s">
        <v>76</v>
      </c>
      <c r="D48" t="s">
        <v>59</v>
      </c>
      <c r="E48" t="s">
        <v>40</v>
      </c>
      <c r="F48">
        <v>4</v>
      </c>
      <c r="G48" t="s">
        <v>77</v>
      </c>
      <c r="H48" t="s">
        <v>62</v>
      </c>
      <c r="I48">
        <v>0</v>
      </c>
      <c r="J48" t="s">
        <v>43</v>
      </c>
      <c r="K48" t="s">
        <v>44</v>
      </c>
      <c r="L48">
        <v>2</v>
      </c>
      <c r="M48">
        <v>10</v>
      </c>
      <c r="N48">
        <v>9</v>
      </c>
      <c r="O48" t="s">
        <v>45</v>
      </c>
      <c r="P48">
        <v>0</v>
      </c>
      <c r="Q48" t="s">
        <v>65</v>
      </c>
      <c r="R48">
        <v>23</v>
      </c>
      <c r="S48" t="s">
        <v>87</v>
      </c>
      <c r="T48">
        <v>2</v>
      </c>
      <c r="U48" t="s">
        <v>48</v>
      </c>
      <c r="V48">
        <v>3</v>
      </c>
      <c r="W48" t="s">
        <v>50</v>
      </c>
      <c r="X48">
        <v>3</v>
      </c>
      <c r="Y48" t="s">
        <v>50</v>
      </c>
      <c r="Z48">
        <v>4</v>
      </c>
      <c r="AA48" t="s">
        <v>67</v>
      </c>
      <c r="AB48">
        <v>3</v>
      </c>
      <c r="AC48" t="s">
        <v>68</v>
      </c>
      <c r="AD48">
        <v>3</v>
      </c>
      <c r="AE48" t="s">
        <v>50</v>
      </c>
      <c r="AF48">
        <v>4568</v>
      </c>
      <c r="AG48" t="s">
        <v>53</v>
      </c>
      <c r="AH48" t="s">
        <v>102</v>
      </c>
      <c r="AI48" t="s">
        <v>119</v>
      </c>
      <c r="AJ48" t="s">
        <v>62</v>
      </c>
      <c r="AK48">
        <v>20</v>
      </c>
    </row>
    <row r="49" spans="1:37" x14ac:dyDescent="0.25">
      <c r="A49" t="s">
        <v>142</v>
      </c>
      <c r="B49">
        <v>37</v>
      </c>
      <c r="C49" t="s">
        <v>38</v>
      </c>
      <c r="D49" t="s">
        <v>59</v>
      </c>
      <c r="E49" t="s">
        <v>60</v>
      </c>
      <c r="F49">
        <v>2</v>
      </c>
      <c r="G49" t="s">
        <v>41</v>
      </c>
      <c r="H49" t="s">
        <v>62</v>
      </c>
      <c r="I49">
        <v>0</v>
      </c>
      <c r="J49" t="s">
        <v>63</v>
      </c>
      <c r="K49" t="s">
        <v>64</v>
      </c>
      <c r="L49">
        <v>1</v>
      </c>
      <c r="M49">
        <v>8</v>
      </c>
      <c r="N49">
        <v>1</v>
      </c>
      <c r="O49" t="s">
        <v>72</v>
      </c>
      <c r="P49">
        <v>4</v>
      </c>
      <c r="Q49" t="s">
        <v>73</v>
      </c>
      <c r="R49">
        <v>19</v>
      </c>
      <c r="S49" t="s">
        <v>93</v>
      </c>
      <c r="T49">
        <v>2</v>
      </c>
      <c r="U49" t="s">
        <v>48</v>
      </c>
      <c r="V49">
        <v>2</v>
      </c>
      <c r="W49" t="s">
        <v>48</v>
      </c>
      <c r="X49">
        <v>3</v>
      </c>
      <c r="Y49" t="s">
        <v>50</v>
      </c>
      <c r="Z49">
        <v>4</v>
      </c>
      <c r="AA49" t="s">
        <v>67</v>
      </c>
      <c r="AB49">
        <v>3</v>
      </c>
      <c r="AC49" t="s">
        <v>68</v>
      </c>
      <c r="AD49">
        <v>1</v>
      </c>
      <c r="AE49" t="s">
        <v>53</v>
      </c>
      <c r="AF49">
        <v>3022</v>
      </c>
      <c r="AG49" t="s">
        <v>53</v>
      </c>
      <c r="AH49" t="s">
        <v>55</v>
      </c>
      <c r="AI49" t="s">
        <v>56</v>
      </c>
      <c r="AJ49" t="s">
        <v>62</v>
      </c>
      <c r="AK49">
        <v>21</v>
      </c>
    </row>
    <row r="50" spans="1:37" x14ac:dyDescent="0.25">
      <c r="A50" t="s">
        <v>143</v>
      </c>
      <c r="B50">
        <v>46</v>
      </c>
      <c r="C50" t="s">
        <v>121</v>
      </c>
      <c r="D50" t="s">
        <v>59</v>
      </c>
      <c r="E50" t="s">
        <v>40</v>
      </c>
      <c r="F50">
        <v>4</v>
      </c>
      <c r="G50" t="s">
        <v>77</v>
      </c>
      <c r="H50" t="s">
        <v>62</v>
      </c>
      <c r="I50">
        <v>0</v>
      </c>
      <c r="J50" t="s">
        <v>43</v>
      </c>
      <c r="K50" t="s">
        <v>44</v>
      </c>
      <c r="L50">
        <v>2</v>
      </c>
      <c r="M50">
        <v>14</v>
      </c>
      <c r="N50">
        <v>9</v>
      </c>
      <c r="O50" t="s">
        <v>45</v>
      </c>
      <c r="P50">
        <v>4</v>
      </c>
      <c r="Q50" t="s">
        <v>73</v>
      </c>
      <c r="R50">
        <v>5</v>
      </c>
      <c r="S50" t="s">
        <v>47</v>
      </c>
      <c r="T50">
        <v>1</v>
      </c>
      <c r="U50" t="s">
        <v>53</v>
      </c>
      <c r="V50">
        <v>4</v>
      </c>
      <c r="W50" t="s">
        <v>49</v>
      </c>
      <c r="X50">
        <v>3</v>
      </c>
      <c r="Y50" t="s">
        <v>50</v>
      </c>
      <c r="Z50">
        <v>4</v>
      </c>
      <c r="AA50" t="s">
        <v>67</v>
      </c>
      <c r="AB50">
        <v>3</v>
      </c>
      <c r="AC50" t="s">
        <v>68</v>
      </c>
      <c r="AD50">
        <v>3</v>
      </c>
      <c r="AE50" t="s">
        <v>50</v>
      </c>
      <c r="AF50">
        <v>5772</v>
      </c>
      <c r="AG50" t="s">
        <v>54</v>
      </c>
      <c r="AH50" t="s">
        <v>69</v>
      </c>
      <c r="AI50" t="s">
        <v>119</v>
      </c>
      <c r="AJ50" t="s">
        <v>42</v>
      </c>
      <c r="AK50">
        <v>21</v>
      </c>
    </row>
    <row r="51" spans="1:37" x14ac:dyDescent="0.25">
      <c r="A51" t="s">
        <v>144</v>
      </c>
      <c r="B51">
        <v>35</v>
      </c>
      <c r="C51" t="s">
        <v>76</v>
      </c>
      <c r="D51" t="s">
        <v>59</v>
      </c>
      <c r="E51" t="s">
        <v>60</v>
      </c>
      <c r="F51">
        <v>1</v>
      </c>
      <c r="G51" t="s">
        <v>61</v>
      </c>
      <c r="H51" t="s">
        <v>62</v>
      </c>
      <c r="I51">
        <v>0</v>
      </c>
      <c r="J51" t="s">
        <v>63</v>
      </c>
      <c r="K51" t="s">
        <v>71</v>
      </c>
      <c r="L51">
        <v>1</v>
      </c>
      <c r="M51">
        <v>1</v>
      </c>
      <c r="N51">
        <v>1</v>
      </c>
      <c r="O51" t="s">
        <v>72</v>
      </c>
      <c r="P51">
        <v>1</v>
      </c>
      <c r="Q51" t="s">
        <v>65</v>
      </c>
      <c r="R51">
        <v>8</v>
      </c>
      <c r="S51" t="s">
        <v>66</v>
      </c>
      <c r="T51">
        <v>4</v>
      </c>
      <c r="U51" t="s">
        <v>49</v>
      </c>
      <c r="V51">
        <v>4</v>
      </c>
      <c r="W51" t="s">
        <v>49</v>
      </c>
      <c r="X51">
        <v>4</v>
      </c>
      <c r="Y51" t="s">
        <v>49</v>
      </c>
      <c r="Z51">
        <v>3</v>
      </c>
      <c r="AA51" t="s">
        <v>51</v>
      </c>
      <c r="AB51">
        <v>3</v>
      </c>
      <c r="AC51" t="s">
        <v>68</v>
      </c>
      <c r="AD51">
        <v>4</v>
      </c>
      <c r="AE51" t="s">
        <v>49</v>
      </c>
      <c r="AF51">
        <v>2269</v>
      </c>
      <c r="AG51" t="s">
        <v>53</v>
      </c>
      <c r="AH51" t="s">
        <v>55</v>
      </c>
      <c r="AI51" t="s">
        <v>56</v>
      </c>
      <c r="AJ51" t="s">
        <v>62</v>
      </c>
      <c r="AK51">
        <v>19</v>
      </c>
    </row>
    <row r="52" spans="1:37" x14ac:dyDescent="0.25">
      <c r="A52" t="s">
        <v>145</v>
      </c>
      <c r="B52">
        <v>48</v>
      </c>
      <c r="C52" t="s">
        <v>121</v>
      </c>
      <c r="D52" t="s">
        <v>59</v>
      </c>
      <c r="E52" t="s">
        <v>40</v>
      </c>
      <c r="F52">
        <v>2</v>
      </c>
      <c r="G52" t="s">
        <v>41</v>
      </c>
      <c r="H52" t="s">
        <v>42</v>
      </c>
      <c r="I52">
        <v>1</v>
      </c>
      <c r="J52" t="s">
        <v>63</v>
      </c>
      <c r="K52" t="s">
        <v>71</v>
      </c>
      <c r="L52">
        <v>3</v>
      </c>
      <c r="M52">
        <v>23</v>
      </c>
      <c r="N52">
        <v>1</v>
      </c>
      <c r="O52" t="s">
        <v>72</v>
      </c>
      <c r="P52">
        <v>9</v>
      </c>
      <c r="Q52" t="s">
        <v>46</v>
      </c>
      <c r="R52">
        <v>1</v>
      </c>
      <c r="S52" t="s">
        <v>47</v>
      </c>
      <c r="T52">
        <v>1</v>
      </c>
      <c r="U52" t="s">
        <v>53</v>
      </c>
      <c r="V52">
        <v>3</v>
      </c>
      <c r="W52" t="s">
        <v>50</v>
      </c>
      <c r="X52">
        <v>2</v>
      </c>
      <c r="Y52" t="s">
        <v>48</v>
      </c>
      <c r="Z52">
        <v>3</v>
      </c>
      <c r="AA52" t="s">
        <v>51</v>
      </c>
      <c r="AB52">
        <v>3</v>
      </c>
      <c r="AC52" t="s">
        <v>68</v>
      </c>
      <c r="AD52">
        <v>4</v>
      </c>
      <c r="AE52" t="s">
        <v>49</v>
      </c>
      <c r="AF52">
        <v>5381</v>
      </c>
      <c r="AG52" t="s">
        <v>54</v>
      </c>
      <c r="AH52" t="s">
        <v>55</v>
      </c>
      <c r="AI52" t="s">
        <v>56</v>
      </c>
      <c r="AJ52" t="s">
        <v>42</v>
      </c>
      <c r="AK52">
        <v>13</v>
      </c>
    </row>
    <row r="53" spans="1:37" x14ac:dyDescent="0.25">
      <c r="A53" t="s">
        <v>146</v>
      </c>
      <c r="B53">
        <v>28</v>
      </c>
      <c r="C53" t="s">
        <v>79</v>
      </c>
      <c r="D53" t="s">
        <v>59</v>
      </c>
      <c r="E53" t="s">
        <v>40</v>
      </c>
      <c r="F53">
        <v>4</v>
      </c>
      <c r="G53" t="s">
        <v>77</v>
      </c>
      <c r="H53" t="s">
        <v>42</v>
      </c>
      <c r="I53">
        <v>1</v>
      </c>
      <c r="J53" t="s">
        <v>63</v>
      </c>
      <c r="K53" t="s">
        <v>71</v>
      </c>
      <c r="L53">
        <v>1</v>
      </c>
      <c r="M53">
        <v>2</v>
      </c>
      <c r="N53">
        <v>2</v>
      </c>
      <c r="O53" t="s">
        <v>72</v>
      </c>
      <c r="P53">
        <v>1</v>
      </c>
      <c r="Q53" t="s">
        <v>65</v>
      </c>
      <c r="R53">
        <v>5</v>
      </c>
      <c r="S53" t="s">
        <v>47</v>
      </c>
      <c r="T53">
        <v>3</v>
      </c>
      <c r="U53" t="s">
        <v>50</v>
      </c>
      <c r="V53">
        <v>3</v>
      </c>
      <c r="W53" t="s">
        <v>50</v>
      </c>
      <c r="X53">
        <v>3</v>
      </c>
      <c r="Y53" t="s">
        <v>50</v>
      </c>
      <c r="Z53">
        <v>3</v>
      </c>
      <c r="AA53" t="s">
        <v>51</v>
      </c>
      <c r="AB53">
        <v>2</v>
      </c>
      <c r="AC53" t="s">
        <v>82</v>
      </c>
      <c r="AD53">
        <v>3</v>
      </c>
      <c r="AE53" t="s">
        <v>50</v>
      </c>
      <c r="AF53">
        <v>3441</v>
      </c>
      <c r="AG53" t="s">
        <v>53</v>
      </c>
      <c r="AH53" t="s">
        <v>55</v>
      </c>
      <c r="AI53" t="s">
        <v>128</v>
      </c>
      <c r="AJ53" t="s">
        <v>42</v>
      </c>
      <c r="AK53">
        <v>13</v>
      </c>
    </row>
    <row r="54" spans="1:37" x14ac:dyDescent="0.25">
      <c r="A54" t="s">
        <v>147</v>
      </c>
      <c r="B54">
        <v>44</v>
      </c>
      <c r="C54" t="s">
        <v>121</v>
      </c>
      <c r="D54" t="s">
        <v>39</v>
      </c>
      <c r="E54" t="s">
        <v>86</v>
      </c>
      <c r="F54">
        <v>5</v>
      </c>
      <c r="G54" t="s">
        <v>148</v>
      </c>
      <c r="H54" t="s">
        <v>62</v>
      </c>
      <c r="I54">
        <v>0</v>
      </c>
      <c r="J54" t="s">
        <v>43</v>
      </c>
      <c r="K54" t="s">
        <v>44</v>
      </c>
      <c r="L54">
        <v>2</v>
      </c>
      <c r="M54">
        <v>9</v>
      </c>
      <c r="N54">
        <v>4</v>
      </c>
      <c r="O54" t="s">
        <v>72</v>
      </c>
      <c r="P54">
        <v>5</v>
      </c>
      <c r="Q54" t="s">
        <v>73</v>
      </c>
      <c r="R54">
        <v>1</v>
      </c>
      <c r="S54" t="s">
        <v>47</v>
      </c>
      <c r="T54">
        <v>2</v>
      </c>
      <c r="U54" t="s">
        <v>48</v>
      </c>
      <c r="V54">
        <v>1</v>
      </c>
      <c r="W54" t="s">
        <v>53</v>
      </c>
      <c r="X54">
        <v>3</v>
      </c>
      <c r="Y54" t="s">
        <v>50</v>
      </c>
      <c r="Z54">
        <v>4</v>
      </c>
      <c r="AA54" t="s">
        <v>67</v>
      </c>
      <c r="AB54">
        <v>2</v>
      </c>
      <c r="AC54" t="s">
        <v>82</v>
      </c>
      <c r="AD54">
        <v>3</v>
      </c>
      <c r="AE54" t="s">
        <v>50</v>
      </c>
      <c r="AF54">
        <v>5454</v>
      </c>
      <c r="AG54" t="s">
        <v>54</v>
      </c>
      <c r="AH54" t="s">
        <v>55</v>
      </c>
      <c r="AI54" t="s">
        <v>119</v>
      </c>
      <c r="AJ54" t="s">
        <v>42</v>
      </c>
      <c r="AK54">
        <v>21</v>
      </c>
    </row>
    <row r="55" spans="1:37" x14ac:dyDescent="0.25">
      <c r="A55" t="s">
        <v>149</v>
      </c>
      <c r="B55">
        <v>35</v>
      </c>
      <c r="C55" t="s">
        <v>76</v>
      </c>
      <c r="D55" t="s">
        <v>59</v>
      </c>
      <c r="E55" t="s">
        <v>60</v>
      </c>
      <c r="F55">
        <v>2</v>
      </c>
      <c r="G55" t="s">
        <v>41</v>
      </c>
      <c r="H55" t="s">
        <v>62</v>
      </c>
      <c r="I55">
        <v>0</v>
      </c>
      <c r="J55" t="s">
        <v>63</v>
      </c>
      <c r="K55" t="s">
        <v>91</v>
      </c>
      <c r="L55">
        <v>3</v>
      </c>
      <c r="M55">
        <v>10</v>
      </c>
      <c r="N55">
        <v>4</v>
      </c>
      <c r="O55" t="s">
        <v>72</v>
      </c>
      <c r="P55">
        <v>2</v>
      </c>
      <c r="Q55" t="s">
        <v>65</v>
      </c>
      <c r="R55">
        <v>11</v>
      </c>
      <c r="S55" t="s">
        <v>66</v>
      </c>
      <c r="T55">
        <v>3</v>
      </c>
      <c r="U55" t="s">
        <v>50</v>
      </c>
      <c r="V55">
        <v>1</v>
      </c>
      <c r="W55" t="s">
        <v>53</v>
      </c>
      <c r="X55">
        <v>2</v>
      </c>
      <c r="Y55" t="s">
        <v>48</v>
      </c>
      <c r="Z55">
        <v>3</v>
      </c>
      <c r="AA55" t="s">
        <v>51</v>
      </c>
      <c r="AB55">
        <v>3</v>
      </c>
      <c r="AC55" t="s">
        <v>68</v>
      </c>
      <c r="AD55">
        <v>3</v>
      </c>
      <c r="AE55" t="s">
        <v>50</v>
      </c>
      <c r="AF55">
        <v>9884</v>
      </c>
      <c r="AG55" t="s">
        <v>54</v>
      </c>
      <c r="AH55" t="s">
        <v>102</v>
      </c>
      <c r="AI55" t="s">
        <v>80</v>
      </c>
      <c r="AJ55" t="s">
        <v>42</v>
      </c>
      <c r="AK55">
        <v>13</v>
      </c>
    </row>
    <row r="56" spans="1:37" x14ac:dyDescent="0.25">
      <c r="A56" t="s">
        <v>150</v>
      </c>
      <c r="B56">
        <v>26</v>
      </c>
      <c r="C56" t="s">
        <v>79</v>
      </c>
      <c r="D56" t="s">
        <v>39</v>
      </c>
      <c r="E56" t="s">
        <v>60</v>
      </c>
      <c r="F56">
        <v>3</v>
      </c>
      <c r="G56" t="s">
        <v>84</v>
      </c>
      <c r="H56" t="s">
        <v>62</v>
      </c>
      <c r="I56">
        <v>0</v>
      </c>
      <c r="J56" t="s">
        <v>43</v>
      </c>
      <c r="K56" t="s">
        <v>44</v>
      </c>
      <c r="L56">
        <v>2</v>
      </c>
      <c r="M56">
        <v>5</v>
      </c>
      <c r="N56">
        <v>2</v>
      </c>
      <c r="O56" t="s">
        <v>72</v>
      </c>
      <c r="P56">
        <v>7</v>
      </c>
      <c r="Q56" t="s">
        <v>46</v>
      </c>
      <c r="R56">
        <v>23</v>
      </c>
      <c r="S56" t="s">
        <v>87</v>
      </c>
      <c r="T56">
        <v>3</v>
      </c>
      <c r="U56" t="s">
        <v>50</v>
      </c>
      <c r="V56">
        <v>4</v>
      </c>
      <c r="W56" t="s">
        <v>49</v>
      </c>
      <c r="X56">
        <v>2</v>
      </c>
      <c r="Y56" t="s">
        <v>48</v>
      </c>
      <c r="Z56">
        <v>3</v>
      </c>
      <c r="AA56" t="s">
        <v>51</v>
      </c>
      <c r="AB56">
        <v>2</v>
      </c>
      <c r="AC56" t="s">
        <v>82</v>
      </c>
      <c r="AD56">
        <v>3</v>
      </c>
      <c r="AE56" t="s">
        <v>50</v>
      </c>
      <c r="AF56">
        <v>4157</v>
      </c>
      <c r="AG56" t="s">
        <v>53</v>
      </c>
      <c r="AH56" t="s">
        <v>55</v>
      </c>
      <c r="AI56" t="s">
        <v>119</v>
      </c>
      <c r="AJ56" t="s">
        <v>42</v>
      </c>
      <c r="AK56">
        <v>19</v>
      </c>
    </row>
    <row r="57" spans="1:37" x14ac:dyDescent="0.25">
      <c r="A57" t="s">
        <v>151</v>
      </c>
      <c r="B57">
        <v>33</v>
      </c>
      <c r="C57" t="s">
        <v>76</v>
      </c>
      <c r="D57" t="s">
        <v>39</v>
      </c>
      <c r="E57" t="s">
        <v>40</v>
      </c>
      <c r="F57">
        <v>2</v>
      </c>
      <c r="G57" t="s">
        <v>41</v>
      </c>
      <c r="H57" t="s">
        <v>62</v>
      </c>
      <c r="I57">
        <v>0</v>
      </c>
      <c r="J57" t="s">
        <v>63</v>
      </c>
      <c r="K57" t="s">
        <v>111</v>
      </c>
      <c r="L57">
        <v>3</v>
      </c>
      <c r="M57">
        <v>15</v>
      </c>
      <c r="N57">
        <v>15</v>
      </c>
      <c r="O57" t="s">
        <v>112</v>
      </c>
      <c r="P57">
        <v>1</v>
      </c>
      <c r="Q57" t="s">
        <v>65</v>
      </c>
      <c r="R57">
        <v>1</v>
      </c>
      <c r="S57" t="s">
        <v>47</v>
      </c>
      <c r="T57">
        <v>1</v>
      </c>
      <c r="U57" t="s">
        <v>53</v>
      </c>
      <c r="V57">
        <v>4</v>
      </c>
      <c r="W57" t="s">
        <v>49</v>
      </c>
      <c r="X57">
        <v>3</v>
      </c>
      <c r="Y57" t="s">
        <v>50</v>
      </c>
      <c r="Z57">
        <v>3</v>
      </c>
      <c r="AA57" t="s">
        <v>51</v>
      </c>
      <c r="AB57">
        <v>3</v>
      </c>
      <c r="AC57" t="s">
        <v>68</v>
      </c>
      <c r="AD57">
        <v>3</v>
      </c>
      <c r="AE57" t="s">
        <v>50</v>
      </c>
      <c r="AF57">
        <v>13458</v>
      </c>
      <c r="AG57" t="s">
        <v>113</v>
      </c>
      <c r="AH57" t="s">
        <v>69</v>
      </c>
      <c r="AI57" t="s">
        <v>56</v>
      </c>
      <c r="AJ57" t="s">
        <v>42</v>
      </c>
      <c r="AK57">
        <v>12</v>
      </c>
    </row>
    <row r="58" spans="1:37" x14ac:dyDescent="0.25">
      <c r="A58" t="s">
        <v>152</v>
      </c>
      <c r="B58">
        <v>35</v>
      </c>
      <c r="C58" t="s">
        <v>76</v>
      </c>
      <c r="D58" t="s">
        <v>59</v>
      </c>
      <c r="E58" t="s">
        <v>60</v>
      </c>
      <c r="F58">
        <v>5</v>
      </c>
      <c r="G58" t="s">
        <v>148</v>
      </c>
      <c r="H58" t="s">
        <v>62</v>
      </c>
      <c r="I58">
        <v>0</v>
      </c>
      <c r="J58" t="s">
        <v>43</v>
      </c>
      <c r="K58" t="s">
        <v>44</v>
      </c>
      <c r="L58">
        <v>3</v>
      </c>
      <c r="M58">
        <v>9</v>
      </c>
      <c r="N58">
        <v>9</v>
      </c>
      <c r="O58" t="s">
        <v>45</v>
      </c>
      <c r="P58">
        <v>1</v>
      </c>
      <c r="Q58" t="s">
        <v>65</v>
      </c>
      <c r="R58">
        <v>18</v>
      </c>
      <c r="S58" t="s">
        <v>93</v>
      </c>
      <c r="T58">
        <v>2</v>
      </c>
      <c r="U58" t="s">
        <v>48</v>
      </c>
      <c r="V58">
        <v>1</v>
      </c>
      <c r="W58" t="s">
        <v>53</v>
      </c>
      <c r="X58">
        <v>3</v>
      </c>
      <c r="Y58" t="s">
        <v>50</v>
      </c>
      <c r="Z58">
        <v>4</v>
      </c>
      <c r="AA58" t="s">
        <v>67</v>
      </c>
      <c r="AB58">
        <v>2</v>
      </c>
      <c r="AC58" t="s">
        <v>82</v>
      </c>
      <c r="AD58">
        <v>4</v>
      </c>
      <c r="AE58" t="s">
        <v>49</v>
      </c>
      <c r="AF58">
        <v>9069</v>
      </c>
      <c r="AG58" t="s">
        <v>54</v>
      </c>
      <c r="AH58" t="s">
        <v>69</v>
      </c>
      <c r="AI58" t="s">
        <v>56</v>
      </c>
      <c r="AJ58" t="s">
        <v>62</v>
      </c>
      <c r="AK58">
        <v>22</v>
      </c>
    </row>
    <row r="59" spans="1:37" x14ac:dyDescent="0.25">
      <c r="A59" t="s">
        <v>153</v>
      </c>
      <c r="B59">
        <v>35</v>
      </c>
      <c r="C59" t="s">
        <v>76</v>
      </c>
      <c r="D59" t="s">
        <v>39</v>
      </c>
      <c r="E59" t="s">
        <v>60</v>
      </c>
      <c r="F59">
        <v>4</v>
      </c>
      <c r="G59" t="s">
        <v>77</v>
      </c>
      <c r="H59" t="s">
        <v>62</v>
      </c>
      <c r="I59">
        <v>0</v>
      </c>
      <c r="J59" t="s">
        <v>63</v>
      </c>
      <c r="K59" t="s">
        <v>71</v>
      </c>
      <c r="L59">
        <v>1</v>
      </c>
      <c r="M59">
        <v>4</v>
      </c>
      <c r="N59">
        <v>2</v>
      </c>
      <c r="O59" t="s">
        <v>72</v>
      </c>
      <c r="P59">
        <v>3</v>
      </c>
      <c r="Q59" t="s">
        <v>65</v>
      </c>
      <c r="R59">
        <v>23</v>
      </c>
      <c r="S59" t="s">
        <v>87</v>
      </c>
      <c r="T59">
        <v>3</v>
      </c>
      <c r="U59" t="s">
        <v>50</v>
      </c>
      <c r="V59">
        <v>1</v>
      </c>
      <c r="W59" t="s">
        <v>53</v>
      </c>
      <c r="X59">
        <v>3</v>
      </c>
      <c r="Y59" t="s">
        <v>50</v>
      </c>
      <c r="Z59">
        <v>3</v>
      </c>
      <c r="AA59" t="s">
        <v>51</v>
      </c>
      <c r="AB59">
        <v>3</v>
      </c>
      <c r="AC59" t="s">
        <v>68</v>
      </c>
      <c r="AD59">
        <v>3</v>
      </c>
      <c r="AE59" t="s">
        <v>50</v>
      </c>
      <c r="AF59">
        <v>4014</v>
      </c>
      <c r="AG59" t="s">
        <v>53</v>
      </c>
      <c r="AH59" t="s">
        <v>55</v>
      </c>
      <c r="AI59" t="s">
        <v>80</v>
      </c>
      <c r="AJ59" t="s">
        <v>42</v>
      </c>
      <c r="AK59">
        <v>15</v>
      </c>
    </row>
    <row r="60" spans="1:37" x14ac:dyDescent="0.25">
      <c r="A60" t="s">
        <v>154</v>
      </c>
      <c r="B60">
        <v>31</v>
      </c>
      <c r="C60" t="s">
        <v>76</v>
      </c>
      <c r="D60" t="s">
        <v>59</v>
      </c>
      <c r="E60" t="s">
        <v>86</v>
      </c>
      <c r="F60">
        <v>4</v>
      </c>
      <c r="G60" t="s">
        <v>77</v>
      </c>
      <c r="H60" t="s">
        <v>62</v>
      </c>
      <c r="I60">
        <v>0</v>
      </c>
      <c r="J60" t="s">
        <v>63</v>
      </c>
      <c r="K60" t="s">
        <v>71</v>
      </c>
      <c r="L60">
        <v>2</v>
      </c>
      <c r="M60">
        <v>10</v>
      </c>
      <c r="N60">
        <v>7</v>
      </c>
      <c r="O60" t="s">
        <v>45</v>
      </c>
      <c r="P60">
        <v>3</v>
      </c>
      <c r="Q60" t="s">
        <v>65</v>
      </c>
      <c r="R60">
        <v>7</v>
      </c>
      <c r="S60" t="s">
        <v>47</v>
      </c>
      <c r="T60">
        <v>4</v>
      </c>
      <c r="U60" t="s">
        <v>49</v>
      </c>
      <c r="V60">
        <v>4</v>
      </c>
      <c r="W60" t="s">
        <v>49</v>
      </c>
      <c r="X60">
        <v>3</v>
      </c>
      <c r="Y60" t="s">
        <v>50</v>
      </c>
      <c r="Z60">
        <v>4</v>
      </c>
      <c r="AA60" t="s">
        <v>67</v>
      </c>
      <c r="AB60">
        <v>2</v>
      </c>
      <c r="AC60" t="s">
        <v>82</v>
      </c>
      <c r="AD60">
        <v>4</v>
      </c>
      <c r="AE60" t="s">
        <v>49</v>
      </c>
      <c r="AF60">
        <v>5915</v>
      </c>
      <c r="AG60" t="s">
        <v>54</v>
      </c>
      <c r="AH60" t="s">
        <v>55</v>
      </c>
      <c r="AI60" t="s">
        <v>56</v>
      </c>
      <c r="AJ60" t="s">
        <v>62</v>
      </c>
      <c r="AK60">
        <v>22</v>
      </c>
    </row>
    <row r="61" spans="1:37" x14ac:dyDescent="0.25">
      <c r="A61" t="s">
        <v>155</v>
      </c>
      <c r="B61">
        <v>37</v>
      </c>
      <c r="C61" t="s">
        <v>38</v>
      </c>
      <c r="D61" t="s">
        <v>59</v>
      </c>
      <c r="E61" t="s">
        <v>86</v>
      </c>
      <c r="F61">
        <v>4</v>
      </c>
      <c r="G61" t="s">
        <v>77</v>
      </c>
      <c r="H61" t="s">
        <v>62</v>
      </c>
      <c r="I61">
        <v>0</v>
      </c>
      <c r="J61" t="s">
        <v>63</v>
      </c>
      <c r="K61" t="s">
        <v>89</v>
      </c>
      <c r="L61">
        <v>2</v>
      </c>
      <c r="M61">
        <v>7</v>
      </c>
      <c r="N61">
        <v>7</v>
      </c>
      <c r="O61" t="s">
        <v>45</v>
      </c>
      <c r="P61">
        <v>1</v>
      </c>
      <c r="Q61" t="s">
        <v>65</v>
      </c>
      <c r="R61">
        <v>1</v>
      </c>
      <c r="S61" t="s">
        <v>47</v>
      </c>
      <c r="T61">
        <v>1</v>
      </c>
      <c r="U61" t="s">
        <v>53</v>
      </c>
      <c r="V61">
        <v>3</v>
      </c>
      <c r="W61" t="s">
        <v>50</v>
      </c>
      <c r="X61">
        <v>2</v>
      </c>
      <c r="Y61" t="s">
        <v>48</v>
      </c>
      <c r="Z61">
        <v>3</v>
      </c>
      <c r="AA61" t="s">
        <v>51</v>
      </c>
      <c r="AB61">
        <v>4</v>
      </c>
      <c r="AC61" t="s">
        <v>125</v>
      </c>
      <c r="AD61">
        <v>3</v>
      </c>
      <c r="AE61" t="s">
        <v>50</v>
      </c>
      <c r="AF61">
        <v>5993</v>
      </c>
      <c r="AG61" t="s">
        <v>54</v>
      </c>
      <c r="AH61" t="s">
        <v>55</v>
      </c>
      <c r="AI61" t="s">
        <v>56</v>
      </c>
      <c r="AJ61" t="s">
        <v>62</v>
      </c>
      <c r="AK61">
        <v>18</v>
      </c>
    </row>
    <row r="62" spans="1:37" x14ac:dyDescent="0.25">
      <c r="A62" t="s">
        <v>156</v>
      </c>
      <c r="B62">
        <v>32</v>
      </c>
      <c r="C62" t="s">
        <v>76</v>
      </c>
      <c r="D62" t="s">
        <v>59</v>
      </c>
      <c r="E62" t="s">
        <v>60</v>
      </c>
      <c r="F62">
        <v>3</v>
      </c>
      <c r="G62" t="s">
        <v>84</v>
      </c>
      <c r="H62" t="s">
        <v>62</v>
      </c>
      <c r="I62">
        <v>0</v>
      </c>
      <c r="J62" t="s">
        <v>63</v>
      </c>
      <c r="K62" t="s">
        <v>89</v>
      </c>
      <c r="L62">
        <v>2</v>
      </c>
      <c r="M62">
        <v>9</v>
      </c>
      <c r="N62">
        <v>9</v>
      </c>
      <c r="O62" t="s">
        <v>45</v>
      </c>
      <c r="P62">
        <v>1</v>
      </c>
      <c r="Q62" t="s">
        <v>65</v>
      </c>
      <c r="R62">
        <v>1</v>
      </c>
      <c r="S62" t="s">
        <v>47</v>
      </c>
      <c r="T62">
        <v>1</v>
      </c>
      <c r="U62" t="s">
        <v>53</v>
      </c>
      <c r="V62">
        <v>4</v>
      </c>
      <c r="W62" t="s">
        <v>49</v>
      </c>
      <c r="X62">
        <v>3</v>
      </c>
      <c r="Y62" t="s">
        <v>50</v>
      </c>
      <c r="Z62">
        <v>4</v>
      </c>
      <c r="AA62" t="s">
        <v>67</v>
      </c>
      <c r="AB62">
        <v>3</v>
      </c>
      <c r="AC62" t="s">
        <v>68</v>
      </c>
      <c r="AD62">
        <v>2</v>
      </c>
      <c r="AE62" t="s">
        <v>48</v>
      </c>
      <c r="AF62">
        <v>6162</v>
      </c>
      <c r="AG62" t="s">
        <v>54</v>
      </c>
      <c r="AH62" t="s">
        <v>55</v>
      </c>
      <c r="AI62" t="s">
        <v>80</v>
      </c>
      <c r="AJ62" t="s">
        <v>42</v>
      </c>
      <c r="AK62">
        <v>22</v>
      </c>
    </row>
    <row r="63" spans="1:37" x14ac:dyDescent="0.25">
      <c r="A63" t="s">
        <v>157</v>
      </c>
      <c r="B63">
        <v>38</v>
      </c>
      <c r="C63" t="s">
        <v>38</v>
      </c>
      <c r="D63" t="s">
        <v>39</v>
      </c>
      <c r="E63" t="s">
        <v>40</v>
      </c>
      <c r="F63">
        <v>5</v>
      </c>
      <c r="G63" t="s">
        <v>148</v>
      </c>
      <c r="H63" t="s">
        <v>62</v>
      </c>
      <c r="I63">
        <v>0</v>
      </c>
      <c r="J63" t="s">
        <v>63</v>
      </c>
      <c r="K63" t="s">
        <v>71</v>
      </c>
      <c r="L63">
        <v>2</v>
      </c>
      <c r="M63">
        <v>10</v>
      </c>
      <c r="N63">
        <v>10</v>
      </c>
      <c r="O63" t="s">
        <v>45</v>
      </c>
      <c r="P63">
        <v>1</v>
      </c>
      <c r="Q63" t="s">
        <v>65</v>
      </c>
      <c r="R63">
        <v>29</v>
      </c>
      <c r="S63" t="s">
        <v>1576</v>
      </c>
      <c r="T63">
        <v>4</v>
      </c>
      <c r="U63" t="s">
        <v>49</v>
      </c>
      <c r="V63">
        <v>4</v>
      </c>
      <c r="W63" t="s">
        <v>49</v>
      </c>
      <c r="X63">
        <v>3</v>
      </c>
      <c r="Y63" t="s">
        <v>50</v>
      </c>
      <c r="Z63">
        <v>3</v>
      </c>
      <c r="AA63" t="s">
        <v>51</v>
      </c>
      <c r="AB63">
        <v>3</v>
      </c>
      <c r="AC63" t="s">
        <v>68</v>
      </c>
      <c r="AD63">
        <v>4</v>
      </c>
      <c r="AE63" t="s">
        <v>49</v>
      </c>
      <c r="AF63">
        <v>2406</v>
      </c>
      <c r="AG63" t="s">
        <v>53</v>
      </c>
      <c r="AH63" t="s">
        <v>69</v>
      </c>
      <c r="AI63" t="s">
        <v>56</v>
      </c>
      <c r="AJ63" t="s">
        <v>62</v>
      </c>
      <c r="AK63">
        <v>11</v>
      </c>
    </row>
    <row r="64" spans="1:37" x14ac:dyDescent="0.25">
      <c r="A64" t="s">
        <v>158</v>
      </c>
      <c r="B64">
        <v>50</v>
      </c>
      <c r="C64" t="s">
        <v>58</v>
      </c>
      <c r="D64" t="s">
        <v>39</v>
      </c>
      <c r="E64" t="s">
        <v>86</v>
      </c>
      <c r="F64">
        <v>2</v>
      </c>
      <c r="G64" t="s">
        <v>41</v>
      </c>
      <c r="H64" t="s">
        <v>62</v>
      </c>
      <c r="I64">
        <v>0</v>
      </c>
      <c r="J64" t="s">
        <v>63</v>
      </c>
      <c r="K64" t="s">
        <v>111</v>
      </c>
      <c r="L64">
        <v>5</v>
      </c>
      <c r="M64">
        <v>29</v>
      </c>
      <c r="N64">
        <v>27</v>
      </c>
      <c r="O64" t="s">
        <v>159</v>
      </c>
      <c r="P64">
        <v>5</v>
      </c>
      <c r="Q64" t="s">
        <v>73</v>
      </c>
      <c r="R64">
        <v>7</v>
      </c>
      <c r="S64" t="s">
        <v>47</v>
      </c>
      <c r="T64">
        <v>2</v>
      </c>
      <c r="U64" t="s">
        <v>48</v>
      </c>
      <c r="V64">
        <v>3</v>
      </c>
      <c r="W64" t="s">
        <v>50</v>
      </c>
      <c r="X64">
        <v>2</v>
      </c>
      <c r="Y64" t="s">
        <v>48</v>
      </c>
      <c r="Z64">
        <v>3</v>
      </c>
      <c r="AA64" t="s">
        <v>51</v>
      </c>
      <c r="AB64">
        <v>2</v>
      </c>
      <c r="AC64" t="s">
        <v>82</v>
      </c>
      <c r="AD64">
        <v>4</v>
      </c>
      <c r="AE64" t="s">
        <v>49</v>
      </c>
      <c r="AF64">
        <v>18740</v>
      </c>
      <c r="AG64" t="s">
        <v>50</v>
      </c>
      <c r="AH64" t="s">
        <v>55</v>
      </c>
      <c r="AI64" t="s">
        <v>80</v>
      </c>
      <c r="AJ64" t="s">
        <v>42</v>
      </c>
      <c r="AK64">
        <v>12</v>
      </c>
    </row>
    <row r="65" spans="1:37" x14ac:dyDescent="0.25">
      <c r="A65" t="s">
        <v>160</v>
      </c>
      <c r="B65">
        <v>59</v>
      </c>
      <c r="C65" t="s">
        <v>1574</v>
      </c>
      <c r="D65" t="s">
        <v>39</v>
      </c>
      <c r="E65" t="s">
        <v>40</v>
      </c>
      <c r="F65">
        <v>3</v>
      </c>
      <c r="G65" t="s">
        <v>84</v>
      </c>
      <c r="H65" t="s">
        <v>62</v>
      </c>
      <c r="I65">
        <v>0</v>
      </c>
      <c r="J65" t="s">
        <v>43</v>
      </c>
      <c r="K65" t="s">
        <v>44</v>
      </c>
      <c r="L65">
        <v>3</v>
      </c>
      <c r="M65">
        <v>28</v>
      </c>
      <c r="N65">
        <v>21</v>
      </c>
      <c r="O65" t="s">
        <v>105</v>
      </c>
      <c r="P65">
        <v>7</v>
      </c>
      <c r="Q65" t="s">
        <v>46</v>
      </c>
      <c r="R65">
        <v>25</v>
      </c>
      <c r="S65" t="s">
        <v>87</v>
      </c>
      <c r="T65">
        <v>1</v>
      </c>
      <c r="U65" t="s">
        <v>53</v>
      </c>
      <c r="V65">
        <v>1</v>
      </c>
      <c r="W65" t="s">
        <v>53</v>
      </c>
      <c r="X65">
        <v>3</v>
      </c>
      <c r="Y65" t="s">
        <v>50</v>
      </c>
      <c r="Z65">
        <v>3</v>
      </c>
      <c r="AA65" t="s">
        <v>51</v>
      </c>
      <c r="AB65">
        <v>2</v>
      </c>
      <c r="AC65" t="s">
        <v>82</v>
      </c>
      <c r="AD65">
        <v>4</v>
      </c>
      <c r="AE65" t="s">
        <v>49</v>
      </c>
      <c r="AF65">
        <v>7637</v>
      </c>
      <c r="AG65" t="s">
        <v>54</v>
      </c>
      <c r="AH65" t="s">
        <v>55</v>
      </c>
      <c r="AI65" t="s">
        <v>56</v>
      </c>
      <c r="AJ65" t="s">
        <v>62</v>
      </c>
      <c r="AK65">
        <v>11</v>
      </c>
    </row>
    <row r="66" spans="1:37" x14ac:dyDescent="0.25">
      <c r="A66" t="s">
        <v>161</v>
      </c>
      <c r="B66">
        <v>36</v>
      </c>
      <c r="C66" t="s">
        <v>76</v>
      </c>
      <c r="D66" t="s">
        <v>39</v>
      </c>
      <c r="E66" t="s">
        <v>86</v>
      </c>
      <c r="F66">
        <v>3</v>
      </c>
      <c r="G66" t="s">
        <v>84</v>
      </c>
      <c r="H66" t="s">
        <v>62</v>
      </c>
      <c r="I66">
        <v>0</v>
      </c>
      <c r="J66" t="s">
        <v>63</v>
      </c>
      <c r="K66" t="s">
        <v>91</v>
      </c>
      <c r="L66">
        <v>3</v>
      </c>
      <c r="M66">
        <v>17</v>
      </c>
      <c r="N66">
        <v>17</v>
      </c>
      <c r="O66" t="s">
        <v>162</v>
      </c>
      <c r="P66">
        <v>1</v>
      </c>
      <c r="Q66" t="s">
        <v>65</v>
      </c>
      <c r="R66">
        <v>8</v>
      </c>
      <c r="S66" t="s">
        <v>66</v>
      </c>
      <c r="T66">
        <v>3</v>
      </c>
      <c r="U66" t="s">
        <v>50</v>
      </c>
      <c r="V66">
        <v>3</v>
      </c>
      <c r="W66" t="s">
        <v>50</v>
      </c>
      <c r="X66">
        <v>3</v>
      </c>
      <c r="Y66" t="s">
        <v>50</v>
      </c>
      <c r="Z66">
        <v>3</v>
      </c>
      <c r="AA66" t="s">
        <v>51</v>
      </c>
      <c r="AB66">
        <v>3</v>
      </c>
      <c r="AC66" t="s">
        <v>68</v>
      </c>
      <c r="AD66">
        <v>2</v>
      </c>
      <c r="AE66" t="s">
        <v>48</v>
      </c>
      <c r="AF66">
        <v>10096</v>
      </c>
      <c r="AG66" t="s">
        <v>113</v>
      </c>
      <c r="AH66" t="s">
        <v>55</v>
      </c>
      <c r="AI66" t="s">
        <v>128</v>
      </c>
      <c r="AJ66" t="s">
        <v>62</v>
      </c>
      <c r="AK66">
        <v>13</v>
      </c>
    </row>
    <row r="67" spans="1:37" x14ac:dyDescent="0.25">
      <c r="A67" t="s">
        <v>163</v>
      </c>
      <c r="B67">
        <v>55</v>
      </c>
      <c r="C67" t="s">
        <v>1574</v>
      </c>
      <c r="D67" t="s">
        <v>39</v>
      </c>
      <c r="E67" t="s">
        <v>86</v>
      </c>
      <c r="F67">
        <v>3</v>
      </c>
      <c r="G67" t="s">
        <v>84</v>
      </c>
      <c r="H67" t="s">
        <v>62</v>
      </c>
      <c r="I67">
        <v>0</v>
      </c>
      <c r="J67" t="s">
        <v>63</v>
      </c>
      <c r="K67" t="s">
        <v>104</v>
      </c>
      <c r="L67">
        <v>4</v>
      </c>
      <c r="M67">
        <v>21</v>
      </c>
      <c r="N67">
        <v>5</v>
      </c>
      <c r="O67" t="s">
        <v>72</v>
      </c>
      <c r="P67">
        <v>2</v>
      </c>
      <c r="Q67" t="s">
        <v>65</v>
      </c>
      <c r="R67">
        <v>8</v>
      </c>
      <c r="S67" t="s">
        <v>66</v>
      </c>
      <c r="T67">
        <v>4</v>
      </c>
      <c r="U67" t="s">
        <v>49</v>
      </c>
      <c r="V67">
        <v>3</v>
      </c>
      <c r="W67" t="s">
        <v>50</v>
      </c>
      <c r="X67">
        <v>3</v>
      </c>
      <c r="Y67" t="s">
        <v>50</v>
      </c>
      <c r="Z67">
        <v>3</v>
      </c>
      <c r="AA67" t="s">
        <v>51</v>
      </c>
      <c r="AB67">
        <v>3</v>
      </c>
      <c r="AC67" t="s">
        <v>68</v>
      </c>
      <c r="AD67">
        <v>3</v>
      </c>
      <c r="AE67" t="s">
        <v>50</v>
      </c>
      <c r="AF67">
        <v>14756</v>
      </c>
      <c r="AG67" t="s">
        <v>113</v>
      </c>
      <c r="AH67" t="s">
        <v>55</v>
      </c>
      <c r="AI67" t="s">
        <v>80</v>
      </c>
      <c r="AJ67" t="s">
        <v>42</v>
      </c>
      <c r="AK67">
        <v>14</v>
      </c>
    </row>
    <row r="68" spans="1:37" x14ac:dyDescent="0.25">
      <c r="A68" t="s">
        <v>164</v>
      </c>
      <c r="B68">
        <v>36</v>
      </c>
      <c r="C68" t="s">
        <v>76</v>
      </c>
      <c r="D68" t="s">
        <v>59</v>
      </c>
      <c r="E68" t="s">
        <v>40</v>
      </c>
      <c r="F68">
        <v>3</v>
      </c>
      <c r="G68" t="s">
        <v>84</v>
      </c>
      <c r="H68" t="s">
        <v>62</v>
      </c>
      <c r="I68">
        <v>0</v>
      </c>
      <c r="J68" t="s">
        <v>63</v>
      </c>
      <c r="K68" t="s">
        <v>89</v>
      </c>
      <c r="L68">
        <v>2</v>
      </c>
      <c r="M68">
        <v>6</v>
      </c>
      <c r="N68">
        <v>6</v>
      </c>
      <c r="O68" t="s">
        <v>45</v>
      </c>
      <c r="P68">
        <v>1</v>
      </c>
      <c r="Q68" t="s">
        <v>65</v>
      </c>
      <c r="R68">
        <v>11</v>
      </c>
      <c r="S68" t="s">
        <v>66</v>
      </c>
      <c r="T68">
        <v>2</v>
      </c>
      <c r="U68" t="s">
        <v>48</v>
      </c>
      <c r="V68">
        <v>2</v>
      </c>
      <c r="W68" t="s">
        <v>48</v>
      </c>
      <c r="X68">
        <v>2</v>
      </c>
      <c r="Y68" t="s">
        <v>48</v>
      </c>
      <c r="Z68">
        <v>3</v>
      </c>
      <c r="AA68" t="s">
        <v>51</v>
      </c>
      <c r="AB68">
        <v>3</v>
      </c>
      <c r="AC68" t="s">
        <v>68</v>
      </c>
      <c r="AD68">
        <v>3</v>
      </c>
      <c r="AE68" t="s">
        <v>50</v>
      </c>
      <c r="AF68">
        <v>6499</v>
      </c>
      <c r="AG68" t="s">
        <v>54</v>
      </c>
      <c r="AH68" t="s">
        <v>69</v>
      </c>
      <c r="AI68" t="s">
        <v>56</v>
      </c>
      <c r="AJ68" t="s">
        <v>62</v>
      </c>
      <c r="AK68">
        <v>13</v>
      </c>
    </row>
    <row r="69" spans="1:37" x14ac:dyDescent="0.25">
      <c r="A69" t="s">
        <v>165</v>
      </c>
      <c r="B69">
        <v>45</v>
      </c>
      <c r="C69" t="s">
        <v>121</v>
      </c>
      <c r="D69" t="s">
        <v>59</v>
      </c>
      <c r="E69" t="s">
        <v>86</v>
      </c>
      <c r="F69">
        <v>3</v>
      </c>
      <c r="G69" t="s">
        <v>84</v>
      </c>
      <c r="H69" t="s">
        <v>62</v>
      </c>
      <c r="I69">
        <v>0</v>
      </c>
      <c r="J69" t="s">
        <v>63</v>
      </c>
      <c r="K69" t="s">
        <v>64</v>
      </c>
      <c r="L69">
        <v>3</v>
      </c>
      <c r="M69">
        <v>25</v>
      </c>
      <c r="N69">
        <v>1</v>
      </c>
      <c r="O69" t="s">
        <v>72</v>
      </c>
      <c r="P69">
        <v>2</v>
      </c>
      <c r="Q69" t="s">
        <v>65</v>
      </c>
      <c r="R69">
        <v>7</v>
      </c>
      <c r="S69" t="s">
        <v>47</v>
      </c>
      <c r="T69">
        <v>2</v>
      </c>
      <c r="U69" t="s">
        <v>48</v>
      </c>
      <c r="V69">
        <v>1</v>
      </c>
      <c r="W69" t="s">
        <v>53</v>
      </c>
      <c r="X69">
        <v>3</v>
      </c>
      <c r="Y69" t="s">
        <v>50</v>
      </c>
      <c r="Z69">
        <v>3</v>
      </c>
      <c r="AA69" t="s">
        <v>51</v>
      </c>
      <c r="AB69">
        <v>3</v>
      </c>
      <c r="AC69" t="s">
        <v>68</v>
      </c>
      <c r="AD69">
        <v>3</v>
      </c>
      <c r="AE69" t="s">
        <v>50</v>
      </c>
      <c r="AF69">
        <v>9724</v>
      </c>
      <c r="AG69" t="s">
        <v>54</v>
      </c>
      <c r="AH69" t="s">
        <v>55</v>
      </c>
      <c r="AI69" t="s">
        <v>56</v>
      </c>
      <c r="AJ69" t="s">
        <v>62</v>
      </c>
      <c r="AK69">
        <v>17</v>
      </c>
    </row>
    <row r="70" spans="1:37" x14ac:dyDescent="0.25">
      <c r="A70" t="s">
        <v>166</v>
      </c>
      <c r="B70">
        <v>35</v>
      </c>
      <c r="C70" t="s">
        <v>76</v>
      </c>
      <c r="D70" t="s">
        <v>59</v>
      </c>
      <c r="E70" t="s">
        <v>60</v>
      </c>
      <c r="F70">
        <v>3</v>
      </c>
      <c r="G70" t="s">
        <v>84</v>
      </c>
      <c r="H70" t="s">
        <v>62</v>
      </c>
      <c r="I70">
        <v>0</v>
      </c>
      <c r="J70" t="s">
        <v>63</v>
      </c>
      <c r="K70" t="s">
        <v>64</v>
      </c>
      <c r="L70">
        <v>1</v>
      </c>
      <c r="M70">
        <v>5</v>
      </c>
      <c r="N70">
        <v>3</v>
      </c>
      <c r="O70" t="s">
        <v>72</v>
      </c>
      <c r="P70">
        <v>4</v>
      </c>
      <c r="Q70" t="s">
        <v>73</v>
      </c>
      <c r="R70">
        <v>1</v>
      </c>
      <c r="S70" t="s">
        <v>47</v>
      </c>
      <c r="T70">
        <v>2</v>
      </c>
      <c r="U70" t="s">
        <v>48</v>
      </c>
      <c r="V70">
        <v>1</v>
      </c>
      <c r="W70" t="s">
        <v>53</v>
      </c>
      <c r="X70">
        <v>3</v>
      </c>
      <c r="Y70" t="s">
        <v>50</v>
      </c>
      <c r="Z70">
        <v>3</v>
      </c>
      <c r="AA70" t="s">
        <v>51</v>
      </c>
      <c r="AB70">
        <v>2</v>
      </c>
      <c r="AC70" t="s">
        <v>82</v>
      </c>
      <c r="AD70">
        <v>4</v>
      </c>
      <c r="AE70" t="s">
        <v>49</v>
      </c>
      <c r="AF70">
        <v>2194</v>
      </c>
      <c r="AG70" t="s">
        <v>53</v>
      </c>
      <c r="AH70" t="s">
        <v>69</v>
      </c>
      <c r="AI70" t="s">
        <v>80</v>
      </c>
      <c r="AJ70" t="s">
        <v>62</v>
      </c>
      <c r="AK70">
        <v>13</v>
      </c>
    </row>
    <row r="71" spans="1:37" x14ac:dyDescent="0.25">
      <c r="A71" t="s">
        <v>167</v>
      </c>
      <c r="B71">
        <v>36</v>
      </c>
      <c r="C71" t="s">
        <v>76</v>
      </c>
      <c r="D71" t="s">
        <v>59</v>
      </c>
      <c r="E71" t="s">
        <v>60</v>
      </c>
      <c r="F71">
        <v>3</v>
      </c>
      <c r="G71" t="s">
        <v>84</v>
      </c>
      <c r="H71" t="s">
        <v>42</v>
      </c>
      <c r="I71">
        <v>1</v>
      </c>
      <c r="J71" t="s">
        <v>63</v>
      </c>
      <c r="K71" t="s">
        <v>64</v>
      </c>
      <c r="L71">
        <v>1</v>
      </c>
      <c r="M71">
        <v>2</v>
      </c>
      <c r="N71">
        <v>1</v>
      </c>
      <c r="O71" t="s">
        <v>72</v>
      </c>
      <c r="P71">
        <v>0</v>
      </c>
      <c r="Q71" t="s">
        <v>65</v>
      </c>
      <c r="R71">
        <v>9</v>
      </c>
      <c r="S71" t="s">
        <v>66</v>
      </c>
      <c r="T71">
        <v>4</v>
      </c>
      <c r="U71" t="s">
        <v>49</v>
      </c>
      <c r="V71">
        <v>3</v>
      </c>
      <c r="W71" t="s">
        <v>50</v>
      </c>
      <c r="X71">
        <v>2</v>
      </c>
      <c r="Y71" t="s">
        <v>48</v>
      </c>
      <c r="Z71">
        <v>3</v>
      </c>
      <c r="AA71" t="s">
        <v>51</v>
      </c>
      <c r="AB71">
        <v>2</v>
      </c>
      <c r="AC71" t="s">
        <v>82</v>
      </c>
      <c r="AD71">
        <v>1</v>
      </c>
      <c r="AE71" t="s">
        <v>53</v>
      </c>
      <c r="AF71">
        <v>3388</v>
      </c>
      <c r="AG71" t="s">
        <v>53</v>
      </c>
      <c r="AH71" t="s">
        <v>55</v>
      </c>
      <c r="AI71" t="s">
        <v>80</v>
      </c>
      <c r="AJ71" t="s">
        <v>42</v>
      </c>
      <c r="AK71">
        <v>17</v>
      </c>
    </row>
    <row r="72" spans="1:37" x14ac:dyDescent="0.25">
      <c r="A72" t="s">
        <v>168</v>
      </c>
      <c r="B72">
        <v>59</v>
      </c>
      <c r="C72" t="s">
        <v>1574</v>
      </c>
      <c r="D72" t="s">
        <v>39</v>
      </c>
      <c r="E72" t="s">
        <v>40</v>
      </c>
      <c r="F72">
        <v>1</v>
      </c>
      <c r="G72" t="s">
        <v>61</v>
      </c>
      <c r="H72" t="s">
        <v>62</v>
      </c>
      <c r="I72">
        <v>0</v>
      </c>
      <c r="J72" t="s">
        <v>43</v>
      </c>
      <c r="K72" t="s">
        <v>44</v>
      </c>
      <c r="L72">
        <v>2</v>
      </c>
      <c r="M72">
        <v>20</v>
      </c>
      <c r="N72">
        <v>4</v>
      </c>
      <c r="O72" t="s">
        <v>72</v>
      </c>
      <c r="P72">
        <v>7</v>
      </c>
      <c r="Q72" t="s">
        <v>46</v>
      </c>
      <c r="R72">
        <v>1</v>
      </c>
      <c r="S72" t="s">
        <v>47</v>
      </c>
      <c r="T72">
        <v>1</v>
      </c>
      <c r="U72" t="s">
        <v>53</v>
      </c>
      <c r="V72">
        <v>3</v>
      </c>
      <c r="W72" t="s">
        <v>50</v>
      </c>
      <c r="X72">
        <v>2</v>
      </c>
      <c r="Y72" t="s">
        <v>48</v>
      </c>
      <c r="Z72">
        <v>3</v>
      </c>
      <c r="AA72" t="s">
        <v>51</v>
      </c>
      <c r="AB72">
        <v>2</v>
      </c>
      <c r="AC72" t="s">
        <v>82</v>
      </c>
      <c r="AD72">
        <v>4</v>
      </c>
      <c r="AE72" t="s">
        <v>49</v>
      </c>
      <c r="AF72">
        <v>5473</v>
      </c>
      <c r="AG72" t="s">
        <v>54</v>
      </c>
      <c r="AH72" t="s">
        <v>69</v>
      </c>
      <c r="AI72" t="s">
        <v>56</v>
      </c>
      <c r="AJ72" t="s">
        <v>62</v>
      </c>
      <c r="AK72">
        <v>11</v>
      </c>
    </row>
    <row r="73" spans="1:37" x14ac:dyDescent="0.25">
      <c r="A73" t="s">
        <v>169</v>
      </c>
      <c r="B73">
        <v>29</v>
      </c>
      <c r="C73" t="s">
        <v>79</v>
      </c>
      <c r="D73" t="s">
        <v>59</v>
      </c>
      <c r="E73" t="s">
        <v>60</v>
      </c>
      <c r="F73">
        <v>3</v>
      </c>
      <c r="G73" t="s">
        <v>84</v>
      </c>
      <c r="H73" t="s">
        <v>62</v>
      </c>
      <c r="I73">
        <v>0</v>
      </c>
      <c r="J73" t="s">
        <v>63</v>
      </c>
      <c r="K73" t="s">
        <v>64</v>
      </c>
      <c r="L73">
        <v>1</v>
      </c>
      <c r="M73">
        <v>6</v>
      </c>
      <c r="N73">
        <v>5</v>
      </c>
      <c r="O73" t="s">
        <v>72</v>
      </c>
      <c r="P73">
        <v>0</v>
      </c>
      <c r="Q73" t="s">
        <v>65</v>
      </c>
      <c r="R73">
        <v>2</v>
      </c>
      <c r="S73" t="s">
        <v>47</v>
      </c>
      <c r="T73">
        <v>3</v>
      </c>
      <c r="U73" t="s">
        <v>50</v>
      </c>
      <c r="V73">
        <v>2</v>
      </c>
      <c r="W73" t="s">
        <v>48</v>
      </c>
      <c r="X73">
        <v>3</v>
      </c>
      <c r="Y73" t="s">
        <v>50</v>
      </c>
      <c r="Z73">
        <v>4</v>
      </c>
      <c r="AA73" t="s">
        <v>67</v>
      </c>
      <c r="AB73">
        <v>3</v>
      </c>
      <c r="AC73" t="s">
        <v>68</v>
      </c>
      <c r="AD73">
        <v>4</v>
      </c>
      <c r="AE73" t="s">
        <v>49</v>
      </c>
      <c r="AF73">
        <v>2703</v>
      </c>
      <c r="AG73" t="s">
        <v>53</v>
      </c>
      <c r="AH73" t="s">
        <v>55</v>
      </c>
      <c r="AI73" t="s">
        <v>56</v>
      </c>
      <c r="AJ73" t="s">
        <v>62</v>
      </c>
      <c r="AK73">
        <v>23</v>
      </c>
    </row>
    <row r="74" spans="1:37" x14ac:dyDescent="0.25">
      <c r="A74" t="s">
        <v>170</v>
      </c>
      <c r="B74">
        <v>31</v>
      </c>
      <c r="C74" t="s">
        <v>76</v>
      </c>
      <c r="D74" t="s">
        <v>59</v>
      </c>
      <c r="E74" t="s">
        <v>40</v>
      </c>
      <c r="F74">
        <v>4</v>
      </c>
      <c r="G74" t="s">
        <v>77</v>
      </c>
      <c r="H74" t="s">
        <v>62</v>
      </c>
      <c r="I74">
        <v>0</v>
      </c>
      <c r="J74" t="s">
        <v>63</v>
      </c>
      <c r="K74" t="s">
        <v>64</v>
      </c>
      <c r="L74">
        <v>1</v>
      </c>
      <c r="M74">
        <v>1</v>
      </c>
      <c r="N74">
        <v>1</v>
      </c>
      <c r="O74" t="s">
        <v>72</v>
      </c>
      <c r="P74">
        <v>1</v>
      </c>
      <c r="Q74" t="s">
        <v>65</v>
      </c>
      <c r="R74">
        <v>1</v>
      </c>
      <c r="S74" t="s">
        <v>47</v>
      </c>
      <c r="T74">
        <v>3</v>
      </c>
      <c r="U74" t="s">
        <v>50</v>
      </c>
      <c r="V74">
        <v>2</v>
      </c>
      <c r="W74" t="s">
        <v>48</v>
      </c>
      <c r="X74">
        <v>3</v>
      </c>
      <c r="Y74" t="s">
        <v>50</v>
      </c>
      <c r="Z74">
        <v>3</v>
      </c>
      <c r="AA74" t="s">
        <v>51</v>
      </c>
      <c r="AB74">
        <v>3</v>
      </c>
      <c r="AC74" t="s">
        <v>68</v>
      </c>
      <c r="AD74">
        <v>2</v>
      </c>
      <c r="AE74" t="s">
        <v>48</v>
      </c>
      <c r="AF74">
        <v>2501</v>
      </c>
      <c r="AG74" t="s">
        <v>53</v>
      </c>
      <c r="AH74" t="s">
        <v>55</v>
      </c>
      <c r="AI74" t="s">
        <v>80</v>
      </c>
      <c r="AJ74" t="s">
        <v>62</v>
      </c>
      <c r="AK74">
        <v>17</v>
      </c>
    </row>
    <row r="75" spans="1:37" x14ac:dyDescent="0.25">
      <c r="A75" t="s">
        <v>171</v>
      </c>
      <c r="B75">
        <v>32</v>
      </c>
      <c r="C75" t="s">
        <v>76</v>
      </c>
      <c r="D75" t="s">
        <v>59</v>
      </c>
      <c r="E75" t="s">
        <v>60</v>
      </c>
      <c r="F75">
        <v>3</v>
      </c>
      <c r="G75" t="s">
        <v>84</v>
      </c>
      <c r="H75" t="s">
        <v>62</v>
      </c>
      <c r="I75">
        <v>0</v>
      </c>
      <c r="J75" t="s">
        <v>63</v>
      </c>
      <c r="K75" t="s">
        <v>64</v>
      </c>
      <c r="L75">
        <v>2</v>
      </c>
      <c r="M75">
        <v>10</v>
      </c>
      <c r="N75">
        <v>10</v>
      </c>
      <c r="O75" t="s">
        <v>45</v>
      </c>
      <c r="P75">
        <v>1</v>
      </c>
      <c r="Q75" t="s">
        <v>65</v>
      </c>
      <c r="R75">
        <v>1</v>
      </c>
      <c r="S75" t="s">
        <v>47</v>
      </c>
      <c r="T75">
        <v>2</v>
      </c>
      <c r="U75" t="s">
        <v>48</v>
      </c>
      <c r="V75">
        <v>2</v>
      </c>
      <c r="W75" t="s">
        <v>48</v>
      </c>
      <c r="X75">
        <v>3</v>
      </c>
      <c r="Y75" t="s">
        <v>50</v>
      </c>
      <c r="Z75">
        <v>3</v>
      </c>
      <c r="AA75" t="s">
        <v>51</v>
      </c>
      <c r="AB75">
        <v>3</v>
      </c>
      <c r="AC75" t="s">
        <v>68</v>
      </c>
      <c r="AD75">
        <v>2</v>
      </c>
      <c r="AE75" t="s">
        <v>48</v>
      </c>
      <c r="AF75">
        <v>6220</v>
      </c>
      <c r="AG75" t="s">
        <v>54</v>
      </c>
      <c r="AH75" t="s">
        <v>55</v>
      </c>
      <c r="AI75" t="s">
        <v>56</v>
      </c>
      <c r="AJ75" t="s">
        <v>62</v>
      </c>
      <c r="AK75">
        <v>17</v>
      </c>
    </row>
    <row r="76" spans="1:37" x14ac:dyDescent="0.25">
      <c r="A76" t="s">
        <v>172</v>
      </c>
      <c r="B76">
        <v>36</v>
      </c>
      <c r="C76" t="s">
        <v>76</v>
      </c>
      <c r="D76" t="s">
        <v>39</v>
      </c>
      <c r="E76" t="s">
        <v>60</v>
      </c>
      <c r="F76">
        <v>3</v>
      </c>
      <c r="G76" t="s">
        <v>84</v>
      </c>
      <c r="H76" t="s">
        <v>62</v>
      </c>
      <c r="I76">
        <v>0</v>
      </c>
      <c r="J76" t="s">
        <v>63</v>
      </c>
      <c r="K76" t="s">
        <v>71</v>
      </c>
      <c r="L76">
        <v>1</v>
      </c>
      <c r="M76">
        <v>5</v>
      </c>
      <c r="N76">
        <v>1</v>
      </c>
      <c r="O76" t="s">
        <v>72</v>
      </c>
      <c r="P76">
        <v>3</v>
      </c>
      <c r="Q76" t="s">
        <v>65</v>
      </c>
      <c r="R76">
        <v>6</v>
      </c>
      <c r="S76" t="s">
        <v>47</v>
      </c>
      <c r="T76">
        <v>2</v>
      </c>
      <c r="U76" t="s">
        <v>48</v>
      </c>
      <c r="V76">
        <v>4</v>
      </c>
      <c r="W76" t="s">
        <v>49</v>
      </c>
      <c r="X76">
        <v>4</v>
      </c>
      <c r="Y76" t="s">
        <v>49</v>
      </c>
      <c r="Z76">
        <v>3</v>
      </c>
      <c r="AA76" t="s">
        <v>51</v>
      </c>
      <c r="AB76">
        <v>3</v>
      </c>
      <c r="AC76" t="s">
        <v>68</v>
      </c>
      <c r="AD76">
        <v>2</v>
      </c>
      <c r="AE76" t="s">
        <v>48</v>
      </c>
      <c r="AF76">
        <v>3038</v>
      </c>
      <c r="AG76" t="s">
        <v>53</v>
      </c>
      <c r="AH76" t="s">
        <v>55</v>
      </c>
      <c r="AI76" t="s">
        <v>56</v>
      </c>
      <c r="AJ76" t="s">
        <v>62</v>
      </c>
      <c r="AK76">
        <v>12</v>
      </c>
    </row>
    <row r="77" spans="1:37" x14ac:dyDescent="0.25">
      <c r="A77" t="s">
        <v>173</v>
      </c>
      <c r="B77">
        <v>31</v>
      </c>
      <c r="C77" t="s">
        <v>76</v>
      </c>
      <c r="D77" t="s">
        <v>39</v>
      </c>
      <c r="E77" t="s">
        <v>40</v>
      </c>
      <c r="F77">
        <v>4</v>
      </c>
      <c r="G77" t="s">
        <v>77</v>
      </c>
      <c r="H77" t="s">
        <v>62</v>
      </c>
      <c r="I77">
        <v>0</v>
      </c>
      <c r="J77" t="s">
        <v>63</v>
      </c>
      <c r="K77" t="s">
        <v>89</v>
      </c>
      <c r="L77">
        <v>2</v>
      </c>
      <c r="M77">
        <v>11</v>
      </c>
      <c r="N77">
        <v>11</v>
      </c>
      <c r="O77" t="s">
        <v>112</v>
      </c>
      <c r="P77">
        <v>1</v>
      </c>
      <c r="Q77" t="s">
        <v>65</v>
      </c>
      <c r="R77">
        <v>8</v>
      </c>
      <c r="S77" t="s">
        <v>66</v>
      </c>
      <c r="T77">
        <v>3</v>
      </c>
      <c r="U77" t="s">
        <v>50</v>
      </c>
      <c r="V77">
        <v>4</v>
      </c>
      <c r="W77" t="s">
        <v>49</v>
      </c>
      <c r="X77">
        <v>3</v>
      </c>
      <c r="Y77" t="s">
        <v>50</v>
      </c>
      <c r="Z77">
        <v>4</v>
      </c>
      <c r="AA77" t="s">
        <v>67</v>
      </c>
      <c r="AB77">
        <v>3</v>
      </c>
      <c r="AC77" t="s">
        <v>68</v>
      </c>
      <c r="AD77">
        <v>4</v>
      </c>
      <c r="AE77" t="s">
        <v>49</v>
      </c>
      <c r="AF77">
        <v>4424</v>
      </c>
      <c r="AG77" t="s">
        <v>53</v>
      </c>
      <c r="AH77" t="s">
        <v>55</v>
      </c>
      <c r="AI77" t="s">
        <v>56</v>
      </c>
      <c r="AJ77" t="s">
        <v>62</v>
      </c>
      <c r="AK77">
        <v>23</v>
      </c>
    </row>
    <row r="78" spans="1:37" x14ac:dyDescent="0.25">
      <c r="A78" t="s">
        <v>174</v>
      </c>
      <c r="B78">
        <v>35</v>
      </c>
      <c r="C78" t="s">
        <v>76</v>
      </c>
      <c r="D78" t="s">
        <v>59</v>
      </c>
      <c r="E78" t="s">
        <v>40</v>
      </c>
      <c r="F78">
        <v>4</v>
      </c>
      <c r="G78" t="s">
        <v>77</v>
      </c>
      <c r="H78" t="s">
        <v>62</v>
      </c>
      <c r="I78">
        <v>0</v>
      </c>
      <c r="J78" t="s">
        <v>43</v>
      </c>
      <c r="K78" t="s">
        <v>44</v>
      </c>
      <c r="L78">
        <v>2</v>
      </c>
      <c r="M78">
        <v>16</v>
      </c>
      <c r="N78">
        <v>15</v>
      </c>
      <c r="O78" t="s">
        <v>112</v>
      </c>
      <c r="P78">
        <v>0</v>
      </c>
      <c r="Q78" t="s">
        <v>65</v>
      </c>
      <c r="R78">
        <v>1</v>
      </c>
      <c r="S78" t="s">
        <v>47</v>
      </c>
      <c r="T78">
        <v>3</v>
      </c>
      <c r="U78" t="s">
        <v>50</v>
      </c>
      <c r="V78">
        <v>1</v>
      </c>
      <c r="W78" t="s">
        <v>53</v>
      </c>
      <c r="X78">
        <v>2</v>
      </c>
      <c r="Y78" t="s">
        <v>48</v>
      </c>
      <c r="Z78">
        <v>3</v>
      </c>
      <c r="AA78" t="s">
        <v>51</v>
      </c>
      <c r="AB78">
        <v>3</v>
      </c>
      <c r="AC78" t="s">
        <v>68</v>
      </c>
      <c r="AD78">
        <v>2</v>
      </c>
      <c r="AE78" t="s">
        <v>48</v>
      </c>
      <c r="AF78">
        <v>4312</v>
      </c>
      <c r="AG78" t="s">
        <v>53</v>
      </c>
      <c r="AH78" t="s">
        <v>55</v>
      </c>
      <c r="AI78" t="s">
        <v>119</v>
      </c>
      <c r="AJ78" t="s">
        <v>62</v>
      </c>
      <c r="AK78">
        <v>14</v>
      </c>
    </row>
    <row r="79" spans="1:37" x14ac:dyDescent="0.25">
      <c r="A79" t="s">
        <v>175</v>
      </c>
      <c r="B79">
        <v>45</v>
      </c>
      <c r="C79" t="s">
        <v>121</v>
      </c>
      <c r="D79" t="s">
        <v>59</v>
      </c>
      <c r="E79" t="s">
        <v>60</v>
      </c>
      <c r="F79">
        <v>4</v>
      </c>
      <c r="G79" t="s">
        <v>77</v>
      </c>
      <c r="H79" t="s">
        <v>62</v>
      </c>
      <c r="I79">
        <v>0</v>
      </c>
      <c r="J79" t="s">
        <v>63</v>
      </c>
      <c r="K79" t="s">
        <v>111</v>
      </c>
      <c r="L79">
        <v>3</v>
      </c>
      <c r="M79">
        <v>17</v>
      </c>
      <c r="N79">
        <v>0</v>
      </c>
      <c r="O79" t="s">
        <v>72</v>
      </c>
      <c r="P79">
        <v>4</v>
      </c>
      <c r="Q79" t="s">
        <v>73</v>
      </c>
      <c r="R79">
        <v>6</v>
      </c>
      <c r="S79" t="s">
        <v>47</v>
      </c>
      <c r="T79">
        <v>4</v>
      </c>
      <c r="U79" t="s">
        <v>49</v>
      </c>
      <c r="V79">
        <v>1</v>
      </c>
      <c r="W79" t="s">
        <v>53</v>
      </c>
      <c r="X79">
        <v>3</v>
      </c>
      <c r="Y79" t="s">
        <v>50</v>
      </c>
      <c r="Z79">
        <v>3</v>
      </c>
      <c r="AA79" t="s">
        <v>51</v>
      </c>
      <c r="AB79">
        <v>4</v>
      </c>
      <c r="AC79" t="s">
        <v>125</v>
      </c>
      <c r="AD79">
        <v>2</v>
      </c>
      <c r="AE79" t="s">
        <v>48</v>
      </c>
      <c r="AF79">
        <v>13245</v>
      </c>
      <c r="AG79" t="s">
        <v>113</v>
      </c>
      <c r="AH79" t="s">
        <v>55</v>
      </c>
      <c r="AI79" t="s">
        <v>74</v>
      </c>
      <c r="AJ79" t="s">
        <v>42</v>
      </c>
      <c r="AK79">
        <v>14</v>
      </c>
    </row>
    <row r="80" spans="1:37" x14ac:dyDescent="0.25">
      <c r="A80" t="s">
        <v>176</v>
      </c>
      <c r="B80">
        <v>37</v>
      </c>
      <c r="C80" t="s">
        <v>38</v>
      </c>
      <c r="D80" t="s">
        <v>59</v>
      </c>
      <c r="E80" t="s">
        <v>40</v>
      </c>
      <c r="F80">
        <v>4</v>
      </c>
      <c r="G80" t="s">
        <v>77</v>
      </c>
      <c r="H80" t="s">
        <v>62</v>
      </c>
      <c r="I80">
        <v>0</v>
      </c>
      <c r="J80" t="s">
        <v>63</v>
      </c>
      <c r="K80" t="s">
        <v>111</v>
      </c>
      <c r="L80">
        <v>3</v>
      </c>
      <c r="M80">
        <v>16</v>
      </c>
      <c r="N80">
        <v>5</v>
      </c>
      <c r="O80" t="s">
        <v>72</v>
      </c>
      <c r="P80">
        <v>4</v>
      </c>
      <c r="Q80" t="s">
        <v>73</v>
      </c>
      <c r="R80">
        <v>7</v>
      </c>
      <c r="S80" t="s">
        <v>47</v>
      </c>
      <c r="T80">
        <v>1</v>
      </c>
      <c r="U80" t="s">
        <v>53</v>
      </c>
      <c r="V80">
        <v>3</v>
      </c>
      <c r="W80" t="s">
        <v>50</v>
      </c>
      <c r="X80">
        <v>3</v>
      </c>
      <c r="Y80" t="s">
        <v>50</v>
      </c>
      <c r="Z80">
        <v>3</v>
      </c>
      <c r="AA80" t="s">
        <v>51</v>
      </c>
      <c r="AB80">
        <v>4</v>
      </c>
      <c r="AC80" t="s">
        <v>125</v>
      </c>
      <c r="AD80">
        <v>1</v>
      </c>
      <c r="AE80" t="s">
        <v>53</v>
      </c>
      <c r="AF80">
        <v>13664</v>
      </c>
      <c r="AG80" t="s">
        <v>113</v>
      </c>
      <c r="AH80" t="s">
        <v>55</v>
      </c>
      <c r="AI80" t="s">
        <v>80</v>
      </c>
      <c r="AJ80" t="s">
        <v>62</v>
      </c>
      <c r="AK80">
        <v>13</v>
      </c>
    </row>
    <row r="81" spans="1:37" x14ac:dyDescent="0.25">
      <c r="A81" t="s">
        <v>177</v>
      </c>
      <c r="B81">
        <v>46</v>
      </c>
      <c r="C81" t="s">
        <v>121</v>
      </c>
      <c r="D81" t="s">
        <v>59</v>
      </c>
      <c r="E81" t="s">
        <v>86</v>
      </c>
      <c r="F81">
        <v>2</v>
      </c>
      <c r="G81" t="s">
        <v>41</v>
      </c>
      <c r="H81" t="s">
        <v>62</v>
      </c>
      <c r="I81">
        <v>0</v>
      </c>
      <c r="J81" t="s">
        <v>178</v>
      </c>
      <c r="K81" t="s">
        <v>179</v>
      </c>
      <c r="L81">
        <v>2</v>
      </c>
      <c r="M81">
        <v>16</v>
      </c>
      <c r="N81">
        <v>4</v>
      </c>
      <c r="O81" t="s">
        <v>72</v>
      </c>
      <c r="P81">
        <v>8</v>
      </c>
      <c r="Q81" t="s">
        <v>46</v>
      </c>
      <c r="R81">
        <v>5</v>
      </c>
      <c r="S81" t="s">
        <v>47</v>
      </c>
      <c r="T81">
        <v>2</v>
      </c>
      <c r="U81" t="s">
        <v>48</v>
      </c>
      <c r="V81">
        <v>2</v>
      </c>
      <c r="W81" t="s">
        <v>48</v>
      </c>
      <c r="X81">
        <v>3</v>
      </c>
      <c r="Y81" t="s">
        <v>50</v>
      </c>
      <c r="Z81">
        <v>4</v>
      </c>
      <c r="AA81" t="s">
        <v>67</v>
      </c>
      <c r="AB81">
        <v>3</v>
      </c>
      <c r="AC81" t="s">
        <v>68</v>
      </c>
      <c r="AD81">
        <v>4</v>
      </c>
      <c r="AE81" t="s">
        <v>49</v>
      </c>
      <c r="AF81">
        <v>5021</v>
      </c>
      <c r="AG81" t="s">
        <v>54</v>
      </c>
      <c r="AH81" t="s">
        <v>55</v>
      </c>
      <c r="AI81" t="s">
        <v>80</v>
      </c>
      <c r="AJ81" t="s">
        <v>42</v>
      </c>
      <c r="AK81">
        <v>22</v>
      </c>
    </row>
    <row r="82" spans="1:37" x14ac:dyDescent="0.25">
      <c r="A82" t="s">
        <v>180</v>
      </c>
      <c r="B82">
        <v>30</v>
      </c>
      <c r="C82" t="s">
        <v>76</v>
      </c>
      <c r="D82" t="s">
        <v>59</v>
      </c>
      <c r="E82" t="s">
        <v>60</v>
      </c>
      <c r="F82">
        <v>1</v>
      </c>
      <c r="G82" t="s">
        <v>61</v>
      </c>
      <c r="H82" t="s">
        <v>62</v>
      </c>
      <c r="I82">
        <v>0</v>
      </c>
      <c r="J82" t="s">
        <v>63</v>
      </c>
      <c r="K82" t="s">
        <v>71</v>
      </c>
      <c r="L82">
        <v>2</v>
      </c>
      <c r="M82">
        <v>10</v>
      </c>
      <c r="N82">
        <v>10</v>
      </c>
      <c r="O82" t="s">
        <v>45</v>
      </c>
      <c r="P82">
        <v>1</v>
      </c>
      <c r="Q82" t="s">
        <v>65</v>
      </c>
      <c r="R82">
        <v>1</v>
      </c>
      <c r="S82" t="s">
        <v>47</v>
      </c>
      <c r="T82">
        <v>4</v>
      </c>
      <c r="U82" t="s">
        <v>49</v>
      </c>
      <c r="V82">
        <v>4</v>
      </c>
      <c r="W82" t="s">
        <v>49</v>
      </c>
      <c r="X82">
        <v>2</v>
      </c>
      <c r="Y82" t="s">
        <v>48</v>
      </c>
      <c r="Z82">
        <v>3</v>
      </c>
      <c r="AA82" t="s">
        <v>51</v>
      </c>
      <c r="AB82">
        <v>2</v>
      </c>
      <c r="AC82" t="s">
        <v>82</v>
      </c>
      <c r="AD82">
        <v>3</v>
      </c>
      <c r="AE82" t="s">
        <v>50</v>
      </c>
      <c r="AF82">
        <v>5126</v>
      </c>
      <c r="AG82" t="s">
        <v>54</v>
      </c>
      <c r="AH82" t="s">
        <v>55</v>
      </c>
      <c r="AI82" t="s">
        <v>56</v>
      </c>
      <c r="AJ82" t="s">
        <v>42</v>
      </c>
      <c r="AK82">
        <v>12</v>
      </c>
    </row>
    <row r="83" spans="1:37" x14ac:dyDescent="0.25">
      <c r="A83" t="s">
        <v>181</v>
      </c>
      <c r="B83">
        <v>35</v>
      </c>
      <c r="C83" t="s">
        <v>76</v>
      </c>
      <c r="D83" t="s">
        <v>59</v>
      </c>
      <c r="E83" t="s">
        <v>40</v>
      </c>
      <c r="F83">
        <v>3</v>
      </c>
      <c r="G83" t="s">
        <v>84</v>
      </c>
      <c r="H83" t="s">
        <v>62</v>
      </c>
      <c r="I83">
        <v>0</v>
      </c>
      <c r="J83" t="s">
        <v>63</v>
      </c>
      <c r="K83" t="s">
        <v>64</v>
      </c>
      <c r="L83">
        <v>1</v>
      </c>
      <c r="M83">
        <v>6</v>
      </c>
      <c r="N83">
        <v>6</v>
      </c>
      <c r="O83" t="s">
        <v>45</v>
      </c>
      <c r="P83">
        <v>1</v>
      </c>
      <c r="Q83" t="s">
        <v>65</v>
      </c>
      <c r="R83">
        <v>1</v>
      </c>
      <c r="S83" t="s">
        <v>47</v>
      </c>
      <c r="T83">
        <v>2</v>
      </c>
      <c r="U83" t="s">
        <v>48</v>
      </c>
      <c r="V83">
        <v>3</v>
      </c>
      <c r="W83" t="s">
        <v>50</v>
      </c>
      <c r="X83">
        <v>2</v>
      </c>
      <c r="Y83" t="s">
        <v>48</v>
      </c>
      <c r="Z83">
        <v>3</v>
      </c>
      <c r="AA83" t="s">
        <v>51</v>
      </c>
      <c r="AB83">
        <v>3</v>
      </c>
      <c r="AC83" t="s">
        <v>68</v>
      </c>
      <c r="AD83">
        <v>1</v>
      </c>
      <c r="AE83" t="s">
        <v>53</v>
      </c>
      <c r="AF83">
        <v>2859</v>
      </c>
      <c r="AG83" t="s">
        <v>53</v>
      </c>
      <c r="AH83" t="s">
        <v>55</v>
      </c>
      <c r="AI83" t="s">
        <v>80</v>
      </c>
      <c r="AJ83" t="s">
        <v>62</v>
      </c>
      <c r="AK83">
        <v>18</v>
      </c>
    </row>
    <row r="84" spans="1:37" x14ac:dyDescent="0.25">
      <c r="A84" t="s">
        <v>182</v>
      </c>
      <c r="B84">
        <v>55</v>
      </c>
      <c r="C84" t="s">
        <v>1574</v>
      </c>
      <c r="D84" t="s">
        <v>59</v>
      </c>
      <c r="E84" t="s">
        <v>60</v>
      </c>
      <c r="F84">
        <v>2</v>
      </c>
      <c r="G84" t="s">
        <v>41</v>
      </c>
      <c r="H84" t="s">
        <v>62</v>
      </c>
      <c r="I84">
        <v>0</v>
      </c>
      <c r="J84" t="s">
        <v>43</v>
      </c>
      <c r="K84" t="s">
        <v>44</v>
      </c>
      <c r="L84">
        <v>3</v>
      </c>
      <c r="M84">
        <v>24</v>
      </c>
      <c r="N84">
        <v>1</v>
      </c>
      <c r="O84" t="s">
        <v>72</v>
      </c>
      <c r="P84">
        <v>3</v>
      </c>
      <c r="Q84" t="s">
        <v>65</v>
      </c>
      <c r="R84">
        <v>1</v>
      </c>
      <c r="S84" t="s">
        <v>47</v>
      </c>
      <c r="T84">
        <v>1</v>
      </c>
      <c r="U84" t="s">
        <v>53</v>
      </c>
      <c r="V84">
        <v>4</v>
      </c>
      <c r="W84" t="s">
        <v>49</v>
      </c>
      <c r="X84">
        <v>3</v>
      </c>
      <c r="Y84" t="s">
        <v>50</v>
      </c>
      <c r="Z84">
        <v>3</v>
      </c>
      <c r="AA84" t="s">
        <v>51</v>
      </c>
      <c r="AB84">
        <v>3</v>
      </c>
      <c r="AC84" t="s">
        <v>68</v>
      </c>
      <c r="AD84">
        <v>4</v>
      </c>
      <c r="AE84" t="s">
        <v>49</v>
      </c>
      <c r="AF84">
        <v>10239</v>
      </c>
      <c r="AG84" t="s">
        <v>113</v>
      </c>
      <c r="AH84" t="s">
        <v>55</v>
      </c>
      <c r="AI84" t="s">
        <v>56</v>
      </c>
      <c r="AJ84" t="s">
        <v>62</v>
      </c>
      <c r="AK84">
        <v>14</v>
      </c>
    </row>
    <row r="85" spans="1:37" x14ac:dyDescent="0.25">
      <c r="A85" t="s">
        <v>183</v>
      </c>
      <c r="B85">
        <v>38</v>
      </c>
      <c r="C85" t="s">
        <v>38</v>
      </c>
      <c r="D85" t="s">
        <v>39</v>
      </c>
      <c r="E85" t="s">
        <v>86</v>
      </c>
      <c r="F85">
        <v>3</v>
      </c>
      <c r="G85" t="s">
        <v>84</v>
      </c>
      <c r="H85" t="s">
        <v>62</v>
      </c>
      <c r="I85">
        <v>0</v>
      </c>
      <c r="J85" t="s">
        <v>63</v>
      </c>
      <c r="K85" t="s">
        <v>64</v>
      </c>
      <c r="L85">
        <v>2</v>
      </c>
      <c r="M85">
        <v>17</v>
      </c>
      <c r="N85">
        <v>13</v>
      </c>
      <c r="O85" t="s">
        <v>112</v>
      </c>
      <c r="P85">
        <v>7</v>
      </c>
      <c r="Q85" t="s">
        <v>46</v>
      </c>
      <c r="R85">
        <v>6</v>
      </c>
      <c r="S85" t="s">
        <v>47</v>
      </c>
      <c r="T85">
        <v>2</v>
      </c>
      <c r="U85" t="s">
        <v>48</v>
      </c>
      <c r="V85">
        <v>4</v>
      </c>
      <c r="W85" t="s">
        <v>49</v>
      </c>
      <c r="X85">
        <v>1</v>
      </c>
      <c r="Y85" t="s">
        <v>53</v>
      </c>
      <c r="Z85">
        <v>3</v>
      </c>
      <c r="AA85" t="s">
        <v>51</v>
      </c>
      <c r="AB85">
        <v>3</v>
      </c>
      <c r="AC85" t="s">
        <v>68</v>
      </c>
      <c r="AD85">
        <v>4</v>
      </c>
      <c r="AE85" t="s">
        <v>49</v>
      </c>
      <c r="AF85">
        <v>5329</v>
      </c>
      <c r="AG85" t="s">
        <v>54</v>
      </c>
      <c r="AH85" t="s">
        <v>102</v>
      </c>
      <c r="AI85" t="s">
        <v>80</v>
      </c>
      <c r="AJ85" t="s">
        <v>42</v>
      </c>
      <c r="AK85">
        <v>12</v>
      </c>
    </row>
    <row r="86" spans="1:37" x14ac:dyDescent="0.25">
      <c r="A86" t="s">
        <v>184</v>
      </c>
      <c r="B86">
        <v>34</v>
      </c>
      <c r="C86" t="s">
        <v>76</v>
      </c>
      <c r="D86" t="s">
        <v>59</v>
      </c>
      <c r="E86" t="s">
        <v>60</v>
      </c>
      <c r="F86">
        <v>2</v>
      </c>
      <c r="G86" t="s">
        <v>41</v>
      </c>
      <c r="H86" t="s">
        <v>62</v>
      </c>
      <c r="I86">
        <v>0</v>
      </c>
      <c r="J86" t="s">
        <v>63</v>
      </c>
      <c r="K86" t="s">
        <v>89</v>
      </c>
      <c r="L86">
        <v>2</v>
      </c>
      <c r="M86">
        <v>5</v>
      </c>
      <c r="N86">
        <v>5</v>
      </c>
      <c r="O86" t="s">
        <v>72</v>
      </c>
      <c r="P86">
        <v>1</v>
      </c>
      <c r="Q86" t="s">
        <v>65</v>
      </c>
      <c r="R86">
        <v>1</v>
      </c>
      <c r="S86" t="s">
        <v>47</v>
      </c>
      <c r="T86">
        <v>1</v>
      </c>
      <c r="U86" t="s">
        <v>53</v>
      </c>
      <c r="V86">
        <v>2</v>
      </c>
      <c r="W86" t="s">
        <v>48</v>
      </c>
      <c r="X86">
        <v>3</v>
      </c>
      <c r="Y86" t="s">
        <v>50</v>
      </c>
      <c r="Z86">
        <v>3</v>
      </c>
      <c r="AA86" t="s">
        <v>51</v>
      </c>
      <c r="AB86">
        <v>3</v>
      </c>
      <c r="AC86" t="s">
        <v>68</v>
      </c>
      <c r="AD86">
        <v>3</v>
      </c>
      <c r="AE86" t="s">
        <v>50</v>
      </c>
      <c r="AF86">
        <v>4325</v>
      </c>
      <c r="AG86" t="s">
        <v>53</v>
      </c>
      <c r="AH86" t="s">
        <v>55</v>
      </c>
      <c r="AI86" t="s">
        <v>80</v>
      </c>
      <c r="AJ86" t="s">
        <v>62</v>
      </c>
      <c r="AK86">
        <v>15</v>
      </c>
    </row>
    <row r="87" spans="1:37" x14ac:dyDescent="0.25">
      <c r="A87" t="s">
        <v>185</v>
      </c>
      <c r="B87">
        <v>56</v>
      </c>
      <c r="C87" t="s">
        <v>1574</v>
      </c>
      <c r="D87" t="s">
        <v>59</v>
      </c>
      <c r="E87" t="s">
        <v>40</v>
      </c>
      <c r="F87">
        <v>3</v>
      </c>
      <c r="G87" t="s">
        <v>84</v>
      </c>
      <c r="H87" t="s">
        <v>62</v>
      </c>
      <c r="I87">
        <v>0</v>
      </c>
      <c r="J87" t="s">
        <v>63</v>
      </c>
      <c r="K87" t="s">
        <v>89</v>
      </c>
      <c r="L87">
        <v>3</v>
      </c>
      <c r="M87">
        <v>37</v>
      </c>
      <c r="N87">
        <v>6</v>
      </c>
      <c r="O87" t="s">
        <v>45</v>
      </c>
      <c r="P87">
        <v>4</v>
      </c>
      <c r="Q87" t="s">
        <v>73</v>
      </c>
      <c r="R87">
        <v>7</v>
      </c>
      <c r="S87" t="s">
        <v>47</v>
      </c>
      <c r="T87">
        <v>4</v>
      </c>
      <c r="U87" t="s">
        <v>49</v>
      </c>
      <c r="V87">
        <v>4</v>
      </c>
      <c r="W87" t="s">
        <v>49</v>
      </c>
      <c r="X87">
        <v>1</v>
      </c>
      <c r="Y87" t="s">
        <v>53</v>
      </c>
      <c r="Z87">
        <v>3</v>
      </c>
      <c r="AA87" t="s">
        <v>51</v>
      </c>
      <c r="AB87">
        <v>2</v>
      </c>
      <c r="AC87" t="s">
        <v>82</v>
      </c>
      <c r="AD87">
        <v>1</v>
      </c>
      <c r="AE87" t="s">
        <v>53</v>
      </c>
      <c r="AF87">
        <v>7260</v>
      </c>
      <c r="AG87" t="s">
        <v>54</v>
      </c>
      <c r="AH87" t="s">
        <v>55</v>
      </c>
      <c r="AI87" t="s">
        <v>56</v>
      </c>
      <c r="AJ87" t="s">
        <v>62</v>
      </c>
      <c r="AK87">
        <v>11</v>
      </c>
    </row>
    <row r="88" spans="1:37" x14ac:dyDescent="0.25">
      <c r="A88" t="s">
        <v>186</v>
      </c>
      <c r="B88">
        <v>23</v>
      </c>
      <c r="C88" t="s">
        <v>101</v>
      </c>
      <c r="D88" t="s">
        <v>59</v>
      </c>
      <c r="E88" t="s">
        <v>86</v>
      </c>
      <c r="F88">
        <v>1</v>
      </c>
      <c r="G88" t="s">
        <v>61</v>
      </c>
      <c r="H88" t="s">
        <v>62</v>
      </c>
      <c r="I88">
        <v>0</v>
      </c>
      <c r="J88" t="s">
        <v>43</v>
      </c>
      <c r="K88" t="s">
        <v>109</v>
      </c>
      <c r="L88">
        <v>1</v>
      </c>
      <c r="M88">
        <v>3</v>
      </c>
      <c r="N88">
        <v>0</v>
      </c>
      <c r="O88" t="s">
        <v>72</v>
      </c>
      <c r="P88">
        <v>3</v>
      </c>
      <c r="Q88" t="s">
        <v>65</v>
      </c>
      <c r="R88">
        <v>2</v>
      </c>
      <c r="S88" t="s">
        <v>47</v>
      </c>
      <c r="T88">
        <v>3</v>
      </c>
      <c r="U88" t="s">
        <v>50</v>
      </c>
      <c r="V88">
        <v>1</v>
      </c>
      <c r="W88" t="s">
        <v>53</v>
      </c>
      <c r="X88">
        <v>3</v>
      </c>
      <c r="Y88" t="s">
        <v>50</v>
      </c>
      <c r="Z88">
        <v>3</v>
      </c>
      <c r="AA88" t="s">
        <v>51</v>
      </c>
      <c r="AB88">
        <v>3</v>
      </c>
      <c r="AC88" t="s">
        <v>68</v>
      </c>
      <c r="AD88">
        <v>3</v>
      </c>
      <c r="AE88" t="s">
        <v>50</v>
      </c>
      <c r="AF88">
        <v>2322</v>
      </c>
      <c r="AG88" t="s">
        <v>53</v>
      </c>
      <c r="AH88" t="s">
        <v>55</v>
      </c>
      <c r="AI88" t="s">
        <v>128</v>
      </c>
      <c r="AJ88" t="s">
        <v>62</v>
      </c>
      <c r="AK88">
        <v>13</v>
      </c>
    </row>
    <row r="89" spans="1:37" x14ac:dyDescent="0.25">
      <c r="A89" t="s">
        <v>187</v>
      </c>
      <c r="B89">
        <v>51</v>
      </c>
      <c r="C89" t="s">
        <v>58</v>
      </c>
      <c r="D89" t="s">
        <v>59</v>
      </c>
      <c r="E89" t="s">
        <v>60</v>
      </c>
      <c r="F89">
        <v>4</v>
      </c>
      <c r="G89" t="s">
        <v>77</v>
      </c>
      <c r="H89" t="s">
        <v>62</v>
      </c>
      <c r="I89">
        <v>0</v>
      </c>
      <c r="J89" t="s">
        <v>63</v>
      </c>
      <c r="K89" t="s">
        <v>71</v>
      </c>
      <c r="L89">
        <v>1</v>
      </c>
      <c r="M89">
        <v>10</v>
      </c>
      <c r="N89">
        <v>4</v>
      </c>
      <c r="O89" t="s">
        <v>72</v>
      </c>
      <c r="P89">
        <v>3</v>
      </c>
      <c r="Q89" t="s">
        <v>65</v>
      </c>
      <c r="R89">
        <v>9</v>
      </c>
      <c r="S89" t="s">
        <v>66</v>
      </c>
      <c r="T89">
        <v>4</v>
      </c>
      <c r="U89" t="s">
        <v>49</v>
      </c>
      <c r="V89">
        <v>4</v>
      </c>
      <c r="W89" t="s">
        <v>49</v>
      </c>
      <c r="X89">
        <v>3</v>
      </c>
      <c r="Y89" t="s">
        <v>50</v>
      </c>
      <c r="Z89">
        <v>4</v>
      </c>
      <c r="AA89" t="s">
        <v>67</v>
      </c>
      <c r="AB89">
        <v>3</v>
      </c>
      <c r="AC89" t="s">
        <v>68</v>
      </c>
      <c r="AD89">
        <v>2</v>
      </c>
      <c r="AE89" t="s">
        <v>48</v>
      </c>
      <c r="AF89">
        <v>2075</v>
      </c>
      <c r="AG89" t="s">
        <v>53</v>
      </c>
      <c r="AH89" t="s">
        <v>55</v>
      </c>
      <c r="AI89" t="s">
        <v>56</v>
      </c>
      <c r="AJ89" t="s">
        <v>62</v>
      </c>
      <c r="AK89">
        <v>23</v>
      </c>
    </row>
    <row r="90" spans="1:37" x14ac:dyDescent="0.25">
      <c r="A90" t="s">
        <v>188</v>
      </c>
      <c r="B90">
        <v>30</v>
      </c>
      <c r="C90" t="s">
        <v>76</v>
      </c>
      <c r="D90" t="s">
        <v>59</v>
      </c>
      <c r="E90" t="s">
        <v>60</v>
      </c>
      <c r="F90">
        <v>3</v>
      </c>
      <c r="G90" t="s">
        <v>84</v>
      </c>
      <c r="H90" t="s">
        <v>62</v>
      </c>
      <c r="I90">
        <v>0</v>
      </c>
      <c r="J90" t="s">
        <v>63</v>
      </c>
      <c r="K90" t="s">
        <v>91</v>
      </c>
      <c r="L90">
        <v>2</v>
      </c>
      <c r="M90">
        <v>11</v>
      </c>
      <c r="N90">
        <v>11</v>
      </c>
      <c r="O90" t="s">
        <v>112</v>
      </c>
      <c r="P90">
        <v>1</v>
      </c>
      <c r="Q90" t="s">
        <v>65</v>
      </c>
      <c r="R90">
        <v>2</v>
      </c>
      <c r="S90" t="s">
        <v>47</v>
      </c>
      <c r="T90">
        <v>3</v>
      </c>
      <c r="U90" t="s">
        <v>50</v>
      </c>
      <c r="V90">
        <v>4</v>
      </c>
      <c r="W90" t="s">
        <v>49</v>
      </c>
      <c r="X90">
        <v>2</v>
      </c>
      <c r="Y90" t="s">
        <v>48</v>
      </c>
      <c r="Z90">
        <v>3</v>
      </c>
      <c r="AA90" t="s">
        <v>51</v>
      </c>
      <c r="AB90">
        <v>3</v>
      </c>
      <c r="AC90" t="s">
        <v>68</v>
      </c>
      <c r="AD90">
        <v>1</v>
      </c>
      <c r="AE90" t="s">
        <v>53</v>
      </c>
      <c r="AF90">
        <v>4152</v>
      </c>
      <c r="AG90" t="s">
        <v>53</v>
      </c>
      <c r="AH90" t="s">
        <v>55</v>
      </c>
      <c r="AI90" t="s">
        <v>56</v>
      </c>
      <c r="AJ90" t="s">
        <v>62</v>
      </c>
      <c r="AK90">
        <v>19</v>
      </c>
    </row>
    <row r="91" spans="1:37" x14ac:dyDescent="0.25">
      <c r="A91" t="s">
        <v>189</v>
      </c>
      <c r="B91">
        <v>46</v>
      </c>
      <c r="C91" t="s">
        <v>121</v>
      </c>
      <c r="D91" t="s">
        <v>59</v>
      </c>
      <c r="E91" t="s">
        <v>40</v>
      </c>
      <c r="F91">
        <v>2</v>
      </c>
      <c r="G91" t="s">
        <v>41</v>
      </c>
      <c r="H91" t="s">
        <v>42</v>
      </c>
      <c r="I91">
        <v>1</v>
      </c>
      <c r="J91" t="s">
        <v>43</v>
      </c>
      <c r="K91" t="s">
        <v>44</v>
      </c>
      <c r="L91">
        <v>3</v>
      </c>
      <c r="M91">
        <v>9</v>
      </c>
      <c r="N91">
        <v>9</v>
      </c>
      <c r="O91" t="s">
        <v>45</v>
      </c>
      <c r="P91">
        <v>1</v>
      </c>
      <c r="Q91" t="s">
        <v>65</v>
      </c>
      <c r="R91">
        <v>9</v>
      </c>
      <c r="S91" t="s">
        <v>66</v>
      </c>
      <c r="T91">
        <v>3</v>
      </c>
      <c r="U91" t="s">
        <v>50</v>
      </c>
      <c r="V91">
        <v>4</v>
      </c>
      <c r="W91" t="s">
        <v>49</v>
      </c>
      <c r="X91">
        <v>2</v>
      </c>
      <c r="Y91" t="s">
        <v>48</v>
      </c>
      <c r="Z91">
        <v>3</v>
      </c>
      <c r="AA91" t="s">
        <v>51</v>
      </c>
      <c r="AB91">
        <v>3</v>
      </c>
      <c r="AC91" t="s">
        <v>68</v>
      </c>
      <c r="AD91">
        <v>4</v>
      </c>
      <c r="AE91" t="s">
        <v>49</v>
      </c>
      <c r="AF91">
        <v>9619</v>
      </c>
      <c r="AG91" t="s">
        <v>54</v>
      </c>
      <c r="AH91" t="s">
        <v>55</v>
      </c>
      <c r="AI91" t="s">
        <v>80</v>
      </c>
      <c r="AJ91" t="s">
        <v>62</v>
      </c>
      <c r="AK91">
        <v>16</v>
      </c>
    </row>
    <row r="92" spans="1:37" x14ac:dyDescent="0.25">
      <c r="A92" t="s">
        <v>190</v>
      </c>
      <c r="B92">
        <v>40</v>
      </c>
      <c r="C92" t="s">
        <v>38</v>
      </c>
      <c r="D92" t="s">
        <v>59</v>
      </c>
      <c r="E92" t="s">
        <v>60</v>
      </c>
      <c r="F92">
        <v>4</v>
      </c>
      <c r="G92" t="s">
        <v>77</v>
      </c>
      <c r="H92" t="s">
        <v>62</v>
      </c>
      <c r="I92">
        <v>0</v>
      </c>
      <c r="J92" t="s">
        <v>63</v>
      </c>
      <c r="K92" t="s">
        <v>91</v>
      </c>
      <c r="L92">
        <v>4</v>
      </c>
      <c r="M92">
        <v>22</v>
      </c>
      <c r="N92">
        <v>22</v>
      </c>
      <c r="O92" t="s">
        <v>105</v>
      </c>
      <c r="P92">
        <v>1</v>
      </c>
      <c r="Q92" t="s">
        <v>65</v>
      </c>
      <c r="R92">
        <v>1</v>
      </c>
      <c r="S92" t="s">
        <v>47</v>
      </c>
      <c r="T92">
        <v>3</v>
      </c>
      <c r="U92" t="s">
        <v>50</v>
      </c>
      <c r="V92">
        <v>2</v>
      </c>
      <c r="W92" t="s">
        <v>48</v>
      </c>
      <c r="X92">
        <v>2</v>
      </c>
      <c r="Y92" t="s">
        <v>48</v>
      </c>
      <c r="Z92">
        <v>4</v>
      </c>
      <c r="AA92" t="s">
        <v>67</v>
      </c>
      <c r="AB92">
        <v>2</v>
      </c>
      <c r="AC92" t="s">
        <v>82</v>
      </c>
      <c r="AD92">
        <v>4</v>
      </c>
      <c r="AE92" t="s">
        <v>49</v>
      </c>
      <c r="AF92">
        <v>13503</v>
      </c>
      <c r="AG92" t="s">
        <v>113</v>
      </c>
      <c r="AH92" t="s">
        <v>69</v>
      </c>
      <c r="AI92" t="s">
        <v>56</v>
      </c>
      <c r="AJ92" t="s">
        <v>62</v>
      </c>
      <c r="AK92">
        <v>22</v>
      </c>
    </row>
    <row r="93" spans="1:37" x14ac:dyDescent="0.25">
      <c r="A93" t="s">
        <v>191</v>
      </c>
      <c r="B93">
        <v>51</v>
      </c>
      <c r="C93" t="s">
        <v>58</v>
      </c>
      <c r="D93" t="s">
        <v>59</v>
      </c>
      <c r="E93" t="s">
        <v>40</v>
      </c>
      <c r="F93">
        <v>4</v>
      </c>
      <c r="G93" t="s">
        <v>77</v>
      </c>
      <c r="H93" t="s">
        <v>62</v>
      </c>
      <c r="I93">
        <v>0</v>
      </c>
      <c r="J93" t="s">
        <v>43</v>
      </c>
      <c r="K93" t="s">
        <v>44</v>
      </c>
      <c r="L93">
        <v>2</v>
      </c>
      <c r="M93">
        <v>11</v>
      </c>
      <c r="N93">
        <v>10</v>
      </c>
      <c r="O93" t="s">
        <v>45</v>
      </c>
      <c r="P93">
        <v>0</v>
      </c>
      <c r="Q93" t="s">
        <v>65</v>
      </c>
      <c r="R93">
        <v>21</v>
      </c>
      <c r="S93" t="s">
        <v>93</v>
      </c>
      <c r="T93">
        <v>3</v>
      </c>
      <c r="U93" t="s">
        <v>50</v>
      </c>
      <c r="V93">
        <v>4</v>
      </c>
      <c r="W93" t="s">
        <v>49</v>
      </c>
      <c r="X93">
        <v>3</v>
      </c>
      <c r="Y93" t="s">
        <v>50</v>
      </c>
      <c r="Z93">
        <v>4</v>
      </c>
      <c r="AA93" t="s">
        <v>67</v>
      </c>
      <c r="AB93">
        <v>1</v>
      </c>
      <c r="AC93" t="s">
        <v>52</v>
      </c>
      <c r="AD93">
        <v>4</v>
      </c>
      <c r="AE93" t="s">
        <v>49</v>
      </c>
      <c r="AF93">
        <v>5441</v>
      </c>
      <c r="AG93" t="s">
        <v>54</v>
      </c>
      <c r="AH93" t="s">
        <v>55</v>
      </c>
      <c r="AI93" t="s">
        <v>119</v>
      </c>
      <c r="AJ93" t="s">
        <v>42</v>
      </c>
      <c r="AK93">
        <v>22</v>
      </c>
    </row>
    <row r="94" spans="1:37" x14ac:dyDescent="0.25">
      <c r="A94" t="s">
        <v>192</v>
      </c>
      <c r="B94">
        <v>30</v>
      </c>
      <c r="C94" t="s">
        <v>76</v>
      </c>
      <c r="D94" t="s">
        <v>39</v>
      </c>
      <c r="E94" t="s">
        <v>86</v>
      </c>
      <c r="F94">
        <v>2</v>
      </c>
      <c r="G94" t="s">
        <v>41</v>
      </c>
      <c r="H94" t="s">
        <v>62</v>
      </c>
      <c r="I94">
        <v>0</v>
      </c>
      <c r="J94" t="s">
        <v>43</v>
      </c>
      <c r="K94" t="s">
        <v>44</v>
      </c>
      <c r="L94">
        <v>2</v>
      </c>
      <c r="M94">
        <v>11</v>
      </c>
      <c r="N94">
        <v>11</v>
      </c>
      <c r="O94" t="s">
        <v>112</v>
      </c>
      <c r="P94">
        <v>1</v>
      </c>
      <c r="Q94" t="s">
        <v>65</v>
      </c>
      <c r="R94">
        <v>4</v>
      </c>
      <c r="S94" t="s">
        <v>47</v>
      </c>
      <c r="T94">
        <v>3</v>
      </c>
      <c r="U94" t="s">
        <v>50</v>
      </c>
      <c r="V94">
        <v>2</v>
      </c>
      <c r="W94" t="s">
        <v>48</v>
      </c>
      <c r="X94">
        <v>2</v>
      </c>
      <c r="Y94" t="s">
        <v>48</v>
      </c>
      <c r="Z94">
        <v>3</v>
      </c>
      <c r="AA94" t="s">
        <v>51</v>
      </c>
      <c r="AB94">
        <v>2</v>
      </c>
      <c r="AC94" t="s">
        <v>82</v>
      </c>
      <c r="AD94">
        <v>2</v>
      </c>
      <c r="AE94" t="s">
        <v>48</v>
      </c>
      <c r="AF94">
        <v>5209</v>
      </c>
      <c r="AG94" t="s">
        <v>54</v>
      </c>
      <c r="AH94" t="s">
        <v>55</v>
      </c>
      <c r="AI94" t="s">
        <v>80</v>
      </c>
      <c r="AJ94" t="s">
        <v>42</v>
      </c>
      <c r="AK94">
        <v>12</v>
      </c>
    </row>
    <row r="95" spans="1:37" x14ac:dyDescent="0.25">
      <c r="A95" t="s">
        <v>193</v>
      </c>
      <c r="B95">
        <v>46</v>
      </c>
      <c r="C95" t="s">
        <v>121</v>
      </c>
      <c r="D95" t="s">
        <v>59</v>
      </c>
      <c r="E95" t="s">
        <v>60</v>
      </c>
      <c r="F95">
        <v>3</v>
      </c>
      <c r="G95" t="s">
        <v>84</v>
      </c>
      <c r="H95" t="s">
        <v>62</v>
      </c>
      <c r="I95">
        <v>0</v>
      </c>
      <c r="J95" t="s">
        <v>63</v>
      </c>
      <c r="K95" t="s">
        <v>91</v>
      </c>
      <c r="L95">
        <v>3</v>
      </c>
      <c r="M95">
        <v>21</v>
      </c>
      <c r="N95">
        <v>10</v>
      </c>
      <c r="O95" t="s">
        <v>45</v>
      </c>
      <c r="P95">
        <v>2</v>
      </c>
      <c r="Q95" t="s">
        <v>65</v>
      </c>
      <c r="R95">
        <v>1</v>
      </c>
      <c r="S95" t="s">
        <v>47</v>
      </c>
      <c r="T95">
        <v>3</v>
      </c>
      <c r="U95" t="s">
        <v>50</v>
      </c>
      <c r="V95">
        <v>1</v>
      </c>
      <c r="W95" t="s">
        <v>53</v>
      </c>
      <c r="X95">
        <v>2</v>
      </c>
      <c r="Y95" t="s">
        <v>48</v>
      </c>
      <c r="Z95">
        <v>3</v>
      </c>
      <c r="AA95" t="s">
        <v>51</v>
      </c>
      <c r="AB95">
        <v>2</v>
      </c>
      <c r="AC95" t="s">
        <v>82</v>
      </c>
      <c r="AD95">
        <v>3</v>
      </c>
      <c r="AE95" t="s">
        <v>50</v>
      </c>
      <c r="AF95">
        <v>10673</v>
      </c>
      <c r="AG95" t="s">
        <v>113</v>
      </c>
      <c r="AH95" t="s">
        <v>69</v>
      </c>
      <c r="AI95" t="s">
        <v>80</v>
      </c>
      <c r="AJ95" t="s">
        <v>42</v>
      </c>
      <c r="AK95">
        <v>13</v>
      </c>
    </row>
    <row r="96" spans="1:37" x14ac:dyDescent="0.25">
      <c r="A96" t="s">
        <v>194</v>
      </c>
      <c r="B96">
        <v>32</v>
      </c>
      <c r="C96" t="s">
        <v>76</v>
      </c>
      <c r="D96" t="s">
        <v>59</v>
      </c>
      <c r="E96" t="s">
        <v>40</v>
      </c>
      <c r="F96">
        <v>4</v>
      </c>
      <c r="G96" t="s">
        <v>77</v>
      </c>
      <c r="H96" t="s">
        <v>62</v>
      </c>
      <c r="I96">
        <v>0</v>
      </c>
      <c r="J96" t="s">
        <v>43</v>
      </c>
      <c r="K96" t="s">
        <v>44</v>
      </c>
      <c r="L96">
        <v>2</v>
      </c>
      <c r="M96">
        <v>12</v>
      </c>
      <c r="N96">
        <v>11</v>
      </c>
      <c r="O96" t="s">
        <v>112</v>
      </c>
      <c r="P96">
        <v>1</v>
      </c>
      <c r="Q96" t="s">
        <v>65</v>
      </c>
      <c r="R96">
        <v>6</v>
      </c>
      <c r="S96" t="s">
        <v>47</v>
      </c>
      <c r="T96">
        <v>2</v>
      </c>
      <c r="U96" t="s">
        <v>48</v>
      </c>
      <c r="V96">
        <v>3</v>
      </c>
      <c r="W96" t="s">
        <v>50</v>
      </c>
      <c r="X96">
        <v>3</v>
      </c>
      <c r="Y96" t="s">
        <v>50</v>
      </c>
      <c r="Z96">
        <v>3</v>
      </c>
      <c r="AA96" t="s">
        <v>51</v>
      </c>
      <c r="AB96">
        <v>3</v>
      </c>
      <c r="AC96" t="s">
        <v>68</v>
      </c>
      <c r="AD96">
        <v>1</v>
      </c>
      <c r="AE96" t="s">
        <v>53</v>
      </c>
      <c r="AF96">
        <v>5010</v>
      </c>
      <c r="AG96" t="s">
        <v>54</v>
      </c>
      <c r="AH96" t="s">
        <v>55</v>
      </c>
      <c r="AI96" t="s">
        <v>80</v>
      </c>
      <c r="AJ96" t="s">
        <v>62</v>
      </c>
      <c r="AK96">
        <v>16</v>
      </c>
    </row>
    <row r="97" spans="1:37" x14ac:dyDescent="0.25">
      <c r="A97" t="s">
        <v>195</v>
      </c>
      <c r="B97">
        <v>54</v>
      </c>
      <c r="C97" t="s">
        <v>58</v>
      </c>
      <c r="D97" t="s">
        <v>39</v>
      </c>
      <c r="E97" t="s">
        <v>60</v>
      </c>
      <c r="F97">
        <v>4</v>
      </c>
      <c r="G97" t="s">
        <v>77</v>
      </c>
      <c r="H97" t="s">
        <v>62</v>
      </c>
      <c r="I97">
        <v>0</v>
      </c>
      <c r="J97" t="s">
        <v>63</v>
      </c>
      <c r="K97" t="s">
        <v>111</v>
      </c>
      <c r="L97">
        <v>3</v>
      </c>
      <c r="M97">
        <v>16</v>
      </c>
      <c r="N97">
        <v>4</v>
      </c>
      <c r="O97" t="s">
        <v>72</v>
      </c>
      <c r="P97">
        <v>9</v>
      </c>
      <c r="Q97" t="s">
        <v>46</v>
      </c>
      <c r="R97">
        <v>2</v>
      </c>
      <c r="S97" t="s">
        <v>47</v>
      </c>
      <c r="T97">
        <v>1</v>
      </c>
      <c r="U97" t="s">
        <v>53</v>
      </c>
      <c r="V97">
        <v>3</v>
      </c>
      <c r="W97" t="s">
        <v>50</v>
      </c>
      <c r="X97">
        <v>3</v>
      </c>
      <c r="Y97" t="s">
        <v>50</v>
      </c>
      <c r="Z97">
        <v>3</v>
      </c>
      <c r="AA97" t="s">
        <v>51</v>
      </c>
      <c r="AB97">
        <v>1</v>
      </c>
      <c r="AC97" t="s">
        <v>52</v>
      </c>
      <c r="AD97">
        <v>1</v>
      </c>
      <c r="AE97" t="s">
        <v>53</v>
      </c>
      <c r="AF97">
        <v>13549</v>
      </c>
      <c r="AG97" t="s">
        <v>113</v>
      </c>
      <c r="AH97" t="s">
        <v>55</v>
      </c>
      <c r="AI97" t="s">
        <v>128</v>
      </c>
      <c r="AJ97" t="s">
        <v>62</v>
      </c>
      <c r="AK97">
        <v>12</v>
      </c>
    </row>
    <row r="98" spans="1:37" x14ac:dyDescent="0.25">
      <c r="A98" t="s">
        <v>196</v>
      </c>
      <c r="B98">
        <v>24</v>
      </c>
      <c r="C98" t="s">
        <v>79</v>
      </c>
      <c r="D98" t="s">
        <v>39</v>
      </c>
      <c r="E98" t="s">
        <v>60</v>
      </c>
      <c r="F98">
        <v>2</v>
      </c>
      <c r="G98" t="s">
        <v>41</v>
      </c>
      <c r="H98" t="s">
        <v>62</v>
      </c>
      <c r="I98">
        <v>0</v>
      </c>
      <c r="J98" t="s">
        <v>43</v>
      </c>
      <c r="K98" t="s">
        <v>44</v>
      </c>
      <c r="L98">
        <v>2</v>
      </c>
      <c r="M98">
        <v>4</v>
      </c>
      <c r="N98">
        <v>3</v>
      </c>
      <c r="O98" t="s">
        <v>72</v>
      </c>
      <c r="P98">
        <v>0</v>
      </c>
      <c r="Q98" t="s">
        <v>65</v>
      </c>
      <c r="R98">
        <v>3</v>
      </c>
      <c r="S98" t="s">
        <v>47</v>
      </c>
      <c r="T98">
        <v>1</v>
      </c>
      <c r="U98" t="s">
        <v>53</v>
      </c>
      <c r="V98">
        <v>3</v>
      </c>
      <c r="W98" t="s">
        <v>50</v>
      </c>
      <c r="X98">
        <v>3</v>
      </c>
      <c r="Y98" t="s">
        <v>50</v>
      </c>
      <c r="Z98">
        <v>4</v>
      </c>
      <c r="AA98" t="s">
        <v>67</v>
      </c>
      <c r="AB98">
        <v>2</v>
      </c>
      <c r="AC98" t="s">
        <v>82</v>
      </c>
      <c r="AD98">
        <v>1</v>
      </c>
      <c r="AE98" t="s">
        <v>53</v>
      </c>
      <c r="AF98">
        <v>4999</v>
      </c>
      <c r="AG98" t="s">
        <v>53</v>
      </c>
      <c r="AH98" t="s">
        <v>55</v>
      </c>
      <c r="AI98" t="s">
        <v>74</v>
      </c>
      <c r="AJ98" t="s">
        <v>62</v>
      </c>
      <c r="AK98">
        <v>21</v>
      </c>
    </row>
    <row r="99" spans="1:37" x14ac:dyDescent="0.25">
      <c r="A99" t="s">
        <v>197</v>
      </c>
      <c r="B99">
        <v>28</v>
      </c>
      <c r="C99" t="s">
        <v>79</v>
      </c>
      <c r="D99" t="s">
        <v>59</v>
      </c>
      <c r="E99" t="s">
        <v>60</v>
      </c>
      <c r="F99">
        <v>3</v>
      </c>
      <c r="G99" t="s">
        <v>84</v>
      </c>
      <c r="H99" t="s">
        <v>62</v>
      </c>
      <c r="I99">
        <v>0</v>
      </c>
      <c r="J99" t="s">
        <v>43</v>
      </c>
      <c r="K99" t="s">
        <v>44</v>
      </c>
      <c r="L99">
        <v>2</v>
      </c>
      <c r="M99">
        <v>5</v>
      </c>
      <c r="N99">
        <v>5</v>
      </c>
      <c r="O99" t="s">
        <v>72</v>
      </c>
      <c r="P99">
        <v>1</v>
      </c>
      <c r="Q99" t="s">
        <v>65</v>
      </c>
      <c r="R99">
        <v>4</v>
      </c>
      <c r="S99" t="s">
        <v>47</v>
      </c>
      <c r="T99">
        <v>2</v>
      </c>
      <c r="U99" t="s">
        <v>48</v>
      </c>
      <c r="V99">
        <v>3</v>
      </c>
      <c r="W99" t="s">
        <v>50</v>
      </c>
      <c r="X99">
        <v>3</v>
      </c>
      <c r="Y99" t="s">
        <v>50</v>
      </c>
      <c r="Z99">
        <v>3</v>
      </c>
      <c r="AA99" t="s">
        <v>51</v>
      </c>
      <c r="AB99">
        <v>4</v>
      </c>
      <c r="AC99" t="s">
        <v>125</v>
      </c>
      <c r="AD99">
        <v>2</v>
      </c>
      <c r="AE99" t="s">
        <v>48</v>
      </c>
      <c r="AF99">
        <v>4221</v>
      </c>
      <c r="AG99" t="s">
        <v>53</v>
      </c>
      <c r="AH99" t="s">
        <v>102</v>
      </c>
      <c r="AI99" t="s">
        <v>80</v>
      </c>
      <c r="AJ99" t="s">
        <v>62</v>
      </c>
      <c r="AK99">
        <v>15</v>
      </c>
    </row>
    <row r="100" spans="1:37" x14ac:dyDescent="0.25">
      <c r="A100" t="s">
        <v>198</v>
      </c>
      <c r="B100">
        <v>58</v>
      </c>
      <c r="C100" t="s">
        <v>1574</v>
      </c>
      <c r="D100" t="s">
        <v>59</v>
      </c>
      <c r="E100" t="s">
        <v>40</v>
      </c>
      <c r="F100">
        <v>4</v>
      </c>
      <c r="G100" t="s">
        <v>77</v>
      </c>
      <c r="H100" t="s">
        <v>62</v>
      </c>
      <c r="I100">
        <v>0</v>
      </c>
      <c r="J100" t="s">
        <v>43</v>
      </c>
      <c r="K100" t="s">
        <v>44</v>
      </c>
      <c r="L100">
        <v>4</v>
      </c>
      <c r="M100">
        <v>38</v>
      </c>
      <c r="N100">
        <v>37</v>
      </c>
      <c r="O100" t="s">
        <v>199</v>
      </c>
      <c r="P100">
        <v>0</v>
      </c>
      <c r="Q100" t="s">
        <v>65</v>
      </c>
      <c r="R100">
        <v>10</v>
      </c>
      <c r="S100" t="s">
        <v>66</v>
      </c>
      <c r="T100">
        <v>4</v>
      </c>
      <c r="U100" t="s">
        <v>49</v>
      </c>
      <c r="V100">
        <v>3</v>
      </c>
      <c r="W100" t="s">
        <v>50</v>
      </c>
      <c r="X100">
        <v>3</v>
      </c>
      <c r="Y100" t="s">
        <v>50</v>
      </c>
      <c r="Z100">
        <v>3</v>
      </c>
      <c r="AA100" t="s">
        <v>51</v>
      </c>
      <c r="AB100">
        <v>2</v>
      </c>
      <c r="AC100" t="s">
        <v>82</v>
      </c>
      <c r="AD100">
        <v>3</v>
      </c>
      <c r="AE100" t="s">
        <v>50</v>
      </c>
      <c r="AF100">
        <v>13872</v>
      </c>
      <c r="AG100" t="s">
        <v>113</v>
      </c>
      <c r="AH100" t="s">
        <v>55</v>
      </c>
      <c r="AI100" t="s">
        <v>80</v>
      </c>
      <c r="AJ100" t="s">
        <v>62</v>
      </c>
      <c r="AK100">
        <v>13</v>
      </c>
    </row>
    <row r="101" spans="1:37" x14ac:dyDescent="0.25">
      <c r="A101" t="s">
        <v>200</v>
      </c>
      <c r="B101">
        <v>44</v>
      </c>
      <c r="C101" t="s">
        <v>121</v>
      </c>
      <c r="D101" t="s">
        <v>59</v>
      </c>
      <c r="E101" t="s">
        <v>60</v>
      </c>
      <c r="F101">
        <v>3</v>
      </c>
      <c r="G101" t="s">
        <v>84</v>
      </c>
      <c r="H101" t="s">
        <v>62</v>
      </c>
      <c r="I101">
        <v>0</v>
      </c>
      <c r="J101" t="s">
        <v>63</v>
      </c>
      <c r="K101" t="s">
        <v>71</v>
      </c>
      <c r="L101">
        <v>2</v>
      </c>
      <c r="M101">
        <v>17</v>
      </c>
      <c r="N101">
        <v>3</v>
      </c>
      <c r="O101" t="s">
        <v>72</v>
      </c>
      <c r="P101">
        <v>4</v>
      </c>
      <c r="Q101" t="s">
        <v>73</v>
      </c>
      <c r="R101">
        <v>23</v>
      </c>
      <c r="S101" t="s">
        <v>87</v>
      </c>
      <c r="T101">
        <v>2</v>
      </c>
      <c r="U101" t="s">
        <v>48</v>
      </c>
      <c r="V101">
        <v>2</v>
      </c>
      <c r="W101" t="s">
        <v>48</v>
      </c>
      <c r="X101">
        <v>3</v>
      </c>
      <c r="Y101" t="s">
        <v>50</v>
      </c>
      <c r="Z101">
        <v>3</v>
      </c>
      <c r="AA101" t="s">
        <v>51</v>
      </c>
      <c r="AB101">
        <v>4</v>
      </c>
      <c r="AC101" t="s">
        <v>125</v>
      </c>
      <c r="AD101">
        <v>3</v>
      </c>
      <c r="AE101" t="s">
        <v>50</v>
      </c>
      <c r="AF101">
        <v>2042</v>
      </c>
      <c r="AG101" t="s">
        <v>53</v>
      </c>
      <c r="AH101" t="s">
        <v>102</v>
      </c>
      <c r="AI101" t="s">
        <v>80</v>
      </c>
      <c r="AJ101" t="s">
        <v>62</v>
      </c>
      <c r="AK101">
        <v>12</v>
      </c>
    </row>
    <row r="102" spans="1:37" x14ac:dyDescent="0.25">
      <c r="A102" t="s">
        <v>201</v>
      </c>
      <c r="B102">
        <v>37</v>
      </c>
      <c r="C102" t="s">
        <v>38</v>
      </c>
      <c r="D102" t="s">
        <v>59</v>
      </c>
      <c r="E102" t="s">
        <v>86</v>
      </c>
      <c r="F102">
        <v>4</v>
      </c>
      <c r="G102" t="s">
        <v>77</v>
      </c>
      <c r="H102" t="s">
        <v>42</v>
      </c>
      <c r="I102">
        <v>1</v>
      </c>
      <c r="J102" t="s">
        <v>178</v>
      </c>
      <c r="K102" t="s">
        <v>179</v>
      </c>
      <c r="L102">
        <v>1</v>
      </c>
      <c r="M102">
        <v>7</v>
      </c>
      <c r="N102">
        <v>3</v>
      </c>
      <c r="O102" t="s">
        <v>72</v>
      </c>
      <c r="P102">
        <v>4</v>
      </c>
      <c r="Q102" t="s">
        <v>73</v>
      </c>
      <c r="R102">
        <v>6</v>
      </c>
      <c r="S102" t="s">
        <v>47</v>
      </c>
      <c r="T102">
        <v>3</v>
      </c>
      <c r="U102" t="s">
        <v>50</v>
      </c>
      <c r="V102">
        <v>1</v>
      </c>
      <c r="W102" t="s">
        <v>53</v>
      </c>
      <c r="X102">
        <v>3</v>
      </c>
      <c r="Y102" t="s">
        <v>50</v>
      </c>
      <c r="Z102">
        <v>4</v>
      </c>
      <c r="AA102" t="s">
        <v>67</v>
      </c>
      <c r="AB102">
        <v>3</v>
      </c>
      <c r="AC102" t="s">
        <v>68</v>
      </c>
      <c r="AD102">
        <v>4</v>
      </c>
      <c r="AE102" t="s">
        <v>49</v>
      </c>
      <c r="AF102">
        <v>2073</v>
      </c>
      <c r="AG102" t="s">
        <v>53</v>
      </c>
      <c r="AH102" t="s">
        <v>55</v>
      </c>
      <c r="AI102" t="s">
        <v>179</v>
      </c>
      <c r="AJ102" t="s">
        <v>42</v>
      </c>
      <c r="AK102">
        <v>22</v>
      </c>
    </row>
    <row r="103" spans="1:37" x14ac:dyDescent="0.25">
      <c r="A103" t="s">
        <v>202</v>
      </c>
      <c r="B103">
        <v>32</v>
      </c>
      <c r="C103" t="s">
        <v>76</v>
      </c>
      <c r="D103" t="s">
        <v>59</v>
      </c>
      <c r="E103" t="s">
        <v>40</v>
      </c>
      <c r="F103">
        <v>1</v>
      </c>
      <c r="G103" t="s">
        <v>61</v>
      </c>
      <c r="H103" t="s">
        <v>62</v>
      </c>
      <c r="I103">
        <v>0</v>
      </c>
      <c r="J103" t="s">
        <v>63</v>
      </c>
      <c r="K103" t="s">
        <v>64</v>
      </c>
      <c r="L103">
        <v>1</v>
      </c>
      <c r="M103">
        <v>1</v>
      </c>
      <c r="N103">
        <v>1</v>
      </c>
      <c r="O103" t="s">
        <v>72</v>
      </c>
      <c r="P103">
        <v>1</v>
      </c>
      <c r="Q103" t="s">
        <v>65</v>
      </c>
      <c r="R103">
        <v>1</v>
      </c>
      <c r="S103" t="s">
        <v>47</v>
      </c>
      <c r="T103">
        <v>4</v>
      </c>
      <c r="U103" t="s">
        <v>49</v>
      </c>
      <c r="V103">
        <v>1</v>
      </c>
      <c r="W103" t="s">
        <v>53</v>
      </c>
      <c r="X103">
        <v>3</v>
      </c>
      <c r="Y103" t="s">
        <v>50</v>
      </c>
      <c r="Z103">
        <v>3</v>
      </c>
      <c r="AA103" t="s">
        <v>51</v>
      </c>
      <c r="AB103">
        <v>3</v>
      </c>
      <c r="AC103" t="s">
        <v>68</v>
      </c>
      <c r="AD103">
        <v>4</v>
      </c>
      <c r="AE103" t="s">
        <v>49</v>
      </c>
      <c r="AF103">
        <v>2956</v>
      </c>
      <c r="AG103" t="s">
        <v>53</v>
      </c>
      <c r="AH103" t="s">
        <v>55</v>
      </c>
      <c r="AI103" t="s">
        <v>56</v>
      </c>
      <c r="AJ103" t="s">
        <v>62</v>
      </c>
      <c r="AK103">
        <v>13</v>
      </c>
    </row>
    <row r="104" spans="1:37" x14ac:dyDescent="0.25">
      <c r="A104" t="s">
        <v>203</v>
      </c>
      <c r="B104">
        <v>20</v>
      </c>
      <c r="C104" t="s">
        <v>101</v>
      </c>
      <c r="D104" t="s">
        <v>39</v>
      </c>
      <c r="E104" t="s">
        <v>40</v>
      </c>
      <c r="F104">
        <v>3</v>
      </c>
      <c r="G104" t="s">
        <v>84</v>
      </c>
      <c r="H104" t="s">
        <v>42</v>
      </c>
      <c r="I104">
        <v>1</v>
      </c>
      <c r="J104" t="s">
        <v>63</v>
      </c>
      <c r="K104" t="s">
        <v>71</v>
      </c>
      <c r="L104">
        <v>1</v>
      </c>
      <c r="M104">
        <v>1</v>
      </c>
      <c r="N104">
        <v>1</v>
      </c>
      <c r="O104" t="s">
        <v>72</v>
      </c>
      <c r="P104">
        <v>1</v>
      </c>
      <c r="Q104" t="s">
        <v>65</v>
      </c>
      <c r="R104">
        <v>6</v>
      </c>
      <c r="S104" t="s">
        <v>47</v>
      </c>
      <c r="T104">
        <v>4</v>
      </c>
      <c r="U104" t="s">
        <v>49</v>
      </c>
      <c r="V104">
        <v>4</v>
      </c>
      <c r="W104" t="s">
        <v>49</v>
      </c>
      <c r="X104">
        <v>2</v>
      </c>
      <c r="Y104" t="s">
        <v>48</v>
      </c>
      <c r="Z104">
        <v>3</v>
      </c>
      <c r="AA104" t="s">
        <v>51</v>
      </c>
      <c r="AB104">
        <v>3</v>
      </c>
      <c r="AC104" t="s">
        <v>68</v>
      </c>
      <c r="AD104">
        <v>2</v>
      </c>
      <c r="AE104" t="s">
        <v>48</v>
      </c>
      <c r="AF104">
        <v>2926</v>
      </c>
      <c r="AG104" t="s">
        <v>53</v>
      </c>
      <c r="AH104" t="s">
        <v>69</v>
      </c>
      <c r="AI104" t="s">
        <v>56</v>
      </c>
      <c r="AJ104" t="s">
        <v>42</v>
      </c>
      <c r="AK104">
        <v>18</v>
      </c>
    </row>
    <row r="105" spans="1:37" x14ac:dyDescent="0.25">
      <c r="A105" t="s">
        <v>204</v>
      </c>
      <c r="B105">
        <v>34</v>
      </c>
      <c r="C105" t="s">
        <v>76</v>
      </c>
      <c r="D105" t="s">
        <v>39</v>
      </c>
      <c r="E105" t="s">
        <v>40</v>
      </c>
      <c r="F105">
        <v>4</v>
      </c>
      <c r="G105" t="s">
        <v>77</v>
      </c>
      <c r="H105" t="s">
        <v>62</v>
      </c>
      <c r="I105">
        <v>0</v>
      </c>
      <c r="J105" t="s">
        <v>63</v>
      </c>
      <c r="K105" t="s">
        <v>64</v>
      </c>
      <c r="L105">
        <v>2</v>
      </c>
      <c r="M105">
        <v>16</v>
      </c>
      <c r="N105">
        <v>16</v>
      </c>
      <c r="O105" t="s">
        <v>162</v>
      </c>
      <c r="P105">
        <v>1</v>
      </c>
      <c r="Q105" t="s">
        <v>65</v>
      </c>
      <c r="R105">
        <v>6</v>
      </c>
      <c r="S105" t="s">
        <v>47</v>
      </c>
      <c r="T105">
        <v>1</v>
      </c>
      <c r="U105" t="s">
        <v>53</v>
      </c>
      <c r="V105">
        <v>3</v>
      </c>
      <c r="W105" t="s">
        <v>50</v>
      </c>
      <c r="X105">
        <v>3</v>
      </c>
      <c r="Y105" t="s">
        <v>50</v>
      </c>
      <c r="Z105">
        <v>3</v>
      </c>
      <c r="AA105" t="s">
        <v>51</v>
      </c>
      <c r="AB105">
        <v>3</v>
      </c>
      <c r="AC105" t="s">
        <v>68</v>
      </c>
      <c r="AD105">
        <v>3</v>
      </c>
      <c r="AE105" t="s">
        <v>50</v>
      </c>
      <c r="AF105">
        <v>4809</v>
      </c>
      <c r="AG105" t="s">
        <v>53</v>
      </c>
      <c r="AH105" t="s">
        <v>55</v>
      </c>
      <c r="AI105" t="s">
        <v>74</v>
      </c>
      <c r="AJ105" t="s">
        <v>62</v>
      </c>
      <c r="AK105">
        <v>14</v>
      </c>
    </row>
    <row r="106" spans="1:37" x14ac:dyDescent="0.25">
      <c r="A106" t="s">
        <v>205</v>
      </c>
      <c r="B106">
        <v>37</v>
      </c>
      <c r="C106" t="s">
        <v>38</v>
      </c>
      <c r="D106" t="s">
        <v>59</v>
      </c>
      <c r="E106" t="s">
        <v>86</v>
      </c>
      <c r="F106">
        <v>2</v>
      </c>
      <c r="G106" t="s">
        <v>41</v>
      </c>
      <c r="H106" t="s">
        <v>62</v>
      </c>
      <c r="I106">
        <v>0</v>
      </c>
      <c r="J106" t="s">
        <v>63</v>
      </c>
      <c r="K106" t="s">
        <v>91</v>
      </c>
      <c r="L106">
        <v>2</v>
      </c>
      <c r="M106">
        <v>17</v>
      </c>
      <c r="N106">
        <v>1</v>
      </c>
      <c r="O106" t="s">
        <v>72</v>
      </c>
      <c r="P106">
        <v>5</v>
      </c>
      <c r="Q106" t="s">
        <v>73</v>
      </c>
      <c r="R106">
        <v>2</v>
      </c>
      <c r="S106" t="s">
        <v>47</v>
      </c>
      <c r="T106">
        <v>3</v>
      </c>
      <c r="U106" t="s">
        <v>50</v>
      </c>
      <c r="V106">
        <v>4</v>
      </c>
      <c r="W106" t="s">
        <v>49</v>
      </c>
      <c r="X106">
        <v>2</v>
      </c>
      <c r="Y106" t="s">
        <v>48</v>
      </c>
      <c r="Z106">
        <v>3</v>
      </c>
      <c r="AA106" t="s">
        <v>51</v>
      </c>
      <c r="AB106">
        <v>4</v>
      </c>
      <c r="AC106" t="s">
        <v>125</v>
      </c>
      <c r="AD106">
        <v>4</v>
      </c>
      <c r="AE106" t="s">
        <v>49</v>
      </c>
      <c r="AF106">
        <v>5163</v>
      </c>
      <c r="AG106" t="s">
        <v>54</v>
      </c>
      <c r="AH106" t="s">
        <v>102</v>
      </c>
      <c r="AI106" t="s">
        <v>56</v>
      </c>
      <c r="AJ106" t="s">
        <v>62</v>
      </c>
      <c r="AK106">
        <v>14</v>
      </c>
    </row>
    <row r="107" spans="1:37" x14ac:dyDescent="0.25">
      <c r="A107" t="s">
        <v>206</v>
      </c>
      <c r="B107">
        <v>59</v>
      </c>
      <c r="C107" t="s">
        <v>1574</v>
      </c>
      <c r="D107" t="s">
        <v>39</v>
      </c>
      <c r="E107" t="s">
        <v>60</v>
      </c>
      <c r="F107">
        <v>4</v>
      </c>
      <c r="G107" t="s">
        <v>77</v>
      </c>
      <c r="H107" t="s">
        <v>62</v>
      </c>
      <c r="I107">
        <v>0</v>
      </c>
      <c r="J107" t="s">
        <v>178</v>
      </c>
      <c r="K107" t="s">
        <v>104</v>
      </c>
      <c r="L107">
        <v>5</v>
      </c>
      <c r="M107">
        <v>30</v>
      </c>
      <c r="N107">
        <v>3</v>
      </c>
      <c r="O107" t="s">
        <v>72</v>
      </c>
      <c r="P107">
        <v>9</v>
      </c>
      <c r="Q107" t="s">
        <v>46</v>
      </c>
      <c r="R107">
        <v>2</v>
      </c>
      <c r="S107" t="s">
        <v>47</v>
      </c>
      <c r="T107">
        <v>3</v>
      </c>
      <c r="U107" t="s">
        <v>50</v>
      </c>
      <c r="V107">
        <v>4</v>
      </c>
      <c r="W107" t="s">
        <v>49</v>
      </c>
      <c r="X107">
        <v>2</v>
      </c>
      <c r="Y107" t="s">
        <v>48</v>
      </c>
      <c r="Z107">
        <v>4</v>
      </c>
      <c r="AA107" t="s">
        <v>67</v>
      </c>
      <c r="AB107">
        <v>3</v>
      </c>
      <c r="AC107" t="s">
        <v>68</v>
      </c>
      <c r="AD107">
        <v>4</v>
      </c>
      <c r="AE107" t="s">
        <v>49</v>
      </c>
      <c r="AF107">
        <v>18844</v>
      </c>
      <c r="AG107" t="s">
        <v>50</v>
      </c>
      <c r="AH107" t="s">
        <v>102</v>
      </c>
      <c r="AI107" t="s">
        <v>179</v>
      </c>
      <c r="AJ107" t="s">
        <v>62</v>
      </c>
      <c r="AK107">
        <v>21</v>
      </c>
    </row>
    <row r="108" spans="1:37" x14ac:dyDescent="0.25">
      <c r="A108" t="s">
        <v>207</v>
      </c>
      <c r="B108">
        <v>50</v>
      </c>
      <c r="C108" t="s">
        <v>58</v>
      </c>
      <c r="D108" t="s">
        <v>39</v>
      </c>
      <c r="E108" t="s">
        <v>60</v>
      </c>
      <c r="F108">
        <v>3</v>
      </c>
      <c r="G108" t="s">
        <v>84</v>
      </c>
      <c r="H108" t="s">
        <v>62</v>
      </c>
      <c r="I108">
        <v>0</v>
      </c>
      <c r="J108" t="s">
        <v>63</v>
      </c>
      <c r="K108" t="s">
        <v>111</v>
      </c>
      <c r="L108">
        <v>5</v>
      </c>
      <c r="M108">
        <v>28</v>
      </c>
      <c r="N108">
        <v>8</v>
      </c>
      <c r="O108" t="s">
        <v>45</v>
      </c>
      <c r="P108">
        <v>3</v>
      </c>
      <c r="Q108" t="s">
        <v>65</v>
      </c>
      <c r="R108">
        <v>1</v>
      </c>
      <c r="S108" t="s">
        <v>47</v>
      </c>
      <c r="T108">
        <v>1</v>
      </c>
      <c r="U108" t="s">
        <v>53</v>
      </c>
      <c r="V108">
        <v>2</v>
      </c>
      <c r="W108" t="s">
        <v>48</v>
      </c>
      <c r="X108">
        <v>3</v>
      </c>
      <c r="Y108" t="s">
        <v>50</v>
      </c>
      <c r="Z108">
        <v>3</v>
      </c>
      <c r="AA108" t="s">
        <v>51</v>
      </c>
      <c r="AB108">
        <v>2</v>
      </c>
      <c r="AC108" t="s">
        <v>82</v>
      </c>
      <c r="AD108">
        <v>1</v>
      </c>
      <c r="AE108" t="s">
        <v>53</v>
      </c>
      <c r="AF108">
        <v>18172</v>
      </c>
      <c r="AG108" t="s">
        <v>50</v>
      </c>
      <c r="AH108" t="s">
        <v>69</v>
      </c>
      <c r="AI108" t="s">
        <v>56</v>
      </c>
      <c r="AJ108" t="s">
        <v>42</v>
      </c>
      <c r="AK108">
        <v>19</v>
      </c>
    </row>
    <row r="109" spans="1:37" x14ac:dyDescent="0.25">
      <c r="A109" t="s">
        <v>208</v>
      </c>
      <c r="B109">
        <v>25</v>
      </c>
      <c r="C109" t="s">
        <v>79</v>
      </c>
      <c r="D109" t="s">
        <v>59</v>
      </c>
      <c r="E109" t="s">
        <v>40</v>
      </c>
      <c r="F109">
        <v>3</v>
      </c>
      <c r="G109" t="s">
        <v>84</v>
      </c>
      <c r="H109" t="s">
        <v>42</v>
      </c>
      <c r="I109">
        <v>1</v>
      </c>
      <c r="J109" t="s">
        <v>43</v>
      </c>
      <c r="K109" t="s">
        <v>44</v>
      </c>
      <c r="L109">
        <v>2</v>
      </c>
      <c r="M109">
        <v>6</v>
      </c>
      <c r="N109">
        <v>6</v>
      </c>
      <c r="O109" t="s">
        <v>45</v>
      </c>
      <c r="P109">
        <v>1</v>
      </c>
      <c r="Q109" t="s">
        <v>65</v>
      </c>
      <c r="R109">
        <v>5</v>
      </c>
      <c r="S109" t="s">
        <v>47</v>
      </c>
      <c r="T109">
        <v>3</v>
      </c>
      <c r="U109" t="s">
        <v>50</v>
      </c>
      <c r="V109">
        <v>3</v>
      </c>
      <c r="W109" t="s">
        <v>50</v>
      </c>
      <c r="X109">
        <v>2</v>
      </c>
      <c r="Y109" t="s">
        <v>48</v>
      </c>
      <c r="Z109">
        <v>3</v>
      </c>
      <c r="AA109" t="s">
        <v>51</v>
      </c>
      <c r="AB109">
        <v>3</v>
      </c>
      <c r="AC109" t="s">
        <v>68</v>
      </c>
      <c r="AD109">
        <v>4</v>
      </c>
      <c r="AE109" t="s">
        <v>49</v>
      </c>
      <c r="AF109">
        <v>5744</v>
      </c>
      <c r="AG109" t="s">
        <v>54</v>
      </c>
      <c r="AH109" t="s">
        <v>55</v>
      </c>
      <c r="AI109" t="s">
        <v>119</v>
      </c>
      <c r="AJ109" t="s">
        <v>42</v>
      </c>
      <c r="AK109">
        <v>11</v>
      </c>
    </row>
    <row r="110" spans="1:37" x14ac:dyDescent="0.25">
      <c r="A110" t="s">
        <v>209</v>
      </c>
      <c r="B110">
        <v>25</v>
      </c>
      <c r="C110" t="s">
        <v>79</v>
      </c>
      <c r="D110" t="s">
        <v>59</v>
      </c>
      <c r="E110" t="s">
        <v>60</v>
      </c>
      <c r="F110">
        <v>1</v>
      </c>
      <c r="G110" t="s">
        <v>61</v>
      </c>
      <c r="H110" t="s">
        <v>62</v>
      </c>
      <c r="I110">
        <v>0</v>
      </c>
      <c r="J110" t="s">
        <v>63</v>
      </c>
      <c r="K110" t="s">
        <v>64</v>
      </c>
      <c r="L110">
        <v>1</v>
      </c>
      <c r="M110">
        <v>2</v>
      </c>
      <c r="N110">
        <v>2</v>
      </c>
      <c r="O110" t="s">
        <v>72</v>
      </c>
      <c r="P110">
        <v>1</v>
      </c>
      <c r="Q110" t="s">
        <v>65</v>
      </c>
      <c r="R110">
        <v>7</v>
      </c>
      <c r="S110" t="s">
        <v>47</v>
      </c>
      <c r="T110">
        <v>4</v>
      </c>
      <c r="U110" t="s">
        <v>49</v>
      </c>
      <c r="V110">
        <v>4</v>
      </c>
      <c r="W110" t="s">
        <v>49</v>
      </c>
      <c r="X110">
        <v>2</v>
      </c>
      <c r="Y110" t="s">
        <v>48</v>
      </c>
      <c r="Z110">
        <v>3</v>
      </c>
      <c r="AA110" t="s">
        <v>51</v>
      </c>
      <c r="AB110">
        <v>3</v>
      </c>
      <c r="AC110" t="s">
        <v>68</v>
      </c>
      <c r="AD110">
        <v>3</v>
      </c>
      <c r="AE110" t="s">
        <v>50</v>
      </c>
      <c r="AF110">
        <v>2889</v>
      </c>
      <c r="AG110" t="s">
        <v>53</v>
      </c>
      <c r="AH110" t="s">
        <v>55</v>
      </c>
      <c r="AI110" t="s">
        <v>80</v>
      </c>
      <c r="AJ110" t="s">
        <v>62</v>
      </c>
      <c r="AK110">
        <v>11</v>
      </c>
    </row>
    <row r="111" spans="1:37" x14ac:dyDescent="0.25">
      <c r="A111" t="s">
        <v>210</v>
      </c>
      <c r="B111">
        <v>22</v>
      </c>
      <c r="C111" t="s">
        <v>101</v>
      </c>
      <c r="D111" t="s">
        <v>39</v>
      </c>
      <c r="E111" t="s">
        <v>40</v>
      </c>
      <c r="F111">
        <v>3</v>
      </c>
      <c r="G111" t="s">
        <v>84</v>
      </c>
      <c r="H111" t="s">
        <v>62</v>
      </c>
      <c r="I111">
        <v>0</v>
      </c>
      <c r="J111" t="s">
        <v>63</v>
      </c>
      <c r="K111" t="s">
        <v>71</v>
      </c>
      <c r="L111">
        <v>1</v>
      </c>
      <c r="M111">
        <v>1</v>
      </c>
      <c r="N111">
        <v>0</v>
      </c>
      <c r="O111" t="s">
        <v>72</v>
      </c>
      <c r="P111">
        <v>1</v>
      </c>
      <c r="Q111" t="s">
        <v>65</v>
      </c>
      <c r="R111">
        <v>15</v>
      </c>
      <c r="S111" t="s">
        <v>93</v>
      </c>
      <c r="T111">
        <v>2</v>
      </c>
      <c r="U111" t="s">
        <v>48</v>
      </c>
      <c r="V111">
        <v>4</v>
      </c>
      <c r="W111" t="s">
        <v>49</v>
      </c>
      <c r="X111">
        <v>3</v>
      </c>
      <c r="Y111" t="s">
        <v>50</v>
      </c>
      <c r="Z111">
        <v>3</v>
      </c>
      <c r="AA111" t="s">
        <v>51</v>
      </c>
      <c r="AB111">
        <v>3</v>
      </c>
      <c r="AC111" t="s">
        <v>68</v>
      </c>
      <c r="AD111">
        <v>3</v>
      </c>
      <c r="AE111" t="s">
        <v>50</v>
      </c>
      <c r="AF111">
        <v>2871</v>
      </c>
      <c r="AG111" t="s">
        <v>53</v>
      </c>
      <c r="AH111" t="s">
        <v>55</v>
      </c>
      <c r="AI111" t="s">
        <v>80</v>
      </c>
      <c r="AJ111" t="s">
        <v>62</v>
      </c>
      <c r="AK111">
        <v>15</v>
      </c>
    </row>
    <row r="112" spans="1:37" x14ac:dyDescent="0.25">
      <c r="A112" t="s">
        <v>211</v>
      </c>
      <c r="B112">
        <v>51</v>
      </c>
      <c r="C112" t="s">
        <v>58</v>
      </c>
      <c r="D112" t="s">
        <v>39</v>
      </c>
      <c r="E112" t="s">
        <v>40</v>
      </c>
      <c r="F112">
        <v>4</v>
      </c>
      <c r="G112" t="s">
        <v>77</v>
      </c>
      <c r="H112" t="s">
        <v>62</v>
      </c>
      <c r="I112">
        <v>0</v>
      </c>
      <c r="J112" t="s">
        <v>63</v>
      </c>
      <c r="K112" t="s">
        <v>91</v>
      </c>
      <c r="L112">
        <v>3</v>
      </c>
      <c r="M112">
        <v>23</v>
      </c>
      <c r="N112">
        <v>13</v>
      </c>
      <c r="O112" t="s">
        <v>112</v>
      </c>
      <c r="P112">
        <v>3</v>
      </c>
      <c r="Q112" t="s">
        <v>65</v>
      </c>
      <c r="R112">
        <v>1</v>
      </c>
      <c r="S112" t="s">
        <v>47</v>
      </c>
      <c r="T112">
        <v>1</v>
      </c>
      <c r="U112" t="s">
        <v>53</v>
      </c>
      <c r="V112">
        <v>1</v>
      </c>
      <c r="W112" t="s">
        <v>53</v>
      </c>
      <c r="X112">
        <v>2</v>
      </c>
      <c r="Y112" t="s">
        <v>48</v>
      </c>
      <c r="Z112">
        <v>4</v>
      </c>
      <c r="AA112" t="s">
        <v>67</v>
      </c>
      <c r="AB112">
        <v>2</v>
      </c>
      <c r="AC112" t="s">
        <v>82</v>
      </c>
      <c r="AD112">
        <v>3</v>
      </c>
      <c r="AE112" t="s">
        <v>50</v>
      </c>
      <c r="AF112">
        <v>7484</v>
      </c>
      <c r="AG112" t="s">
        <v>54</v>
      </c>
      <c r="AH112" t="s">
        <v>69</v>
      </c>
      <c r="AI112" t="s">
        <v>80</v>
      </c>
      <c r="AJ112" t="s">
        <v>62</v>
      </c>
      <c r="AK112">
        <v>20</v>
      </c>
    </row>
    <row r="113" spans="1:37" x14ac:dyDescent="0.25">
      <c r="A113" t="s">
        <v>212</v>
      </c>
      <c r="B113">
        <v>34</v>
      </c>
      <c r="C113" t="s">
        <v>76</v>
      </c>
      <c r="D113" t="s">
        <v>59</v>
      </c>
      <c r="E113" t="s">
        <v>40</v>
      </c>
      <c r="F113">
        <v>3</v>
      </c>
      <c r="G113" t="s">
        <v>84</v>
      </c>
      <c r="H113" t="s">
        <v>42</v>
      </c>
      <c r="I113">
        <v>1</v>
      </c>
      <c r="J113" t="s">
        <v>63</v>
      </c>
      <c r="K113" t="s">
        <v>71</v>
      </c>
      <c r="L113">
        <v>2</v>
      </c>
      <c r="M113">
        <v>9</v>
      </c>
      <c r="N113">
        <v>9</v>
      </c>
      <c r="O113" t="s">
        <v>45</v>
      </c>
      <c r="P113">
        <v>1</v>
      </c>
      <c r="Q113" t="s">
        <v>65</v>
      </c>
      <c r="R113">
        <v>7</v>
      </c>
      <c r="S113" t="s">
        <v>47</v>
      </c>
      <c r="T113">
        <v>1</v>
      </c>
      <c r="U113" t="s">
        <v>53</v>
      </c>
      <c r="V113">
        <v>3</v>
      </c>
      <c r="W113" t="s">
        <v>50</v>
      </c>
      <c r="X113">
        <v>1</v>
      </c>
      <c r="Y113" t="s">
        <v>53</v>
      </c>
      <c r="Z113">
        <v>4</v>
      </c>
      <c r="AA113" t="s">
        <v>67</v>
      </c>
      <c r="AB113">
        <v>3</v>
      </c>
      <c r="AC113" t="s">
        <v>68</v>
      </c>
      <c r="AD113">
        <v>4</v>
      </c>
      <c r="AE113" t="s">
        <v>49</v>
      </c>
      <c r="AF113">
        <v>6074</v>
      </c>
      <c r="AG113" t="s">
        <v>54</v>
      </c>
      <c r="AH113" t="s">
        <v>69</v>
      </c>
      <c r="AI113" t="s">
        <v>56</v>
      </c>
      <c r="AJ113" t="s">
        <v>42</v>
      </c>
      <c r="AK113">
        <v>24</v>
      </c>
    </row>
    <row r="114" spans="1:37" x14ac:dyDescent="0.25">
      <c r="A114" t="s">
        <v>213</v>
      </c>
      <c r="B114">
        <v>54</v>
      </c>
      <c r="C114" t="s">
        <v>58</v>
      </c>
      <c r="D114" t="s">
        <v>39</v>
      </c>
      <c r="E114" t="s">
        <v>40</v>
      </c>
      <c r="F114">
        <v>3</v>
      </c>
      <c r="G114" t="s">
        <v>84</v>
      </c>
      <c r="H114" t="s">
        <v>62</v>
      </c>
      <c r="I114">
        <v>0</v>
      </c>
      <c r="J114" t="s">
        <v>178</v>
      </c>
      <c r="K114" t="s">
        <v>104</v>
      </c>
      <c r="L114">
        <v>4</v>
      </c>
      <c r="M114">
        <v>23</v>
      </c>
      <c r="N114">
        <v>5</v>
      </c>
      <c r="O114" t="s">
        <v>72</v>
      </c>
      <c r="P114">
        <v>2</v>
      </c>
      <c r="Q114" t="s">
        <v>65</v>
      </c>
      <c r="R114">
        <v>26</v>
      </c>
      <c r="S114" t="s">
        <v>87</v>
      </c>
      <c r="T114">
        <v>4</v>
      </c>
      <c r="U114" t="s">
        <v>49</v>
      </c>
      <c r="V114">
        <v>4</v>
      </c>
      <c r="W114" t="s">
        <v>49</v>
      </c>
      <c r="X114">
        <v>4</v>
      </c>
      <c r="Y114" t="s">
        <v>49</v>
      </c>
      <c r="Z114">
        <v>3</v>
      </c>
      <c r="AA114" t="s">
        <v>51</v>
      </c>
      <c r="AB114">
        <v>3</v>
      </c>
      <c r="AC114" t="s">
        <v>68</v>
      </c>
      <c r="AD114">
        <v>3</v>
      </c>
      <c r="AE114" t="s">
        <v>50</v>
      </c>
      <c r="AF114">
        <v>17328</v>
      </c>
      <c r="AG114" t="s">
        <v>50</v>
      </c>
      <c r="AH114" t="s">
        <v>102</v>
      </c>
      <c r="AI114" t="s">
        <v>179</v>
      </c>
      <c r="AJ114" t="s">
        <v>42</v>
      </c>
      <c r="AK114">
        <v>12</v>
      </c>
    </row>
    <row r="115" spans="1:37" x14ac:dyDescent="0.25">
      <c r="A115" t="s">
        <v>214</v>
      </c>
      <c r="B115">
        <v>24</v>
      </c>
      <c r="C115" t="s">
        <v>79</v>
      </c>
      <c r="D115" t="s">
        <v>59</v>
      </c>
      <c r="E115" t="s">
        <v>60</v>
      </c>
      <c r="F115">
        <v>1</v>
      </c>
      <c r="G115" t="s">
        <v>61</v>
      </c>
      <c r="H115" t="s">
        <v>62</v>
      </c>
      <c r="I115">
        <v>0</v>
      </c>
      <c r="J115" t="s">
        <v>63</v>
      </c>
      <c r="K115" t="s">
        <v>71</v>
      </c>
      <c r="L115">
        <v>1</v>
      </c>
      <c r="M115">
        <v>6</v>
      </c>
      <c r="N115">
        <v>5</v>
      </c>
      <c r="O115" t="s">
        <v>72</v>
      </c>
      <c r="P115">
        <v>0</v>
      </c>
      <c r="Q115" t="s">
        <v>65</v>
      </c>
      <c r="R115">
        <v>18</v>
      </c>
      <c r="S115" t="s">
        <v>93</v>
      </c>
      <c r="T115">
        <v>2</v>
      </c>
      <c r="U115" t="s">
        <v>48</v>
      </c>
      <c r="V115">
        <v>3</v>
      </c>
      <c r="W115" t="s">
        <v>50</v>
      </c>
      <c r="X115">
        <v>3</v>
      </c>
      <c r="Y115" t="s">
        <v>50</v>
      </c>
      <c r="Z115">
        <v>3</v>
      </c>
      <c r="AA115" t="s">
        <v>51</v>
      </c>
      <c r="AB115">
        <v>3</v>
      </c>
      <c r="AC115" t="s">
        <v>68</v>
      </c>
      <c r="AD115">
        <v>3</v>
      </c>
      <c r="AE115" t="s">
        <v>50</v>
      </c>
      <c r="AF115">
        <v>2774</v>
      </c>
      <c r="AG115" t="s">
        <v>53</v>
      </c>
      <c r="AH115" t="s">
        <v>55</v>
      </c>
      <c r="AI115" t="s">
        <v>56</v>
      </c>
      <c r="AJ115" t="s">
        <v>62</v>
      </c>
      <c r="AK115">
        <v>12</v>
      </c>
    </row>
    <row r="116" spans="1:37" x14ac:dyDescent="0.25">
      <c r="A116" t="s">
        <v>215</v>
      </c>
      <c r="B116">
        <v>34</v>
      </c>
      <c r="C116" t="s">
        <v>76</v>
      </c>
      <c r="D116" t="s">
        <v>39</v>
      </c>
      <c r="E116" t="s">
        <v>86</v>
      </c>
      <c r="F116">
        <v>4</v>
      </c>
      <c r="G116" t="s">
        <v>77</v>
      </c>
      <c r="H116" t="s">
        <v>62</v>
      </c>
      <c r="I116">
        <v>0</v>
      </c>
      <c r="J116" t="s">
        <v>63</v>
      </c>
      <c r="K116" t="s">
        <v>64</v>
      </c>
      <c r="L116">
        <v>2</v>
      </c>
      <c r="M116">
        <v>12</v>
      </c>
      <c r="N116">
        <v>1</v>
      </c>
      <c r="O116" t="s">
        <v>72</v>
      </c>
      <c r="P116">
        <v>6</v>
      </c>
      <c r="Q116" t="s">
        <v>73</v>
      </c>
      <c r="R116">
        <v>6</v>
      </c>
      <c r="S116" t="s">
        <v>47</v>
      </c>
      <c r="T116">
        <v>3</v>
      </c>
      <c r="U116" t="s">
        <v>50</v>
      </c>
      <c r="V116">
        <v>2</v>
      </c>
      <c r="W116" t="s">
        <v>48</v>
      </c>
      <c r="X116">
        <v>2</v>
      </c>
      <c r="Y116" t="s">
        <v>48</v>
      </c>
      <c r="Z116">
        <v>3</v>
      </c>
      <c r="AA116" t="s">
        <v>51</v>
      </c>
      <c r="AB116">
        <v>3</v>
      </c>
      <c r="AC116" t="s">
        <v>68</v>
      </c>
      <c r="AD116">
        <v>3</v>
      </c>
      <c r="AE116" t="s">
        <v>50</v>
      </c>
      <c r="AF116">
        <v>4505</v>
      </c>
      <c r="AG116" t="s">
        <v>53</v>
      </c>
      <c r="AH116" t="s">
        <v>55</v>
      </c>
      <c r="AI116" t="s">
        <v>56</v>
      </c>
      <c r="AJ116" t="s">
        <v>62</v>
      </c>
      <c r="AK116">
        <v>15</v>
      </c>
    </row>
    <row r="117" spans="1:37" x14ac:dyDescent="0.25">
      <c r="A117" t="s">
        <v>216</v>
      </c>
      <c r="B117">
        <v>37</v>
      </c>
      <c r="C117" t="s">
        <v>38</v>
      </c>
      <c r="D117" t="s">
        <v>59</v>
      </c>
      <c r="E117" t="s">
        <v>40</v>
      </c>
      <c r="F117">
        <v>3</v>
      </c>
      <c r="G117" t="s">
        <v>84</v>
      </c>
      <c r="H117" t="s">
        <v>62</v>
      </c>
      <c r="I117">
        <v>0</v>
      </c>
      <c r="J117" t="s">
        <v>43</v>
      </c>
      <c r="K117" t="s">
        <v>44</v>
      </c>
      <c r="L117">
        <v>3</v>
      </c>
      <c r="M117">
        <v>12</v>
      </c>
      <c r="N117">
        <v>5</v>
      </c>
      <c r="O117" t="s">
        <v>72</v>
      </c>
      <c r="P117">
        <v>2</v>
      </c>
      <c r="Q117" t="s">
        <v>65</v>
      </c>
      <c r="R117">
        <v>3</v>
      </c>
      <c r="S117" t="s">
        <v>47</v>
      </c>
      <c r="T117">
        <v>3</v>
      </c>
      <c r="U117" t="s">
        <v>50</v>
      </c>
      <c r="V117">
        <v>4</v>
      </c>
      <c r="W117" t="s">
        <v>49</v>
      </c>
      <c r="X117">
        <v>3</v>
      </c>
      <c r="Y117" t="s">
        <v>50</v>
      </c>
      <c r="Z117">
        <v>3</v>
      </c>
      <c r="AA117" t="s">
        <v>51</v>
      </c>
      <c r="AB117">
        <v>3</v>
      </c>
      <c r="AC117" t="s">
        <v>68</v>
      </c>
      <c r="AD117">
        <v>1</v>
      </c>
      <c r="AE117" t="s">
        <v>53</v>
      </c>
      <c r="AF117">
        <v>7428</v>
      </c>
      <c r="AG117" t="s">
        <v>54</v>
      </c>
      <c r="AH117" t="s">
        <v>55</v>
      </c>
      <c r="AI117" t="s">
        <v>56</v>
      </c>
      <c r="AJ117" t="s">
        <v>62</v>
      </c>
      <c r="AK117">
        <v>12</v>
      </c>
    </row>
    <row r="118" spans="1:37" x14ac:dyDescent="0.25">
      <c r="A118" t="s">
        <v>217</v>
      </c>
      <c r="B118">
        <v>34</v>
      </c>
      <c r="C118" t="s">
        <v>76</v>
      </c>
      <c r="D118" t="s">
        <v>39</v>
      </c>
      <c r="E118" t="s">
        <v>40</v>
      </c>
      <c r="F118">
        <v>3</v>
      </c>
      <c r="G118" t="s">
        <v>84</v>
      </c>
      <c r="H118" t="s">
        <v>62</v>
      </c>
      <c r="I118">
        <v>0</v>
      </c>
      <c r="J118" t="s">
        <v>63</v>
      </c>
      <c r="K118" t="s">
        <v>104</v>
      </c>
      <c r="L118">
        <v>3</v>
      </c>
      <c r="M118">
        <v>14</v>
      </c>
      <c r="N118">
        <v>11</v>
      </c>
      <c r="O118" t="s">
        <v>112</v>
      </c>
      <c r="P118">
        <v>2</v>
      </c>
      <c r="Q118" t="s">
        <v>65</v>
      </c>
      <c r="R118">
        <v>5</v>
      </c>
      <c r="S118" t="s">
        <v>47</v>
      </c>
      <c r="T118">
        <v>3</v>
      </c>
      <c r="U118" t="s">
        <v>50</v>
      </c>
      <c r="V118">
        <v>1</v>
      </c>
      <c r="W118" t="s">
        <v>53</v>
      </c>
      <c r="X118">
        <v>2</v>
      </c>
      <c r="Y118" t="s">
        <v>48</v>
      </c>
      <c r="Z118">
        <v>3</v>
      </c>
      <c r="AA118" t="s">
        <v>51</v>
      </c>
      <c r="AB118">
        <v>3</v>
      </c>
      <c r="AC118" t="s">
        <v>68</v>
      </c>
      <c r="AD118">
        <v>4</v>
      </c>
      <c r="AE118" t="s">
        <v>49</v>
      </c>
      <c r="AF118">
        <v>11631</v>
      </c>
      <c r="AG118" t="s">
        <v>113</v>
      </c>
      <c r="AH118" t="s">
        <v>55</v>
      </c>
      <c r="AI118" t="s">
        <v>80</v>
      </c>
      <c r="AJ118" t="s">
        <v>62</v>
      </c>
      <c r="AK118">
        <v>12</v>
      </c>
    </row>
    <row r="119" spans="1:37" x14ac:dyDescent="0.25">
      <c r="A119" t="s">
        <v>218</v>
      </c>
      <c r="B119">
        <v>36</v>
      </c>
      <c r="C119" t="s">
        <v>76</v>
      </c>
      <c r="D119" t="s">
        <v>39</v>
      </c>
      <c r="E119" t="s">
        <v>60</v>
      </c>
      <c r="F119">
        <v>2</v>
      </c>
      <c r="G119" t="s">
        <v>41</v>
      </c>
      <c r="H119" t="s">
        <v>62</v>
      </c>
      <c r="I119">
        <v>0</v>
      </c>
      <c r="J119" t="s">
        <v>43</v>
      </c>
      <c r="K119" t="s">
        <v>44</v>
      </c>
      <c r="L119">
        <v>3</v>
      </c>
      <c r="M119">
        <v>10</v>
      </c>
      <c r="N119">
        <v>9</v>
      </c>
      <c r="O119" t="s">
        <v>45</v>
      </c>
      <c r="P119">
        <v>0</v>
      </c>
      <c r="Q119" t="s">
        <v>65</v>
      </c>
      <c r="R119">
        <v>11</v>
      </c>
      <c r="S119" t="s">
        <v>66</v>
      </c>
      <c r="T119">
        <v>2</v>
      </c>
      <c r="U119" t="s">
        <v>48</v>
      </c>
      <c r="V119">
        <v>4</v>
      </c>
      <c r="W119" t="s">
        <v>49</v>
      </c>
      <c r="X119">
        <v>3</v>
      </c>
      <c r="Y119" t="s">
        <v>50</v>
      </c>
      <c r="Z119">
        <v>3</v>
      </c>
      <c r="AA119" t="s">
        <v>51</v>
      </c>
      <c r="AB119">
        <v>3</v>
      </c>
      <c r="AC119" t="s">
        <v>68</v>
      </c>
      <c r="AD119">
        <v>3</v>
      </c>
      <c r="AE119" t="s">
        <v>50</v>
      </c>
      <c r="AF119">
        <v>9738</v>
      </c>
      <c r="AG119" t="s">
        <v>54</v>
      </c>
      <c r="AH119" t="s">
        <v>69</v>
      </c>
      <c r="AI119" t="s">
        <v>128</v>
      </c>
      <c r="AJ119" t="s">
        <v>62</v>
      </c>
      <c r="AK119">
        <v>14</v>
      </c>
    </row>
    <row r="120" spans="1:37" x14ac:dyDescent="0.25">
      <c r="A120" t="s">
        <v>219</v>
      </c>
      <c r="B120">
        <v>36</v>
      </c>
      <c r="C120" t="s">
        <v>76</v>
      </c>
      <c r="D120" t="s">
        <v>39</v>
      </c>
      <c r="E120" t="s">
        <v>86</v>
      </c>
      <c r="F120">
        <v>2</v>
      </c>
      <c r="G120" t="s">
        <v>41</v>
      </c>
      <c r="H120" t="s">
        <v>62</v>
      </c>
      <c r="I120">
        <v>0</v>
      </c>
      <c r="J120" t="s">
        <v>63</v>
      </c>
      <c r="K120" t="s">
        <v>71</v>
      </c>
      <c r="L120">
        <v>1</v>
      </c>
      <c r="M120">
        <v>7</v>
      </c>
      <c r="N120">
        <v>1</v>
      </c>
      <c r="O120" t="s">
        <v>72</v>
      </c>
      <c r="P120">
        <v>5</v>
      </c>
      <c r="Q120" t="s">
        <v>73</v>
      </c>
      <c r="R120">
        <v>3</v>
      </c>
      <c r="S120" t="s">
        <v>47</v>
      </c>
      <c r="T120">
        <v>1</v>
      </c>
      <c r="U120" t="s">
        <v>53</v>
      </c>
      <c r="V120">
        <v>4</v>
      </c>
      <c r="W120" t="s">
        <v>49</v>
      </c>
      <c r="X120">
        <v>3</v>
      </c>
      <c r="Y120" t="s">
        <v>50</v>
      </c>
      <c r="Z120">
        <v>4</v>
      </c>
      <c r="AA120" t="s">
        <v>67</v>
      </c>
      <c r="AB120">
        <v>3</v>
      </c>
      <c r="AC120" t="s">
        <v>68</v>
      </c>
      <c r="AD120">
        <v>1</v>
      </c>
      <c r="AE120" t="s">
        <v>53</v>
      </c>
      <c r="AF120">
        <v>2835</v>
      </c>
      <c r="AG120" t="s">
        <v>53</v>
      </c>
      <c r="AH120" t="s">
        <v>55</v>
      </c>
      <c r="AI120" t="s">
        <v>56</v>
      </c>
      <c r="AJ120" t="s">
        <v>62</v>
      </c>
      <c r="AK120">
        <v>22</v>
      </c>
    </row>
    <row r="121" spans="1:37" x14ac:dyDescent="0.25">
      <c r="A121" t="s">
        <v>220</v>
      </c>
      <c r="B121">
        <v>43</v>
      </c>
      <c r="C121" t="s">
        <v>121</v>
      </c>
      <c r="D121" t="s">
        <v>59</v>
      </c>
      <c r="E121" t="s">
        <v>60</v>
      </c>
      <c r="F121">
        <v>2</v>
      </c>
      <c r="G121" t="s">
        <v>41</v>
      </c>
      <c r="H121" t="s">
        <v>62</v>
      </c>
      <c r="I121">
        <v>0</v>
      </c>
      <c r="J121" t="s">
        <v>43</v>
      </c>
      <c r="K121" t="s">
        <v>104</v>
      </c>
      <c r="L121">
        <v>4</v>
      </c>
      <c r="M121">
        <v>25</v>
      </c>
      <c r="N121">
        <v>25</v>
      </c>
      <c r="O121" t="s">
        <v>105</v>
      </c>
      <c r="P121">
        <v>1</v>
      </c>
      <c r="Q121" t="s">
        <v>65</v>
      </c>
      <c r="R121">
        <v>26</v>
      </c>
      <c r="S121" t="s">
        <v>87</v>
      </c>
      <c r="T121">
        <v>3</v>
      </c>
      <c r="U121" t="s">
        <v>50</v>
      </c>
      <c r="V121">
        <v>4</v>
      </c>
      <c r="W121" t="s">
        <v>49</v>
      </c>
      <c r="X121">
        <v>3</v>
      </c>
      <c r="Y121" t="s">
        <v>50</v>
      </c>
      <c r="Z121">
        <v>3</v>
      </c>
      <c r="AA121" t="s">
        <v>51</v>
      </c>
      <c r="AB121">
        <v>4</v>
      </c>
      <c r="AC121" t="s">
        <v>125</v>
      </c>
      <c r="AD121">
        <v>4</v>
      </c>
      <c r="AE121" t="s">
        <v>49</v>
      </c>
      <c r="AF121">
        <v>16959</v>
      </c>
      <c r="AG121" t="s">
        <v>50</v>
      </c>
      <c r="AH121" t="s">
        <v>69</v>
      </c>
      <c r="AI121" t="s">
        <v>56</v>
      </c>
      <c r="AJ121" t="s">
        <v>42</v>
      </c>
      <c r="AK121">
        <v>12</v>
      </c>
    </row>
    <row r="122" spans="1:37" x14ac:dyDescent="0.25">
      <c r="A122" t="s">
        <v>221</v>
      </c>
      <c r="B122">
        <v>30</v>
      </c>
      <c r="C122" t="s">
        <v>76</v>
      </c>
      <c r="D122" t="s">
        <v>59</v>
      </c>
      <c r="E122" t="s">
        <v>86</v>
      </c>
      <c r="F122">
        <v>3</v>
      </c>
      <c r="G122" t="s">
        <v>84</v>
      </c>
      <c r="H122" t="s">
        <v>62</v>
      </c>
      <c r="I122">
        <v>0</v>
      </c>
      <c r="J122" t="s">
        <v>63</v>
      </c>
      <c r="K122" t="s">
        <v>64</v>
      </c>
      <c r="L122">
        <v>1</v>
      </c>
      <c r="M122">
        <v>10</v>
      </c>
      <c r="N122">
        <v>10</v>
      </c>
      <c r="O122" t="s">
        <v>45</v>
      </c>
      <c r="P122">
        <v>1</v>
      </c>
      <c r="Q122" t="s">
        <v>65</v>
      </c>
      <c r="R122">
        <v>23</v>
      </c>
      <c r="S122" t="s">
        <v>87</v>
      </c>
      <c r="T122">
        <v>1</v>
      </c>
      <c r="U122" t="s">
        <v>53</v>
      </c>
      <c r="V122">
        <v>3</v>
      </c>
      <c r="W122" t="s">
        <v>50</v>
      </c>
      <c r="X122">
        <v>1</v>
      </c>
      <c r="Y122" t="s">
        <v>53</v>
      </c>
      <c r="Z122">
        <v>4</v>
      </c>
      <c r="AA122" t="s">
        <v>67</v>
      </c>
      <c r="AB122">
        <v>2</v>
      </c>
      <c r="AC122" t="s">
        <v>82</v>
      </c>
      <c r="AD122">
        <v>3</v>
      </c>
      <c r="AE122" t="s">
        <v>50</v>
      </c>
      <c r="AF122">
        <v>2613</v>
      </c>
      <c r="AG122" t="s">
        <v>53</v>
      </c>
      <c r="AH122" t="s">
        <v>69</v>
      </c>
      <c r="AI122" t="s">
        <v>56</v>
      </c>
      <c r="AJ122" t="s">
        <v>62</v>
      </c>
      <c r="AK122">
        <v>25</v>
      </c>
    </row>
    <row r="123" spans="1:37" x14ac:dyDescent="0.25">
      <c r="A123" t="s">
        <v>222</v>
      </c>
      <c r="B123">
        <v>33</v>
      </c>
      <c r="C123" t="s">
        <v>76</v>
      </c>
      <c r="D123" t="s">
        <v>59</v>
      </c>
      <c r="E123" t="s">
        <v>60</v>
      </c>
      <c r="F123">
        <v>2</v>
      </c>
      <c r="G123" t="s">
        <v>41</v>
      </c>
      <c r="H123" t="s">
        <v>62</v>
      </c>
      <c r="I123">
        <v>0</v>
      </c>
      <c r="J123" t="s">
        <v>43</v>
      </c>
      <c r="K123" t="s">
        <v>44</v>
      </c>
      <c r="L123">
        <v>2</v>
      </c>
      <c r="M123">
        <v>8</v>
      </c>
      <c r="N123">
        <v>7</v>
      </c>
      <c r="O123" t="s">
        <v>45</v>
      </c>
      <c r="P123">
        <v>0</v>
      </c>
      <c r="Q123" t="s">
        <v>65</v>
      </c>
      <c r="R123">
        <v>22</v>
      </c>
      <c r="S123" t="s">
        <v>87</v>
      </c>
      <c r="T123">
        <v>3</v>
      </c>
      <c r="U123" t="s">
        <v>50</v>
      </c>
      <c r="V123">
        <v>2</v>
      </c>
      <c r="W123" t="s">
        <v>48</v>
      </c>
      <c r="X123">
        <v>3</v>
      </c>
      <c r="Y123" t="s">
        <v>50</v>
      </c>
      <c r="Z123">
        <v>3</v>
      </c>
      <c r="AA123" t="s">
        <v>51</v>
      </c>
      <c r="AB123">
        <v>4</v>
      </c>
      <c r="AC123" t="s">
        <v>125</v>
      </c>
      <c r="AD123">
        <v>1</v>
      </c>
      <c r="AE123" t="s">
        <v>53</v>
      </c>
      <c r="AF123">
        <v>6146</v>
      </c>
      <c r="AG123" t="s">
        <v>54</v>
      </c>
      <c r="AH123" t="s">
        <v>102</v>
      </c>
      <c r="AI123" t="s">
        <v>119</v>
      </c>
      <c r="AJ123" t="s">
        <v>62</v>
      </c>
      <c r="AK123">
        <v>13</v>
      </c>
    </row>
    <row r="124" spans="1:37" x14ac:dyDescent="0.25">
      <c r="A124" t="s">
        <v>223</v>
      </c>
      <c r="B124">
        <v>56</v>
      </c>
      <c r="C124" t="s">
        <v>1574</v>
      </c>
      <c r="D124" t="s">
        <v>39</v>
      </c>
      <c r="E124" t="s">
        <v>60</v>
      </c>
      <c r="F124">
        <v>4</v>
      </c>
      <c r="G124" t="s">
        <v>77</v>
      </c>
      <c r="H124" t="s">
        <v>42</v>
      </c>
      <c r="I124">
        <v>1</v>
      </c>
      <c r="J124" t="s">
        <v>63</v>
      </c>
      <c r="K124" t="s">
        <v>64</v>
      </c>
      <c r="L124">
        <v>1</v>
      </c>
      <c r="M124">
        <v>7</v>
      </c>
      <c r="N124">
        <v>5</v>
      </c>
      <c r="O124" t="s">
        <v>72</v>
      </c>
      <c r="P124">
        <v>9</v>
      </c>
      <c r="Q124" t="s">
        <v>46</v>
      </c>
      <c r="R124">
        <v>14</v>
      </c>
      <c r="S124" t="s">
        <v>66</v>
      </c>
      <c r="T124">
        <v>2</v>
      </c>
      <c r="U124" t="s">
        <v>48</v>
      </c>
      <c r="V124">
        <v>2</v>
      </c>
      <c r="W124" t="s">
        <v>48</v>
      </c>
      <c r="X124">
        <v>3</v>
      </c>
      <c r="Y124" t="s">
        <v>50</v>
      </c>
      <c r="Z124">
        <v>3</v>
      </c>
      <c r="AA124" t="s">
        <v>51</v>
      </c>
      <c r="AB124">
        <v>3</v>
      </c>
      <c r="AC124" t="s">
        <v>68</v>
      </c>
      <c r="AD124">
        <v>1</v>
      </c>
      <c r="AE124" t="s">
        <v>53</v>
      </c>
      <c r="AF124">
        <v>4963</v>
      </c>
      <c r="AG124" t="s">
        <v>53</v>
      </c>
      <c r="AH124" t="s">
        <v>55</v>
      </c>
      <c r="AI124" t="s">
        <v>56</v>
      </c>
      <c r="AJ124" t="s">
        <v>42</v>
      </c>
      <c r="AK124">
        <v>18</v>
      </c>
    </row>
    <row r="125" spans="1:37" x14ac:dyDescent="0.25">
      <c r="A125" t="s">
        <v>224</v>
      </c>
      <c r="B125">
        <v>51</v>
      </c>
      <c r="C125" t="s">
        <v>58</v>
      </c>
      <c r="D125" t="s">
        <v>59</v>
      </c>
      <c r="E125" t="s">
        <v>40</v>
      </c>
      <c r="F125">
        <v>3</v>
      </c>
      <c r="G125" t="s">
        <v>84</v>
      </c>
      <c r="H125" t="s">
        <v>62</v>
      </c>
      <c r="I125">
        <v>0</v>
      </c>
      <c r="J125" t="s">
        <v>63</v>
      </c>
      <c r="K125" t="s">
        <v>111</v>
      </c>
      <c r="L125">
        <v>5</v>
      </c>
      <c r="M125">
        <v>23</v>
      </c>
      <c r="N125">
        <v>20</v>
      </c>
      <c r="O125" t="s">
        <v>162</v>
      </c>
      <c r="P125">
        <v>7</v>
      </c>
      <c r="Q125" t="s">
        <v>46</v>
      </c>
      <c r="R125">
        <v>6</v>
      </c>
      <c r="S125" t="s">
        <v>47</v>
      </c>
      <c r="T125">
        <v>1</v>
      </c>
      <c r="U125" t="s">
        <v>53</v>
      </c>
      <c r="V125">
        <v>3</v>
      </c>
      <c r="W125" t="s">
        <v>50</v>
      </c>
      <c r="X125">
        <v>3</v>
      </c>
      <c r="Y125" t="s">
        <v>50</v>
      </c>
      <c r="Z125">
        <v>3</v>
      </c>
      <c r="AA125" t="s">
        <v>51</v>
      </c>
      <c r="AB125">
        <v>3</v>
      </c>
      <c r="AC125" t="s">
        <v>68</v>
      </c>
      <c r="AD125">
        <v>3</v>
      </c>
      <c r="AE125" t="s">
        <v>50</v>
      </c>
      <c r="AF125">
        <v>19537</v>
      </c>
      <c r="AG125" t="s">
        <v>50</v>
      </c>
      <c r="AH125" t="s">
        <v>55</v>
      </c>
      <c r="AI125" t="s">
        <v>56</v>
      </c>
      <c r="AJ125" t="s">
        <v>62</v>
      </c>
      <c r="AK125">
        <v>13</v>
      </c>
    </row>
    <row r="126" spans="1:37" x14ac:dyDescent="0.25">
      <c r="A126" t="s">
        <v>225</v>
      </c>
      <c r="B126">
        <v>31</v>
      </c>
      <c r="C126" t="s">
        <v>76</v>
      </c>
      <c r="D126" t="s">
        <v>59</v>
      </c>
      <c r="E126" t="s">
        <v>60</v>
      </c>
      <c r="F126">
        <v>4</v>
      </c>
      <c r="G126" t="s">
        <v>77</v>
      </c>
      <c r="H126" t="s">
        <v>42</v>
      </c>
      <c r="I126">
        <v>1</v>
      </c>
      <c r="J126" t="s">
        <v>43</v>
      </c>
      <c r="K126" t="s">
        <v>44</v>
      </c>
      <c r="L126">
        <v>2</v>
      </c>
      <c r="M126">
        <v>12</v>
      </c>
      <c r="N126">
        <v>7</v>
      </c>
      <c r="O126" t="s">
        <v>45</v>
      </c>
      <c r="P126">
        <v>4</v>
      </c>
      <c r="Q126" t="s">
        <v>73</v>
      </c>
      <c r="R126">
        <v>6</v>
      </c>
      <c r="S126" t="s">
        <v>47</v>
      </c>
      <c r="T126">
        <v>2</v>
      </c>
      <c r="U126" t="s">
        <v>48</v>
      </c>
      <c r="V126">
        <v>3</v>
      </c>
      <c r="W126" t="s">
        <v>50</v>
      </c>
      <c r="X126">
        <v>1</v>
      </c>
      <c r="Y126" t="s">
        <v>53</v>
      </c>
      <c r="Z126">
        <v>3</v>
      </c>
      <c r="AA126" t="s">
        <v>51</v>
      </c>
      <c r="AB126">
        <v>2</v>
      </c>
      <c r="AC126" t="s">
        <v>82</v>
      </c>
      <c r="AD126">
        <v>2</v>
      </c>
      <c r="AE126" t="s">
        <v>48</v>
      </c>
      <c r="AF126">
        <v>6172</v>
      </c>
      <c r="AG126" t="s">
        <v>54</v>
      </c>
      <c r="AH126" t="s">
        <v>55</v>
      </c>
      <c r="AI126" t="s">
        <v>56</v>
      </c>
      <c r="AJ126" t="s">
        <v>42</v>
      </c>
      <c r="AK126">
        <v>18</v>
      </c>
    </row>
    <row r="127" spans="1:37" x14ac:dyDescent="0.25">
      <c r="A127" t="s">
        <v>226</v>
      </c>
      <c r="B127">
        <v>26</v>
      </c>
      <c r="C127" t="s">
        <v>79</v>
      </c>
      <c r="D127" t="s">
        <v>39</v>
      </c>
      <c r="E127" t="s">
        <v>60</v>
      </c>
      <c r="F127">
        <v>3</v>
      </c>
      <c r="G127" t="s">
        <v>84</v>
      </c>
      <c r="H127" t="s">
        <v>62</v>
      </c>
      <c r="I127">
        <v>0</v>
      </c>
      <c r="J127" t="s">
        <v>63</v>
      </c>
      <c r="K127" t="s">
        <v>64</v>
      </c>
      <c r="L127">
        <v>1</v>
      </c>
      <c r="M127">
        <v>5</v>
      </c>
      <c r="N127">
        <v>5</v>
      </c>
      <c r="O127" t="s">
        <v>72</v>
      </c>
      <c r="P127">
        <v>1</v>
      </c>
      <c r="Q127" t="s">
        <v>65</v>
      </c>
      <c r="R127">
        <v>6</v>
      </c>
      <c r="S127" t="s">
        <v>47</v>
      </c>
      <c r="T127">
        <v>3</v>
      </c>
      <c r="U127" t="s">
        <v>50</v>
      </c>
      <c r="V127">
        <v>2</v>
      </c>
      <c r="W127" t="s">
        <v>48</v>
      </c>
      <c r="X127">
        <v>2</v>
      </c>
      <c r="Y127" t="s">
        <v>48</v>
      </c>
      <c r="Z127">
        <v>3</v>
      </c>
      <c r="AA127" t="s">
        <v>51</v>
      </c>
      <c r="AB127">
        <v>2</v>
      </c>
      <c r="AC127" t="s">
        <v>82</v>
      </c>
      <c r="AD127">
        <v>3</v>
      </c>
      <c r="AE127" t="s">
        <v>50</v>
      </c>
      <c r="AF127">
        <v>2368</v>
      </c>
      <c r="AG127" t="s">
        <v>53</v>
      </c>
      <c r="AH127" t="s">
        <v>55</v>
      </c>
      <c r="AI127" t="s">
        <v>74</v>
      </c>
      <c r="AJ127" t="s">
        <v>62</v>
      </c>
      <c r="AK127">
        <v>19</v>
      </c>
    </row>
    <row r="128" spans="1:37" x14ac:dyDescent="0.25">
      <c r="A128" t="s">
        <v>227</v>
      </c>
      <c r="B128">
        <v>58</v>
      </c>
      <c r="C128" t="s">
        <v>1574</v>
      </c>
      <c r="D128" t="s">
        <v>39</v>
      </c>
      <c r="E128" t="s">
        <v>60</v>
      </c>
      <c r="F128">
        <v>4</v>
      </c>
      <c r="G128" t="s">
        <v>77</v>
      </c>
      <c r="H128" t="s">
        <v>42</v>
      </c>
      <c r="I128">
        <v>1</v>
      </c>
      <c r="J128" t="s">
        <v>63</v>
      </c>
      <c r="K128" t="s">
        <v>91</v>
      </c>
      <c r="L128">
        <v>3</v>
      </c>
      <c r="M128">
        <v>40</v>
      </c>
      <c r="N128">
        <v>40</v>
      </c>
      <c r="O128" t="s">
        <v>199</v>
      </c>
      <c r="P128">
        <v>1</v>
      </c>
      <c r="Q128" t="s">
        <v>65</v>
      </c>
      <c r="R128">
        <v>23</v>
      </c>
      <c r="S128" t="s">
        <v>87</v>
      </c>
      <c r="T128">
        <v>4</v>
      </c>
      <c r="U128" t="s">
        <v>49</v>
      </c>
      <c r="V128">
        <v>4</v>
      </c>
      <c r="W128" t="s">
        <v>49</v>
      </c>
      <c r="X128">
        <v>3</v>
      </c>
      <c r="Y128" t="s">
        <v>50</v>
      </c>
      <c r="Z128">
        <v>3</v>
      </c>
      <c r="AA128" t="s">
        <v>51</v>
      </c>
      <c r="AB128">
        <v>2</v>
      </c>
      <c r="AC128" t="s">
        <v>82</v>
      </c>
      <c r="AD128">
        <v>4</v>
      </c>
      <c r="AE128" t="s">
        <v>49</v>
      </c>
      <c r="AF128">
        <v>10312</v>
      </c>
      <c r="AG128" t="s">
        <v>113</v>
      </c>
      <c r="AH128" t="s">
        <v>55</v>
      </c>
      <c r="AI128" t="s">
        <v>80</v>
      </c>
      <c r="AJ128" t="s">
        <v>62</v>
      </c>
      <c r="AK128">
        <v>12</v>
      </c>
    </row>
    <row r="129" spans="1:37" x14ac:dyDescent="0.25">
      <c r="A129" t="s">
        <v>228</v>
      </c>
      <c r="B129">
        <v>19</v>
      </c>
      <c r="C129" t="s">
        <v>101</v>
      </c>
      <c r="D129" t="s">
        <v>59</v>
      </c>
      <c r="E129" t="s">
        <v>40</v>
      </c>
      <c r="F129">
        <v>1</v>
      </c>
      <c r="G129" t="s">
        <v>61</v>
      </c>
      <c r="H129" t="s">
        <v>42</v>
      </c>
      <c r="I129">
        <v>1</v>
      </c>
      <c r="J129" t="s">
        <v>43</v>
      </c>
      <c r="K129" t="s">
        <v>109</v>
      </c>
      <c r="L129">
        <v>1</v>
      </c>
      <c r="M129">
        <v>0</v>
      </c>
      <c r="N129">
        <v>0</v>
      </c>
      <c r="O129" t="s">
        <v>72</v>
      </c>
      <c r="P129">
        <v>1</v>
      </c>
      <c r="Q129" t="s">
        <v>65</v>
      </c>
      <c r="R129">
        <v>22</v>
      </c>
      <c r="S129" t="s">
        <v>87</v>
      </c>
      <c r="T129">
        <v>4</v>
      </c>
      <c r="U129" t="s">
        <v>49</v>
      </c>
      <c r="V129">
        <v>3</v>
      </c>
      <c r="W129" t="s">
        <v>50</v>
      </c>
      <c r="X129">
        <v>3</v>
      </c>
      <c r="Y129" t="s">
        <v>50</v>
      </c>
      <c r="Z129">
        <v>3</v>
      </c>
      <c r="AA129" t="s">
        <v>51</v>
      </c>
      <c r="AB129">
        <v>2</v>
      </c>
      <c r="AC129" t="s">
        <v>82</v>
      </c>
      <c r="AD129">
        <v>4</v>
      </c>
      <c r="AE129" t="s">
        <v>49</v>
      </c>
      <c r="AF129">
        <v>1675</v>
      </c>
      <c r="AG129" t="s">
        <v>53</v>
      </c>
      <c r="AH129" t="s">
        <v>55</v>
      </c>
      <c r="AI129" t="s">
        <v>119</v>
      </c>
      <c r="AJ129" t="s">
        <v>42</v>
      </c>
      <c r="AK129">
        <v>19</v>
      </c>
    </row>
    <row r="130" spans="1:37" x14ac:dyDescent="0.25">
      <c r="A130" t="s">
        <v>229</v>
      </c>
      <c r="B130">
        <v>22</v>
      </c>
      <c r="C130" t="s">
        <v>101</v>
      </c>
      <c r="D130" t="s">
        <v>59</v>
      </c>
      <c r="E130" t="s">
        <v>60</v>
      </c>
      <c r="F130">
        <v>1</v>
      </c>
      <c r="G130" t="s">
        <v>61</v>
      </c>
      <c r="H130" t="s">
        <v>62</v>
      </c>
      <c r="I130">
        <v>0</v>
      </c>
      <c r="J130" t="s">
        <v>63</v>
      </c>
      <c r="K130" t="s">
        <v>71</v>
      </c>
      <c r="L130">
        <v>1</v>
      </c>
      <c r="M130">
        <v>3</v>
      </c>
      <c r="N130">
        <v>2</v>
      </c>
      <c r="O130" t="s">
        <v>72</v>
      </c>
      <c r="P130">
        <v>0</v>
      </c>
      <c r="Q130" t="s">
        <v>65</v>
      </c>
      <c r="R130">
        <v>2</v>
      </c>
      <c r="S130" t="s">
        <v>47</v>
      </c>
      <c r="T130">
        <v>3</v>
      </c>
      <c r="U130" t="s">
        <v>50</v>
      </c>
      <c r="V130">
        <v>4</v>
      </c>
      <c r="W130" t="s">
        <v>49</v>
      </c>
      <c r="X130">
        <v>3</v>
      </c>
      <c r="Y130" t="s">
        <v>50</v>
      </c>
      <c r="Z130">
        <v>3</v>
      </c>
      <c r="AA130" t="s">
        <v>51</v>
      </c>
      <c r="AB130">
        <v>3</v>
      </c>
      <c r="AC130" t="s">
        <v>68</v>
      </c>
      <c r="AD130">
        <v>3</v>
      </c>
      <c r="AE130" t="s">
        <v>50</v>
      </c>
      <c r="AF130">
        <v>2523</v>
      </c>
      <c r="AG130" t="s">
        <v>53</v>
      </c>
      <c r="AH130" t="s">
        <v>55</v>
      </c>
      <c r="AI130" t="s">
        <v>128</v>
      </c>
      <c r="AJ130" t="s">
        <v>62</v>
      </c>
      <c r="AK130">
        <v>14</v>
      </c>
    </row>
    <row r="131" spans="1:37" x14ac:dyDescent="0.25">
      <c r="A131" t="s">
        <v>230</v>
      </c>
      <c r="B131">
        <v>49</v>
      </c>
      <c r="C131" t="s">
        <v>58</v>
      </c>
      <c r="D131" t="s">
        <v>39</v>
      </c>
      <c r="E131" t="s">
        <v>60</v>
      </c>
      <c r="F131">
        <v>4</v>
      </c>
      <c r="G131" t="s">
        <v>77</v>
      </c>
      <c r="H131" t="s">
        <v>62</v>
      </c>
      <c r="I131">
        <v>0</v>
      </c>
      <c r="J131" t="s">
        <v>63</v>
      </c>
      <c r="K131" t="s">
        <v>89</v>
      </c>
      <c r="L131">
        <v>2</v>
      </c>
      <c r="M131">
        <v>16</v>
      </c>
      <c r="N131">
        <v>15</v>
      </c>
      <c r="O131" t="s">
        <v>112</v>
      </c>
      <c r="P131">
        <v>1</v>
      </c>
      <c r="Q131" t="s">
        <v>65</v>
      </c>
      <c r="R131">
        <v>20</v>
      </c>
      <c r="S131" t="s">
        <v>93</v>
      </c>
      <c r="T131">
        <v>3</v>
      </c>
      <c r="U131" t="s">
        <v>50</v>
      </c>
      <c r="V131">
        <v>1</v>
      </c>
      <c r="W131" t="s">
        <v>53</v>
      </c>
      <c r="X131">
        <v>3</v>
      </c>
      <c r="Y131" t="s">
        <v>50</v>
      </c>
      <c r="Z131">
        <v>3</v>
      </c>
      <c r="AA131" t="s">
        <v>51</v>
      </c>
      <c r="AB131">
        <v>2</v>
      </c>
      <c r="AC131" t="s">
        <v>82</v>
      </c>
      <c r="AD131">
        <v>3</v>
      </c>
      <c r="AE131" t="s">
        <v>50</v>
      </c>
      <c r="AF131">
        <v>6567</v>
      </c>
      <c r="AG131" t="s">
        <v>54</v>
      </c>
      <c r="AH131" t="s">
        <v>55</v>
      </c>
      <c r="AI131" t="s">
        <v>80</v>
      </c>
      <c r="AJ131" t="s">
        <v>62</v>
      </c>
      <c r="AK131">
        <v>14</v>
      </c>
    </row>
    <row r="132" spans="1:37" x14ac:dyDescent="0.25">
      <c r="A132" t="s">
        <v>231</v>
      </c>
      <c r="B132">
        <v>43</v>
      </c>
      <c r="C132" t="s">
        <v>121</v>
      </c>
      <c r="D132" t="s">
        <v>39</v>
      </c>
      <c r="E132" t="s">
        <v>40</v>
      </c>
      <c r="F132">
        <v>3</v>
      </c>
      <c r="G132" t="s">
        <v>84</v>
      </c>
      <c r="H132" t="s">
        <v>62</v>
      </c>
      <c r="I132">
        <v>0</v>
      </c>
      <c r="J132" t="s">
        <v>63</v>
      </c>
      <c r="K132" t="s">
        <v>64</v>
      </c>
      <c r="L132">
        <v>1</v>
      </c>
      <c r="M132">
        <v>18</v>
      </c>
      <c r="N132">
        <v>3</v>
      </c>
      <c r="O132" t="s">
        <v>72</v>
      </c>
      <c r="P132">
        <v>4</v>
      </c>
      <c r="Q132" t="s">
        <v>73</v>
      </c>
      <c r="R132">
        <v>28</v>
      </c>
      <c r="S132" t="s">
        <v>87</v>
      </c>
      <c r="T132">
        <v>2</v>
      </c>
      <c r="U132" t="s">
        <v>48</v>
      </c>
      <c r="V132">
        <v>3</v>
      </c>
      <c r="W132" t="s">
        <v>50</v>
      </c>
      <c r="X132">
        <v>4</v>
      </c>
      <c r="Y132" t="s">
        <v>49</v>
      </c>
      <c r="Z132">
        <v>3</v>
      </c>
      <c r="AA132" t="s">
        <v>51</v>
      </c>
      <c r="AB132">
        <v>3</v>
      </c>
      <c r="AC132" t="s">
        <v>68</v>
      </c>
      <c r="AD132">
        <v>4</v>
      </c>
      <c r="AE132" t="s">
        <v>49</v>
      </c>
      <c r="AF132">
        <v>4739</v>
      </c>
      <c r="AG132" t="s">
        <v>53</v>
      </c>
      <c r="AH132" t="s">
        <v>69</v>
      </c>
      <c r="AI132" t="s">
        <v>80</v>
      </c>
      <c r="AJ132" t="s">
        <v>62</v>
      </c>
      <c r="AK132">
        <v>12</v>
      </c>
    </row>
    <row r="133" spans="1:37" x14ac:dyDescent="0.25">
      <c r="A133" t="s">
        <v>232</v>
      </c>
      <c r="B133">
        <v>50</v>
      </c>
      <c r="C133" t="s">
        <v>58</v>
      </c>
      <c r="D133" t="s">
        <v>39</v>
      </c>
      <c r="E133" t="s">
        <v>40</v>
      </c>
      <c r="F133">
        <v>3</v>
      </c>
      <c r="G133" t="s">
        <v>84</v>
      </c>
      <c r="H133" t="s">
        <v>62</v>
      </c>
      <c r="I133">
        <v>0</v>
      </c>
      <c r="J133" t="s">
        <v>43</v>
      </c>
      <c r="K133" t="s">
        <v>44</v>
      </c>
      <c r="L133">
        <v>3</v>
      </c>
      <c r="M133">
        <v>16</v>
      </c>
      <c r="N133">
        <v>2</v>
      </c>
      <c r="O133" t="s">
        <v>72</v>
      </c>
      <c r="P133">
        <v>4</v>
      </c>
      <c r="Q133" t="s">
        <v>73</v>
      </c>
      <c r="R133">
        <v>12</v>
      </c>
      <c r="S133" t="s">
        <v>66</v>
      </c>
      <c r="T133">
        <v>3</v>
      </c>
      <c r="U133" t="s">
        <v>50</v>
      </c>
      <c r="V133">
        <v>4</v>
      </c>
      <c r="W133" t="s">
        <v>49</v>
      </c>
      <c r="X133">
        <v>3</v>
      </c>
      <c r="Y133" t="s">
        <v>50</v>
      </c>
      <c r="Z133">
        <v>3</v>
      </c>
      <c r="AA133" t="s">
        <v>51</v>
      </c>
      <c r="AB133">
        <v>3</v>
      </c>
      <c r="AC133" t="s">
        <v>68</v>
      </c>
      <c r="AD133">
        <v>4</v>
      </c>
      <c r="AE133" t="s">
        <v>49</v>
      </c>
      <c r="AF133">
        <v>9208</v>
      </c>
      <c r="AG133" t="s">
        <v>54</v>
      </c>
      <c r="AH133" t="s">
        <v>69</v>
      </c>
      <c r="AI133" t="s">
        <v>119</v>
      </c>
      <c r="AJ133" t="s">
        <v>62</v>
      </c>
      <c r="AK133">
        <v>11</v>
      </c>
    </row>
    <row r="134" spans="1:37" x14ac:dyDescent="0.25">
      <c r="A134" t="s">
        <v>233</v>
      </c>
      <c r="B134">
        <v>31</v>
      </c>
      <c r="C134" t="s">
        <v>76</v>
      </c>
      <c r="D134" t="s">
        <v>39</v>
      </c>
      <c r="E134" t="s">
        <v>60</v>
      </c>
      <c r="F134">
        <v>3</v>
      </c>
      <c r="G134" t="s">
        <v>84</v>
      </c>
      <c r="H134" t="s">
        <v>42</v>
      </c>
      <c r="I134">
        <v>1</v>
      </c>
      <c r="J134" t="s">
        <v>43</v>
      </c>
      <c r="K134" t="s">
        <v>44</v>
      </c>
      <c r="L134">
        <v>2</v>
      </c>
      <c r="M134">
        <v>4</v>
      </c>
      <c r="N134">
        <v>2</v>
      </c>
      <c r="O134" t="s">
        <v>72</v>
      </c>
      <c r="P134">
        <v>3</v>
      </c>
      <c r="Q134" t="s">
        <v>65</v>
      </c>
      <c r="R134">
        <v>20</v>
      </c>
      <c r="S134" t="s">
        <v>93</v>
      </c>
      <c r="T134">
        <v>2</v>
      </c>
      <c r="U134" t="s">
        <v>48</v>
      </c>
      <c r="V134">
        <v>3</v>
      </c>
      <c r="W134" t="s">
        <v>50</v>
      </c>
      <c r="X134">
        <v>1</v>
      </c>
      <c r="Y134" t="s">
        <v>53</v>
      </c>
      <c r="Z134">
        <v>3</v>
      </c>
      <c r="AA134" t="s">
        <v>51</v>
      </c>
      <c r="AB134">
        <v>3</v>
      </c>
      <c r="AC134" t="s">
        <v>68</v>
      </c>
      <c r="AD134">
        <v>3</v>
      </c>
      <c r="AE134" t="s">
        <v>50</v>
      </c>
      <c r="AF134">
        <v>4559</v>
      </c>
      <c r="AG134" t="s">
        <v>53</v>
      </c>
      <c r="AH134" t="s">
        <v>55</v>
      </c>
      <c r="AI134" t="s">
        <v>56</v>
      </c>
      <c r="AJ134" t="s">
        <v>42</v>
      </c>
      <c r="AK134">
        <v>11</v>
      </c>
    </row>
    <row r="135" spans="1:37" x14ac:dyDescent="0.25">
      <c r="A135" t="s">
        <v>234</v>
      </c>
      <c r="B135">
        <v>41</v>
      </c>
      <c r="C135" t="s">
        <v>38</v>
      </c>
      <c r="D135" t="s">
        <v>59</v>
      </c>
      <c r="E135" t="s">
        <v>86</v>
      </c>
      <c r="F135">
        <v>1</v>
      </c>
      <c r="G135" t="s">
        <v>61</v>
      </c>
      <c r="H135" t="s">
        <v>62</v>
      </c>
      <c r="I135">
        <v>0</v>
      </c>
      <c r="J135" t="s">
        <v>43</v>
      </c>
      <c r="K135" t="s">
        <v>44</v>
      </c>
      <c r="L135">
        <v>3</v>
      </c>
      <c r="M135">
        <v>12</v>
      </c>
      <c r="N135">
        <v>9</v>
      </c>
      <c r="O135" t="s">
        <v>45</v>
      </c>
      <c r="P135">
        <v>3</v>
      </c>
      <c r="Q135" t="s">
        <v>65</v>
      </c>
      <c r="R135">
        <v>9</v>
      </c>
      <c r="S135" t="s">
        <v>66</v>
      </c>
      <c r="T135">
        <v>3</v>
      </c>
      <c r="U135" t="s">
        <v>50</v>
      </c>
      <c r="V135">
        <v>3</v>
      </c>
      <c r="W135" t="s">
        <v>50</v>
      </c>
      <c r="X135">
        <v>3</v>
      </c>
      <c r="Y135" t="s">
        <v>50</v>
      </c>
      <c r="Z135">
        <v>3</v>
      </c>
      <c r="AA135" t="s">
        <v>51</v>
      </c>
      <c r="AB135">
        <v>3</v>
      </c>
      <c r="AC135" t="s">
        <v>68</v>
      </c>
      <c r="AD135">
        <v>3</v>
      </c>
      <c r="AE135" t="s">
        <v>50</v>
      </c>
      <c r="AF135">
        <v>8189</v>
      </c>
      <c r="AG135" t="s">
        <v>54</v>
      </c>
      <c r="AH135" t="s">
        <v>55</v>
      </c>
      <c r="AI135" t="s">
        <v>56</v>
      </c>
      <c r="AJ135" t="s">
        <v>42</v>
      </c>
      <c r="AK135">
        <v>13</v>
      </c>
    </row>
    <row r="136" spans="1:37" x14ac:dyDescent="0.25">
      <c r="A136" t="s">
        <v>235</v>
      </c>
      <c r="B136">
        <v>26</v>
      </c>
      <c r="C136" t="s">
        <v>79</v>
      </c>
      <c r="D136" t="s">
        <v>39</v>
      </c>
      <c r="E136" t="s">
        <v>60</v>
      </c>
      <c r="F136">
        <v>1</v>
      </c>
      <c r="G136" t="s">
        <v>61</v>
      </c>
      <c r="H136" t="s">
        <v>62</v>
      </c>
      <c r="I136">
        <v>0</v>
      </c>
      <c r="J136" t="s">
        <v>178</v>
      </c>
      <c r="K136" t="s">
        <v>179</v>
      </c>
      <c r="L136">
        <v>1</v>
      </c>
      <c r="M136">
        <v>8</v>
      </c>
      <c r="N136">
        <v>8</v>
      </c>
      <c r="O136" t="s">
        <v>45</v>
      </c>
      <c r="P136">
        <v>1</v>
      </c>
      <c r="Q136" t="s">
        <v>65</v>
      </c>
      <c r="R136">
        <v>25</v>
      </c>
      <c r="S136" t="s">
        <v>87</v>
      </c>
      <c r="T136">
        <v>3</v>
      </c>
      <c r="U136" t="s">
        <v>50</v>
      </c>
      <c r="V136">
        <v>3</v>
      </c>
      <c r="W136" t="s">
        <v>50</v>
      </c>
      <c r="X136">
        <v>3</v>
      </c>
      <c r="Y136" t="s">
        <v>50</v>
      </c>
      <c r="Z136">
        <v>4</v>
      </c>
      <c r="AA136" t="s">
        <v>67</v>
      </c>
      <c r="AB136">
        <v>3</v>
      </c>
      <c r="AC136" t="s">
        <v>68</v>
      </c>
      <c r="AD136">
        <v>4</v>
      </c>
      <c r="AE136" t="s">
        <v>49</v>
      </c>
      <c r="AF136">
        <v>2942</v>
      </c>
      <c r="AG136" t="s">
        <v>53</v>
      </c>
      <c r="AH136" t="s">
        <v>55</v>
      </c>
      <c r="AI136" t="s">
        <v>56</v>
      </c>
      <c r="AJ136" t="s">
        <v>62</v>
      </c>
      <c r="AK136">
        <v>23</v>
      </c>
    </row>
    <row r="137" spans="1:37" x14ac:dyDescent="0.25">
      <c r="A137" t="s">
        <v>236</v>
      </c>
      <c r="B137">
        <v>36</v>
      </c>
      <c r="C137" t="s">
        <v>76</v>
      </c>
      <c r="D137" t="s">
        <v>59</v>
      </c>
      <c r="E137" t="s">
        <v>86</v>
      </c>
      <c r="F137">
        <v>2</v>
      </c>
      <c r="G137" t="s">
        <v>41</v>
      </c>
      <c r="H137" t="s">
        <v>62</v>
      </c>
      <c r="I137">
        <v>0</v>
      </c>
      <c r="J137" t="s">
        <v>63</v>
      </c>
      <c r="K137" t="s">
        <v>89</v>
      </c>
      <c r="L137">
        <v>2</v>
      </c>
      <c r="M137">
        <v>7</v>
      </c>
      <c r="N137">
        <v>3</v>
      </c>
      <c r="O137" t="s">
        <v>72</v>
      </c>
      <c r="P137">
        <v>6</v>
      </c>
      <c r="Q137" t="s">
        <v>73</v>
      </c>
      <c r="R137">
        <v>6</v>
      </c>
      <c r="S137" t="s">
        <v>47</v>
      </c>
      <c r="T137">
        <v>2</v>
      </c>
      <c r="U137" t="s">
        <v>48</v>
      </c>
      <c r="V137">
        <v>2</v>
      </c>
      <c r="W137" t="s">
        <v>48</v>
      </c>
      <c r="X137">
        <v>3</v>
      </c>
      <c r="Y137" t="s">
        <v>50</v>
      </c>
      <c r="Z137">
        <v>4</v>
      </c>
      <c r="AA137" t="s">
        <v>67</v>
      </c>
      <c r="AB137">
        <v>3</v>
      </c>
      <c r="AC137" t="s">
        <v>68</v>
      </c>
      <c r="AD137">
        <v>4</v>
      </c>
      <c r="AE137" t="s">
        <v>49</v>
      </c>
      <c r="AF137">
        <v>4941</v>
      </c>
      <c r="AG137" t="s">
        <v>53</v>
      </c>
      <c r="AH137" t="s">
        <v>55</v>
      </c>
      <c r="AI137" t="s">
        <v>80</v>
      </c>
      <c r="AJ137" t="s">
        <v>62</v>
      </c>
      <c r="AK137">
        <v>20</v>
      </c>
    </row>
    <row r="138" spans="1:37" x14ac:dyDescent="0.25">
      <c r="A138" t="s">
        <v>237</v>
      </c>
      <c r="B138">
        <v>51</v>
      </c>
      <c r="C138" t="s">
        <v>58</v>
      </c>
      <c r="D138" t="s">
        <v>59</v>
      </c>
      <c r="E138" t="s">
        <v>40</v>
      </c>
      <c r="F138">
        <v>4</v>
      </c>
      <c r="G138" t="s">
        <v>77</v>
      </c>
      <c r="H138" t="s">
        <v>42</v>
      </c>
      <c r="I138">
        <v>1</v>
      </c>
      <c r="J138" t="s">
        <v>63</v>
      </c>
      <c r="K138" t="s">
        <v>89</v>
      </c>
      <c r="L138">
        <v>3</v>
      </c>
      <c r="M138">
        <v>18</v>
      </c>
      <c r="N138">
        <v>4</v>
      </c>
      <c r="O138" t="s">
        <v>72</v>
      </c>
      <c r="P138">
        <v>2</v>
      </c>
      <c r="Q138" t="s">
        <v>65</v>
      </c>
      <c r="R138">
        <v>8</v>
      </c>
      <c r="S138" t="s">
        <v>66</v>
      </c>
      <c r="T138">
        <v>1</v>
      </c>
      <c r="U138" t="s">
        <v>53</v>
      </c>
      <c r="V138">
        <v>4</v>
      </c>
      <c r="W138" t="s">
        <v>49</v>
      </c>
      <c r="X138">
        <v>1</v>
      </c>
      <c r="Y138" t="s">
        <v>53</v>
      </c>
      <c r="Z138">
        <v>3</v>
      </c>
      <c r="AA138" t="s">
        <v>51</v>
      </c>
      <c r="AB138">
        <v>3</v>
      </c>
      <c r="AC138" t="s">
        <v>68</v>
      </c>
      <c r="AD138">
        <v>4</v>
      </c>
      <c r="AE138" t="s">
        <v>49</v>
      </c>
      <c r="AF138">
        <v>10650</v>
      </c>
      <c r="AG138" t="s">
        <v>113</v>
      </c>
      <c r="AH138" t="s">
        <v>69</v>
      </c>
      <c r="AI138" t="s">
        <v>56</v>
      </c>
      <c r="AJ138" t="s">
        <v>62</v>
      </c>
      <c r="AK138">
        <v>15</v>
      </c>
    </row>
    <row r="139" spans="1:37" x14ac:dyDescent="0.25">
      <c r="A139" t="s">
        <v>238</v>
      </c>
      <c r="B139">
        <v>39</v>
      </c>
      <c r="C139" t="s">
        <v>38</v>
      </c>
      <c r="D139" t="s">
        <v>39</v>
      </c>
      <c r="E139" t="s">
        <v>60</v>
      </c>
      <c r="F139">
        <v>4</v>
      </c>
      <c r="G139" t="s">
        <v>77</v>
      </c>
      <c r="H139" t="s">
        <v>62</v>
      </c>
      <c r="I139">
        <v>0</v>
      </c>
      <c r="J139" t="s">
        <v>43</v>
      </c>
      <c r="K139" t="s">
        <v>44</v>
      </c>
      <c r="L139">
        <v>2</v>
      </c>
      <c r="M139">
        <v>17</v>
      </c>
      <c r="N139">
        <v>15</v>
      </c>
      <c r="O139" t="s">
        <v>112</v>
      </c>
      <c r="P139">
        <v>4</v>
      </c>
      <c r="Q139" t="s">
        <v>73</v>
      </c>
      <c r="R139">
        <v>4</v>
      </c>
      <c r="S139" t="s">
        <v>47</v>
      </c>
      <c r="T139">
        <v>4</v>
      </c>
      <c r="U139" t="s">
        <v>49</v>
      </c>
      <c r="V139">
        <v>3</v>
      </c>
      <c r="W139" t="s">
        <v>50</v>
      </c>
      <c r="X139">
        <v>2</v>
      </c>
      <c r="Y139" t="s">
        <v>48</v>
      </c>
      <c r="Z139">
        <v>3</v>
      </c>
      <c r="AA139" t="s">
        <v>51</v>
      </c>
      <c r="AB139">
        <v>4</v>
      </c>
      <c r="AC139" t="s">
        <v>125</v>
      </c>
      <c r="AD139">
        <v>3</v>
      </c>
      <c r="AE139" t="s">
        <v>50</v>
      </c>
      <c r="AF139">
        <v>5902</v>
      </c>
      <c r="AG139" t="s">
        <v>54</v>
      </c>
      <c r="AH139" t="s">
        <v>55</v>
      </c>
      <c r="AI139" t="s">
        <v>56</v>
      </c>
      <c r="AJ139" t="s">
        <v>62</v>
      </c>
      <c r="AK139">
        <v>14</v>
      </c>
    </row>
    <row r="140" spans="1:37" x14ac:dyDescent="0.25">
      <c r="A140" t="s">
        <v>239</v>
      </c>
      <c r="B140">
        <v>25</v>
      </c>
      <c r="C140" t="s">
        <v>79</v>
      </c>
      <c r="D140" t="s">
        <v>59</v>
      </c>
      <c r="E140" t="s">
        <v>60</v>
      </c>
      <c r="F140">
        <v>3</v>
      </c>
      <c r="G140" t="s">
        <v>84</v>
      </c>
      <c r="H140" t="s">
        <v>62</v>
      </c>
      <c r="I140">
        <v>0</v>
      </c>
      <c r="J140" t="s">
        <v>43</v>
      </c>
      <c r="K140" t="s">
        <v>44</v>
      </c>
      <c r="L140">
        <v>2</v>
      </c>
      <c r="M140">
        <v>6</v>
      </c>
      <c r="N140">
        <v>2</v>
      </c>
      <c r="O140" t="s">
        <v>72</v>
      </c>
      <c r="P140">
        <v>2</v>
      </c>
      <c r="Q140" t="s">
        <v>65</v>
      </c>
      <c r="R140">
        <v>28</v>
      </c>
      <c r="S140" t="s">
        <v>87</v>
      </c>
      <c r="T140">
        <v>1</v>
      </c>
      <c r="U140" t="s">
        <v>53</v>
      </c>
      <c r="V140">
        <v>3</v>
      </c>
      <c r="W140" t="s">
        <v>50</v>
      </c>
      <c r="X140">
        <v>2</v>
      </c>
      <c r="Y140" t="s">
        <v>48</v>
      </c>
      <c r="Z140">
        <v>3</v>
      </c>
      <c r="AA140" t="s">
        <v>51</v>
      </c>
      <c r="AB140">
        <v>3</v>
      </c>
      <c r="AC140" t="s">
        <v>68</v>
      </c>
      <c r="AD140">
        <v>4</v>
      </c>
      <c r="AE140" t="s">
        <v>49</v>
      </c>
      <c r="AF140">
        <v>8639</v>
      </c>
      <c r="AG140" t="s">
        <v>54</v>
      </c>
      <c r="AH140" t="s">
        <v>55</v>
      </c>
      <c r="AI140" t="s">
        <v>56</v>
      </c>
      <c r="AJ140" t="s">
        <v>62</v>
      </c>
      <c r="AK140">
        <v>18</v>
      </c>
    </row>
    <row r="141" spans="1:37" x14ac:dyDescent="0.25">
      <c r="A141" t="s">
        <v>240</v>
      </c>
      <c r="B141">
        <v>30</v>
      </c>
      <c r="C141" t="s">
        <v>76</v>
      </c>
      <c r="D141" t="s">
        <v>59</v>
      </c>
      <c r="E141" t="s">
        <v>60</v>
      </c>
      <c r="F141">
        <v>3</v>
      </c>
      <c r="G141" t="s">
        <v>84</v>
      </c>
      <c r="H141" t="s">
        <v>62</v>
      </c>
      <c r="I141">
        <v>0</v>
      </c>
      <c r="J141" t="s">
        <v>178</v>
      </c>
      <c r="K141" t="s">
        <v>179</v>
      </c>
      <c r="L141">
        <v>2</v>
      </c>
      <c r="M141">
        <v>12</v>
      </c>
      <c r="N141">
        <v>11</v>
      </c>
      <c r="O141" t="s">
        <v>112</v>
      </c>
      <c r="P141">
        <v>0</v>
      </c>
      <c r="Q141" t="s">
        <v>65</v>
      </c>
      <c r="R141">
        <v>9</v>
      </c>
      <c r="S141" t="s">
        <v>66</v>
      </c>
      <c r="T141">
        <v>3</v>
      </c>
      <c r="U141" t="s">
        <v>50</v>
      </c>
      <c r="V141">
        <v>4</v>
      </c>
      <c r="W141" t="s">
        <v>49</v>
      </c>
      <c r="X141">
        <v>3</v>
      </c>
      <c r="Y141" t="s">
        <v>50</v>
      </c>
      <c r="Z141">
        <v>3</v>
      </c>
      <c r="AA141" t="s">
        <v>51</v>
      </c>
      <c r="AB141">
        <v>1</v>
      </c>
      <c r="AC141" t="s">
        <v>52</v>
      </c>
      <c r="AD141">
        <v>4</v>
      </c>
      <c r="AE141" t="s">
        <v>49</v>
      </c>
      <c r="AF141">
        <v>6347</v>
      </c>
      <c r="AG141" t="s">
        <v>54</v>
      </c>
      <c r="AH141" t="s">
        <v>55</v>
      </c>
      <c r="AI141" t="s">
        <v>179</v>
      </c>
      <c r="AJ141" t="s">
        <v>42</v>
      </c>
      <c r="AK141">
        <v>19</v>
      </c>
    </row>
    <row r="142" spans="1:37" x14ac:dyDescent="0.25">
      <c r="A142" t="s">
        <v>241</v>
      </c>
      <c r="B142">
        <v>32</v>
      </c>
      <c r="C142" t="s">
        <v>76</v>
      </c>
      <c r="D142" t="s">
        <v>39</v>
      </c>
      <c r="E142" t="s">
        <v>40</v>
      </c>
      <c r="F142">
        <v>3</v>
      </c>
      <c r="G142" t="s">
        <v>84</v>
      </c>
      <c r="H142" t="s">
        <v>42</v>
      </c>
      <c r="I142">
        <v>1</v>
      </c>
      <c r="J142" t="s">
        <v>63</v>
      </c>
      <c r="K142" t="s">
        <v>71</v>
      </c>
      <c r="L142">
        <v>1</v>
      </c>
      <c r="M142">
        <v>10</v>
      </c>
      <c r="N142">
        <v>5</v>
      </c>
      <c r="O142" t="s">
        <v>72</v>
      </c>
      <c r="P142">
        <v>7</v>
      </c>
      <c r="Q142" t="s">
        <v>46</v>
      </c>
      <c r="R142">
        <v>9</v>
      </c>
      <c r="S142" t="s">
        <v>66</v>
      </c>
      <c r="T142">
        <v>1</v>
      </c>
      <c r="U142" t="s">
        <v>53</v>
      </c>
      <c r="V142">
        <v>1</v>
      </c>
      <c r="W142" t="s">
        <v>53</v>
      </c>
      <c r="X142">
        <v>3</v>
      </c>
      <c r="Y142" t="s">
        <v>50</v>
      </c>
      <c r="Z142">
        <v>4</v>
      </c>
      <c r="AA142" t="s">
        <v>67</v>
      </c>
      <c r="AB142">
        <v>4</v>
      </c>
      <c r="AC142" t="s">
        <v>125</v>
      </c>
      <c r="AD142">
        <v>1</v>
      </c>
      <c r="AE142" t="s">
        <v>53</v>
      </c>
      <c r="AF142">
        <v>4200</v>
      </c>
      <c r="AG142" t="s">
        <v>53</v>
      </c>
      <c r="AH142" t="s">
        <v>55</v>
      </c>
      <c r="AI142" t="s">
        <v>80</v>
      </c>
      <c r="AJ142" t="s">
        <v>62</v>
      </c>
      <c r="AK142">
        <v>22</v>
      </c>
    </row>
    <row r="143" spans="1:37" x14ac:dyDescent="0.25">
      <c r="A143" t="s">
        <v>242</v>
      </c>
      <c r="B143">
        <v>45</v>
      </c>
      <c r="C143" t="s">
        <v>121</v>
      </c>
      <c r="D143" t="s">
        <v>59</v>
      </c>
      <c r="E143" t="s">
        <v>40</v>
      </c>
      <c r="F143">
        <v>3</v>
      </c>
      <c r="G143" t="s">
        <v>84</v>
      </c>
      <c r="H143" t="s">
        <v>62</v>
      </c>
      <c r="I143">
        <v>0</v>
      </c>
      <c r="J143" t="s">
        <v>63</v>
      </c>
      <c r="K143" t="s">
        <v>64</v>
      </c>
      <c r="L143">
        <v>1</v>
      </c>
      <c r="M143">
        <v>9</v>
      </c>
      <c r="N143">
        <v>6</v>
      </c>
      <c r="O143" t="s">
        <v>45</v>
      </c>
      <c r="P143">
        <v>5</v>
      </c>
      <c r="Q143" t="s">
        <v>73</v>
      </c>
      <c r="R143">
        <v>29</v>
      </c>
      <c r="S143" t="s">
        <v>1576</v>
      </c>
      <c r="T143">
        <v>3</v>
      </c>
      <c r="U143" t="s">
        <v>50</v>
      </c>
      <c r="V143">
        <v>4</v>
      </c>
      <c r="W143" t="s">
        <v>49</v>
      </c>
      <c r="X143">
        <v>3</v>
      </c>
      <c r="Y143" t="s">
        <v>50</v>
      </c>
      <c r="Z143">
        <v>3</v>
      </c>
      <c r="AA143" t="s">
        <v>51</v>
      </c>
      <c r="AB143">
        <v>2</v>
      </c>
      <c r="AC143" t="s">
        <v>82</v>
      </c>
      <c r="AD143">
        <v>2</v>
      </c>
      <c r="AE143" t="s">
        <v>48</v>
      </c>
      <c r="AF143">
        <v>3452</v>
      </c>
      <c r="AG143" t="s">
        <v>53</v>
      </c>
      <c r="AH143" t="s">
        <v>55</v>
      </c>
      <c r="AI143" t="s">
        <v>80</v>
      </c>
      <c r="AJ143" t="s">
        <v>62</v>
      </c>
      <c r="AK143">
        <v>13</v>
      </c>
    </row>
    <row r="144" spans="1:37" x14ac:dyDescent="0.25">
      <c r="A144" t="s">
        <v>243</v>
      </c>
      <c r="B144">
        <v>38</v>
      </c>
      <c r="C144" t="s">
        <v>38</v>
      </c>
      <c r="D144" t="s">
        <v>39</v>
      </c>
      <c r="E144" t="s">
        <v>40</v>
      </c>
      <c r="F144">
        <v>5</v>
      </c>
      <c r="G144" t="s">
        <v>148</v>
      </c>
      <c r="H144" t="s">
        <v>62</v>
      </c>
      <c r="I144">
        <v>0</v>
      </c>
      <c r="J144" t="s">
        <v>63</v>
      </c>
      <c r="K144" t="s">
        <v>64</v>
      </c>
      <c r="L144">
        <v>2</v>
      </c>
      <c r="M144">
        <v>19</v>
      </c>
      <c r="N144">
        <v>3</v>
      </c>
      <c r="O144" t="s">
        <v>72</v>
      </c>
      <c r="P144">
        <v>3</v>
      </c>
      <c r="Q144" t="s">
        <v>65</v>
      </c>
      <c r="R144">
        <v>3</v>
      </c>
      <c r="S144" t="s">
        <v>47</v>
      </c>
      <c r="T144">
        <v>4</v>
      </c>
      <c r="U144" t="s">
        <v>49</v>
      </c>
      <c r="V144">
        <v>3</v>
      </c>
      <c r="W144" t="s">
        <v>50</v>
      </c>
      <c r="X144">
        <v>3</v>
      </c>
      <c r="Y144" t="s">
        <v>50</v>
      </c>
      <c r="Z144">
        <v>4</v>
      </c>
      <c r="AA144" t="s">
        <v>67</v>
      </c>
      <c r="AB144">
        <v>3</v>
      </c>
      <c r="AC144" t="s">
        <v>68</v>
      </c>
      <c r="AD144">
        <v>2</v>
      </c>
      <c r="AE144" t="s">
        <v>48</v>
      </c>
      <c r="AF144">
        <v>4317</v>
      </c>
      <c r="AG144" t="s">
        <v>53</v>
      </c>
      <c r="AH144" t="s">
        <v>55</v>
      </c>
      <c r="AI144" t="s">
        <v>128</v>
      </c>
      <c r="AJ144" t="s">
        <v>42</v>
      </c>
      <c r="AK144">
        <v>20</v>
      </c>
    </row>
    <row r="145" spans="1:37" x14ac:dyDescent="0.25">
      <c r="A145" t="s">
        <v>244</v>
      </c>
      <c r="B145">
        <v>30</v>
      </c>
      <c r="C145" t="s">
        <v>76</v>
      </c>
      <c r="D145" t="s">
        <v>39</v>
      </c>
      <c r="E145" t="s">
        <v>40</v>
      </c>
      <c r="F145">
        <v>3</v>
      </c>
      <c r="G145" t="s">
        <v>84</v>
      </c>
      <c r="H145" t="s">
        <v>62</v>
      </c>
      <c r="I145">
        <v>0</v>
      </c>
      <c r="J145" t="s">
        <v>63</v>
      </c>
      <c r="K145" t="s">
        <v>64</v>
      </c>
      <c r="L145">
        <v>1</v>
      </c>
      <c r="M145">
        <v>5</v>
      </c>
      <c r="N145">
        <v>5</v>
      </c>
      <c r="O145" t="s">
        <v>72</v>
      </c>
      <c r="P145">
        <v>1</v>
      </c>
      <c r="Q145" t="s">
        <v>65</v>
      </c>
      <c r="R145">
        <v>18</v>
      </c>
      <c r="S145" t="s">
        <v>93</v>
      </c>
      <c r="T145">
        <v>1</v>
      </c>
      <c r="U145" t="s">
        <v>53</v>
      </c>
      <c r="V145">
        <v>3</v>
      </c>
      <c r="W145" t="s">
        <v>50</v>
      </c>
      <c r="X145">
        <v>3</v>
      </c>
      <c r="Y145" t="s">
        <v>50</v>
      </c>
      <c r="Z145">
        <v>3</v>
      </c>
      <c r="AA145" t="s">
        <v>51</v>
      </c>
      <c r="AB145">
        <v>2</v>
      </c>
      <c r="AC145" t="s">
        <v>82</v>
      </c>
      <c r="AD145">
        <v>3</v>
      </c>
      <c r="AE145" t="s">
        <v>50</v>
      </c>
      <c r="AF145">
        <v>2632</v>
      </c>
      <c r="AG145" t="s">
        <v>53</v>
      </c>
      <c r="AH145" t="s">
        <v>55</v>
      </c>
      <c r="AI145" t="s">
        <v>56</v>
      </c>
      <c r="AJ145" t="s">
        <v>62</v>
      </c>
      <c r="AK145">
        <v>14</v>
      </c>
    </row>
    <row r="146" spans="1:37" x14ac:dyDescent="0.25">
      <c r="A146" t="s">
        <v>245</v>
      </c>
      <c r="B146">
        <v>32</v>
      </c>
      <c r="C146" t="s">
        <v>76</v>
      </c>
      <c r="D146" t="s">
        <v>59</v>
      </c>
      <c r="E146" t="s">
        <v>86</v>
      </c>
      <c r="F146">
        <v>2</v>
      </c>
      <c r="G146" t="s">
        <v>41</v>
      </c>
      <c r="H146" t="s">
        <v>62</v>
      </c>
      <c r="I146">
        <v>0</v>
      </c>
      <c r="J146" t="s">
        <v>43</v>
      </c>
      <c r="K146" t="s">
        <v>44</v>
      </c>
      <c r="L146">
        <v>2</v>
      </c>
      <c r="M146">
        <v>9</v>
      </c>
      <c r="N146">
        <v>8</v>
      </c>
      <c r="O146" t="s">
        <v>45</v>
      </c>
      <c r="P146">
        <v>0</v>
      </c>
      <c r="Q146" t="s">
        <v>65</v>
      </c>
      <c r="R146">
        <v>9</v>
      </c>
      <c r="S146" t="s">
        <v>66</v>
      </c>
      <c r="T146">
        <v>4</v>
      </c>
      <c r="U146" t="s">
        <v>49</v>
      </c>
      <c r="V146">
        <v>4</v>
      </c>
      <c r="W146" t="s">
        <v>49</v>
      </c>
      <c r="X146">
        <v>1</v>
      </c>
      <c r="Y146" t="s">
        <v>53</v>
      </c>
      <c r="Z146">
        <v>3</v>
      </c>
      <c r="AA146" t="s">
        <v>51</v>
      </c>
      <c r="AB146">
        <v>4</v>
      </c>
      <c r="AC146" t="s">
        <v>125</v>
      </c>
      <c r="AD146">
        <v>4</v>
      </c>
      <c r="AE146" t="s">
        <v>49</v>
      </c>
      <c r="AF146">
        <v>4668</v>
      </c>
      <c r="AG146" t="s">
        <v>53</v>
      </c>
      <c r="AH146" t="s">
        <v>69</v>
      </c>
      <c r="AI146" t="s">
        <v>80</v>
      </c>
      <c r="AJ146" t="s">
        <v>62</v>
      </c>
      <c r="AK146">
        <v>17</v>
      </c>
    </row>
    <row r="147" spans="1:37" x14ac:dyDescent="0.25">
      <c r="A147" t="s">
        <v>246</v>
      </c>
      <c r="B147">
        <v>30</v>
      </c>
      <c r="C147" t="s">
        <v>76</v>
      </c>
      <c r="D147" t="s">
        <v>39</v>
      </c>
      <c r="E147" t="s">
        <v>86</v>
      </c>
      <c r="F147">
        <v>3</v>
      </c>
      <c r="G147" t="s">
        <v>84</v>
      </c>
      <c r="H147" t="s">
        <v>62</v>
      </c>
      <c r="I147">
        <v>0</v>
      </c>
      <c r="J147" t="s">
        <v>63</v>
      </c>
      <c r="K147" t="s">
        <v>64</v>
      </c>
      <c r="L147">
        <v>1</v>
      </c>
      <c r="M147">
        <v>8</v>
      </c>
      <c r="N147">
        <v>3</v>
      </c>
      <c r="O147" t="s">
        <v>72</v>
      </c>
      <c r="P147">
        <v>5</v>
      </c>
      <c r="Q147" t="s">
        <v>73</v>
      </c>
      <c r="R147">
        <v>5</v>
      </c>
      <c r="S147" t="s">
        <v>47</v>
      </c>
      <c r="T147">
        <v>4</v>
      </c>
      <c r="U147" t="s">
        <v>49</v>
      </c>
      <c r="V147">
        <v>1</v>
      </c>
      <c r="W147" t="s">
        <v>53</v>
      </c>
      <c r="X147">
        <v>3</v>
      </c>
      <c r="Y147" t="s">
        <v>50</v>
      </c>
      <c r="Z147">
        <v>3</v>
      </c>
      <c r="AA147" t="s">
        <v>51</v>
      </c>
      <c r="AB147">
        <v>3</v>
      </c>
      <c r="AC147" t="s">
        <v>68</v>
      </c>
      <c r="AD147">
        <v>4</v>
      </c>
      <c r="AE147" t="s">
        <v>49</v>
      </c>
      <c r="AF147">
        <v>3204</v>
      </c>
      <c r="AG147" t="s">
        <v>53</v>
      </c>
      <c r="AH147" t="s">
        <v>55</v>
      </c>
      <c r="AI147" t="s">
        <v>128</v>
      </c>
      <c r="AJ147" t="s">
        <v>62</v>
      </c>
      <c r="AK147">
        <v>14</v>
      </c>
    </row>
    <row r="148" spans="1:37" x14ac:dyDescent="0.25">
      <c r="A148" t="s">
        <v>247</v>
      </c>
      <c r="B148">
        <v>30</v>
      </c>
      <c r="C148" t="s">
        <v>76</v>
      </c>
      <c r="D148" t="s">
        <v>59</v>
      </c>
      <c r="E148" t="s">
        <v>40</v>
      </c>
      <c r="F148">
        <v>1</v>
      </c>
      <c r="G148" t="s">
        <v>61</v>
      </c>
      <c r="H148" t="s">
        <v>62</v>
      </c>
      <c r="I148">
        <v>0</v>
      </c>
      <c r="J148" t="s">
        <v>63</v>
      </c>
      <c r="K148" t="s">
        <v>71</v>
      </c>
      <c r="L148">
        <v>1</v>
      </c>
      <c r="M148">
        <v>6</v>
      </c>
      <c r="N148">
        <v>5</v>
      </c>
      <c r="O148" t="s">
        <v>72</v>
      </c>
      <c r="P148">
        <v>0</v>
      </c>
      <c r="Q148" t="s">
        <v>65</v>
      </c>
      <c r="R148">
        <v>2</v>
      </c>
      <c r="S148" t="s">
        <v>47</v>
      </c>
      <c r="T148">
        <v>2</v>
      </c>
      <c r="U148" t="s">
        <v>48</v>
      </c>
      <c r="V148">
        <v>4</v>
      </c>
      <c r="W148" t="s">
        <v>49</v>
      </c>
      <c r="X148">
        <v>2</v>
      </c>
      <c r="Y148" t="s">
        <v>48</v>
      </c>
      <c r="Z148">
        <v>3</v>
      </c>
      <c r="AA148" t="s">
        <v>51</v>
      </c>
      <c r="AB148">
        <v>3</v>
      </c>
      <c r="AC148" t="s">
        <v>68</v>
      </c>
      <c r="AD148">
        <v>4</v>
      </c>
      <c r="AE148" t="s">
        <v>49</v>
      </c>
      <c r="AF148">
        <v>2720</v>
      </c>
      <c r="AG148" t="s">
        <v>53</v>
      </c>
      <c r="AH148" t="s">
        <v>55</v>
      </c>
      <c r="AI148" t="s">
        <v>80</v>
      </c>
      <c r="AJ148" t="s">
        <v>62</v>
      </c>
      <c r="AK148">
        <v>13</v>
      </c>
    </row>
    <row r="149" spans="1:37" x14ac:dyDescent="0.25">
      <c r="A149" t="s">
        <v>248</v>
      </c>
      <c r="B149">
        <v>41</v>
      </c>
      <c r="C149" t="s">
        <v>38</v>
      </c>
      <c r="D149" t="s">
        <v>59</v>
      </c>
      <c r="E149" t="s">
        <v>86</v>
      </c>
      <c r="F149">
        <v>3</v>
      </c>
      <c r="G149" t="s">
        <v>84</v>
      </c>
      <c r="H149" t="s">
        <v>62</v>
      </c>
      <c r="I149">
        <v>0</v>
      </c>
      <c r="J149" t="s">
        <v>63</v>
      </c>
      <c r="K149" t="s">
        <v>104</v>
      </c>
      <c r="L149">
        <v>4</v>
      </c>
      <c r="M149">
        <v>21</v>
      </c>
      <c r="N149">
        <v>7</v>
      </c>
      <c r="O149" t="s">
        <v>45</v>
      </c>
      <c r="P149">
        <v>4</v>
      </c>
      <c r="Q149" t="s">
        <v>73</v>
      </c>
      <c r="R149">
        <v>10</v>
      </c>
      <c r="S149" t="s">
        <v>66</v>
      </c>
      <c r="T149">
        <v>4</v>
      </c>
      <c r="U149" t="s">
        <v>49</v>
      </c>
      <c r="V149">
        <v>1</v>
      </c>
      <c r="W149" t="s">
        <v>53</v>
      </c>
      <c r="X149">
        <v>2</v>
      </c>
      <c r="Y149" t="s">
        <v>48</v>
      </c>
      <c r="Z149">
        <v>3</v>
      </c>
      <c r="AA149" t="s">
        <v>51</v>
      </c>
      <c r="AB149">
        <v>2</v>
      </c>
      <c r="AC149" t="s">
        <v>82</v>
      </c>
      <c r="AD149">
        <v>2</v>
      </c>
      <c r="AE149" t="s">
        <v>48</v>
      </c>
      <c r="AF149">
        <v>17181</v>
      </c>
      <c r="AG149" t="s">
        <v>50</v>
      </c>
      <c r="AH149" t="s">
        <v>69</v>
      </c>
      <c r="AI149" t="s">
        <v>56</v>
      </c>
      <c r="AJ149" t="s">
        <v>62</v>
      </c>
      <c r="AK149">
        <v>13</v>
      </c>
    </row>
    <row r="150" spans="1:37" x14ac:dyDescent="0.25">
      <c r="A150" t="s">
        <v>249</v>
      </c>
      <c r="B150">
        <v>41</v>
      </c>
      <c r="C150" t="s">
        <v>38</v>
      </c>
      <c r="D150" t="s">
        <v>59</v>
      </c>
      <c r="E150" t="s">
        <v>60</v>
      </c>
      <c r="F150">
        <v>4</v>
      </c>
      <c r="G150" t="s">
        <v>77</v>
      </c>
      <c r="H150" t="s">
        <v>62</v>
      </c>
      <c r="I150">
        <v>0</v>
      </c>
      <c r="J150" t="s">
        <v>63</v>
      </c>
      <c r="K150" t="s">
        <v>71</v>
      </c>
      <c r="L150">
        <v>1</v>
      </c>
      <c r="M150">
        <v>7</v>
      </c>
      <c r="N150">
        <v>5</v>
      </c>
      <c r="O150" t="s">
        <v>72</v>
      </c>
      <c r="P150">
        <v>2</v>
      </c>
      <c r="Q150" t="s">
        <v>65</v>
      </c>
      <c r="R150">
        <v>9</v>
      </c>
      <c r="S150" t="s">
        <v>66</v>
      </c>
      <c r="T150">
        <v>3</v>
      </c>
      <c r="U150" t="s">
        <v>50</v>
      </c>
      <c r="V150">
        <v>1</v>
      </c>
      <c r="W150" t="s">
        <v>53</v>
      </c>
      <c r="X150">
        <v>3</v>
      </c>
      <c r="Y150" t="s">
        <v>50</v>
      </c>
      <c r="Z150">
        <v>4</v>
      </c>
      <c r="AA150" t="s">
        <v>67</v>
      </c>
      <c r="AB150">
        <v>3</v>
      </c>
      <c r="AC150" t="s">
        <v>68</v>
      </c>
      <c r="AD150">
        <v>4</v>
      </c>
      <c r="AE150" t="s">
        <v>49</v>
      </c>
      <c r="AF150">
        <v>2238</v>
      </c>
      <c r="AG150" t="s">
        <v>53</v>
      </c>
      <c r="AH150" t="s">
        <v>55</v>
      </c>
      <c r="AI150" t="s">
        <v>56</v>
      </c>
      <c r="AJ150" t="s">
        <v>62</v>
      </c>
      <c r="AK150">
        <v>21</v>
      </c>
    </row>
    <row r="151" spans="1:37" x14ac:dyDescent="0.25">
      <c r="A151" t="s">
        <v>250</v>
      </c>
      <c r="B151">
        <v>19</v>
      </c>
      <c r="C151" t="s">
        <v>101</v>
      </c>
      <c r="D151" t="s">
        <v>39</v>
      </c>
      <c r="E151" t="s">
        <v>40</v>
      </c>
      <c r="F151">
        <v>1</v>
      </c>
      <c r="G151" t="s">
        <v>61</v>
      </c>
      <c r="H151" t="s">
        <v>62</v>
      </c>
      <c r="I151">
        <v>0</v>
      </c>
      <c r="J151" t="s">
        <v>63</v>
      </c>
      <c r="K151" t="s">
        <v>71</v>
      </c>
      <c r="L151">
        <v>1</v>
      </c>
      <c r="M151">
        <v>1</v>
      </c>
      <c r="N151">
        <v>1</v>
      </c>
      <c r="O151" t="s">
        <v>72</v>
      </c>
      <c r="P151">
        <v>1</v>
      </c>
      <c r="Q151" t="s">
        <v>65</v>
      </c>
      <c r="R151">
        <v>3</v>
      </c>
      <c r="S151" t="s">
        <v>47</v>
      </c>
      <c r="T151">
        <v>2</v>
      </c>
      <c r="U151" t="s">
        <v>48</v>
      </c>
      <c r="V151">
        <v>2</v>
      </c>
      <c r="W151" t="s">
        <v>48</v>
      </c>
      <c r="X151">
        <v>3</v>
      </c>
      <c r="Y151" t="s">
        <v>50</v>
      </c>
      <c r="Z151">
        <v>3</v>
      </c>
      <c r="AA151" t="s">
        <v>51</v>
      </c>
      <c r="AB151">
        <v>3</v>
      </c>
      <c r="AC151" t="s">
        <v>68</v>
      </c>
      <c r="AD151">
        <v>4</v>
      </c>
      <c r="AE151" t="s">
        <v>49</v>
      </c>
      <c r="AF151">
        <v>1483</v>
      </c>
      <c r="AG151" t="s">
        <v>53</v>
      </c>
      <c r="AH151" t="s">
        <v>55</v>
      </c>
      <c r="AI151" t="s">
        <v>80</v>
      </c>
      <c r="AJ151" t="s">
        <v>62</v>
      </c>
      <c r="AK151">
        <v>14</v>
      </c>
    </row>
    <row r="152" spans="1:37" x14ac:dyDescent="0.25">
      <c r="A152" t="s">
        <v>251</v>
      </c>
      <c r="B152">
        <v>40</v>
      </c>
      <c r="C152" t="s">
        <v>38</v>
      </c>
      <c r="D152" t="s">
        <v>39</v>
      </c>
      <c r="E152" t="s">
        <v>86</v>
      </c>
      <c r="F152">
        <v>3</v>
      </c>
      <c r="G152" t="s">
        <v>84</v>
      </c>
      <c r="H152" t="s">
        <v>62</v>
      </c>
      <c r="I152">
        <v>0</v>
      </c>
      <c r="J152" t="s">
        <v>63</v>
      </c>
      <c r="K152" t="s">
        <v>64</v>
      </c>
      <c r="L152">
        <v>2</v>
      </c>
      <c r="M152">
        <v>20</v>
      </c>
      <c r="N152">
        <v>20</v>
      </c>
      <c r="O152" t="s">
        <v>162</v>
      </c>
      <c r="P152">
        <v>1</v>
      </c>
      <c r="Q152" t="s">
        <v>65</v>
      </c>
      <c r="R152">
        <v>26</v>
      </c>
      <c r="S152" t="s">
        <v>87</v>
      </c>
      <c r="T152">
        <v>2</v>
      </c>
      <c r="U152" t="s">
        <v>48</v>
      </c>
      <c r="V152">
        <v>2</v>
      </c>
      <c r="W152" t="s">
        <v>48</v>
      </c>
      <c r="X152">
        <v>3</v>
      </c>
      <c r="Y152" t="s">
        <v>50</v>
      </c>
      <c r="Z152">
        <v>3</v>
      </c>
      <c r="AA152" t="s">
        <v>51</v>
      </c>
      <c r="AB152">
        <v>3</v>
      </c>
      <c r="AC152" t="s">
        <v>68</v>
      </c>
      <c r="AD152">
        <v>1</v>
      </c>
      <c r="AE152" t="s">
        <v>53</v>
      </c>
      <c r="AF152">
        <v>5605</v>
      </c>
      <c r="AG152" t="s">
        <v>54</v>
      </c>
      <c r="AH152" t="s">
        <v>69</v>
      </c>
      <c r="AI152" t="s">
        <v>80</v>
      </c>
      <c r="AJ152" t="s">
        <v>62</v>
      </c>
      <c r="AK152">
        <v>11</v>
      </c>
    </row>
    <row r="153" spans="1:37" x14ac:dyDescent="0.25">
      <c r="A153" t="s">
        <v>252</v>
      </c>
      <c r="B153">
        <v>35</v>
      </c>
      <c r="C153" t="s">
        <v>76</v>
      </c>
      <c r="D153" t="s">
        <v>59</v>
      </c>
      <c r="E153" t="s">
        <v>60</v>
      </c>
      <c r="F153">
        <v>5</v>
      </c>
      <c r="G153" t="s">
        <v>148</v>
      </c>
      <c r="H153" t="s">
        <v>62</v>
      </c>
      <c r="I153">
        <v>0</v>
      </c>
      <c r="J153" t="s">
        <v>43</v>
      </c>
      <c r="K153" t="s">
        <v>44</v>
      </c>
      <c r="L153">
        <v>3</v>
      </c>
      <c r="M153">
        <v>10</v>
      </c>
      <c r="N153">
        <v>10</v>
      </c>
      <c r="O153" t="s">
        <v>45</v>
      </c>
      <c r="P153">
        <v>1</v>
      </c>
      <c r="Q153" t="s">
        <v>65</v>
      </c>
      <c r="R153">
        <v>1</v>
      </c>
      <c r="S153" t="s">
        <v>47</v>
      </c>
      <c r="T153">
        <v>3</v>
      </c>
      <c r="U153" t="s">
        <v>50</v>
      </c>
      <c r="V153">
        <v>2</v>
      </c>
      <c r="W153" t="s">
        <v>48</v>
      </c>
      <c r="X153">
        <v>3</v>
      </c>
      <c r="Y153" t="s">
        <v>50</v>
      </c>
      <c r="Z153">
        <v>3</v>
      </c>
      <c r="AA153" t="s">
        <v>51</v>
      </c>
      <c r="AB153">
        <v>3</v>
      </c>
      <c r="AC153" t="s">
        <v>68</v>
      </c>
      <c r="AD153">
        <v>1</v>
      </c>
      <c r="AE153" t="s">
        <v>53</v>
      </c>
      <c r="AF153">
        <v>7295</v>
      </c>
      <c r="AG153" t="s">
        <v>54</v>
      </c>
      <c r="AH153" t="s">
        <v>55</v>
      </c>
      <c r="AI153" t="s">
        <v>119</v>
      </c>
      <c r="AJ153" t="s">
        <v>62</v>
      </c>
      <c r="AK153">
        <v>13</v>
      </c>
    </row>
    <row r="154" spans="1:37" x14ac:dyDescent="0.25">
      <c r="A154" t="s">
        <v>253</v>
      </c>
      <c r="B154">
        <v>53</v>
      </c>
      <c r="C154" t="s">
        <v>58</v>
      </c>
      <c r="D154" t="s">
        <v>59</v>
      </c>
      <c r="E154" t="s">
        <v>60</v>
      </c>
      <c r="F154">
        <v>2</v>
      </c>
      <c r="G154" t="s">
        <v>41</v>
      </c>
      <c r="H154" t="s">
        <v>62</v>
      </c>
      <c r="I154">
        <v>0</v>
      </c>
      <c r="J154" t="s">
        <v>43</v>
      </c>
      <c r="K154" t="s">
        <v>109</v>
      </c>
      <c r="L154">
        <v>2</v>
      </c>
      <c r="M154">
        <v>13</v>
      </c>
      <c r="N154">
        <v>7</v>
      </c>
      <c r="O154" t="s">
        <v>45</v>
      </c>
      <c r="P154">
        <v>2</v>
      </c>
      <c r="Q154" t="s">
        <v>65</v>
      </c>
      <c r="R154">
        <v>6</v>
      </c>
      <c r="S154" t="s">
        <v>47</v>
      </c>
      <c r="T154">
        <v>2</v>
      </c>
      <c r="U154" t="s">
        <v>48</v>
      </c>
      <c r="V154">
        <v>3</v>
      </c>
      <c r="W154" t="s">
        <v>50</v>
      </c>
      <c r="X154">
        <v>3</v>
      </c>
      <c r="Y154" t="s">
        <v>50</v>
      </c>
      <c r="Z154">
        <v>4</v>
      </c>
      <c r="AA154" t="s">
        <v>67</v>
      </c>
      <c r="AB154">
        <v>1</v>
      </c>
      <c r="AC154" t="s">
        <v>52</v>
      </c>
      <c r="AD154">
        <v>4</v>
      </c>
      <c r="AE154" t="s">
        <v>49</v>
      </c>
      <c r="AF154">
        <v>2306</v>
      </c>
      <c r="AG154" t="s">
        <v>53</v>
      </c>
      <c r="AH154" t="s">
        <v>55</v>
      </c>
      <c r="AI154" t="s">
        <v>119</v>
      </c>
      <c r="AJ154" t="s">
        <v>42</v>
      </c>
      <c r="AK154">
        <v>20</v>
      </c>
    </row>
    <row r="155" spans="1:37" x14ac:dyDescent="0.25">
      <c r="A155" t="s">
        <v>254</v>
      </c>
      <c r="B155">
        <v>45</v>
      </c>
      <c r="C155" t="s">
        <v>121</v>
      </c>
      <c r="D155" t="s">
        <v>59</v>
      </c>
      <c r="E155" t="s">
        <v>86</v>
      </c>
      <c r="F155">
        <v>3</v>
      </c>
      <c r="G155" t="s">
        <v>84</v>
      </c>
      <c r="H155" t="s">
        <v>62</v>
      </c>
      <c r="I155">
        <v>0</v>
      </c>
      <c r="J155" t="s">
        <v>63</v>
      </c>
      <c r="K155" t="s">
        <v>71</v>
      </c>
      <c r="L155">
        <v>2</v>
      </c>
      <c r="M155">
        <v>20</v>
      </c>
      <c r="N155">
        <v>17</v>
      </c>
      <c r="O155" t="s">
        <v>162</v>
      </c>
      <c r="P155">
        <v>8</v>
      </c>
      <c r="Q155" t="s">
        <v>46</v>
      </c>
      <c r="R155">
        <v>9</v>
      </c>
      <c r="S155" t="s">
        <v>66</v>
      </c>
      <c r="T155">
        <v>2</v>
      </c>
      <c r="U155" t="s">
        <v>48</v>
      </c>
      <c r="V155">
        <v>2</v>
      </c>
      <c r="W155" t="s">
        <v>48</v>
      </c>
      <c r="X155">
        <v>3</v>
      </c>
      <c r="Y155" t="s">
        <v>50</v>
      </c>
      <c r="Z155">
        <v>3</v>
      </c>
      <c r="AA155" t="s">
        <v>51</v>
      </c>
      <c r="AB155">
        <v>1</v>
      </c>
      <c r="AC155" t="s">
        <v>52</v>
      </c>
      <c r="AD155">
        <v>3</v>
      </c>
      <c r="AE155" t="s">
        <v>50</v>
      </c>
      <c r="AF155">
        <v>2348</v>
      </c>
      <c r="AG155" t="s">
        <v>53</v>
      </c>
      <c r="AH155" t="s">
        <v>55</v>
      </c>
      <c r="AI155" t="s">
        <v>56</v>
      </c>
      <c r="AJ155" t="s">
        <v>62</v>
      </c>
      <c r="AK155">
        <v>18</v>
      </c>
    </row>
    <row r="156" spans="1:37" x14ac:dyDescent="0.25">
      <c r="A156" t="s">
        <v>255</v>
      </c>
      <c r="B156">
        <v>32</v>
      </c>
      <c r="C156" t="s">
        <v>76</v>
      </c>
      <c r="D156" t="s">
        <v>39</v>
      </c>
      <c r="E156" t="s">
        <v>40</v>
      </c>
      <c r="F156">
        <v>3</v>
      </c>
      <c r="G156" t="s">
        <v>84</v>
      </c>
      <c r="H156" t="s">
        <v>62</v>
      </c>
      <c r="I156">
        <v>0</v>
      </c>
      <c r="J156" t="s">
        <v>43</v>
      </c>
      <c r="K156" t="s">
        <v>44</v>
      </c>
      <c r="L156">
        <v>3</v>
      </c>
      <c r="M156">
        <v>9</v>
      </c>
      <c r="N156">
        <v>9</v>
      </c>
      <c r="O156" t="s">
        <v>45</v>
      </c>
      <c r="P156">
        <v>1</v>
      </c>
      <c r="Q156" t="s">
        <v>65</v>
      </c>
      <c r="R156">
        <v>8</v>
      </c>
      <c r="S156" t="s">
        <v>66</v>
      </c>
      <c r="T156">
        <v>2</v>
      </c>
      <c r="U156" t="s">
        <v>48</v>
      </c>
      <c r="V156">
        <v>4</v>
      </c>
      <c r="W156" t="s">
        <v>49</v>
      </c>
      <c r="X156">
        <v>3</v>
      </c>
      <c r="Y156" t="s">
        <v>50</v>
      </c>
      <c r="Z156">
        <v>3</v>
      </c>
      <c r="AA156" t="s">
        <v>51</v>
      </c>
      <c r="AB156">
        <v>3</v>
      </c>
      <c r="AC156" t="s">
        <v>68</v>
      </c>
      <c r="AD156">
        <v>4</v>
      </c>
      <c r="AE156" t="s">
        <v>49</v>
      </c>
      <c r="AF156">
        <v>8998</v>
      </c>
      <c r="AG156" t="s">
        <v>54</v>
      </c>
      <c r="AH156" t="s">
        <v>69</v>
      </c>
      <c r="AI156" t="s">
        <v>119</v>
      </c>
      <c r="AJ156" t="s">
        <v>62</v>
      </c>
      <c r="AK156">
        <v>14</v>
      </c>
    </row>
    <row r="157" spans="1:37" x14ac:dyDescent="0.25">
      <c r="A157" t="s">
        <v>256</v>
      </c>
      <c r="B157">
        <v>29</v>
      </c>
      <c r="C157" t="s">
        <v>79</v>
      </c>
      <c r="D157" t="s">
        <v>59</v>
      </c>
      <c r="E157" t="s">
        <v>60</v>
      </c>
      <c r="F157">
        <v>1</v>
      </c>
      <c r="G157" t="s">
        <v>61</v>
      </c>
      <c r="H157" t="s">
        <v>62</v>
      </c>
      <c r="I157">
        <v>0</v>
      </c>
      <c r="J157" t="s">
        <v>63</v>
      </c>
      <c r="K157" t="s">
        <v>89</v>
      </c>
      <c r="L157">
        <v>2</v>
      </c>
      <c r="M157">
        <v>10</v>
      </c>
      <c r="N157">
        <v>10</v>
      </c>
      <c r="O157" t="s">
        <v>45</v>
      </c>
      <c r="P157">
        <v>1</v>
      </c>
      <c r="Q157" t="s">
        <v>65</v>
      </c>
      <c r="R157">
        <v>1</v>
      </c>
      <c r="S157" t="s">
        <v>47</v>
      </c>
      <c r="T157">
        <v>4</v>
      </c>
      <c r="U157" t="s">
        <v>49</v>
      </c>
      <c r="V157">
        <v>3</v>
      </c>
      <c r="W157" t="s">
        <v>50</v>
      </c>
      <c r="X157">
        <v>3</v>
      </c>
      <c r="Y157" t="s">
        <v>50</v>
      </c>
      <c r="Z157">
        <v>3</v>
      </c>
      <c r="AA157" t="s">
        <v>51</v>
      </c>
      <c r="AB157">
        <v>3</v>
      </c>
      <c r="AC157" t="s">
        <v>68</v>
      </c>
      <c r="AD157">
        <v>1</v>
      </c>
      <c r="AE157" t="s">
        <v>53</v>
      </c>
      <c r="AF157">
        <v>4319</v>
      </c>
      <c r="AG157" t="s">
        <v>53</v>
      </c>
      <c r="AH157" t="s">
        <v>102</v>
      </c>
      <c r="AI157" t="s">
        <v>128</v>
      </c>
      <c r="AJ157" t="s">
        <v>62</v>
      </c>
      <c r="AK157">
        <v>13</v>
      </c>
    </row>
    <row r="158" spans="1:37" x14ac:dyDescent="0.25">
      <c r="A158" t="s">
        <v>257</v>
      </c>
      <c r="B158">
        <v>51</v>
      </c>
      <c r="C158" t="s">
        <v>58</v>
      </c>
      <c r="D158" t="s">
        <v>59</v>
      </c>
      <c r="E158" t="s">
        <v>60</v>
      </c>
      <c r="F158">
        <v>4</v>
      </c>
      <c r="G158" t="s">
        <v>77</v>
      </c>
      <c r="H158" t="s">
        <v>62</v>
      </c>
      <c r="I158">
        <v>0</v>
      </c>
      <c r="J158" t="s">
        <v>63</v>
      </c>
      <c r="K158" t="s">
        <v>89</v>
      </c>
      <c r="L158">
        <v>2</v>
      </c>
      <c r="M158">
        <v>10</v>
      </c>
      <c r="N158">
        <v>1</v>
      </c>
      <c r="O158" t="s">
        <v>72</v>
      </c>
      <c r="P158">
        <v>2</v>
      </c>
      <c r="Q158" t="s">
        <v>65</v>
      </c>
      <c r="R158">
        <v>7</v>
      </c>
      <c r="S158" t="s">
        <v>47</v>
      </c>
      <c r="T158">
        <v>2</v>
      </c>
      <c r="U158" t="s">
        <v>48</v>
      </c>
      <c r="V158">
        <v>3</v>
      </c>
      <c r="W158" t="s">
        <v>50</v>
      </c>
      <c r="X158">
        <v>2</v>
      </c>
      <c r="Y158" t="s">
        <v>48</v>
      </c>
      <c r="Z158">
        <v>3</v>
      </c>
      <c r="AA158" t="s">
        <v>51</v>
      </c>
      <c r="AB158">
        <v>3</v>
      </c>
      <c r="AC158" t="s">
        <v>68</v>
      </c>
      <c r="AD158">
        <v>3</v>
      </c>
      <c r="AE158" t="s">
        <v>50</v>
      </c>
      <c r="AF158">
        <v>6132</v>
      </c>
      <c r="AG158" t="s">
        <v>54</v>
      </c>
      <c r="AH158" t="s">
        <v>55</v>
      </c>
      <c r="AI158" t="s">
        <v>80</v>
      </c>
      <c r="AJ158" t="s">
        <v>62</v>
      </c>
      <c r="AK158">
        <v>17</v>
      </c>
    </row>
    <row r="159" spans="1:37" x14ac:dyDescent="0.25">
      <c r="A159" t="s">
        <v>258</v>
      </c>
      <c r="B159">
        <v>58</v>
      </c>
      <c r="C159" t="s">
        <v>1574</v>
      </c>
      <c r="D159" t="s">
        <v>39</v>
      </c>
      <c r="E159" t="s">
        <v>60</v>
      </c>
      <c r="F159">
        <v>3</v>
      </c>
      <c r="G159" t="s">
        <v>84</v>
      </c>
      <c r="H159" t="s">
        <v>62</v>
      </c>
      <c r="I159">
        <v>0</v>
      </c>
      <c r="J159" t="s">
        <v>63</v>
      </c>
      <c r="K159" t="s">
        <v>64</v>
      </c>
      <c r="L159">
        <v>1</v>
      </c>
      <c r="M159">
        <v>9</v>
      </c>
      <c r="N159">
        <v>1</v>
      </c>
      <c r="O159" t="s">
        <v>72</v>
      </c>
      <c r="P159">
        <v>4</v>
      </c>
      <c r="Q159" t="s">
        <v>73</v>
      </c>
      <c r="R159">
        <v>9</v>
      </c>
      <c r="S159" t="s">
        <v>66</v>
      </c>
      <c r="T159">
        <v>2</v>
      </c>
      <c r="U159" t="s">
        <v>48</v>
      </c>
      <c r="V159">
        <v>2</v>
      </c>
      <c r="W159" t="s">
        <v>48</v>
      </c>
      <c r="X159">
        <v>2</v>
      </c>
      <c r="Y159" t="s">
        <v>48</v>
      </c>
      <c r="Z159">
        <v>4</v>
      </c>
      <c r="AA159" t="s">
        <v>67</v>
      </c>
      <c r="AB159">
        <v>2</v>
      </c>
      <c r="AC159" t="s">
        <v>82</v>
      </c>
      <c r="AD159">
        <v>2</v>
      </c>
      <c r="AE159" t="s">
        <v>48</v>
      </c>
      <c r="AF159">
        <v>3346</v>
      </c>
      <c r="AG159" t="s">
        <v>53</v>
      </c>
      <c r="AH159" t="s">
        <v>55</v>
      </c>
      <c r="AI159" t="s">
        <v>80</v>
      </c>
      <c r="AJ159" t="s">
        <v>42</v>
      </c>
      <c r="AK159">
        <v>20</v>
      </c>
    </row>
    <row r="160" spans="1:37" x14ac:dyDescent="0.25">
      <c r="A160" t="s">
        <v>259</v>
      </c>
      <c r="B160">
        <v>40</v>
      </c>
      <c r="C160" t="s">
        <v>38</v>
      </c>
      <c r="D160" t="s">
        <v>59</v>
      </c>
      <c r="E160" t="s">
        <v>60</v>
      </c>
      <c r="F160">
        <v>4</v>
      </c>
      <c r="G160" t="s">
        <v>77</v>
      </c>
      <c r="H160" t="s">
        <v>62</v>
      </c>
      <c r="I160">
        <v>0</v>
      </c>
      <c r="J160" t="s">
        <v>43</v>
      </c>
      <c r="K160" t="s">
        <v>44</v>
      </c>
      <c r="L160">
        <v>3</v>
      </c>
      <c r="M160">
        <v>15</v>
      </c>
      <c r="N160">
        <v>12</v>
      </c>
      <c r="O160" t="s">
        <v>112</v>
      </c>
      <c r="P160">
        <v>7</v>
      </c>
      <c r="Q160" t="s">
        <v>46</v>
      </c>
      <c r="R160">
        <v>4</v>
      </c>
      <c r="S160" t="s">
        <v>47</v>
      </c>
      <c r="T160">
        <v>3</v>
      </c>
      <c r="U160" t="s">
        <v>50</v>
      </c>
      <c r="V160">
        <v>4</v>
      </c>
      <c r="W160" t="s">
        <v>49</v>
      </c>
      <c r="X160">
        <v>2</v>
      </c>
      <c r="Y160" t="s">
        <v>48</v>
      </c>
      <c r="Z160">
        <v>3</v>
      </c>
      <c r="AA160" t="s">
        <v>51</v>
      </c>
      <c r="AB160">
        <v>2</v>
      </c>
      <c r="AC160" t="s">
        <v>82</v>
      </c>
      <c r="AD160">
        <v>1</v>
      </c>
      <c r="AE160" t="s">
        <v>53</v>
      </c>
      <c r="AF160">
        <v>10855</v>
      </c>
      <c r="AG160" t="s">
        <v>113</v>
      </c>
      <c r="AH160" t="s">
        <v>55</v>
      </c>
      <c r="AI160" t="s">
        <v>119</v>
      </c>
      <c r="AJ160" t="s">
        <v>62</v>
      </c>
      <c r="AK160">
        <v>11</v>
      </c>
    </row>
    <row r="161" spans="1:37" x14ac:dyDescent="0.25">
      <c r="A161" t="s">
        <v>260</v>
      </c>
      <c r="B161">
        <v>34</v>
      </c>
      <c r="C161" t="s">
        <v>76</v>
      </c>
      <c r="D161" t="s">
        <v>39</v>
      </c>
      <c r="E161" t="s">
        <v>60</v>
      </c>
      <c r="F161">
        <v>4</v>
      </c>
      <c r="G161" t="s">
        <v>77</v>
      </c>
      <c r="H161" t="s">
        <v>62</v>
      </c>
      <c r="I161">
        <v>0</v>
      </c>
      <c r="J161" t="s">
        <v>43</v>
      </c>
      <c r="K161" t="s">
        <v>109</v>
      </c>
      <c r="L161">
        <v>1</v>
      </c>
      <c r="M161">
        <v>6</v>
      </c>
      <c r="N161">
        <v>4</v>
      </c>
      <c r="O161" t="s">
        <v>72</v>
      </c>
      <c r="P161">
        <v>6</v>
      </c>
      <c r="Q161" t="s">
        <v>73</v>
      </c>
      <c r="R161">
        <v>2</v>
      </c>
      <c r="S161" t="s">
        <v>47</v>
      </c>
      <c r="T161">
        <v>3</v>
      </c>
      <c r="U161" t="s">
        <v>50</v>
      </c>
      <c r="V161">
        <v>3</v>
      </c>
      <c r="W161" t="s">
        <v>50</v>
      </c>
      <c r="X161">
        <v>3</v>
      </c>
      <c r="Y161" t="s">
        <v>50</v>
      </c>
      <c r="Z161">
        <v>3</v>
      </c>
      <c r="AA161" t="s">
        <v>51</v>
      </c>
      <c r="AB161">
        <v>3</v>
      </c>
      <c r="AC161" t="s">
        <v>68</v>
      </c>
      <c r="AD161">
        <v>4</v>
      </c>
      <c r="AE161" t="s">
        <v>49</v>
      </c>
      <c r="AF161">
        <v>2231</v>
      </c>
      <c r="AG161" t="s">
        <v>53</v>
      </c>
      <c r="AH161" t="s">
        <v>69</v>
      </c>
      <c r="AI161" t="s">
        <v>119</v>
      </c>
      <c r="AJ161" t="s">
        <v>62</v>
      </c>
      <c r="AK161">
        <v>18</v>
      </c>
    </row>
    <row r="162" spans="1:37" x14ac:dyDescent="0.25">
      <c r="A162" t="s">
        <v>261</v>
      </c>
      <c r="B162">
        <v>22</v>
      </c>
      <c r="C162" t="s">
        <v>101</v>
      </c>
      <c r="D162" t="s">
        <v>59</v>
      </c>
      <c r="E162" t="s">
        <v>60</v>
      </c>
      <c r="F162">
        <v>1</v>
      </c>
      <c r="G162" t="s">
        <v>61</v>
      </c>
      <c r="H162" t="s">
        <v>62</v>
      </c>
      <c r="I162">
        <v>0</v>
      </c>
      <c r="J162" t="s">
        <v>63</v>
      </c>
      <c r="K162" t="s">
        <v>64</v>
      </c>
      <c r="L162">
        <v>1</v>
      </c>
      <c r="M162">
        <v>2</v>
      </c>
      <c r="N162">
        <v>2</v>
      </c>
      <c r="O162" t="s">
        <v>72</v>
      </c>
      <c r="P162">
        <v>1</v>
      </c>
      <c r="Q162" t="s">
        <v>65</v>
      </c>
      <c r="R162">
        <v>19</v>
      </c>
      <c r="S162" t="s">
        <v>93</v>
      </c>
      <c r="T162">
        <v>3</v>
      </c>
      <c r="U162" t="s">
        <v>50</v>
      </c>
      <c r="V162">
        <v>4</v>
      </c>
      <c r="W162" t="s">
        <v>49</v>
      </c>
      <c r="X162">
        <v>3</v>
      </c>
      <c r="Y162" t="s">
        <v>50</v>
      </c>
      <c r="Z162">
        <v>4</v>
      </c>
      <c r="AA162" t="s">
        <v>67</v>
      </c>
      <c r="AB162">
        <v>3</v>
      </c>
      <c r="AC162" t="s">
        <v>68</v>
      </c>
      <c r="AD162">
        <v>1</v>
      </c>
      <c r="AE162" t="s">
        <v>53</v>
      </c>
      <c r="AF162">
        <v>2323</v>
      </c>
      <c r="AG162" t="s">
        <v>53</v>
      </c>
      <c r="AH162" t="s">
        <v>55</v>
      </c>
      <c r="AI162" t="s">
        <v>80</v>
      </c>
      <c r="AJ162" t="s">
        <v>62</v>
      </c>
      <c r="AK162">
        <v>24</v>
      </c>
    </row>
    <row r="163" spans="1:37" x14ac:dyDescent="0.25">
      <c r="A163" t="s">
        <v>262</v>
      </c>
      <c r="B163">
        <v>27</v>
      </c>
      <c r="C163" t="s">
        <v>79</v>
      </c>
      <c r="D163" t="s">
        <v>59</v>
      </c>
      <c r="E163" t="s">
        <v>86</v>
      </c>
      <c r="F163">
        <v>3</v>
      </c>
      <c r="G163" t="s">
        <v>84</v>
      </c>
      <c r="H163" t="s">
        <v>62</v>
      </c>
      <c r="I163">
        <v>0</v>
      </c>
      <c r="J163" t="s">
        <v>63</v>
      </c>
      <c r="K163" t="s">
        <v>64</v>
      </c>
      <c r="L163">
        <v>1</v>
      </c>
      <c r="M163">
        <v>6</v>
      </c>
      <c r="N163">
        <v>2</v>
      </c>
      <c r="O163" t="s">
        <v>72</v>
      </c>
      <c r="P163">
        <v>6</v>
      </c>
      <c r="Q163" t="s">
        <v>73</v>
      </c>
      <c r="R163">
        <v>9</v>
      </c>
      <c r="S163" t="s">
        <v>66</v>
      </c>
      <c r="T163">
        <v>4</v>
      </c>
      <c r="U163" t="s">
        <v>49</v>
      </c>
      <c r="V163">
        <v>2</v>
      </c>
      <c r="W163" t="s">
        <v>48</v>
      </c>
      <c r="X163">
        <v>3</v>
      </c>
      <c r="Y163" t="s">
        <v>50</v>
      </c>
      <c r="Z163">
        <v>3</v>
      </c>
      <c r="AA163" t="s">
        <v>51</v>
      </c>
      <c r="AB163">
        <v>1</v>
      </c>
      <c r="AC163" t="s">
        <v>52</v>
      </c>
      <c r="AD163">
        <v>4</v>
      </c>
      <c r="AE163" t="s">
        <v>49</v>
      </c>
      <c r="AF163">
        <v>2024</v>
      </c>
      <c r="AG163" t="s">
        <v>53</v>
      </c>
      <c r="AH163" t="s">
        <v>102</v>
      </c>
      <c r="AI163" t="s">
        <v>80</v>
      </c>
      <c r="AJ163" t="s">
        <v>62</v>
      </c>
      <c r="AK163">
        <v>18</v>
      </c>
    </row>
    <row r="164" spans="1:37" x14ac:dyDescent="0.25">
      <c r="A164" t="s">
        <v>263</v>
      </c>
      <c r="B164">
        <v>28</v>
      </c>
      <c r="C164" t="s">
        <v>79</v>
      </c>
      <c r="D164" t="s">
        <v>59</v>
      </c>
      <c r="E164" t="s">
        <v>60</v>
      </c>
      <c r="F164">
        <v>3</v>
      </c>
      <c r="G164" t="s">
        <v>84</v>
      </c>
      <c r="H164" t="s">
        <v>62</v>
      </c>
      <c r="I164">
        <v>0</v>
      </c>
      <c r="J164" t="s">
        <v>63</v>
      </c>
      <c r="K164" t="s">
        <v>64</v>
      </c>
      <c r="L164">
        <v>1</v>
      </c>
      <c r="M164">
        <v>5</v>
      </c>
      <c r="N164">
        <v>5</v>
      </c>
      <c r="O164" t="s">
        <v>72</v>
      </c>
      <c r="P164">
        <v>1</v>
      </c>
      <c r="Q164" t="s">
        <v>65</v>
      </c>
      <c r="R164">
        <v>21</v>
      </c>
      <c r="S164" t="s">
        <v>93</v>
      </c>
      <c r="T164">
        <v>3</v>
      </c>
      <c r="U164" t="s">
        <v>50</v>
      </c>
      <c r="V164">
        <v>4</v>
      </c>
      <c r="W164" t="s">
        <v>49</v>
      </c>
      <c r="X164">
        <v>3</v>
      </c>
      <c r="Y164" t="s">
        <v>50</v>
      </c>
      <c r="Z164">
        <v>3</v>
      </c>
      <c r="AA164" t="s">
        <v>51</v>
      </c>
      <c r="AB164">
        <v>1</v>
      </c>
      <c r="AC164" t="s">
        <v>52</v>
      </c>
      <c r="AD164">
        <v>3</v>
      </c>
      <c r="AE164" t="s">
        <v>50</v>
      </c>
      <c r="AF164">
        <v>2713</v>
      </c>
      <c r="AG164" t="s">
        <v>53</v>
      </c>
      <c r="AH164" t="s">
        <v>55</v>
      </c>
      <c r="AI164" t="s">
        <v>80</v>
      </c>
      <c r="AJ164" t="s">
        <v>62</v>
      </c>
      <c r="AK164">
        <v>11</v>
      </c>
    </row>
    <row r="165" spans="1:37" x14ac:dyDescent="0.25">
      <c r="A165" t="s">
        <v>264</v>
      </c>
      <c r="B165">
        <v>57</v>
      </c>
      <c r="C165" t="s">
        <v>1574</v>
      </c>
      <c r="D165" t="s">
        <v>59</v>
      </c>
      <c r="E165" t="s">
        <v>86</v>
      </c>
      <c r="F165">
        <v>2</v>
      </c>
      <c r="G165" t="s">
        <v>41</v>
      </c>
      <c r="H165" t="s">
        <v>62</v>
      </c>
      <c r="I165">
        <v>0</v>
      </c>
      <c r="J165" t="s">
        <v>63</v>
      </c>
      <c r="K165" t="s">
        <v>91</v>
      </c>
      <c r="L165">
        <v>3</v>
      </c>
      <c r="M165">
        <v>12</v>
      </c>
      <c r="N165">
        <v>5</v>
      </c>
      <c r="O165" t="s">
        <v>72</v>
      </c>
      <c r="P165">
        <v>3</v>
      </c>
      <c r="Q165" t="s">
        <v>65</v>
      </c>
      <c r="R165">
        <v>24</v>
      </c>
      <c r="S165" t="s">
        <v>87</v>
      </c>
      <c r="T165">
        <v>3</v>
      </c>
      <c r="U165" t="s">
        <v>50</v>
      </c>
      <c r="V165">
        <v>4</v>
      </c>
      <c r="W165" t="s">
        <v>49</v>
      </c>
      <c r="X165">
        <v>4</v>
      </c>
      <c r="Y165" t="s">
        <v>49</v>
      </c>
      <c r="Z165">
        <v>3</v>
      </c>
      <c r="AA165" t="s">
        <v>51</v>
      </c>
      <c r="AB165">
        <v>1</v>
      </c>
      <c r="AC165" t="s">
        <v>52</v>
      </c>
      <c r="AD165">
        <v>2</v>
      </c>
      <c r="AE165" t="s">
        <v>48</v>
      </c>
      <c r="AF165">
        <v>9439</v>
      </c>
      <c r="AG165" t="s">
        <v>54</v>
      </c>
      <c r="AH165" t="s">
        <v>55</v>
      </c>
      <c r="AI165" t="s">
        <v>56</v>
      </c>
      <c r="AJ165" t="s">
        <v>42</v>
      </c>
      <c r="AK165">
        <v>16</v>
      </c>
    </row>
    <row r="166" spans="1:37" x14ac:dyDescent="0.25">
      <c r="A166" t="s">
        <v>265</v>
      </c>
      <c r="B166">
        <v>27</v>
      </c>
      <c r="C166" t="s">
        <v>79</v>
      </c>
      <c r="D166" t="s">
        <v>59</v>
      </c>
      <c r="E166" t="s">
        <v>86</v>
      </c>
      <c r="F166">
        <v>3</v>
      </c>
      <c r="G166" t="s">
        <v>84</v>
      </c>
      <c r="H166" t="s">
        <v>62</v>
      </c>
      <c r="I166">
        <v>0</v>
      </c>
      <c r="J166" t="s">
        <v>63</v>
      </c>
      <c r="K166" t="s">
        <v>64</v>
      </c>
      <c r="L166">
        <v>1</v>
      </c>
      <c r="M166">
        <v>1</v>
      </c>
      <c r="N166">
        <v>1</v>
      </c>
      <c r="O166" t="s">
        <v>72</v>
      </c>
      <c r="P166">
        <v>1</v>
      </c>
      <c r="Q166" t="s">
        <v>65</v>
      </c>
      <c r="R166">
        <v>3</v>
      </c>
      <c r="S166" t="s">
        <v>47</v>
      </c>
      <c r="T166">
        <v>3</v>
      </c>
      <c r="U166" t="s">
        <v>50</v>
      </c>
      <c r="V166">
        <v>3</v>
      </c>
      <c r="W166" t="s">
        <v>50</v>
      </c>
      <c r="X166">
        <v>2</v>
      </c>
      <c r="Y166" t="s">
        <v>48</v>
      </c>
      <c r="Z166">
        <v>3</v>
      </c>
      <c r="AA166" t="s">
        <v>51</v>
      </c>
      <c r="AB166">
        <v>2</v>
      </c>
      <c r="AC166" t="s">
        <v>82</v>
      </c>
      <c r="AD166">
        <v>4</v>
      </c>
      <c r="AE166" t="s">
        <v>49</v>
      </c>
      <c r="AF166">
        <v>2566</v>
      </c>
      <c r="AG166" t="s">
        <v>53</v>
      </c>
      <c r="AH166" t="s">
        <v>102</v>
      </c>
      <c r="AI166" t="s">
        <v>80</v>
      </c>
      <c r="AJ166" t="s">
        <v>42</v>
      </c>
      <c r="AK166">
        <v>15</v>
      </c>
    </row>
    <row r="167" spans="1:37" x14ac:dyDescent="0.25">
      <c r="A167" t="s">
        <v>266</v>
      </c>
      <c r="B167">
        <v>50</v>
      </c>
      <c r="C167" t="s">
        <v>58</v>
      </c>
      <c r="D167" t="s">
        <v>39</v>
      </c>
      <c r="E167" t="s">
        <v>40</v>
      </c>
      <c r="F167">
        <v>3</v>
      </c>
      <c r="G167" t="s">
        <v>84</v>
      </c>
      <c r="H167" t="s">
        <v>62</v>
      </c>
      <c r="I167">
        <v>0</v>
      </c>
      <c r="J167" t="s">
        <v>63</v>
      </c>
      <c r="K167" t="s">
        <v>104</v>
      </c>
      <c r="L167">
        <v>5</v>
      </c>
      <c r="M167">
        <v>21</v>
      </c>
      <c r="N167">
        <v>5</v>
      </c>
      <c r="O167" t="s">
        <v>72</v>
      </c>
      <c r="P167">
        <v>3</v>
      </c>
      <c r="Q167" t="s">
        <v>65</v>
      </c>
      <c r="R167">
        <v>11</v>
      </c>
      <c r="S167" t="s">
        <v>66</v>
      </c>
      <c r="T167">
        <v>3</v>
      </c>
      <c r="U167" t="s">
        <v>50</v>
      </c>
      <c r="V167">
        <v>2</v>
      </c>
      <c r="W167" t="s">
        <v>48</v>
      </c>
      <c r="X167">
        <v>3</v>
      </c>
      <c r="Y167" t="s">
        <v>50</v>
      </c>
      <c r="Z167">
        <v>3</v>
      </c>
      <c r="AA167" t="s">
        <v>51</v>
      </c>
      <c r="AB167">
        <v>3</v>
      </c>
      <c r="AC167" t="s">
        <v>68</v>
      </c>
      <c r="AD167">
        <v>2</v>
      </c>
      <c r="AE167" t="s">
        <v>48</v>
      </c>
      <c r="AF167">
        <v>19926</v>
      </c>
      <c r="AG167" t="s">
        <v>50</v>
      </c>
      <c r="AH167" t="s">
        <v>55</v>
      </c>
      <c r="AI167" t="s">
        <v>56</v>
      </c>
      <c r="AJ167" t="s">
        <v>62</v>
      </c>
      <c r="AK167">
        <v>15</v>
      </c>
    </row>
    <row r="168" spans="1:37" x14ac:dyDescent="0.25">
      <c r="A168" t="s">
        <v>267</v>
      </c>
      <c r="B168">
        <v>41</v>
      </c>
      <c r="C168" t="s">
        <v>38</v>
      </c>
      <c r="D168" t="s">
        <v>59</v>
      </c>
      <c r="E168" t="s">
        <v>86</v>
      </c>
      <c r="F168">
        <v>3</v>
      </c>
      <c r="G168" t="s">
        <v>84</v>
      </c>
      <c r="H168" t="s">
        <v>62</v>
      </c>
      <c r="I168">
        <v>0</v>
      </c>
      <c r="J168" t="s">
        <v>63</v>
      </c>
      <c r="K168" t="s">
        <v>64</v>
      </c>
      <c r="L168">
        <v>1</v>
      </c>
      <c r="M168">
        <v>13</v>
      </c>
      <c r="N168">
        <v>9</v>
      </c>
      <c r="O168" t="s">
        <v>45</v>
      </c>
      <c r="P168">
        <v>4</v>
      </c>
      <c r="Q168" t="s">
        <v>73</v>
      </c>
      <c r="R168">
        <v>14</v>
      </c>
      <c r="S168" t="s">
        <v>66</v>
      </c>
      <c r="T168">
        <v>1</v>
      </c>
      <c r="U168" t="s">
        <v>53</v>
      </c>
      <c r="V168">
        <v>3</v>
      </c>
      <c r="W168" t="s">
        <v>50</v>
      </c>
      <c r="X168">
        <v>3</v>
      </c>
      <c r="Y168" t="s">
        <v>50</v>
      </c>
      <c r="Z168">
        <v>3</v>
      </c>
      <c r="AA168" t="s">
        <v>51</v>
      </c>
      <c r="AB168">
        <v>3</v>
      </c>
      <c r="AC168" t="s">
        <v>68</v>
      </c>
      <c r="AD168">
        <v>1</v>
      </c>
      <c r="AE168" t="s">
        <v>53</v>
      </c>
      <c r="AF168">
        <v>2451</v>
      </c>
      <c r="AG168" t="s">
        <v>53</v>
      </c>
      <c r="AH168" t="s">
        <v>55</v>
      </c>
      <c r="AI168" t="s">
        <v>56</v>
      </c>
      <c r="AJ168" t="s">
        <v>62</v>
      </c>
      <c r="AK168">
        <v>12</v>
      </c>
    </row>
    <row r="169" spans="1:37" x14ac:dyDescent="0.25">
      <c r="A169" t="s">
        <v>268</v>
      </c>
      <c r="B169">
        <v>30</v>
      </c>
      <c r="C169" t="s">
        <v>76</v>
      </c>
      <c r="D169" t="s">
        <v>39</v>
      </c>
      <c r="E169" t="s">
        <v>60</v>
      </c>
      <c r="F169">
        <v>3</v>
      </c>
      <c r="G169" t="s">
        <v>84</v>
      </c>
      <c r="H169" t="s">
        <v>62</v>
      </c>
      <c r="I169">
        <v>0</v>
      </c>
      <c r="J169" t="s">
        <v>43</v>
      </c>
      <c r="K169" t="s">
        <v>44</v>
      </c>
      <c r="L169">
        <v>3</v>
      </c>
      <c r="M169">
        <v>12</v>
      </c>
      <c r="N169">
        <v>10</v>
      </c>
      <c r="O169" t="s">
        <v>45</v>
      </c>
      <c r="P169">
        <v>2</v>
      </c>
      <c r="Q169" t="s">
        <v>65</v>
      </c>
      <c r="R169">
        <v>5</v>
      </c>
      <c r="S169" t="s">
        <v>47</v>
      </c>
      <c r="T169">
        <v>2</v>
      </c>
      <c r="U169" t="s">
        <v>48</v>
      </c>
      <c r="V169">
        <v>4</v>
      </c>
      <c r="W169" t="s">
        <v>49</v>
      </c>
      <c r="X169">
        <v>3</v>
      </c>
      <c r="Y169" t="s">
        <v>50</v>
      </c>
      <c r="Z169">
        <v>3</v>
      </c>
      <c r="AA169" t="s">
        <v>51</v>
      </c>
      <c r="AB169">
        <v>3</v>
      </c>
      <c r="AC169" t="s">
        <v>68</v>
      </c>
      <c r="AD169">
        <v>3</v>
      </c>
      <c r="AE169" t="s">
        <v>50</v>
      </c>
      <c r="AF169">
        <v>9419</v>
      </c>
      <c r="AG169" t="s">
        <v>54</v>
      </c>
      <c r="AH169" t="s">
        <v>55</v>
      </c>
      <c r="AI169" t="s">
        <v>56</v>
      </c>
      <c r="AJ169" t="s">
        <v>62</v>
      </c>
      <c r="AK169">
        <v>12</v>
      </c>
    </row>
    <row r="170" spans="1:37" x14ac:dyDescent="0.25">
      <c r="A170" t="s">
        <v>269</v>
      </c>
      <c r="B170">
        <v>38</v>
      </c>
      <c r="C170" t="s">
        <v>38</v>
      </c>
      <c r="D170" t="s">
        <v>39</v>
      </c>
      <c r="E170" t="s">
        <v>40</v>
      </c>
      <c r="F170">
        <v>4</v>
      </c>
      <c r="G170" t="s">
        <v>77</v>
      </c>
      <c r="H170" t="s">
        <v>62</v>
      </c>
      <c r="I170">
        <v>0</v>
      </c>
      <c r="J170" t="s">
        <v>43</v>
      </c>
      <c r="K170" t="s">
        <v>44</v>
      </c>
      <c r="L170">
        <v>2</v>
      </c>
      <c r="M170">
        <v>12</v>
      </c>
      <c r="N170">
        <v>8</v>
      </c>
      <c r="O170" t="s">
        <v>45</v>
      </c>
      <c r="P170">
        <v>4</v>
      </c>
      <c r="Q170" t="s">
        <v>73</v>
      </c>
      <c r="R170">
        <v>1</v>
      </c>
      <c r="S170" t="s">
        <v>47</v>
      </c>
      <c r="T170">
        <v>1</v>
      </c>
      <c r="U170" t="s">
        <v>53</v>
      </c>
      <c r="V170">
        <v>4</v>
      </c>
      <c r="W170" t="s">
        <v>49</v>
      </c>
      <c r="X170">
        <v>2</v>
      </c>
      <c r="Y170" t="s">
        <v>48</v>
      </c>
      <c r="Z170">
        <v>4</v>
      </c>
      <c r="AA170" t="s">
        <v>67</v>
      </c>
      <c r="AB170">
        <v>4</v>
      </c>
      <c r="AC170" t="s">
        <v>125</v>
      </c>
      <c r="AD170">
        <v>3</v>
      </c>
      <c r="AE170" t="s">
        <v>50</v>
      </c>
      <c r="AF170">
        <v>8686</v>
      </c>
      <c r="AG170" t="s">
        <v>54</v>
      </c>
      <c r="AH170" t="s">
        <v>55</v>
      </c>
      <c r="AI170" t="s">
        <v>56</v>
      </c>
      <c r="AJ170" t="s">
        <v>62</v>
      </c>
      <c r="AK170">
        <v>22</v>
      </c>
    </row>
    <row r="171" spans="1:37" x14ac:dyDescent="0.25">
      <c r="A171" t="s">
        <v>270</v>
      </c>
      <c r="B171">
        <v>32</v>
      </c>
      <c r="C171" t="s">
        <v>76</v>
      </c>
      <c r="D171" t="s">
        <v>59</v>
      </c>
      <c r="E171" t="s">
        <v>40</v>
      </c>
      <c r="F171">
        <v>5</v>
      </c>
      <c r="G171" t="s">
        <v>148</v>
      </c>
      <c r="H171" t="s">
        <v>62</v>
      </c>
      <c r="I171">
        <v>0</v>
      </c>
      <c r="J171" t="s">
        <v>63</v>
      </c>
      <c r="K171" t="s">
        <v>64</v>
      </c>
      <c r="L171">
        <v>1</v>
      </c>
      <c r="M171">
        <v>8</v>
      </c>
      <c r="N171">
        <v>5</v>
      </c>
      <c r="O171" t="s">
        <v>72</v>
      </c>
      <c r="P171">
        <v>3</v>
      </c>
      <c r="Q171" t="s">
        <v>65</v>
      </c>
      <c r="R171">
        <v>6</v>
      </c>
      <c r="S171" t="s">
        <v>47</v>
      </c>
      <c r="T171">
        <v>3</v>
      </c>
      <c r="U171" t="s">
        <v>50</v>
      </c>
      <c r="V171">
        <v>3</v>
      </c>
      <c r="W171" t="s">
        <v>50</v>
      </c>
      <c r="X171">
        <v>3</v>
      </c>
      <c r="Y171" t="s">
        <v>50</v>
      </c>
      <c r="Z171">
        <v>4</v>
      </c>
      <c r="AA171" t="s">
        <v>67</v>
      </c>
      <c r="AB171">
        <v>3</v>
      </c>
      <c r="AC171" t="s">
        <v>68</v>
      </c>
      <c r="AD171">
        <v>1</v>
      </c>
      <c r="AE171" t="s">
        <v>53</v>
      </c>
      <c r="AF171">
        <v>3038</v>
      </c>
      <c r="AG171" t="s">
        <v>53</v>
      </c>
      <c r="AH171" t="s">
        <v>55</v>
      </c>
      <c r="AI171" t="s">
        <v>56</v>
      </c>
      <c r="AJ171" t="s">
        <v>62</v>
      </c>
      <c r="AK171">
        <v>20</v>
      </c>
    </row>
    <row r="172" spans="1:37" x14ac:dyDescent="0.25">
      <c r="A172" t="s">
        <v>271</v>
      </c>
      <c r="B172">
        <v>27</v>
      </c>
      <c r="C172" t="s">
        <v>79</v>
      </c>
      <c r="D172" t="s">
        <v>59</v>
      </c>
      <c r="E172" t="s">
        <v>60</v>
      </c>
      <c r="F172">
        <v>3</v>
      </c>
      <c r="G172" t="s">
        <v>84</v>
      </c>
      <c r="H172" t="s">
        <v>62</v>
      </c>
      <c r="I172">
        <v>0</v>
      </c>
      <c r="J172" t="s">
        <v>63</v>
      </c>
      <c r="K172" t="s">
        <v>64</v>
      </c>
      <c r="L172">
        <v>1</v>
      </c>
      <c r="M172">
        <v>6</v>
      </c>
      <c r="N172">
        <v>5</v>
      </c>
      <c r="O172" t="s">
        <v>72</v>
      </c>
      <c r="P172">
        <v>0</v>
      </c>
      <c r="Q172" t="s">
        <v>65</v>
      </c>
      <c r="R172">
        <v>17</v>
      </c>
      <c r="S172" t="s">
        <v>93</v>
      </c>
      <c r="T172">
        <v>3</v>
      </c>
      <c r="U172" t="s">
        <v>50</v>
      </c>
      <c r="V172">
        <v>2</v>
      </c>
      <c r="W172" t="s">
        <v>48</v>
      </c>
      <c r="X172">
        <v>3</v>
      </c>
      <c r="Y172" t="s">
        <v>50</v>
      </c>
      <c r="Z172">
        <v>3</v>
      </c>
      <c r="AA172" t="s">
        <v>51</v>
      </c>
      <c r="AB172">
        <v>2</v>
      </c>
      <c r="AC172" t="s">
        <v>82</v>
      </c>
      <c r="AD172">
        <v>4</v>
      </c>
      <c r="AE172" t="s">
        <v>49</v>
      </c>
      <c r="AF172">
        <v>3058</v>
      </c>
      <c r="AG172" t="s">
        <v>53</v>
      </c>
      <c r="AH172" t="s">
        <v>55</v>
      </c>
      <c r="AI172" t="s">
        <v>128</v>
      </c>
      <c r="AJ172" t="s">
        <v>42</v>
      </c>
      <c r="AK172">
        <v>16</v>
      </c>
    </row>
    <row r="173" spans="1:37" x14ac:dyDescent="0.25">
      <c r="A173" t="s">
        <v>272</v>
      </c>
      <c r="B173">
        <v>19</v>
      </c>
      <c r="C173" t="s">
        <v>101</v>
      </c>
      <c r="D173" t="s">
        <v>39</v>
      </c>
      <c r="E173" t="s">
        <v>40</v>
      </c>
      <c r="F173">
        <v>1</v>
      </c>
      <c r="G173" t="s">
        <v>61</v>
      </c>
      <c r="H173" t="s">
        <v>42</v>
      </c>
      <c r="I173">
        <v>1</v>
      </c>
      <c r="J173" t="s">
        <v>43</v>
      </c>
      <c r="K173" t="s">
        <v>109</v>
      </c>
      <c r="L173">
        <v>1</v>
      </c>
      <c r="M173">
        <v>1</v>
      </c>
      <c r="N173">
        <v>0</v>
      </c>
      <c r="O173" t="s">
        <v>72</v>
      </c>
      <c r="P173">
        <v>0</v>
      </c>
      <c r="Q173" t="s">
        <v>65</v>
      </c>
      <c r="R173">
        <v>1</v>
      </c>
      <c r="S173" t="s">
        <v>47</v>
      </c>
      <c r="T173">
        <v>3</v>
      </c>
      <c r="U173" t="s">
        <v>50</v>
      </c>
      <c r="V173">
        <v>1</v>
      </c>
      <c r="W173" t="s">
        <v>53</v>
      </c>
      <c r="X173">
        <v>1</v>
      </c>
      <c r="Y173" t="s">
        <v>53</v>
      </c>
      <c r="Z173">
        <v>4</v>
      </c>
      <c r="AA173" t="s">
        <v>67</v>
      </c>
      <c r="AB173">
        <v>4</v>
      </c>
      <c r="AC173" t="s">
        <v>125</v>
      </c>
      <c r="AD173">
        <v>1</v>
      </c>
      <c r="AE173" t="s">
        <v>53</v>
      </c>
      <c r="AF173">
        <v>2325</v>
      </c>
      <c r="AG173" t="s">
        <v>53</v>
      </c>
      <c r="AH173" t="s">
        <v>69</v>
      </c>
      <c r="AI173" t="s">
        <v>128</v>
      </c>
      <c r="AJ173" t="s">
        <v>62</v>
      </c>
      <c r="AK173">
        <v>21</v>
      </c>
    </row>
    <row r="174" spans="1:37" x14ac:dyDescent="0.25">
      <c r="A174" t="s">
        <v>273</v>
      </c>
      <c r="B174">
        <v>36</v>
      </c>
      <c r="C174" t="s">
        <v>76</v>
      </c>
      <c r="D174" t="s">
        <v>59</v>
      </c>
      <c r="E174" t="s">
        <v>40</v>
      </c>
      <c r="F174">
        <v>2</v>
      </c>
      <c r="G174" t="s">
        <v>41</v>
      </c>
      <c r="H174" t="s">
        <v>62</v>
      </c>
      <c r="I174">
        <v>0</v>
      </c>
      <c r="J174" t="s">
        <v>63</v>
      </c>
      <c r="K174" t="s">
        <v>71</v>
      </c>
      <c r="L174">
        <v>1</v>
      </c>
      <c r="M174">
        <v>13</v>
      </c>
      <c r="N174">
        <v>8</v>
      </c>
      <c r="O174" t="s">
        <v>45</v>
      </c>
      <c r="P174">
        <v>4</v>
      </c>
      <c r="Q174" t="s">
        <v>73</v>
      </c>
      <c r="R174">
        <v>3</v>
      </c>
      <c r="S174" t="s">
        <v>47</v>
      </c>
      <c r="T174">
        <v>4</v>
      </c>
      <c r="U174" t="s">
        <v>49</v>
      </c>
      <c r="V174">
        <v>2</v>
      </c>
      <c r="W174" t="s">
        <v>48</v>
      </c>
      <c r="X174">
        <v>3</v>
      </c>
      <c r="Y174" t="s">
        <v>50</v>
      </c>
      <c r="Z174">
        <v>3</v>
      </c>
      <c r="AA174" t="s">
        <v>51</v>
      </c>
      <c r="AB174">
        <v>2</v>
      </c>
      <c r="AC174" t="s">
        <v>82</v>
      </c>
      <c r="AD174">
        <v>3</v>
      </c>
      <c r="AE174" t="s">
        <v>50</v>
      </c>
      <c r="AF174">
        <v>2088</v>
      </c>
      <c r="AG174" t="s">
        <v>53</v>
      </c>
      <c r="AH174" t="s">
        <v>69</v>
      </c>
      <c r="AI174" t="s">
        <v>80</v>
      </c>
      <c r="AJ174" t="s">
        <v>62</v>
      </c>
      <c r="AK174">
        <v>12</v>
      </c>
    </row>
    <row r="175" spans="1:37" x14ac:dyDescent="0.25">
      <c r="A175" t="s">
        <v>274</v>
      </c>
      <c r="B175">
        <v>30</v>
      </c>
      <c r="C175" t="s">
        <v>76</v>
      </c>
      <c r="D175" t="s">
        <v>59</v>
      </c>
      <c r="E175" t="s">
        <v>86</v>
      </c>
      <c r="F175">
        <v>3</v>
      </c>
      <c r="G175" t="s">
        <v>84</v>
      </c>
      <c r="H175" t="s">
        <v>62</v>
      </c>
      <c r="I175">
        <v>0</v>
      </c>
      <c r="J175" t="s">
        <v>63</v>
      </c>
      <c r="K175" t="s">
        <v>71</v>
      </c>
      <c r="L175">
        <v>2</v>
      </c>
      <c r="M175">
        <v>12</v>
      </c>
      <c r="N175">
        <v>12</v>
      </c>
      <c r="O175" t="s">
        <v>112</v>
      </c>
      <c r="P175">
        <v>1</v>
      </c>
      <c r="Q175" t="s">
        <v>65</v>
      </c>
      <c r="R175">
        <v>9</v>
      </c>
      <c r="S175" t="s">
        <v>66</v>
      </c>
      <c r="T175">
        <v>3</v>
      </c>
      <c r="U175" t="s">
        <v>50</v>
      </c>
      <c r="V175">
        <v>1</v>
      </c>
      <c r="W175" t="s">
        <v>53</v>
      </c>
      <c r="X175">
        <v>3</v>
      </c>
      <c r="Y175" t="s">
        <v>50</v>
      </c>
      <c r="Z175">
        <v>3</v>
      </c>
      <c r="AA175" t="s">
        <v>51</v>
      </c>
      <c r="AB175">
        <v>3</v>
      </c>
      <c r="AC175" t="s">
        <v>68</v>
      </c>
      <c r="AD175">
        <v>3</v>
      </c>
      <c r="AE175" t="s">
        <v>50</v>
      </c>
      <c r="AF175">
        <v>3072</v>
      </c>
      <c r="AG175" t="s">
        <v>53</v>
      </c>
      <c r="AH175" t="s">
        <v>102</v>
      </c>
      <c r="AI175" t="s">
        <v>80</v>
      </c>
      <c r="AJ175" t="s">
        <v>62</v>
      </c>
      <c r="AK175">
        <v>11</v>
      </c>
    </row>
    <row r="176" spans="1:37" x14ac:dyDescent="0.25">
      <c r="A176" t="s">
        <v>275</v>
      </c>
      <c r="B176">
        <v>45</v>
      </c>
      <c r="C176" t="s">
        <v>121</v>
      </c>
      <c r="D176" t="s">
        <v>39</v>
      </c>
      <c r="E176" t="s">
        <v>86</v>
      </c>
      <c r="F176">
        <v>2</v>
      </c>
      <c r="G176" t="s">
        <v>41</v>
      </c>
      <c r="H176" t="s">
        <v>62</v>
      </c>
      <c r="I176">
        <v>0</v>
      </c>
      <c r="J176" t="s">
        <v>43</v>
      </c>
      <c r="K176" t="s">
        <v>44</v>
      </c>
      <c r="L176">
        <v>2</v>
      </c>
      <c r="M176">
        <v>9</v>
      </c>
      <c r="N176">
        <v>5</v>
      </c>
      <c r="O176" t="s">
        <v>72</v>
      </c>
      <c r="P176">
        <v>4</v>
      </c>
      <c r="Q176" t="s">
        <v>73</v>
      </c>
      <c r="R176">
        <v>4</v>
      </c>
      <c r="S176" t="s">
        <v>47</v>
      </c>
      <c r="T176">
        <v>3</v>
      </c>
      <c r="U176" t="s">
        <v>50</v>
      </c>
      <c r="V176">
        <v>1</v>
      </c>
      <c r="W176" t="s">
        <v>53</v>
      </c>
      <c r="X176">
        <v>3</v>
      </c>
      <c r="Y176" t="s">
        <v>50</v>
      </c>
      <c r="Z176">
        <v>3</v>
      </c>
      <c r="AA176" t="s">
        <v>51</v>
      </c>
      <c r="AB176">
        <v>4</v>
      </c>
      <c r="AC176" t="s">
        <v>125</v>
      </c>
      <c r="AD176">
        <v>1</v>
      </c>
      <c r="AE176" t="s">
        <v>53</v>
      </c>
      <c r="AF176">
        <v>5006</v>
      </c>
      <c r="AG176" t="s">
        <v>54</v>
      </c>
      <c r="AH176" t="s">
        <v>55</v>
      </c>
      <c r="AI176" t="s">
        <v>56</v>
      </c>
      <c r="AJ176" t="s">
        <v>42</v>
      </c>
      <c r="AK176">
        <v>11</v>
      </c>
    </row>
    <row r="177" spans="1:37" x14ac:dyDescent="0.25">
      <c r="A177" t="s">
        <v>276</v>
      </c>
      <c r="B177">
        <v>56</v>
      </c>
      <c r="C177" t="s">
        <v>1574</v>
      </c>
      <c r="D177" t="s">
        <v>39</v>
      </c>
      <c r="E177" t="s">
        <v>86</v>
      </c>
      <c r="F177">
        <v>3</v>
      </c>
      <c r="G177" t="s">
        <v>84</v>
      </c>
      <c r="H177" t="s">
        <v>62</v>
      </c>
      <c r="I177">
        <v>0</v>
      </c>
      <c r="J177" t="s">
        <v>63</v>
      </c>
      <c r="K177" t="s">
        <v>64</v>
      </c>
      <c r="L177">
        <v>1</v>
      </c>
      <c r="M177">
        <v>19</v>
      </c>
      <c r="N177">
        <v>2</v>
      </c>
      <c r="O177" t="s">
        <v>72</v>
      </c>
      <c r="P177">
        <v>4</v>
      </c>
      <c r="Q177" t="s">
        <v>73</v>
      </c>
      <c r="R177">
        <v>8</v>
      </c>
      <c r="S177" t="s">
        <v>66</v>
      </c>
      <c r="T177">
        <v>3</v>
      </c>
      <c r="U177" t="s">
        <v>50</v>
      </c>
      <c r="V177">
        <v>1</v>
      </c>
      <c r="W177" t="s">
        <v>53</v>
      </c>
      <c r="X177">
        <v>3</v>
      </c>
      <c r="Y177" t="s">
        <v>50</v>
      </c>
      <c r="Z177">
        <v>3</v>
      </c>
      <c r="AA177" t="s">
        <v>51</v>
      </c>
      <c r="AB177">
        <v>3</v>
      </c>
      <c r="AC177" t="s">
        <v>68</v>
      </c>
      <c r="AD177">
        <v>3</v>
      </c>
      <c r="AE177" t="s">
        <v>50</v>
      </c>
      <c r="AF177">
        <v>4257</v>
      </c>
      <c r="AG177" t="s">
        <v>53</v>
      </c>
      <c r="AH177" t="s">
        <v>55</v>
      </c>
      <c r="AI177" t="s">
        <v>56</v>
      </c>
      <c r="AJ177" t="s">
        <v>42</v>
      </c>
      <c r="AK177">
        <v>18</v>
      </c>
    </row>
    <row r="178" spans="1:37" x14ac:dyDescent="0.25">
      <c r="A178" t="s">
        <v>277</v>
      </c>
      <c r="B178">
        <v>33</v>
      </c>
      <c r="C178" t="s">
        <v>76</v>
      </c>
      <c r="D178" t="s">
        <v>59</v>
      </c>
      <c r="E178" t="s">
        <v>40</v>
      </c>
      <c r="F178">
        <v>3</v>
      </c>
      <c r="G178" t="s">
        <v>84</v>
      </c>
      <c r="H178" t="s">
        <v>62</v>
      </c>
      <c r="I178">
        <v>0</v>
      </c>
      <c r="J178" t="s">
        <v>63</v>
      </c>
      <c r="K178" t="s">
        <v>64</v>
      </c>
      <c r="L178">
        <v>1</v>
      </c>
      <c r="M178">
        <v>4</v>
      </c>
      <c r="N178">
        <v>3</v>
      </c>
      <c r="O178" t="s">
        <v>72</v>
      </c>
      <c r="P178">
        <v>0</v>
      </c>
      <c r="Q178" t="s">
        <v>65</v>
      </c>
      <c r="R178">
        <v>2</v>
      </c>
      <c r="S178" t="s">
        <v>47</v>
      </c>
      <c r="T178">
        <v>3</v>
      </c>
      <c r="U178" t="s">
        <v>50</v>
      </c>
      <c r="V178">
        <v>4</v>
      </c>
      <c r="W178" t="s">
        <v>49</v>
      </c>
      <c r="X178">
        <v>3</v>
      </c>
      <c r="Y178" t="s">
        <v>50</v>
      </c>
      <c r="Z178">
        <v>3</v>
      </c>
      <c r="AA178" t="s">
        <v>51</v>
      </c>
      <c r="AB178">
        <v>4</v>
      </c>
      <c r="AC178" t="s">
        <v>125</v>
      </c>
      <c r="AD178">
        <v>1</v>
      </c>
      <c r="AE178" t="s">
        <v>53</v>
      </c>
      <c r="AF178">
        <v>2500</v>
      </c>
      <c r="AG178" t="s">
        <v>53</v>
      </c>
      <c r="AH178" t="s">
        <v>55</v>
      </c>
      <c r="AI178" t="s">
        <v>56</v>
      </c>
      <c r="AJ178" t="s">
        <v>62</v>
      </c>
      <c r="AK178">
        <v>14</v>
      </c>
    </row>
    <row r="179" spans="1:37" x14ac:dyDescent="0.25">
      <c r="A179" t="s">
        <v>278</v>
      </c>
      <c r="B179">
        <v>19</v>
      </c>
      <c r="C179" t="s">
        <v>101</v>
      </c>
      <c r="D179" t="s">
        <v>59</v>
      </c>
      <c r="E179" t="s">
        <v>40</v>
      </c>
      <c r="F179">
        <v>3</v>
      </c>
      <c r="G179" t="s">
        <v>84</v>
      </c>
      <c r="H179" t="s">
        <v>42</v>
      </c>
      <c r="I179">
        <v>1</v>
      </c>
      <c r="J179" t="s">
        <v>63</v>
      </c>
      <c r="K179" t="s">
        <v>71</v>
      </c>
      <c r="L179">
        <v>1</v>
      </c>
      <c r="M179">
        <v>1</v>
      </c>
      <c r="N179">
        <v>1</v>
      </c>
      <c r="O179" t="s">
        <v>72</v>
      </c>
      <c r="P179">
        <v>1</v>
      </c>
      <c r="Q179" t="s">
        <v>65</v>
      </c>
      <c r="R179">
        <v>2</v>
      </c>
      <c r="S179" t="s">
        <v>47</v>
      </c>
      <c r="T179">
        <v>2</v>
      </c>
      <c r="U179" t="s">
        <v>48</v>
      </c>
      <c r="V179">
        <v>4</v>
      </c>
      <c r="W179" t="s">
        <v>49</v>
      </c>
      <c r="X179">
        <v>2</v>
      </c>
      <c r="Y179" t="s">
        <v>48</v>
      </c>
      <c r="Z179">
        <v>4</v>
      </c>
      <c r="AA179" t="s">
        <v>67</v>
      </c>
      <c r="AB179">
        <v>2</v>
      </c>
      <c r="AC179" t="s">
        <v>82</v>
      </c>
      <c r="AD179">
        <v>3</v>
      </c>
      <c r="AE179" t="s">
        <v>50</v>
      </c>
      <c r="AF179">
        <v>1102</v>
      </c>
      <c r="AG179" t="s">
        <v>53</v>
      </c>
      <c r="AH179" t="s">
        <v>55</v>
      </c>
      <c r="AI179" t="s">
        <v>56</v>
      </c>
      <c r="AJ179" t="s">
        <v>62</v>
      </c>
      <c r="AK179">
        <v>22</v>
      </c>
    </row>
    <row r="180" spans="1:37" x14ac:dyDescent="0.25">
      <c r="A180" t="s">
        <v>279</v>
      </c>
      <c r="B180">
        <v>46</v>
      </c>
      <c r="C180" t="s">
        <v>121</v>
      </c>
      <c r="D180" t="s">
        <v>39</v>
      </c>
      <c r="E180" t="s">
        <v>86</v>
      </c>
      <c r="F180">
        <v>2</v>
      </c>
      <c r="G180" t="s">
        <v>41</v>
      </c>
      <c r="H180" t="s">
        <v>62</v>
      </c>
      <c r="I180">
        <v>0</v>
      </c>
      <c r="J180" t="s">
        <v>43</v>
      </c>
      <c r="K180" t="s">
        <v>44</v>
      </c>
      <c r="L180">
        <v>3</v>
      </c>
      <c r="M180">
        <v>24</v>
      </c>
      <c r="N180">
        <v>24</v>
      </c>
      <c r="O180" t="s">
        <v>105</v>
      </c>
      <c r="P180">
        <v>1</v>
      </c>
      <c r="Q180" t="s">
        <v>65</v>
      </c>
      <c r="R180">
        <v>1</v>
      </c>
      <c r="S180" t="s">
        <v>47</v>
      </c>
      <c r="T180">
        <v>2</v>
      </c>
      <c r="U180" t="s">
        <v>48</v>
      </c>
      <c r="V180">
        <v>1</v>
      </c>
      <c r="W180" t="s">
        <v>53</v>
      </c>
      <c r="X180">
        <v>3</v>
      </c>
      <c r="Y180" t="s">
        <v>50</v>
      </c>
      <c r="Z180">
        <v>4</v>
      </c>
      <c r="AA180" t="s">
        <v>67</v>
      </c>
      <c r="AB180">
        <v>3</v>
      </c>
      <c r="AC180" t="s">
        <v>68</v>
      </c>
      <c r="AD180">
        <v>3</v>
      </c>
      <c r="AE180" t="s">
        <v>50</v>
      </c>
      <c r="AF180">
        <v>10453</v>
      </c>
      <c r="AG180" t="s">
        <v>113</v>
      </c>
      <c r="AH180" t="s">
        <v>55</v>
      </c>
      <c r="AI180" t="s">
        <v>119</v>
      </c>
      <c r="AJ180" t="s">
        <v>62</v>
      </c>
      <c r="AK180">
        <v>25</v>
      </c>
    </row>
    <row r="181" spans="1:37" x14ac:dyDescent="0.25">
      <c r="A181" t="s">
        <v>280</v>
      </c>
      <c r="B181">
        <v>38</v>
      </c>
      <c r="C181" t="s">
        <v>38</v>
      </c>
      <c r="D181" t="s">
        <v>39</v>
      </c>
      <c r="E181" t="s">
        <v>40</v>
      </c>
      <c r="F181">
        <v>2</v>
      </c>
      <c r="G181" t="s">
        <v>41</v>
      </c>
      <c r="H181" t="s">
        <v>62</v>
      </c>
      <c r="I181">
        <v>0</v>
      </c>
      <c r="J181" t="s">
        <v>63</v>
      </c>
      <c r="K181" t="s">
        <v>71</v>
      </c>
      <c r="L181">
        <v>1</v>
      </c>
      <c r="M181">
        <v>2</v>
      </c>
      <c r="N181">
        <v>2</v>
      </c>
      <c r="O181" t="s">
        <v>72</v>
      </c>
      <c r="P181">
        <v>1</v>
      </c>
      <c r="Q181" t="s">
        <v>65</v>
      </c>
      <c r="R181">
        <v>9</v>
      </c>
      <c r="S181" t="s">
        <v>66</v>
      </c>
      <c r="T181">
        <v>3</v>
      </c>
      <c r="U181" t="s">
        <v>50</v>
      </c>
      <c r="V181">
        <v>4</v>
      </c>
      <c r="W181" t="s">
        <v>49</v>
      </c>
      <c r="X181">
        <v>3</v>
      </c>
      <c r="Y181" t="s">
        <v>50</v>
      </c>
      <c r="Z181">
        <v>3</v>
      </c>
      <c r="AA181" t="s">
        <v>51</v>
      </c>
      <c r="AB181">
        <v>3</v>
      </c>
      <c r="AC181" t="s">
        <v>68</v>
      </c>
      <c r="AD181">
        <v>3</v>
      </c>
      <c r="AE181" t="s">
        <v>50</v>
      </c>
      <c r="AF181">
        <v>2288</v>
      </c>
      <c r="AG181" t="s">
        <v>53</v>
      </c>
      <c r="AH181" t="s">
        <v>55</v>
      </c>
      <c r="AI181" t="s">
        <v>56</v>
      </c>
      <c r="AJ181" t="s">
        <v>62</v>
      </c>
      <c r="AK181">
        <v>12</v>
      </c>
    </row>
    <row r="182" spans="1:37" x14ac:dyDescent="0.25">
      <c r="A182" t="s">
        <v>281</v>
      </c>
      <c r="B182">
        <v>31</v>
      </c>
      <c r="C182" t="s">
        <v>76</v>
      </c>
      <c r="D182" t="s">
        <v>39</v>
      </c>
      <c r="E182" t="s">
        <v>60</v>
      </c>
      <c r="F182">
        <v>1</v>
      </c>
      <c r="G182" t="s">
        <v>61</v>
      </c>
      <c r="H182" t="s">
        <v>62</v>
      </c>
      <c r="I182">
        <v>0</v>
      </c>
      <c r="J182" t="s">
        <v>63</v>
      </c>
      <c r="K182" t="s">
        <v>64</v>
      </c>
      <c r="L182">
        <v>1</v>
      </c>
      <c r="M182">
        <v>7</v>
      </c>
      <c r="N182">
        <v>4</v>
      </c>
      <c r="O182" t="s">
        <v>72</v>
      </c>
      <c r="P182">
        <v>8</v>
      </c>
      <c r="Q182" t="s">
        <v>46</v>
      </c>
      <c r="R182">
        <v>12</v>
      </c>
      <c r="S182" t="s">
        <v>66</v>
      </c>
      <c r="T182">
        <v>3</v>
      </c>
      <c r="U182" t="s">
        <v>50</v>
      </c>
      <c r="V182">
        <v>4</v>
      </c>
      <c r="W182" t="s">
        <v>49</v>
      </c>
      <c r="X182">
        <v>3</v>
      </c>
      <c r="Y182" t="s">
        <v>50</v>
      </c>
      <c r="Z182">
        <v>4</v>
      </c>
      <c r="AA182" t="s">
        <v>67</v>
      </c>
      <c r="AB182">
        <v>3</v>
      </c>
      <c r="AC182" t="s">
        <v>68</v>
      </c>
      <c r="AD182">
        <v>3</v>
      </c>
      <c r="AE182" t="s">
        <v>50</v>
      </c>
      <c r="AF182">
        <v>3929</v>
      </c>
      <c r="AG182" t="s">
        <v>53</v>
      </c>
      <c r="AH182" t="s">
        <v>55</v>
      </c>
      <c r="AI182" t="s">
        <v>80</v>
      </c>
      <c r="AJ182" t="s">
        <v>42</v>
      </c>
      <c r="AK182">
        <v>23</v>
      </c>
    </row>
    <row r="183" spans="1:37" x14ac:dyDescent="0.25">
      <c r="A183" t="s">
        <v>282</v>
      </c>
      <c r="B183">
        <v>34</v>
      </c>
      <c r="C183" t="s">
        <v>76</v>
      </c>
      <c r="D183" t="s">
        <v>39</v>
      </c>
      <c r="E183" t="s">
        <v>40</v>
      </c>
      <c r="F183">
        <v>2</v>
      </c>
      <c r="G183" t="s">
        <v>41</v>
      </c>
      <c r="H183" t="s">
        <v>62</v>
      </c>
      <c r="I183">
        <v>0</v>
      </c>
      <c r="J183" t="s">
        <v>63</v>
      </c>
      <c r="K183" t="s">
        <v>64</v>
      </c>
      <c r="L183">
        <v>1</v>
      </c>
      <c r="M183">
        <v>9</v>
      </c>
      <c r="N183">
        <v>3</v>
      </c>
      <c r="O183" t="s">
        <v>72</v>
      </c>
      <c r="P183">
        <v>2</v>
      </c>
      <c r="Q183" t="s">
        <v>65</v>
      </c>
      <c r="R183">
        <v>27</v>
      </c>
      <c r="S183" t="s">
        <v>87</v>
      </c>
      <c r="T183">
        <v>4</v>
      </c>
      <c r="U183" t="s">
        <v>49</v>
      </c>
      <c r="V183">
        <v>2</v>
      </c>
      <c r="W183" t="s">
        <v>48</v>
      </c>
      <c r="X183">
        <v>3</v>
      </c>
      <c r="Y183" t="s">
        <v>50</v>
      </c>
      <c r="Z183">
        <v>3</v>
      </c>
      <c r="AA183" t="s">
        <v>51</v>
      </c>
      <c r="AB183">
        <v>3</v>
      </c>
      <c r="AC183" t="s">
        <v>68</v>
      </c>
      <c r="AD183">
        <v>4</v>
      </c>
      <c r="AE183" t="s">
        <v>49</v>
      </c>
      <c r="AF183">
        <v>2311</v>
      </c>
      <c r="AG183" t="s">
        <v>53</v>
      </c>
      <c r="AH183" t="s">
        <v>55</v>
      </c>
      <c r="AI183" t="s">
        <v>80</v>
      </c>
      <c r="AJ183" t="s">
        <v>62</v>
      </c>
      <c r="AK183">
        <v>15</v>
      </c>
    </row>
    <row r="184" spans="1:37" x14ac:dyDescent="0.25">
      <c r="A184" t="s">
        <v>283</v>
      </c>
      <c r="B184">
        <v>41</v>
      </c>
      <c r="C184" t="s">
        <v>38</v>
      </c>
      <c r="D184" t="s">
        <v>39</v>
      </c>
      <c r="E184" t="s">
        <v>40</v>
      </c>
      <c r="F184">
        <v>2</v>
      </c>
      <c r="G184" t="s">
        <v>41</v>
      </c>
      <c r="H184" t="s">
        <v>42</v>
      </c>
      <c r="I184">
        <v>1</v>
      </c>
      <c r="J184" t="s">
        <v>43</v>
      </c>
      <c r="K184" t="s">
        <v>109</v>
      </c>
      <c r="L184">
        <v>1</v>
      </c>
      <c r="M184">
        <v>4</v>
      </c>
      <c r="N184">
        <v>4</v>
      </c>
      <c r="O184" t="s">
        <v>72</v>
      </c>
      <c r="P184">
        <v>1</v>
      </c>
      <c r="Q184" t="s">
        <v>65</v>
      </c>
      <c r="R184">
        <v>20</v>
      </c>
      <c r="S184" t="s">
        <v>93</v>
      </c>
      <c r="T184">
        <v>2</v>
      </c>
      <c r="U184" t="s">
        <v>48</v>
      </c>
      <c r="V184">
        <v>2</v>
      </c>
      <c r="W184" t="s">
        <v>48</v>
      </c>
      <c r="X184">
        <v>3</v>
      </c>
      <c r="Y184" t="s">
        <v>50</v>
      </c>
      <c r="Z184">
        <v>4</v>
      </c>
      <c r="AA184" t="s">
        <v>67</v>
      </c>
      <c r="AB184">
        <v>2</v>
      </c>
      <c r="AC184" t="s">
        <v>82</v>
      </c>
      <c r="AD184">
        <v>4</v>
      </c>
      <c r="AE184" t="s">
        <v>49</v>
      </c>
      <c r="AF184">
        <v>3140</v>
      </c>
      <c r="AG184" t="s">
        <v>53</v>
      </c>
      <c r="AH184" t="s">
        <v>55</v>
      </c>
      <c r="AI184" t="s">
        <v>119</v>
      </c>
      <c r="AJ184" t="s">
        <v>42</v>
      </c>
      <c r="AK184">
        <v>22</v>
      </c>
    </row>
    <row r="185" spans="1:37" x14ac:dyDescent="0.25">
      <c r="A185" t="s">
        <v>284</v>
      </c>
      <c r="B185">
        <v>50</v>
      </c>
      <c r="C185" t="s">
        <v>58</v>
      </c>
      <c r="D185" t="s">
        <v>59</v>
      </c>
      <c r="E185" t="s">
        <v>60</v>
      </c>
      <c r="F185">
        <v>3</v>
      </c>
      <c r="G185" t="s">
        <v>84</v>
      </c>
      <c r="H185" t="s">
        <v>62</v>
      </c>
      <c r="I185">
        <v>0</v>
      </c>
      <c r="J185" t="s">
        <v>63</v>
      </c>
      <c r="K185" t="s">
        <v>71</v>
      </c>
      <c r="L185">
        <v>1</v>
      </c>
      <c r="M185">
        <v>5</v>
      </c>
      <c r="N185">
        <v>3</v>
      </c>
      <c r="O185" t="s">
        <v>72</v>
      </c>
      <c r="P185">
        <v>2</v>
      </c>
      <c r="Q185" t="s">
        <v>65</v>
      </c>
      <c r="R185">
        <v>1</v>
      </c>
      <c r="S185" t="s">
        <v>47</v>
      </c>
      <c r="T185">
        <v>3</v>
      </c>
      <c r="U185" t="s">
        <v>50</v>
      </c>
      <c r="V185">
        <v>3</v>
      </c>
      <c r="W185" t="s">
        <v>50</v>
      </c>
      <c r="X185">
        <v>2</v>
      </c>
      <c r="Y185" t="s">
        <v>48</v>
      </c>
      <c r="Z185">
        <v>3</v>
      </c>
      <c r="AA185" t="s">
        <v>51</v>
      </c>
      <c r="AB185">
        <v>2</v>
      </c>
      <c r="AC185" t="s">
        <v>82</v>
      </c>
      <c r="AD185">
        <v>4</v>
      </c>
      <c r="AE185" t="s">
        <v>49</v>
      </c>
      <c r="AF185">
        <v>3690</v>
      </c>
      <c r="AG185" t="s">
        <v>53</v>
      </c>
      <c r="AH185" t="s">
        <v>55</v>
      </c>
      <c r="AI185" t="s">
        <v>80</v>
      </c>
      <c r="AJ185" t="s">
        <v>62</v>
      </c>
      <c r="AK185">
        <v>15</v>
      </c>
    </row>
    <row r="186" spans="1:37" x14ac:dyDescent="0.25">
      <c r="A186" t="s">
        <v>285</v>
      </c>
      <c r="B186">
        <v>53</v>
      </c>
      <c r="C186" t="s">
        <v>58</v>
      </c>
      <c r="D186" t="s">
        <v>39</v>
      </c>
      <c r="E186" t="s">
        <v>86</v>
      </c>
      <c r="F186">
        <v>2</v>
      </c>
      <c r="G186" t="s">
        <v>41</v>
      </c>
      <c r="H186" t="s">
        <v>62</v>
      </c>
      <c r="I186">
        <v>0</v>
      </c>
      <c r="J186" t="s">
        <v>63</v>
      </c>
      <c r="K186" t="s">
        <v>89</v>
      </c>
      <c r="L186">
        <v>2</v>
      </c>
      <c r="M186">
        <v>5</v>
      </c>
      <c r="N186">
        <v>4</v>
      </c>
      <c r="O186" t="s">
        <v>72</v>
      </c>
      <c r="P186">
        <v>1</v>
      </c>
      <c r="Q186" t="s">
        <v>65</v>
      </c>
      <c r="R186">
        <v>13</v>
      </c>
      <c r="S186" t="s">
        <v>66</v>
      </c>
      <c r="T186">
        <v>4</v>
      </c>
      <c r="U186" t="s">
        <v>49</v>
      </c>
      <c r="V186">
        <v>1</v>
      </c>
      <c r="W186" t="s">
        <v>53</v>
      </c>
      <c r="X186">
        <v>4</v>
      </c>
      <c r="Y186" t="s">
        <v>49</v>
      </c>
      <c r="Z186">
        <v>3</v>
      </c>
      <c r="AA186" t="s">
        <v>51</v>
      </c>
      <c r="AB186">
        <v>3</v>
      </c>
      <c r="AC186" t="s">
        <v>68</v>
      </c>
      <c r="AD186">
        <v>3</v>
      </c>
      <c r="AE186" t="s">
        <v>50</v>
      </c>
      <c r="AF186">
        <v>4450</v>
      </c>
      <c r="AG186" t="s">
        <v>53</v>
      </c>
      <c r="AH186" t="s">
        <v>55</v>
      </c>
      <c r="AI186" t="s">
        <v>80</v>
      </c>
      <c r="AJ186" t="s">
        <v>62</v>
      </c>
      <c r="AK186">
        <v>11</v>
      </c>
    </row>
    <row r="187" spans="1:37" x14ac:dyDescent="0.25">
      <c r="A187" t="s">
        <v>286</v>
      </c>
      <c r="B187">
        <v>33</v>
      </c>
      <c r="C187" t="s">
        <v>76</v>
      </c>
      <c r="D187" t="s">
        <v>39</v>
      </c>
      <c r="E187" t="s">
        <v>60</v>
      </c>
      <c r="F187">
        <v>3</v>
      </c>
      <c r="G187" t="s">
        <v>84</v>
      </c>
      <c r="H187" t="s">
        <v>62</v>
      </c>
      <c r="I187">
        <v>0</v>
      </c>
      <c r="J187" t="s">
        <v>63</v>
      </c>
      <c r="K187" t="s">
        <v>64</v>
      </c>
      <c r="L187">
        <v>1</v>
      </c>
      <c r="M187">
        <v>8</v>
      </c>
      <c r="N187">
        <v>8</v>
      </c>
      <c r="O187" t="s">
        <v>45</v>
      </c>
      <c r="P187">
        <v>1</v>
      </c>
      <c r="Q187" t="s">
        <v>65</v>
      </c>
      <c r="R187">
        <v>14</v>
      </c>
      <c r="S187" t="s">
        <v>66</v>
      </c>
      <c r="T187">
        <v>4</v>
      </c>
      <c r="U187" t="s">
        <v>49</v>
      </c>
      <c r="V187">
        <v>2</v>
      </c>
      <c r="W187" t="s">
        <v>48</v>
      </c>
      <c r="X187">
        <v>3</v>
      </c>
      <c r="Y187" t="s">
        <v>50</v>
      </c>
      <c r="Z187">
        <v>3</v>
      </c>
      <c r="AA187" t="s">
        <v>51</v>
      </c>
      <c r="AB187">
        <v>3</v>
      </c>
      <c r="AC187" t="s">
        <v>68</v>
      </c>
      <c r="AD187">
        <v>4</v>
      </c>
      <c r="AE187" t="s">
        <v>49</v>
      </c>
      <c r="AF187">
        <v>2756</v>
      </c>
      <c r="AG187" t="s">
        <v>53</v>
      </c>
      <c r="AH187" t="s">
        <v>55</v>
      </c>
      <c r="AI187" t="s">
        <v>80</v>
      </c>
      <c r="AJ187" t="s">
        <v>62</v>
      </c>
      <c r="AK187">
        <v>13</v>
      </c>
    </row>
    <row r="188" spans="1:37" x14ac:dyDescent="0.25">
      <c r="A188" t="s">
        <v>287</v>
      </c>
      <c r="B188">
        <v>40</v>
      </c>
      <c r="C188" t="s">
        <v>38</v>
      </c>
      <c r="D188" t="s">
        <v>39</v>
      </c>
      <c r="E188" t="s">
        <v>60</v>
      </c>
      <c r="F188">
        <v>1</v>
      </c>
      <c r="G188" t="s">
        <v>61</v>
      </c>
      <c r="H188" t="s">
        <v>62</v>
      </c>
      <c r="I188">
        <v>0</v>
      </c>
      <c r="J188" t="s">
        <v>63</v>
      </c>
      <c r="K188" t="s">
        <v>104</v>
      </c>
      <c r="L188">
        <v>5</v>
      </c>
      <c r="M188">
        <v>21</v>
      </c>
      <c r="N188">
        <v>20</v>
      </c>
      <c r="O188" t="s">
        <v>162</v>
      </c>
      <c r="P188">
        <v>1</v>
      </c>
      <c r="Q188" t="s">
        <v>65</v>
      </c>
      <c r="R188">
        <v>4</v>
      </c>
      <c r="S188" t="s">
        <v>47</v>
      </c>
      <c r="T188">
        <v>4</v>
      </c>
      <c r="U188" t="s">
        <v>49</v>
      </c>
      <c r="V188">
        <v>3</v>
      </c>
      <c r="W188" t="s">
        <v>50</v>
      </c>
      <c r="X188">
        <v>3</v>
      </c>
      <c r="Y188" t="s">
        <v>50</v>
      </c>
      <c r="Z188">
        <v>3</v>
      </c>
      <c r="AA188" t="s">
        <v>51</v>
      </c>
      <c r="AB188">
        <v>3</v>
      </c>
      <c r="AC188" t="s">
        <v>68</v>
      </c>
      <c r="AD188">
        <v>2</v>
      </c>
      <c r="AE188" t="s">
        <v>48</v>
      </c>
      <c r="AF188">
        <v>19033</v>
      </c>
      <c r="AG188" t="s">
        <v>50</v>
      </c>
      <c r="AH188" t="s">
        <v>55</v>
      </c>
      <c r="AI188" t="s">
        <v>80</v>
      </c>
      <c r="AJ188" t="s">
        <v>62</v>
      </c>
      <c r="AK188">
        <v>14</v>
      </c>
    </row>
    <row r="189" spans="1:37" x14ac:dyDescent="0.25">
      <c r="A189" t="s">
        <v>288</v>
      </c>
      <c r="B189">
        <v>55</v>
      </c>
      <c r="C189" t="s">
        <v>1574</v>
      </c>
      <c r="D189" t="s">
        <v>59</v>
      </c>
      <c r="E189" t="s">
        <v>40</v>
      </c>
      <c r="F189">
        <v>4</v>
      </c>
      <c r="G189" t="s">
        <v>77</v>
      </c>
      <c r="H189" t="s">
        <v>62</v>
      </c>
      <c r="I189">
        <v>0</v>
      </c>
      <c r="J189" t="s">
        <v>63</v>
      </c>
      <c r="K189" t="s">
        <v>111</v>
      </c>
      <c r="L189">
        <v>5</v>
      </c>
      <c r="M189">
        <v>36</v>
      </c>
      <c r="N189">
        <v>24</v>
      </c>
      <c r="O189" t="s">
        <v>105</v>
      </c>
      <c r="P189">
        <v>8</v>
      </c>
      <c r="Q189" t="s">
        <v>46</v>
      </c>
      <c r="R189">
        <v>14</v>
      </c>
      <c r="S189" t="s">
        <v>66</v>
      </c>
      <c r="T189">
        <v>3</v>
      </c>
      <c r="U189" t="s">
        <v>50</v>
      </c>
      <c r="V189">
        <v>2</v>
      </c>
      <c r="W189" t="s">
        <v>48</v>
      </c>
      <c r="X189">
        <v>4</v>
      </c>
      <c r="Y189" t="s">
        <v>49</v>
      </c>
      <c r="Z189">
        <v>3</v>
      </c>
      <c r="AA189" t="s">
        <v>51</v>
      </c>
      <c r="AB189">
        <v>3</v>
      </c>
      <c r="AC189" t="s">
        <v>68</v>
      </c>
      <c r="AD189">
        <v>4</v>
      </c>
      <c r="AE189" t="s">
        <v>49</v>
      </c>
      <c r="AF189">
        <v>18722</v>
      </c>
      <c r="AG189" t="s">
        <v>50</v>
      </c>
      <c r="AH189" t="s">
        <v>55</v>
      </c>
      <c r="AI189" t="s">
        <v>80</v>
      </c>
      <c r="AJ189" t="s">
        <v>62</v>
      </c>
      <c r="AK189">
        <v>11</v>
      </c>
    </row>
    <row r="190" spans="1:37" x14ac:dyDescent="0.25">
      <c r="A190" t="s">
        <v>289</v>
      </c>
      <c r="B190">
        <v>34</v>
      </c>
      <c r="C190" t="s">
        <v>76</v>
      </c>
      <c r="D190" t="s">
        <v>59</v>
      </c>
      <c r="E190" t="s">
        <v>60</v>
      </c>
      <c r="F190">
        <v>1</v>
      </c>
      <c r="G190" t="s">
        <v>61</v>
      </c>
      <c r="H190" t="s">
        <v>62</v>
      </c>
      <c r="I190">
        <v>0</v>
      </c>
      <c r="J190" t="s">
        <v>63</v>
      </c>
      <c r="K190" t="s">
        <v>89</v>
      </c>
      <c r="L190">
        <v>2</v>
      </c>
      <c r="M190">
        <v>10</v>
      </c>
      <c r="N190">
        <v>10</v>
      </c>
      <c r="O190" t="s">
        <v>45</v>
      </c>
      <c r="P190">
        <v>1</v>
      </c>
      <c r="Q190" t="s">
        <v>65</v>
      </c>
      <c r="R190">
        <v>2</v>
      </c>
      <c r="S190" t="s">
        <v>47</v>
      </c>
      <c r="T190">
        <v>4</v>
      </c>
      <c r="U190" t="s">
        <v>49</v>
      </c>
      <c r="V190">
        <v>3</v>
      </c>
      <c r="W190" t="s">
        <v>50</v>
      </c>
      <c r="X190">
        <v>2</v>
      </c>
      <c r="Y190" t="s">
        <v>48</v>
      </c>
      <c r="Z190">
        <v>3</v>
      </c>
      <c r="AA190" t="s">
        <v>51</v>
      </c>
      <c r="AB190">
        <v>2</v>
      </c>
      <c r="AC190" t="s">
        <v>82</v>
      </c>
      <c r="AD190">
        <v>3</v>
      </c>
      <c r="AE190" t="s">
        <v>50</v>
      </c>
      <c r="AF190">
        <v>9547</v>
      </c>
      <c r="AG190" t="s">
        <v>54</v>
      </c>
      <c r="AH190" t="s">
        <v>69</v>
      </c>
      <c r="AI190" t="s">
        <v>56</v>
      </c>
      <c r="AJ190" t="s">
        <v>62</v>
      </c>
      <c r="AK190">
        <v>17</v>
      </c>
    </row>
    <row r="191" spans="1:37" x14ac:dyDescent="0.25">
      <c r="A191" t="s">
        <v>290</v>
      </c>
      <c r="B191">
        <v>51</v>
      </c>
      <c r="C191" t="s">
        <v>58</v>
      </c>
      <c r="D191" t="s">
        <v>39</v>
      </c>
      <c r="E191" t="s">
        <v>40</v>
      </c>
      <c r="F191">
        <v>3</v>
      </c>
      <c r="G191" t="s">
        <v>84</v>
      </c>
      <c r="H191" t="s">
        <v>62</v>
      </c>
      <c r="I191">
        <v>0</v>
      </c>
      <c r="J191" t="s">
        <v>63</v>
      </c>
      <c r="K191" t="s">
        <v>91</v>
      </c>
      <c r="L191">
        <v>4</v>
      </c>
      <c r="M191">
        <v>21</v>
      </c>
      <c r="N191">
        <v>7</v>
      </c>
      <c r="O191" t="s">
        <v>45</v>
      </c>
      <c r="P191">
        <v>3</v>
      </c>
      <c r="Q191" t="s">
        <v>65</v>
      </c>
      <c r="R191">
        <v>3</v>
      </c>
      <c r="S191" t="s">
        <v>47</v>
      </c>
      <c r="T191">
        <v>4</v>
      </c>
      <c r="U191" t="s">
        <v>49</v>
      </c>
      <c r="V191">
        <v>2</v>
      </c>
      <c r="W191" t="s">
        <v>48</v>
      </c>
      <c r="X191">
        <v>3</v>
      </c>
      <c r="Y191" t="s">
        <v>50</v>
      </c>
      <c r="Z191">
        <v>3</v>
      </c>
      <c r="AA191" t="s">
        <v>51</v>
      </c>
      <c r="AB191">
        <v>3</v>
      </c>
      <c r="AC191" t="s">
        <v>68</v>
      </c>
      <c r="AD191">
        <v>3</v>
      </c>
      <c r="AE191" t="s">
        <v>50</v>
      </c>
      <c r="AF191">
        <v>13734</v>
      </c>
      <c r="AG191" t="s">
        <v>113</v>
      </c>
      <c r="AH191" t="s">
        <v>55</v>
      </c>
      <c r="AI191" t="s">
        <v>80</v>
      </c>
      <c r="AJ191" t="s">
        <v>62</v>
      </c>
      <c r="AK191">
        <v>18</v>
      </c>
    </row>
    <row r="192" spans="1:37" x14ac:dyDescent="0.25">
      <c r="A192" t="s">
        <v>291</v>
      </c>
      <c r="B192">
        <v>52</v>
      </c>
      <c r="C192" t="s">
        <v>58</v>
      </c>
      <c r="D192" t="s">
        <v>59</v>
      </c>
      <c r="E192" t="s">
        <v>60</v>
      </c>
      <c r="F192">
        <v>4</v>
      </c>
      <c r="G192" t="s">
        <v>77</v>
      </c>
      <c r="H192" t="s">
        <v>62</v>
      </c>
      <c r="I192">
        <v>0</v>
      </c>
      <c r="J192" t="s">
        <v>63</v>
      </c>
      <c r="K192" t="s">
        <v>104</v>
      </c>
      <c r="L192">
        <v>5</v>
      </c>
      <c r="M192">
        <v>34</v>
      </c>
      <c r="N192">
        <v>33</v>
      </c>
      <c r="O192" t="s">
        <v>292</v>
      </c>
      <c r="P192">
        <v>0</v>
      </c>
      <c r="Q192" t="s">
        <v>65</v>
      </c>
      <c r="R192">
        <v>1</v>
      </c>
      <c r="S192" t="s">
        <v>47</v>
      </c>
      <c r="T192">
        <v>3</v>
      </c>
      <c r="U192" t="s">
        <v>50</v>
      </c>
      <c r="V192">
        <v>3</v>
      </c>
      <c r="W192" t="s">
        <v>50</v>
      </c>
      <c r="X192">
        <v>2</v>
      </c>
      <c r="Y192" t="s">
        <v>48</v>
      </c>
      <c r="Z192">
        <v>3</v>
      </c>
      <c r="AA192" t="s">
        <v>51</v>
      </c>
      <c r="AB192">
        <v>3</v>
      </c>
      <c r="AC192" t="s">
        <v>68</v>
      </c>
      <c r="AD192">
        <v>1</v>
      </c>
      <c r="AE192" t="s">
        <v>53</v>
      </c>
      <c r="AF192">
        <v>19999</v>
      </c>
      <c r="AG192" t="s">
        <v>50</v>
      </c>
      <c r="AH192" t="s">
        <v>55</v>
      </c>
      <c r="AI192" t="s">
        <v>56</v>
      </c>
      <c r="AJ192" t="s">
        <v>62</v>
      </c>
      <c r="AK192">
        <v>14</v>
      </c>
    </row>
    <row r="193" spans="1:37" x14ac:dyDescent="0.25">
      <c r="A193" t="s">
        <v>293</v>
      </c>
      <c r="B193">
        <v>27</v>
      </c>
      <c r="C193" t="s">
        <v>79</v>
      </c>
      <c r="D193" t="s">
        <v>39</v>
      </c>
      <c r="E193" t="s">
        <v>40</v>
      </c>
      <c r="F193">
        <v>3</v>
      </c>
      <c r="G193" t="s">
        <v>84</v>
      </c>
      <c r="H193" t="s">
        <v>62</v>
      </c>
      <c r="I193">
        <v>0</v>
      </c>
      <c r="J193" t="s">
        <v>63</v>
      </c>
      <c r="K193" t="s">
        <v>64</v>
      </c>
      <c r="L193">
        <v>1</v>
      </c>
      <c r="M193">
        <v>7</v>
      </c>
      <c r="N193">
        <v>7</v>
      </c>
      <c r="O193" t="s">
        <v>45</v>
      </c>
      <c r="P193">
        <v>1</v>
      </c>
      <c r="Q193" t="s">
        <v>65</v>
      </c>
      <c r="R193">
        <v>9</v>
      </c>
      <c r="S193" t="s">
        <v>66</v>
      </c>
      <c r="T193">
        <v>4</v>
      </c>
      <c r="U193" t="s">
        <v>49</v>
      </c>
      <c r="V193">
        <v>2</v>
      </c>
      <c r="W193" t="s">
        <v>48</v>
      </c>
      <c r="X193">
        <v>3</v>
      </c>
      <c r="Y193" t="s">
        <v>50</v>
      </c>
      <c r="Z193">
        <v>3</v>
      </c>
      <c r="AA193" t="s">
        <v>51</v>
      </c>
      <c r="AB193">
        <v>2</v>
      </c>
      <c r="AC193" t="s">
        <v>82</v>
      </c>
      <c r="AD193">
        <v>4</v>
      </c>
      <c r="AE193" t="s">
        <v>49</v>
      </c>
      <c r="AF193">
        <v>2279</v>
      </c>
      <c r="AG193" t="s">
        <v>53</v>
      </c>
      <c r="AH193" t="s">
        <v>55</v>
      </c>
      <c r="AI193" t="s">
        <v>80</v>
      </c>
      <c r="AJ193" t="s">
        <v>62</v>
      </c>
      <c r="AK193">
        <v>16</v>
      </c>
    </row>
    <row r="194" spans="1:37" x14ac:dyDescent="0.25">
      <c r="A194" t="s">
        <v>294</v>
      </c>
      <c r="B194">
        <v>35</v>
      </c>
      <c r="C194" t="s">
        <v>76</v>
      </c>
      <c r="D194" t="s">
        <v>59</v>
      </c>
      <c r="E194" t="s">
        <v>60</v>
      </c>
      <c r="F194">
        <v>2</v>
      </c>
      <c r="G194" t="s">
        <v>41</v>
      </c>
      <c r="H194" t="s">
        <v>42</v>
      </c>
      <c r="I194">
        <v>1</v>
      </c>
      <c r="J194" t="s">
        <v>63</v>
      </c>
      <c r="K194" t="s">
        <v>89</v>
      </c>
      <c r="L194">
        <v>2</v>
      </c>
      <c r="M194">
        <v>8</v>
      </c>
      <c r="N194">
        <v>1</v>
      </c>
      <c r="O194" t="s">
        <v>72</v>
      </c>
      <c r="P194">
        <v>3</v>
      </c>
      <c r="Q194" t="s">
        <v>65</v>
      </c>
      <c r="R194">
        <v>23</v>
      </c>
      <c r="S194" t="s">
        <v>87</v>
      </c>
      <c r="T194">
        <v>2</v>
      </c>
      <c r="U194" t="s">
        <v>48</v>
      </c>
      <c r="V194">
        <v>3</v>
      </c>
      <c r="W194" t="s">
        <v>50</v>
      </c>
      <c r="X194">
        <v>2</v>
      </c>
      <c r="Y194" t="s">
        <v>48</v>
      </c>
      <c r="Z194">
        <v>3</v>
      </c>
      <c r="AA194" t="s">
        <v>51</v>
      </c>
      <c r="AB194">
        <v>3</v>
      </c>
      <c r="AC194" t="s">
        <v>68</v>
      </c>
      <c r="AD194">
        <v>1</v>
      </c>
      <c r="AE194" t="s">
        <v>53</v>
      </c>
      <c r="AF194">
        <v>5916</v>
      </c>
      <c r="AG194" t="s">
        <v>54</v>
      </c>
      <c r="AH194" t="s">
        <v>55</v>
      </c>
      <c r="AI194" t="s">
        <v>56</v>
      </c>
      <c r="AJ194" t="s">
        <v>42</v>
      </c>
      <c r="AK194">
        <v>13</v>
      </c>
    </row>
    <row r="195" spans="1:37" x14ac:dyDescent="0.25">
      <c r="A195" t="s">
        <v>295</v>
      </c>
      <c r="B195">
        <v>43</v>
      </c>
      <c r="C195" t="s">
        <v>121</v>
      </c>
      <c r="D195" t="s">
        <v>59</v>
      </c>
      <c r="E195" t="s">
        <v>86</v>
      </c>
      <c r="F195">
        <v>3</v>
      </c>
      <c r="G195" t="s">
        <v>84</v>
      </c>
      <c r="H195" t="s">
        <v>62</v>
      </c>
      <c r="I195">
        <v>0</v>
      </c>
      <c r="J195" t="s">
        <v>63</v>
      </c>
      <c r="K195" t="s">
        <v>64</v>
      </c>
      <c r="L195">
        <v>1</v>
      </c>
      <c r="M195">
        <v>7</v>
      </c>
      <c r="N195">
        <v>5</v>
      </c>
      <c r="O195" t="s">
        <v>72</v>
      </c>
      <c r="P195">
        <v>4</v>
      </c>
      <c r="Q195" t="s">
        <v>73</v>
      </c>
      <c r="R195">
        <v>7</v>
      </c>
      <c r="S195" t="s">
        <v>47</v>
      </c>
      <c r="T195">
        <v>4</v>
      </c>
      <c r="U195" t="s">
        <v>49</v>
      </c>
      <c r="V195">
        <v>4</v>
      </c>
      <c r="W195" t="s">
        <v>49</v>
      </c>
      <c r="X195">
        <v>4</v>
      </c>
      <c r="Y195" t="s">
        <v>49</v>
      </c>
      <c r="Z195">
        <v>3</v>
      </c>
      <c r="AA195" t="s">
        <v>51</v>
      </c>
      <c r="AB195">
        <v>4</v>
      </c>
      <c r="AC195" t="s">
        <v>125</v>
      </c>
      <c r="AD195">
        <v>4</v>
      </c>
      <c r="AE195" t="s">
        <v>49</v>
      </c>
      <c r="AF195">
        <v>2089</v>
      </c>
      <c r="AG195" t="s">
        <v>53</v>
      </c>
      <c r="AH195" t="s">
        <v>102</v>
      </c>
      <c r="AI195" t="s">
        <v>80</v>
      </c>
      <c r="AJ195" t="s">
        <v>62</v>
      </c>
      <c r="AK195">
        <v>14</v>
      </c>
    </row>
    <row r="196" spans="1:37" x14ac:dyDescent="0.25">
      <c r="A196" t="s">
        <v>296</v>
      </c>
      <c r="B196">
        <v>45</v>
      </c>
      <c r="C196" t="s">
        <v>121</v>
      </c>
      <c r="D196" t="s">
        <v>59</v>
      </c>
      <c r="E196" t="s">
        <v>60</v>
      </c>
      <c r="F196">
        <v>2</v>
      </c>
      <c r="G196" t="s">
        <v>41</v>
      </c>
      <c r="H196" t="s">
        <v>62</v>
      </c>
      <c r="I196">
        <v>0</v>
      </c>
      <c r="J196" t="s">
        <v>63</v>
      </c>
      <c r="K196" t="s">
        <v>104</v>
      </c>
      <c r="L196">
        <v>4</v>
      </c>
      <c r="M196">
        <v>22</v>
      </c>
      <c r="N196">
        <v>20</v>
      </c>
      <c r="O196" t="s">
        <v>162</v>
      </c>
      <c r="P196">
        <v>9</v>
      </c>
      <c r="Q196" t="s">
        <v>46</v>
      </c>
      <c r="R196">
        <v>2</v>
      </c>
      <c r="S196" t="s">
        <v>47</v>
      </c>
      <c r="T196">
        <v>1</v>
      </c>
      <c r="U196" t="s">
        <v>53</v>
      </c>
      <c r="V196">
        <v>4</v>
      </c>
      <c r="W196" t="s">
        <v>49</v>
      </c>
      <c r="X196">
        <v>2</v>
      </c>
      <c r="Y196" t="s">
        <v>48</v>
      </c>
      <c r="Z196">
        <v>4</v>
      </c>
      <c r="AA196" t="s">
        <v>67</v>
      </c>
      <c r="AB196">
        <v>3</v>
      </c>
      <c r="AC196" t="s">
        <v>68</v>
      </c>
      <c r="AD196">
        <v>4</v>
      </c>
      <c r="AE196" t="s">
        <v>49</v>
      </c>
      <c r="AF196">
        <v>16792</v>
      </c>
      <c r="AG196" t="s">
        <v>50</v>
      </c>
      <c r="AH196" t="s">
        <v>102</v>
      </c>
      <c r="AI196" t="s">
        <v>80</v>
      </c>
      <c r="AJ196" t="s">
        <v>62</v>
      </c>
      <c r="AK196">
        <v>23</v>
      </c>
    </row>
    <row r="197" spans="1:37" x14ac:dyDescent="0.25">
      <c r="A197" t="s">
        <v>297</v>
      </c>
      <c r="B197">
        <v>37</v>
      </c>
      <c r="C197" t="s">
        <v>38</v>
      </c>
      <c r="D197" t="s">
        <v>59</v>
      </c>
      <c r="E197" t="s">
        <v>60</v>
      </c>
      <c r="F197">
        <v>3</v>
      </c>
      <c r="G197" t="s">
        <v>84</v>
      </c>
      <c r="H197" t="s">
        <v>62</v>
      </c>
      <c r="I197">
        <v>0</v>
      </c>
      <c r="J197" t="s">
        <v>63</v>
      </c>
      <c r="K197" t="s">
        <v>64</v>
      </c>
      <c r="L197">
        <v>1</v>
      </c>
      <c r="M197">
        <v>8</v>
      </c>
      <c r="N197">
        <v>8</v>
      </c>
      <c r="O197" t="s">
        <v>45</v>
      </c>
      <c r="P197">
        <v>1</v>
      </c>
      <c r="Q197" t="s">
        <v>65</v>
      </c>
      <c r="R197">
        <v>21</v>
      </c>
      <c r="S197" t="s">
        <v>93</v>
      </c>
      <c r="T197">
        <v>2</v>
      </c>
      <c r="U197" t="s">
        <v>48</v>
      </c>
      <c r="V197">
        <v>1</v>
      </c>
      <c r="W197" t="s">
        <v>53</v>
      </c>
      <c r="X197">
        <v>4</v>
      </c>
      <c r="Y197" t="s">
        <v>49</v>
      </c>
      <c r="Z197">
        <v>3</v>
      </c>
      <c r="AA197" t="s">
        <v>51</v>
      </c>
      <c r="AB197">
        <v>2</v>
      </c>
      <c r="AC197" t="s">
        <v>82</v>
      </c>
      <c r="AD197">
        <v>1</v>
      </c>
      <c r="AE197" t="s">
        <v>53</v>
      </c>
      <c r="AF197">
        <v>3564</v>
      </c>
      <c r="AG197" t="s">
        <v>53</v>
      </c>
      <c r="AH197" t="s">
        <v>55</v>
      </c>
      <c r="AI197" t="s">
        <v>56</v>
      </c>
      <c r="AJ197" t="s">
        <v>42</v>
      </c>
      <c r="AK197">
        <v>12</v>
      </c>
    </row>
    <row r="198" spans="1:37" x14ac:dyDescent="0.25">
      <c r="A198" t="s">
        <v>298</v>
      </c>
      <c r="B198">
        <v>35</v>
      </c>
      <c r="C198" t="s">
        <v>76</v>
      </c>
      <c r="D198" t="s">
        <v>39</v>
      </c>
      <c r="E198" t="s">
        <v>40</v>
      </c>
      <c r="F198">
        <v>3</v>
      </c>
      <c r="G198" t="s">
        <v>84</v>
      </c>
      <c r="H198" t="s">
        <v>62</v>
      </c>
      <c r="I198">
        <v>0</v>
      </c>
      <c r="J198" t="s">
        <v>63</v>
      </c>
      <c r="K198" t="s">
        <v>71</v>
      </c>
      <c r="L198">
        <v>2</v>
      </c>
      <c r="M198">
        <v>10</v>
      </c>
      <c r="N198">
        <v>6</v>
      </c>
      <c r="O198" t="s">
        <v>45</v>
      </c>
      <c r="P198">
        <v>5</v>
      </c>
      <c r="Q198" t="s">
        <v>73</v>
      </c>
      <c r="R198">
        <v>2</v>
      </c>
      <c r="S198" t="s">
        <v>47</v>
      </c>
      <c r="T198">
        <v>2</v>
      </c>
      <c r="U198" t="s">
        <v>48</v>
      </c>
      <c r="V198">
        <v>2</v>
      </c>
      <c r="W198" t="s">
        <v>48</v>
      </c>
      <c r="X198">
        <v>3</v>
      </c>
      <c r="Y198" t="s">
        <v>50</v>
      </c>
      <c r="Z198">
        <v>3</v>
      </c>
      <c r="AA198" t="s">
        <v>51</v>
      </c>
      <c r="AB198">
        <v>3</v>
      </c>
      <c r="AC198" t="s">
        <v>68</v>
      </c>
      <c r="AD198">
        <v>4</v>
      </c>
      <c r="AE198" t="s">
        <v>49</v>
      </c>
      <c r="AF198">
        <v>4425</v>
      </c>
      <c r="AG198" t="s">
        <v>53</v>
      </c>
      <c r="AH198" t="s">
        <v>69</v>
      </c>
      <c r="AI198" t="s">
        <v>80</v>
      </c>
      <c r="AJ198" t="s">
        <v>62</v>
      </c>
      <c r="AK198">
        <v>11</v>
      </c>
    </row>
    <row r="199" spans="1:37" x14ac:dyDescent="0.25">
      <c r="A199" t="s">
        <v>299</v>
      </c>
      <c r="B199">
        <v>42</v>
      </c>
      <c r="C199" t="s">
        <v>38</v>
      </c>
      <c r="D199" t="s">
        <v>39</v>
      </c>
      <c r="E199" t="s">
        <v>86</v>
      </c>
      <c r="F199">
        <v>2</v>
      </c>
      <c r="G199" t="s">
        <v>41</v>
      </c>
      <c r="H199" t="s">
        <v>62</v>
      </c>
      <c r="I199">
        <v>0</v>
      </c>
      <c r="J199" t="s">
        <v>63</v>
      </c>
      <c r="K199" t="s">
        <v>89</v>
      </c>
      <c r="L199">
        <v>2</v>
      </c>
      <c r="M199">
        <v>11</v>
      </c>
      <c r="N199">
        <v>5</v>
      </c>
      <c r="O199" t="s">
        <v>72</v>
      </c>
      <c r="P199">
        <v>2</v>
      </c>
      <c r="Q199" t="s">
        <v>65</v>
      </c>
      <c r="R199">
        <v>21</v>
      </c>
      <c r="S199" t="s">
        <v>93</v>
      </c>
      <c r="T199">
        <v>3</v>
      </c>
      <c r="U199" t="s">
        <v>50</v>
      </c>
      <c r="V199">
        <v>3</v>
      </c>
      <c r="W199" t="s">
        <v>50</v>
      </c>
      <c r="X199">
        <v>3</v>
      </c>
      <c r="Y199" t="s">
        <v>50</v>
      </c>
      <c r="Z199">
        <v>3</v>
      </c>
      <c r="AA199" t="s">
        <v>51</v>
      </c>
      <c r="AB199">
        <v>3</v>
      </c>
      <c r="AC199" t="s">
        <v>68</v>
      </c>
      <c r="AD199">
        <v>2</v>
      </c>
      <c r="AE199" t="s">
        <v>48</v>
      </c>
      <c r="AF199">
        <v>5265</v>
      </c>
      <c r="AG199" t="s">
        <v>54</v>
      </c>
      <c r="AH199" t="s">
        <v>102</v>
      </c>
      <c r="AI199" t="s">
        <v>80</v>
      </c>
      <c r="AJ199" t="s">
        <v>62</v>
      </c>
      <c r="AK199">
        <v>16</v>
      </c>
    </row>
    <row r="200" spans="1:37" x14ac:dyDescent="0.25">
      <c r="A200" t="s">
        <v>300</v>
      </c>
      <c r="B200">
        <v>38</v>
      </c>
      <c r="C200" t="s">
        <v>38</v>
      </c>
      <c r="D200" t="s">
        <v>59</v>
      </c>
      <c r="E200" t="s">
        <v>60</v>
      </c>
      <c r="F200">
        <v>4</v>
      </c>
      <c r="G200" t="s">
        <v>77</v>
      </c>
      <c r="H200" t="s">
        <v>62</v>
      </c>
      <c r="I200">
        <v>0</v>
      </c>
      <c r="J200" t="s">
        <v>63</v>
      </c>
      <c r="K200" t="s">
        <v>89</v>
      </c>
      <c r="L200">
        <v>2</v>
      </c>
      <c r="M200">
        <v>14</v>
      </c>
      <c r="N200">
        <v>1</v>
      </c>
      <c r="O200" t="s">
        <v>72</v>
      </c>
      <c r="P200">
        <v>9</v>
      </c>
      <c r="Q200" t="s">
        <v>46</v>
      </c>
      <c r="R200">
        <v>2</v>
      </c>
      <c r="S200" t="s">
        <v>47</v>
      </c>
      <c r="T200">
        <v>4</v>
      </c>
      <c r="U200" t="s">
        <v>49</v>
      </c>
      <c r="V200">
        <v>3</v>
      </c>
      <c r="W200" t="s">
        <v>50</v>
      </c>
      <c r="X200">
        <v>3</v>
      </c>
      <c r="Y200" t="s">
        <v>50</v>
      </c>
      <c r="Z200">
        <v>3</v>
      </c>
      <c r="AA200" t="s">
        <v>51</v>
      </c>
      <c r="AB200">
        <v>3</v>
      </c>
      <c r="AC200" t="s">
        <v>68</v>
      </c>
      <c r="AD200">
        <v>2</v>
      </c>
      <c r="AE200" t="s">
        <v>48</v>
      </c>
      <c r="AF200">
        <v>6553</v>
      </c>
      <c r="AG200" t="s">
        <v>54</v>
      </c>
      <c r="AH200" t="s">
        <v>55</v>
      </c>
      <c r="AI200" t="s">
        <v>56</v>
      </c>
      <c r="AJ200" t="s">
        <v>62</v>
      </c>
      <c r="AK200">
        <v>14</v>
      </c>
    </row>
    <row r="201" spans="1:37" x14ac:dyDescent="0.25">
      <c r="A201" t="s">
        <v>301</v>
      </c>
      <c r="B201">
        <v>38</v>
      </c>
      <c r="C201" t="s">
        <v>38</v>
      </c>
      <c r="D201" t="s">
        <v>59</v>
      </c>
      <c r="E201" t="s">
        <v>60</v>
      </c>
      <c r="F201">
        <v>3</v>
      </c>
      <c r="G201" t="s">
        <v>84</v>
      </c>
      <c r="H201" t="s">
        <v>62</v>
      </c>
      <c r="I201">
        <v>0</v>
      </c>
      <c r="J201" t="s">
        <v>63</v>
      </c>
      <c r="K201" t="s">
        <v>89</v>
      </c>
      <c r="L201">
        <v>2</v>
      </c>
      <c r="M201">
        <v>9</v>
      </c>
      <c r="N201">
        <v>7</v>
      </c>
      <c r="O201" t="s">
        <v>45</v>
      </c>
      <c r="P201">
        <v>3</v>
      </c>
      <c r="Q201" t="s">
        <v>65</v>
      </c>
      <c r="R201">
        <v>29</v>
      </c>
      <c r="S201" t="s">
        <v>1576</v>
      </c>
      <c r="T201">
        <v>4</v>
      </c>
      <c r="U201" t="s">
        <v>49</v>
      </c>
      <c r="V201">
        <v>4</v>
      </c>
      <c r="W201" t="s">
        <v>49</v>
      </c>
      <c r="X201">
        <v>3</v>
      </c>
      <c r="Y201" t="s">
        <v>50</v>
      </c>
      <c r="Z201">
        <v>3</v>
      </c>
      <c r="AA201" t="s">
        <v>51</v>
      </c>
      <c r="AB201">
        <v>1</v>
      </c>
      <c r="AC201" t="s">
        <v>52</v>
      </c>
      <c r="AD201">
        <v>1</v>
      </c>
      <c r="AE201" t="s">
        <v>53</v>
      </c>
      <c r="AF201">
        <v>6261</v>
      </c>
      <c r="AG201" t="s">
        <v>54</v>
      </c>
      <c r="AH201" t="s">
        <v>55</v>
      </c>
      <c r="AI201" t="s">
        <v>128</v>
      </c>
      <c r="AJ201" t="s">
        <v>62</v>
      </c>
      <c r="AK201">
        <v>18</v>
      </c>
    </row>
    <row r="202" spans="1:37" x14ac:dyDescent="0.25">
      <c r="A202" t="s">
        <v>302</v>
      </c>
      <c r="B202">
        <v>27</v>
      </c>
      <c r="C202" t="s">
        <v>79</v>
      </c>
      <c r="D202" t="s">
        <v>59</v>
      </c>
      <c r="E202" t="s">
        <v>60</v>
      </c>
      <c r="F202">
        <v>1</v>
      </c>
      <c r="G202" t="s">
        <v>61</v>
      </c>
      <c r="H202" t="s">
        <v>62</v>
      </c>
      <c r="I202">
        <v>0</v>
      </c>
      <c r="J202" t="s">
        <v>63</v>
      </c>
      <c r="K202" t="s">
        <v>89</v>
      </c>
      <c r="L202">
        <v>2</v>
      </c>
      <c r="M202">
        <v>6</v>
      </c>
      <c r="N202">
        <v>2</v>
      </c>
      <c r="O202" t="s">
        <v>72</v>
      </c>
      <c r="P202">
        <v>5</v>
      </c>
      <c r="Q202" t="s">
        <v>73</v>
      </c>
      <c r="R202">
        <v>1</v>
      </c>
      <c r="S202" t="s">
        <v>47</v>
      </c>
      <c r="T202">
        <v>3</v>
      </c>
      <c r="U202" t="s">
        <v>50</v>
      </c>
      <c r="V202">
        <v>1</v>
      </c>
      <c r="W202" t="s">
        <v>53</v>
      </c>
      <c r="X202">
        <v>2</v>
      </c>
      <c r="Y202" t="s">
        <v>48</v>
      </c>
      <c r="Z202">
        <v>3</v>
      </c>
      <c r="AA202" t="s">
        <v>51</v>
      </c>
      <c r="AB202">
        <v>3</v>
      </c>
      <c r="AC202" t="s">
        <v>68</v>
      </c>
      <c r="AD202">
        <v>3</v>
      </c>
      <c r="AE202" t="s">
        <v>50</v>
      </c>
      <c r="AF202">
        <v>4298</v>
      </c>
      <c r="AG202" t="s">
        <v>53</v>
      </c>
      <c r="AH202" t="s">
        <v>69</v>
      </c>
      <c r="AI202" t="s">
        <v>128</v>
      </c>
      <c r="AJ202" t="s">
        <v>62</v>
      </c>
      <c r="AK202">
        <v>19</v>
      </c>
    </row>
    <row r="203" spans="1:37" x14ac:dyDescent="0.25">
      <c r="A203" t="s">
        <v>303</v>
      </c>
      <c r="B203">
        <v>49</v>
      </c>
      <c r="C203" t="s">
        <v>58</v>
      </c>
      <c r="D203" t="s">
        <v>59</v>
      </c>
      <c r="E203" t="s">
        <v>86</v>
      </c>
      <c r="F203">
        <v>4</v>
      </c>
      <c r="G203" t="s">
        <v>77</v>
      </c>
      <c r="H203" t="s">
        <v>62</v>
      </c>
      <c r="I203">
        <v>0</v>
      </c>
      <c r="J203" t="s">
        <v>63</v>
      </c>
      <c r="K203" t="s">
        <v>89</v>
      </c>
      <c r="L203">
        <v>2</v>
      </c>
      <c r="M203">
        <v>7</v>
      </c>
      <c r="N203">
        <v>7</v>
      </c>
      <c r="O203" t="s">
        <v>45</v>
      </c>
      <c r="P203">
        <v>1</v>
      </c>
      <c r="Q203" t="s">
        <v>65</v>
      </c>
      <c r="R203">
        <v>18</v>
      </c>
      <c r="S203" t="s">
        <v>93</v>
      </c>
      <c r="T203">
        <v>4</v>
      </c>
      <c r="U203" t="s">
        <v>49</v>
      </c>
      <c r="V203">
        <v>4</v>
      </c>
      <c r="W203" t="s">
        <v>49</v>
      </c>
      <c r="X203">
        <v>3</v>
      </c>
      <c r="Y203" t="s">
        <v>50</v>
      </c>
      <c r="Z203">
        <v>3</v>
      </c>
      <c r="AA203" t="s">
        <v>51</v>
      </c>
      <c r="AB203">
        <v>3</v>
      </c>
      <c r="AC203" t="s">
        <v>68</v>
      </c>
      <c r="AD203">
        <v>1</v>
      </c>
      <c r="AE203" t="s">
        <v>53</v>
      </c>
      <c r="AF203">
        <v>6804</v>
      </c>
      <c r="AG203" t="s">
        <v>54</v>
      </c>
      <c r="AH203" t="s">
        <v>102</v>
      </c>
      <c r="AI203" t="s">
        <v>56</v>
      </c>
      <c r="AJ203" t="s">
        <v>42</v>
      </c>
      <c r="AK203">
        <v>15</v>
      </c>
    </row>
    <row r="204" spans="1:37" x14ac:dyDescent="0.25">
      <c r="A204" t="s">
        <v>304</v>
      </c>
      <c r="B204">
        <v>34</v>
      </c>
      <c r="C204" t="s">
        <v>76</v>
      </c>
      <c r="D204" t="s">
        <v>59</v>
      </c>
      <c r="E204" t="s">
        <v>86</v>
      </c>
      <c r="F204">
        <v>4</v>
      </c>
      <c r="G204" t="s">
        <v>77</v>
      </c>
      <c r="H204" t="s">
        <v>62</v>
      </c>
      <c r="I204">
        <v>0</v>
      </c>
      <c r="J204" t="s">
        <v>63</v>
      </c>
      <c r="K204" t="s">
        <v>64</v>
      </c>
      <c r="L204">
        <v>1</v>
      </c>
      <c r="M204">
        <v>5</v>
      </c>
      <c r="N204">
        <v>5</v>
      </c>
      <c r="O204" t="s">
        <v>72</v>
      </c>
      <c r="P204">
        <v>1</v>
      </c>
      <c r="Q204" t="s">
        <v>65</v>
      </c>
      <c r="R204">
        <v>10</v>
      </c>
      <c r="S204" t="s">
        <v>66</v>
      </c>
      <c r="T204">
        <v>4</v>
      </c>
      <c r="U204" t="s">
        <v>49</v>
      </c>
      <c r="V204">
        <v>3</v>
      </c>
      <c r="W204" t="s">
        <v>50</v>
      </c>
      <c r="X204">
        <v>3</v>
      </c>
      <c r="Y204" t="s">
        <v>50</v>
      </c>
      <c r="Z204">
        <v>3</v>
      </c>
      <c r="AA204" t="s">
        <v>51</v>
      </c>
      <c r="AB204">
        <v>4</v>
      </c>
      <c r="AC204" t="s">
        <v>125</v>
      </c>
      <c r="AD204">
        <v>4</v>
      </c>
      <c r="AE204" t="s">
        <v>49</v>
      </c>
      <c r="AF204">
        <v>3815</v>
      </c>
      <c r="AG204" t="s">
        <v>53</v>
      </c>
      <c r="AH204" t="s">
        <v>69</v>
      </c>
      <c r="AI204" t="s">
        <v>80</v>
      </c>
      <c r="AJ204" t="s">
        <v>42</v>
      </c>
      <c r="AK204">
        <v>17</v>
      </c>
    </row>
    <row r="205" spans="1:37" x14ac:dyDescent="0.25">
      <c r="A205" t="s">
        <v>305</v>
      </c>
      <c r="B205">
        <v>40</v>
      </c>
      <c r="C205" t="s">
        <v>38</v>
      </c>
      <c r="D205" t="s">
        <v>59</v>
      </c>
      <c r="E205" t="s">
        <v>60</v>
      </c>
      <c r="F205">
        <v>2</v>
      </c>
      <c r="G205" t="s">
        <v>41</v>
      </c>
      <c r="H205" t="s">
        <v>62</v>
      </c>
      <c r="I205">
        <v>0</v>
      </c>
      <c r="J205" t="s">
        <v>63</v>
      </c>
      <c r="K205" t="s">
        <v>71</v>
      </c>
      <c r="L205">
        <v>2</v>
      </c>
      <c r="M205">
        <v>15</v>
      </c>
      <c r="N205">
        <v>7</v>
      </c>
      <c r="O205" t="s">
        <v>45</v>
      </c>
      <c r="P205">
        <v>8</v>
      </c>
      <c r="Q205" t="s">
        <v>46</v>
      </c>
      <c r="R205">
        <v>19</v>
      </c>
      <c r="S205" t="s">
        <v>93</v>
      </c>
      <c r="T205">
        <v>3</v>
      </c>
      <c r="U205" t="s">
        <v>50</v>
      </c>
      <c r="V205">
        <v>4</v>
      </c>
      <c r="W205" t="s">
        <v>49</v>
      </c>
      <c r="X205">
        <v>3</v>
      </c>
      <c r="Y205" t="s">
        <v>50</v>
      </c>
      <c r="Z205">
        <v>3</v>
      </c>
      <c r="AA205" t="s">
        <v>51</v>
      </c>
      <c r="AB205">
        <v>4</v>
      </c>
      <c r="AC205" t="s">
        <v>125</v>
      </c>
      <c r="AD205">
        <v>3</v>
      </c>
      <c r="AE205" t="s">
        <v>50</v>
      </c>
      <c r="AF205">
        <v>2741</v>
      </c>
      <c r="AG205" t="s">
        <v>53</v>
      </c>
      <c r="AH205" t="s">
        <v>55</v>
      </c>
      <c r="AI205" t="s">
        <v>80</v>
      </c>
      <c r="AJ205" t="s">
        <v>42</v>
      </c>
      <c r="AK205">
        <v>15</v>
      </c>
    </row>
    <row r="206" spans="1:37" x14ac:dyDescent="0.25">
      <c r="A206" t="s">
        <v>306</v>
      </c>
      <c r="B206">
        <v>38</v>
      </c>
      <c r="C206" t="s">
        <v>38</v>
      </c>
      <c r="D206" t="s">
        <v>59</v>
      </c>
      <c r="E206" t="s">
        <v>60</v>
      </c>
      <c r="F206">
        <v>1</v>
      </c>
      <c r="G206" t="s">
        <v>61</v>
      </c>
      <c r="H206" t="s">
        <v>42</v>
      </c>
      <c r="I206">
        <v>1</v>
      </c>
      <c r="J206" t="s">
        <v>63</v>
      </c>
      <c r="K206" t="s">
        <v>91</v>
      </c>
      <c r="L206">
        <v>2</v>
      </c>
      <c r="M206">
        <v>17</v>
      </c>
      <c r="N206">
        <v>1</v>
      </c>
      <c r="O206" t="s">
        <v>72</v>
      </c>
      <c r="P206">
        <v>7</v>
      </c>
      <c r="Q206" t="s">
        <v>46</v>
      </c>
      <c r="R206">
        <v>29</v>
      </c>
      <c r="S206" t="s">
        <v>1576</v>
      </c>
      <c r="T206">
        <v>2</v>
      </c>
      <c r="U206" t="s">
        <v>48</v>
      </c>
      <c r="V206">
        <v>1</v>
      </c>
      <c r="W206" t="s">
        <v>53</v>
      </c>
      <c r="X206">
        <v>3</v>
      </c>
      <c r="Y206" t="s">
        <v>50</v>
      </c>
      <c r="Z206">
        <v>3</v>
      </c>
      <c r="AA206" t="s">
        <v>51</v>
      </c>
      <c r="AB206">
        <v>3</v>
      </c>
      <c r="AC206" t="s">
        <v>68</v>
      </c>
      <c r="AD206">
        <v>2</v>
      </c>
      <c r="AE206" t="s">
        <v>48</v>
      </c>
      <c r="AF206">
        <v>6673</v>
      </c>
      <c r="AG206" t="s">
        <v>54</v>
      </c>
      <c r="AH206" t="s">
        <v>55</v>
      </c>
      <c r="AI206" t="s">
        <v>80</v>
      </c>
      <c r="AJ206" t="s">
        <v>42</v>
      </c>
      <c r="AK206">
        <v>19</v>
      </c>
    </row>
    <row r="207" spans="1:37" x14ac:dyDescent="0.25">
      <c r="A207" t="s">
        <v>307</v>
      </c>
      <c r="B207">
        <v>29</v>
      </c>
      <c r="C207" t="s">
        <v>79</v>
      </c>
      <c r="D207" t="s">
        <v>39</v>
      </c>
      <c r="E207" t="s">
        <v>60</v>
      </c>
      <c r="F207">
        <v>3</v>
      </c>
      <c r="G207" t="s">
        <v>84</v>
      </c>
      <c r="H207" t="s">
        <v>42</v>
      </c>
      <c r="I207">
        <v>1</v>
      </c>
      <c r="J207" t="s">
        <v>43</v>
      </c>
      <c r="K207" t="s">
        <v>44</v>
      </c>
      <c r="L207">
        <v>3</v>
      </c>
      <c r="M207">
        <v>10</v>
      </c>
      <c r="N207">
        <v>10</v>
      </c>
      <c r="O207" t="s">
        <v>45</v>
      </c>
      <c r="P207">
        <v>1</v>
      </c>
      <c r="Q207" t="s">
        <v>65</v>
      </c>
      <c r="R207">
        <v>27</v>
      </c>
      <c r="S207" t="s">
        <v>87</v>
      </c>
      <c r="T207">
        <v>2</v>
      </c>
      <c r="U207" t="s">
        <v>48</v>
      </c>
      <c r="V207">
        <v>4</v>
      </c>
      <c r="W207" t="s">
        <v>49</v>
      </c>
      <c r="X207">
        <v>3</v>
      </c>
      <c r="Y207" t="s">
        <v>50</v>
      </c>
      <c r="Z207">
        <v>4</v>
      </c>
      <c r="AA207" t="s">
        <v>67</v>
      </c>
      <c r="AB207">
        <v>2</v>
      </c>
      <c r="AC207" t="s">
        <v>82</v>
      </c>
      <c r="AD207">
        <v>4</v>
      </c>
      <c r="AE207" t="s">
        <v>49</v>
      </c>
      <c r="AF207">
        <v>7639</v>
      </c>
      <c r="AG207" t="s">
        <v>54</v>
      </c>
      <c r="AH207" t="s">
        <v>55</v>
      </c>
      <c r="AI207" t="s">
        <v>119</v>
      </c>
      <c r="AJ207" t="s">
        <v>62</v>
      </c>
      <c r="AK207">
        <v>22</v>
      </c>
    </row>
    <row r="208" spans="1:37" x14ac:dyDescent="0.25">
      <c r="A208" t="s">
        <v>308</v>
      </c>
      <c r="B208">
        <v>22</v>
      </c>
      <c r="C208" t="s">
        <v>101</v>
      </c>
      <c r="D208" t="s">
        <v>59</v>
      </c>
      <c r="E208" t="s">
        <v>86</v>
      </c>
      <c r="F208">
        <v>3</v>
      </c>
      <c r="G208" t="s">
        <v>84</v>
      </c>
      <c r="H208" t="s">
        <v>62</v>
      </c>
      <c r="I208">
        <v>0</v>
      </c>
      <c r="J208" t="s">
        <v>63</v>
      </c>
      <c r="K208" t="s">
        <v>64</v>
      </c>
      <c r="L208">
        <v>1</v>
      </c>
      <c r="M208">
        <v>4</v>
      </c>
      <c r="N208">
        <v>4</v>
      </c>
      <c r="O208" t="s">
        <v>72</v>
      </c>
      <c r="P208">
        <v>1</v>
      </c>
      <c r="Q208" t="s">
        <v>65</v>
      </c>
      <c r="R208">
        <v>5</v>
      </c>
      <c r="S208" t="s">
        <v>47</v>
      </c>
      <c r="T208">
        <v>4</v>
      </c>
      <c r="U208" t="s">
        <v>49</v>
      </c>
      <c r="V208">
        <v>2</v>
      </c>
      <c r="W208" t="s">
        <v>48</v>
      </c>
      <c r="X208">
        <v>4</v>
      </c>
      <c r="Y208" t="s">
        <v>49</v>
      </c>
      <c r="Z208">
        <v>3</v>
      </c>
      <c r="AA208" t="s">
        <v>51</v>
      </c>
      <c r="AB208">
        <v>2</v>
      </c>
      <c r="AC208" t="s">
        <v>82</v>
      </c>
      <c r="AD208">
        <v>1</v>
      </c>
      <c r="AE208" t="s">
        <v>53</v>
      </c>
      <c r="AF208">
        <v>2328</v>
      </c>
      <c r="AG208" t="s">
        <v>53</v>
      </c>
      <c r="AH208" t="s">
        <v>55</v>
      </c>
      <c r="AI208" t="s">
        <v>56</v>
      </c>
      <c r="AJ208" t="s">
        <v>42</v>
      </c>
      <c r="AK208">
        <v>16</v>
      </c>
    </row>
    <row r="209" spans="1:37" x14ac:dyDescent="0.25">
      <c r="A209" t="s">
        <v>309</v>
      </c>
      <c r="B209">
        <v>36</v>
      </c>
      <c r="C209" t="s">
        <v>76</v>
      </c>
      <c r="D209" t="s">
        <v>39</v>
      </c>
      <c r="E209" t="s">
        <v>40</v>
      </c>
      <c r="F209">
        <v>1</v>
      </c>
      <c r="G209" t="s">
        <v>61</v>
      </c>
      <c r="H209" t="s">
        <v>62</v>
      </c>
      <c r="I209">
        <v>0</v>
      </c>
      <c r="J209" t="s">
        <v>63</v>
      </c>
      <c r="K209" t="s">
        <v>71</v>
      </c>
      <c r="L209">
        <v>1</v>
      </c>
      <c r="M209">
        <v>8</v>
      </c>
      <c r="N209">
        <v>8</v>
      </c>
      <c r="O209" t="s">
        <v>45</v>
      </c>
      <c r="P209">
        <v>1</v>
      </c>
      <c r="Q209" t="s">
        <v>65</v>
      </c>
      <c r="R209">
        <v>18</v>
      </c>
      <c r="S209" t="s">
        <v>93</v>
      </c>
      <c r="T209">
        <v>2</v>
      </c>
      <c r="U209" t="s">
        <v>48</v>
      </c>
      <c r="V209">
        <v>4</v>
      </c>
      <c r="W209" t="s">
        <v>49</v>
      </c>
      <c r="X209">
        <v>3</v>
      </c>
      <c r="Y209" t="s">
        <v>50</v>
      </c>
      <c r="Z209">
        <v>3</v>
      </c>
      <c r="AA209" t="s">
        <v>51</v>
      </c>
      <c r="AB209">
        <v>3</v>
      </c>
      <c r="AC209" t="s">
        <v>68</v>
      </c>
      <c r="AD209">
        <v>1</v>
      </c>
      <c r="AE209" t="s">
        <v>53</v>
      </c>
      <c r="AF209">
        <v>2153</v>
      </c>
      <c r="AG209" t="s">
        <v>53</v>
      </c>
      <c r="AH209" t="s">
        <v>69</v>
      </c>
      <c r="AI209" t="s">
        <v>80</v>
      </c>
      <c r="AJ209" t="s">
        <v>62</v>
      </c>
      <c r="AK209">
        <v>13</v>
      </c>
    </row>
    <row r="210" spans="1:37" x14ac:dyDescent="0.25">
      <c r="A210" t="s">
        <v>310</v>
      </c>
      <c r="B210">
        <v>40</v>
      </c>
      <c r="C210" t="s">
        <v>38</v>
      </c>
      <c r="D210" t="s">
        <v>59</v>
      </c>
      <c r="E210" t="s">
        <v>60</v>
      </c>
      <c r="F210">
        <v>5</v>
      </c>
      <c r="G210" t="s">
        <v>148</v>
      </c>
      <c r="H210" t="s">
        <v>62</v>
      </c>
      <c r="I210">
        <v>0</v>
      </c>
      <c r="J210" t="s">
        <v>63</v>
      </c>
      <c r="K210" t="s">
        <v>91</v>
      </c>
      <c r="L210">
        <v>2</v>
      </c>
      <c r="M210">
        <v>5</v>
      </c>
      <c r="N210">
        <v>3</v>
      </c>
      <c r="O210" t="s">
        <v>72</v>
      </c>
      <c r="P210">
        <v>9</v>
      </c>
      <c r="Q210" t="s">
        <v>46</v>
      </c>
      <c r="R210">
        <v>9</v>
      </c>
      <c r="S210" t="s">
        <v>66</v>
      </c>
      <c r="T210">
        <v>4</v>
      </c>
      <c r="U210" t="s">
        <v>49</v>
      </c>
      <c r="V210">
        <v>4</v>
      </c>
      <c r="W210" t="s">
        <v>49</v>
      </c>
      <c r="X210">
        <v>2</v>
      </c>
      <c r="Y210" t="s">
        <v>48</v>
      </c>
      <c r="Z210">
        <v>3</v>
      </c>
      <c r="AA210" t="s">
        <v>51</v>
      </c>
      <c r="AB210">
        <v>1</v>
      </c>
      <c r="AC210" t="s">
        <v>52</v>
      </c>
      <c r="AD210">
        <v>4</v>
      </c>
      <c r="AE210" t="s">
        <v>49</v>
      </c>
      <c r="AF210">
        <v>4876</v>
      </c>
      <c r="AG210" t="s">
        <v>53</v>
      </c>
      <c r="AH210" t="s">
        <v>102</v>
      </c>
      <c r="AI210" t="s">
        <v>56</v>
      </c>
      <c r="AJ210" t="s">
        <v>62</v>
      </c>
      <c r="AK210">
        <v>14</v>
      </c>
    </row>
    <row r="211" spans="1:37" x14ac:dyDescent="0.25">
      <c r="A211" t="s">
        <v>311</v>
      </c>
      <c r="B211">
        <v>46</v>
      </c>
      <c r="C211" t="s">
        <v>121</v>
      </c>
      <c r="D211" t="s">
        <v>59</v>
      </c>
      <c r="E211" t="s">
        <v>86</v>
      </c>
      <c r="F211">
        <v>4</v>
      </c>
      <c r="G211" t="s">
        <v>77</v>
      </c>
      <c r="H211" t="s">
        <v>62</v>
      </c>
      <c r="I211">
        <v>0</v>
      </c>
      <c r="J211" t="s">
        <v>63</v>
      </c>
      <c r="K211" t="s">
        <v>91</v>
      </c>
      <c r="L211">
        <v>3</v>
      </c>
      <c r="M211">
        <v>17</v>
      </c>
      <c r="N211">
        <v>4</v>
      </c>
      <c r="O211" t="s">
        <v>72</v>
      </c>
      <c r="P211">
        <v>7</v>
      </c>
      <c r="Q211" t="s">
        <v>46</v>
      </c>
      <c r="R211">
        <v>1</v>
      </c>
      <c r="S211" t="s">
        <v>47</v>
      </c>
      <c r="T211">
        <v>4</v>
      </c>
      <c r="U211" t="s">
        <v>49</v>
      </c>
      <c r="V211">
        <v>1</v>
      </c>
      <c r="W211" t="s">
        <v>53</v>
      </c>
      <c r="X211">
        <v>3</v>
      </c>
      <c r="Y211" t="s">
        <v>50</v>
      </c>
      <c r="Z211">
        <v>3</v>
      </c>
      <c r="AA211" t="s">
        <v>51</v>
      </c>
      <c r="AB211">
        <v>3</v>
      </c>
      <c r="AC211" t="s">
        <v>68</v>
      </c>
      <c r="AD211">
        <v>3</v>
      </c>
      <c r="AE211" t="s">
        <v>50</v>
      </c>
      <c r="AF211">
        <v>9396</v>
      </c>
      <c r="AG211" t="s">
        <v>54</v>
      </c>
      <c r="AH211" t="s">
        <v>55</v>
      </c>
      <c r="AI211" t="s">
        <v>80</v>
      </c>
      <c r="AJ211" t="s">
        <v>62</v>
      </c>
      <c r="AK211">
        <v>16</v>
      </c>
    </row>
    <row r="212" spans="1:37" x14ac:dyDescent="0.25">
      <c r="A212" t="s">
        <v>312</v>
      </c>
      <c r="B212">
        <v>32</v>
      </c>
      <c r="C212" t="s">
        <v>76</v>
      </c>
      <c r="D212" t="s">
        <v>59</v>
      </c>
      <c r="E212" t="s">
        <v>60</v>
      </c>
      <c r="F212">
        <v>4</v>
      </c>
      <c r="G212" t="s">
        <v>77</v>
      </c>
      <c r="H212" t="s">
        <v>42</v>
      </c>
      <c r="I212">
        <v>1</v>
      </c>
      <c r="J212" t="s">
        <v>43</v>
      </c>
      <c r="K212" t="s">
        <v>44</v>
      </c>
      <c r="L212">
        <v>3</v>
      </c>
      <c r="M212">
        <v>14</v>
      </c>
      <c r="N212">
        <v>14</v>
      </c>
      <c r="O212" t="s">
        <v>112</v>
      </c>
      <c r="P212">
        <v>1</v>
      </c>
      <c r="Q212" t="s">
        <v>65</v>
      </c>
      <c r="R212">
        <v>4</v>
      </c>
      <c r="S212" t="s">
        <v>47</v>
      </c>
      <c r="T212">
        <v>4</v>
      </c>
      <c r="U212" t="s">
        <v>49</v>
      </c>
      <c r="V212">
        <v>4</v>
      </c>
      <c r="W212" t="s">
        <v>49</v>
      </c>
      <c r="X212">
        <v>1</v>
      </c>
      <c r="Y212" t="s">
        <v>53</v>
      </c>
      <c r="Z212">
        <v>3</v>
      </c>
      <c r="AA212" t="s">
        <v>51</v>
      </c>
      <c r="AB212">
        <v>2</v>
      </c>
      <c r="AC212" t="s">
        <v>82</v>
      </c>
      <c r="AD212">
        <v>3</v>
      </c>
      <c r="AE212" t="s">
        <v>50</v>
      </c>
      <c r="AF212">
        <v>10400</v>
      </c>
      <c r="AG212" t="s">
        <v>113</v>
      </c>
      <c r="AH212" t="s">
        <v>55</v>
      </c>
      <c r="AI212" t="s">
        <v>80</v>
      </c>
      <c r="AJ212" t="s">
        <v>62</v>
      </c>
      <c r="AK212">
        <v>11</v>
      </c>
    </row>
    <row r="213" spans="1:37" x14ac:dyDescent="0.25">
      <c r="A213" t="s">
        <v>313</v>
      </c>
      <c r="B213">
        <v>30</v>
      </c>
      <c r="C213" t="s">
        <v>76</v>
      </c>
      <c r="D213" t="s">
        <v>59</v>
      </c>
      <c r="E213" t="s">
        <v>40</v>
      </c>
      <c r="F213">
        <v>1</v>
      </c>
      <c r="G213" t="s">
        <v>61</v>
      </c>
      <c r="H213" t="s">
        <v>62</v>
      </c>
      <c r="I213">
        <v>0</v>
      </c>
      <c r="J213" t="s">
        <v>63</v>
      </c>
      <c r="K213" t="s">
        <v>89</v>
      </c>
      <c r="L213">
        <v>3</v>
      </c>
      <c r="M213">
        <v>12</v>
      </c>
      <c r="N213">
        <v>11</v>
      </c>
      <c r="O213" t="s">
        <v>112</v>
      </c>
      <c r="P213">
        <v>1</v>
      </c>
      <c r="Q213" t="s">
        <v>65</v>
      </c>
      <c r="R213">
        <v>1</v>
      </c>
      <c r="S213" t="s">
        <v>47</v>
      </c>
      <c r="T213">
        <v>3</v>
      </c>
      <c r="U213" t="s">
        <v>50</v>
      </c>
      <c r="V213">
        <v>3</v>
      </c>
      <c r="W213" t="s">
        <v>50</v>
      </c>
      <c r="X213">
        <v>2</v>
      </c>
      <c r="Y213" t="s">
        <v>48</v>
      </c>
      <c r="Z213">
        <v>4</v>
      </c>
      <c r="AA213" t="s">
        <v>67</v>
      </c>
      <c r="AB213">
        <v>3</v>
      </c>
      <c r="AC213" t="s">
        <v>68</v>
      </c>
      <c r="AD213">
        <v>3</v>
      </c>
      <c r="AE213" t="s">
        <v>50</v>
      </c>
      <c r="AF213">
        <v>8474</v>
      </c>
      <c r="AG213" t="s">
        <v>54</v>
      </c>
      <c r="AH213" t="s">
        <v>102</v>
      </c>
      <c r="AI213" t="s">
        <v>56</v>
      </c>
      <c r="AJ213" t="s">
        <v>62</v>
      </c>
      <c r="AK213">
        <v>22</v>
      </c>
    </row>
    <row r="214" spans="1:37" x14ac:dyDescent="0.25">
      <c r="A214" t="s">
        <v>314</v>
      </c>
      <c r="B214">
        <v>27</v>
      </c>
      <c r="C214" t="s">
        <v>79</v>
      </c>
      <c r="D214" t="s">
        <v>39</v>
      </c>
      <c r="E214" t="s">
        <v>40</v>
      </c>
      <c r="F214">
        <v>3</v>
      </c>
      <c r="G214" t="s">
        <v>84</v>
      </c>
      <c r="H214" t="s">
        <v>62</v>
      </c>
      <c r="I214">
        <v>0</v>
      </c>
      <c r="J214" t="s">
        <v>43</v>
      </c>
      <c r="K214" t="s">
        <v>44</v>
      </c>
      <c r="L214">
        <v>2</v>
      </c>
      <c r="M214">
        <v>7</v>
      </c>
      <c r="N214">
        <v>7</v>
      </c>
      <c r="O214" t="s">
        <v>45</v>
      </c>
      <c r="P214">
        <v>1</v>
      </c>
      <c r="Q214" t="s">
        <v>65</v>
      </c>
      <c r="R214">
        <v>20</v>
      </c>
      <c r="S214" t="s">
        <v>93</v>
      </c>
      <c r="T214">
        <v>4</v>
      </c>
      <c r="U214" t="s">
        <v>49</v>
      </c>
      <c r="V214">
        <v>3</v>
      </c>
      <c r="W214" t="s">
        <v>50</v>
      </c>
      <c r="X214">
        <v>3</v>
      </c>
      <c r="Y214" t="s">
        <v>50</v>
      </c>
      <c r="Z214">
        <v>3</v>
      </c>
      <c r="AA214" t="s">
        <v>51</v>
      </c>
      <c r="AB214">
        <v>3</v>
      </c>
      <c r="AC214" t="s">
        <v>68</v>
      </c>
      <c r="AD214">
        <v>4</v>
      </c>
      <c r="AE214" t="s">
        <v>49</v>
      </c>
      <c r="AF214">
        <v>9981</v>
      </c>
      <c r="AG214" t="s">
        <v>54</v>
      </c>
      <c r="AH214" t="s">
        <v>69</v>
      </c>
      <c r="AI214" t="s">
        <v>56</v>
      </c>
      <c r="AJ214" t="s">
        <v>62</v>
      </c>
      <c r="AK214">
        <v>14</v>
      </c>
    </row>
    <row r="215" spans="1:37" x14ac:dyDescent="0.25">
      <c r="A215" t="s">
        <v>315</v>
      </c>
      <c r="B215">
        <v>51</v>
      </c>
      <c r="C215" t="s">
        <v>58</v>
      </c>
      <c r="D215" t="s">
        <v>59</v>
      </c>
      <c r="E215" t="s">
        <v>60</v>
      </c>
      <c r="F215">
        <v>4</v>
      </c>
      <c r="G215" t="s">
        <v>77</v>
      </c>
      <c r="H215" t="s">
        <v>62</v>
      </c>
      <c r="I215">
        <v>0</v>
      </c>
      <c r="J215" t="s">
        <v>63</v>
      </c>
      <c r="K215" t="s">
        <v>111</v>
      </c>
      <c r="L215">
        <v>3</v>
      </c>
      <c r="M215">
        <v>16</v>
      </c>
      <c r="N215">
        <v>10</v>
      </c>
      <c r="O215" t="s">
        <v>45</v>
      </c>
      <c r="P215">
        <v>5</v>
      </c>
      <c r="Q215" t="s">
        <v>73</v>
      </c>
      <c r="R215">
        <v>8</v>
      </c>
      <c r="S215" t="s">
        <v>66</v>
      </c>
      <c r="T215">
        <v>2</v>
      </c>
      <c r="U215" t="s">
        <v>48</v>
      </c>
      <c r="V215">
        <v>2</v>
      </c>
      <c r="W215" t="s">
        <v>48</v>
      </c>
      <c r="X215">
        <v>2</v>
      </c>
      <c r="Y215" t="s">
        <v>48</v>
      </c>
      <c r="Z215">
        <v>3</v>
      </c>
      <c r="AA215" t="s">
        <v>51</v>
      </c>
      <c r="AB215">
        <v>1</v>
      </c>
      <c r="AC215" t="s">
        <v>52</v>
      </c>
      <c r="AD215">
        <v>4</v>
      </c>
      <c r="AE215" t="s">
        <v>49</v>
      </c>
      <c r="AF215">
        <v>12490</v>
      </c>
      <c r="AG215" t="s">
        <v>113</v>
      </c>
      <c r="AH215" t="s">
        <v>55</v>
      </c>
      <c r="AI215" t="s">
        <v>56</v>
      </c>
      <c r="AJ215" t="s">
        <v>62</v>
      </c>
      <c r="AK215">
        <v>16</v>
      </c>
    </row>
    <row r="216" spans="1:37" x14ac:dyDescent="0.25">
      <c r="A216" t="s">
        <v>316</v>
      </c>
      <c r="B216">
        <v>30</v>
      </c>
      <c r="C216" t="s">
        <v>76</v>
      </c>
      <c r="D216" t="s">
        <v>39</v>
      </c>
      <c r="E216" t="s">
        <v>40</v>
      </c>
      <c r="F216">
        <v>3</v>
      </c>
      <c r="G216" t="s">
        <v>84</v>
      </c>
      <c r="H216" t="s">
        <v>42</v>
      </c>
      <c r="I216">
        <v>1</v>
      </c>
      <c r="J216" t="s">
        <v>63</v>
      </c>
      <c r="K216" t="s">
        <v>64</v>
      </c>
      <c r="L216">
        <v>1</v>
      </c>
      <c r="M216">
        <v>8</v>
      </c>
      <c r="N216">
        <v>5</v>
      </c>
      <c r="O216" t="s">
        <v>72</v>
      </c>
      <c r="P216">
        <v>5</v>
      </c>
      <c r="Q216" t="s">
        <v>73</v>
      </c>
      <c r="R216">
        <v>3</v>
      </c>
      <c r="S216" t="s">
        <v>47</v>
      </c>
      <c r="T216">
        <v>4</v>
      </c>
      <c r="U216" t="s">
        <v>49</v>
      </c>
      <c r="V216">
        <v>1</v>
      </c>
      <c r="W216" t="s">
        <v>53</v>
      </c>
      <c r="X216">
        <v>3</v>
      </c>
      <c r="Y216" t="s">
        <v>50</v>
      </c>
      <c r="Z216">
        <v>3</v>
      </c>
      <c r="AA216" t="s">
        <v>51</v>
      </c>
      <c r="AB216">
        <v>3</v>
      </c>
      <c r="AC216" t="s">
        <v>68</v>
      </c>
      <c r="AD216">
        <v>3</v>
      </c>
      <c r="AE216" t="s">
        <v>50</v>
      </c>
      <c r="AF216">
        <v>2657</v>
      </c>
      <c r="AG216" t="s">
        <v>53</v>
      </c>
      <c r="AH216" t="s">
        <v>55</v>
      </c>
      <c r="AI216" t="s">
        <v>128</v>
      </c>
      <c r="AJ216" t="s">
        <v>42</v>
      </c>
      <c r="AK216">
        <v>11</v>
      </c>
    </row>
    <row r="217" spans="1:37" x14ac:dyDescent="0.25">
      <c r="A217" t="s">
        <v>317</v>
      </c>
      <c r="B217">
        <v>41</v>
      </c>
      <c r="C217" t="s">
        <v>38</v>
      </c>
      <c r="D217" t="s">
        <v>39</v>
      </c>
      <c r="E217" t="s">
        <v>40</v>
      </c>
      <c r="F217">
        <v>3</v>
      </c>
      <c r="G217" t="s">
        <v>84</v>
      </c>
      <c r="H217" t="s">
        <v>62</v>
      </c>
      <c r="I217">
        <v>0</v>
      </c>
      <c r="J217" t="s">
        <v>43</v>
      </c>
      <c r="K217" t="s">
        <v>104</v>
      </c>
      <c r="L217">
        <v>3</v>
      </c>
      <c r="M217">
        <v>16</v>
      </c>
      <c r="N217">
        <v>1</v>
      </c>
      <c r="O217" t="s">
        <v>72</v>
      </c>
      <c r="P217">
        <v>3</v>
      </c>
      <c r="Q217" t="s">
        <v>65</v>
      </c>
      <c r="R217">
        <v>6</v>
      </c>
      <c r="S217" t="s">
        <v>47</v>
      </c>
      <c r="T217">
        <v>4</v>
      </c>
      <c r="U217" t="s">
        <v>49</v>
      </c>
      <c r="V217">
        <v>4</v>
      </c>
      <c r="W217" t="s">
        <v>49</v>
      </c>
      <c r="X217">
        <v>3</v>
      </c>
      <c r="Y217" t="s">
        <v>50</v>
      </c>
      <c r="Z217">
        <v>3</v>
      </c>
      <c r="AA217" t="s">
        <v>51</v>
      </c>
      <c r="AB217">
        <v>3</v>
      </c>
      <c r="AC217" t="s">
        <v>68</v>
      </c>
      <c r="AD217">
        <v>3</v>
      </c>
      <c r="AE217" t="s">
        <v>50</v>
      </c>
      <c r="AF217">
        <v>13591</v>
      </c>
      <c r="AG217" t="s">
        <v>113</v>
      </c>
      <c r="AH217" t="s">
        <v>55</v>
      </c>
      <c r="AI217" t="s">
        <v>56</v>
      </c>
      <c r="AJ217" t="s">
        <v>42</v>
      </c>
      <c r="AK217">
        <v>18</v>
      </c>
    </row>
    <row r="218" spans="1:37" x14ac:dyDescent="0.25">
      <c r="A218" t="s">
        <v>318</v>
      </c>
      <c r="B218">
        <v>30</v>
      </c>
      <c r="C218" t="s">
        <v>76</v>
      </c>
      <c r="D218" t="s">
        <v>39</v>
      </c>
      <c r="E218" t="s">
        <v>40</v>
      </c>
      <c r="F218">
        <v>4</v>
      </c>
      <c r="G218" t="s">
        <v>77</v>
      </c>
      <c r="H218" t="s">
        <v>42</v>
      </c>
      <c r="I218">
        <v>1</v>
      </c>
      <c r="J218" t="s">
        <v>43</v>
      </c>
      <c r="K218" t="s">
        <v>44</v>
      </c>
      <c r="L218">
        <v>2</v>
      </c>
      <c r="M218">
        <v>9</v>
      </c>
      <c r="N218">
        <v>6</v>
      </c>
      <c r="O218" t="s">
        <v>45</v>
      </c>
      <c r="P218">
        <v>5</v>
      </c>
      <c r="Q218" t="s">
        <v>73</v>
      </c>
      <c r="R218">
        <v>26</v>
      </c>
      <c r="S218" t="s">
        <v>87</v>
      </c>
      <c r="T218">
        <v>3</v>
      </c>
      <c r="U218" t="s">
        <v>50</v>
      </c>
      <c r="V218">
        <v>1</v>
      </c>
      <c r="W218" t="s">
        <v>53</v>
      </c>
      <c r="X218">
        <v>2</v>
      </c>
      <c r="Y218" t="s">
        <v>48</v>
      </c>
      <c r="Z218">
        <v>3</v>
      </c>
      <c r="AA218" t="s">
        <v>51</v>
      </c>
      <c r="AB218">
        <v>2</v>
      </c>
      <c r="AC218" t="s">
        <v>82</v>
      </c>
      <c r="AD218">
        <v>3</v>
      </c>
      <c r="AE218" t="s">
        <v>50</v>
      </c>
      <c r="AF218">
        <v>6696</v>
      </c>
      <c r="AG218" t="s">
        <v>54</v>
      </c>
      <c r="AH218" t="s">
        <v>69</v>
      </c>
      <c r="AI218" t="s">
        <v>119</v>
      </c>
      <c r="AJ218" t="s">
        <v>62</v>
      </c>
      <c r="AK218">
        <v>15</v>
      </c>
    </row>
    <row r="219" spans="1:37" x14ac:dyDescent="0.25">
      <c r="A219" t="s">
        <v>319</v>
      </c>
      <c r="B219">
        <v>29</v>
      </c>
      <c r="C219" t="s">
        <v>79</v>
      </c>
      <c r="D219" t="s">
        <v>59</v>
      </c>
      <c r="E219" t="s">
        <v>40</v>
      </c>
      <c r="F219">
        <v>3</v>
      </c>
      <c r="G219" t="s">
        <v>84</v>
      </c>
      <c r="H219" t="s">
        <v>42</v>
      </c>
      <c r="I219">
        <v>1</v>
      </c>
      <c r="J219" t="s">
        <v>63</v>
      </c>
      <c r="K219" t="s">
        <v>64</v>
      </c>
      <c r="L219">
        <v>1</v>
      </c>
      <c r="M219">
        <v>7</v>
      </c>
      <c r="N219">
        <v>6</v>
      </c>
      <c r="O219" t="s">
        <v>45</v>
      </c>
      <c r="P219">
        <v>0</v>
      </c>
      <c r="Q219" t="s">
        <v>65</v>
      </c>
      <c r="R219">
        <v>1</v>
      </c>
      <c r="S219" t="s">
        <v>47</v>
      </c>
      <c r="T219">
        <v>3</v>
      </c>
      <c r="U219" t="s">
        <v>50</v>
      </c>
      <c r="V219">
        <v>3</v>
      </c>
      <c r="W219" t="s">
        <v>50</v>
      </c>
      <c r="X219">
        <v>3</v>
      </c>
      <c r="Y219" t="s">
        <v>50</v>
      </c>
      <c r="Z219">
        <v>3</v>
      </c>
      <c r="AA219" t="s">
        <v>51</v>
      </c>
      <c r="AB219">
        <v>2</v>
      </c>
      <c r="AC219" t="s">
        <v>82</v>
      </c>
      <c r="AD219">
        <v>4</v>
      </c>
      <c r="AE219" t="s">
        <v>49</v>
      </c>
      <c r="AF219">
        <v>2058</v>
      </c>
      <c r="AG219" t="s">
        <v>53</v>
      </c>
      <c r="AH219" t="s">
        <v>55</v>
      </c>
      <c r="AI219" t="s">
        <v>128</v>
      </c>
      <c r="AJ219" t="s">
        <v>62</v>
      </c>
      <c r="AK219">
        <v>14</v>
      </c>
    </row>
    <row r="220" spans="1:37" x14ac:dyDescent="0.25">
      <c r="A220" t="s">
        <v>320</v>
      </c>
      <c r="B220">
        <v>45</v>
      </c>
      <c r="C220" t="s">
        <v>121</v>
      </c>
      <c r="D220" t="s">
        <v>39</v>
      </c>
      <c r="E220" t="s">
        <v>40</v>
      </c>
      <c r="F220">
        <v>3</v>
      </c>
      <c r="G220" t="s">
        <v>84</v>
      </c>
      <c r="H220" t="s">
        <v>62</v>
      </c>
      <c r="I220">
        <v>0</v>
      </c>
      <c r="J220" t="s">
        <v>43</v>
      </c>
      <c r="K220" t="s">
        <v>44</v>
      </c>
      <c r="L220">
        <v>3</v>
      </c>
      <c r="M220">
        <v>23</v>
      </c>
      <c r="N220">
        <v>19</v>
      </c>
      <c r="O220" t="s">
        <v>162</v>
      </c>
      <c r="P220">
        <v>6</v>
      </c>
      <c r="Q220" t="s">
        <v>73</v>
      </c>
      <c r="R220">
        <v>6</v>
      </c>
      <c r="S220" t="s">
        <v>47</v>
      </c>
      <c r="T220">
        <v>4</v>
      </c>
      <c r="U220" t="s">
        <v>49</v>
      </c>
      <c r="V220">
        <v>4</v>
      </c>
      <c r="W220" t="s">
        <v>49</v>
      </c>
      <c r="X220">
        <v>2</v>
      </c>
      <c r="Y220" t="s">
        <v>48</v>
      </c>
      <c r="Z220">
        <v>3</v>
      </c>
      <c r="AA220" t="s">
        <v>51</v>
      </c>
      <c r="AB220">
        <v>3</v>
      </c>
      <c r="AC220" t="s">
        <v>68</v>
      </c>
      <c r="AD220">
        <v>4</v>
      </c>
      <c r="AE220" t="s">
        <v>49</v>
      </c>
      <c r="AF220">
        <v>8865</v>
      </c>
      <c r="AG220" t="s">
        <v>54</v>
      </c>
      <c r="AH220" t="s">
        <v>102</v>
      </c>
      <c r="AI220" t="s">
        <v>80</v>
      </c>
      <c r="AJ220" t="s">
        <v>62</v>
      </c>
      <c r="AK220">
        <v>12</v>
      </c>
    </row>
    <row r="221" spans="1:37" x14ac:dyDescent="0.25">
      <c r="A221" t="s">
        <v>321</v>
      </c>
      <c r="B221">
        <v>54</v>
      </c>
      <c r="C221" t="s">
        <v>58</v>
      </c>
      <c r="D221" t="s">
        <v>39</v>
      </c>
      <c r="E221" t="s">
        <v>60</v>
      </c>
      <c r="F221">
        <v>3</v>
      </c>
      <c r="G221" t="s">
        <v>84</v>
      </c>
      <c r="H221" t="s">
        <v>62</v>
      </c>
      <c r="I221">
        <v>0</v>
      </c>
      <c r="J221" t="s">
        <v>43</v>
      </c>
      <c r="K221" t="s">
        <v>44</v>
      </c>
      <c r="L221">
        <v>2</v>
      </c>
      <c r="M221">
        <v>16</v>
      </c>
      <c r="N221">
        <v>6</v>
      </c>
      <c r="O221" t="s">
        <v>45</v>
      </c>
      <c r="P221">
        <v>2</v>
      </c>
      <c r="Q221" t="s">
        <v>65</v>
      </c>
      <c r="R221">
        <v>3</v>
      </c>
      <c r="S221" t="s">
        <v>47</v>
      </c>
      <c r="T221">
        <v>4</v>
      </c>
      <c r="U221" t="s">
        <v>49</v>
      </c>
      <c r="V221">
        <v>1</v>
      </c>
      <c r="W221" t="s">
        <v>53</v>
      </c>
      <c r="X221">
        <v>3</v>
      </c>
      <c r="Y221" t="s">
        <v>50</v>
      </c>
      <c r="Z221">
        <v>3</v>
      </c>
      <c r="AA221" t="s">
        <v>51</v>
      </c>
      <c r="AB221">
        <v>3</v>
      </c>
      <c r="AC221" t="s">
        <v>68</v>
      </c>
      <c r="AD221">
        <v>4</v>
      </c>
      <c r="AE221" t="s">
        <v>49</v>
      </c>
      <c r="AF221">
        <v>5940</v>
      </c>
      <c r="AG221" t="s">
        <v>54</v>
      </c>
      <c r="AH221" t="s">
        <v>55</v>
      </c>
      <c r="AI221" t="s">
        <v>119</v>
      </c>
      <c r="AJ221" t="s">
        <v>62</v>
      </c>
      <c r="AK221">
        <v>14</v>
      </c>
    </row>
    <row r="222" spans="1:37" x14ac:dyDescent="0.25">
      <c r="A222" t="s">
        <v>322</v>
      </c>
      <c r="B222">
        <v>36</v>
      </c>
      <c r="C222" t="s">
        <v>76</v>
      </c>
      <c r="D222" t="s">
        <v>59</v>
      </c>
      <c r="E222" t="s">
        <v>40</v>
      </c>
      <c r="F222">
        <v>2</v>
      </c>
      <c r="G222" t="s">
        <v>41</v>
      </c>
      <c r="H222" t="s">
        <v>62</v>
      </c>
      <c r="I222">
        <v>0</v>
      </c>
      <c r="J222" t="s">
        <v>63</v>
      </c>
      <c r="K222" t="s">
        <v>71</v>
      </c>
      <c r="L222">
        <v>2</v>
      </c>
      <c r="M222">
        <v>16</v>
      </c>
      <c r="N222">
        <v>13</v>
      </c>
      <c r="O222" t="s">
        <v>112</v>
      </c>
      <c r="P222">
        <v>8</v>
      </c>
      <c r="Q222" t="s">
        <v>46</v>
      </c>
      <c r="R222">
        <v>5</v>
      </c>
      <c r="S222" t="s">
        <v>47</v>
      </c>
      <c r="T222">
        <v>4</v>
      </c>
      <c r="U222" t="s">
        <v>49</v>
      </c>
      <c r="V222">
        <v>2</v>
      </c>
      <c r="W222" t="s">
        <v>48</v>
      </c>
      <c r="X222">
        <v>3</v>
      </c>
      <c r="Y222" t="s">
        <v>50</v>
      </c>
      <c r="Z222">
        <v>3</v>
      </c>
      <c r="AA222" t="s">
        <v>51</v>
      </c>
      <c r="AB222">
        <v>4</v>
      </c>
      <c r="AC222" t="s">
        <v>125</v>
      </c>
      <c r="AD222">
        <v>4</v>
      </c>
      <c r="AE222" t="s">
        <v>49</v>
      </c>
      <c r="AF222">
        <v>5914</v>
      </c>
      <c r="AG222" t="s">
        <v>54</v>
      </c>
      <c r="AH222" t="s">
        <v>55</v>
      </c>
      <c r="AI222" t="s">
        <v>56</v>
      </c>
      <c r="AJ222" t="s">
        <v>62</v>
      </c>
      <c r="AK222">
        <v>16</v>
      </c>
    </row>
    <row r="223" spans="1:37" x14ac:dyDescent="0.25">
      <c r="A223" t="s">
        <v>323</v>
      </c>
      <c r="B223">
        <v>33</v>
      </c>
      <c r="C223" t="s">
        <v>76</v>
      </c>
      <c r="D223" t="s">
        <v>39</v>
      </c>
      <c r="E223" t="s">
        <v>60</v>
      </c>
      <c r="F223">
        <v>4</v>
      </c>
      <c r="G223" t="s">
        <v>77</v>
      </c>
      <c r="H223" t="s">
        <v>62</v>
      </c>
      <c r="I223">
        <v>0</v>
      </c>
      <c r="J223" t="s">
        <v>63</v>
      </c>
      <c r="K223" t="s">
        <v>64</v>
      </c>
      <c r="L223">
        <v>1</v>
      </c>
      <c r="M223">
        <v>7</v>
      </c>
      <c r="N223">
        <v>3</v>
      </c>
      <c r="O223" t="s">
        <v>72</v>
      </c>
      <c r="P223">
        <v>6</v>
      </c>
      <c r="Q223" t="s">
        <v>73</v>
      </c>
      <c r="R223">
        <v>4</v>
      </c>
      <c r="S223" t="s">
        <v>47</v>
      </c>
      <c r="T223">
        <v>3</v>
      </c>
      <c r="U223" t="s">
        <v>50</v>
      </c>
      <c r="V223">
        <v>2</v>
      </c>
      <c r="W223" t="s">
        <v>48</v>
      </c>
      <c r="X223">
        <v>2</v>
      </c>
      <c r="Y223" t="s">
        <v>48</v>
      </c>
      <c r="Z223">
        <v>4</v>
      </c>
      <c r="AA223" t="s">
        <v>67</v>
      </c>
      <c r="AB223">
        <v>3</v>
      </c>
      <c r="AC223" t="s">
        <v>68</v>
      </c>
      <c r="AD223">
        <v>4</v>
      </c>
      <c r="AE223" t="s">
        <v>49</v>
      </c>
      <c r="AF223">
        <v>2622</v>
      </c>
      <c r="AG223" t="s">
        <v>53</v>
      </c>
      <c r="AH223" t="s">
        <v>55</v>
      </c>
      <c r="AI223" t="s">
        <v>80</v>
      </c>
      <c r="AJ223" t="s">
        <v>62</v>
      </c>
      <c r="AK223">
        <v>21</v>
      </c>
    </row>
    <row r="224" spans="1:37" x14ac:dyDescent="0.25">
      <c r="A224" t="s">
        <v>324</v>
      </c>
      <c r="B224">
        <v>37</v>
      </c>
      <c r="C224" t="s">
        <v>38</v>
      </c>
      <c r="D224" t="s">
        <v>59</v>
      </c>
      <c r="E224" t="s">
        <v>86</v>
      </c>
      <c r="F224">
        <v>3</v>
      </c>
      <c r="G224" t="s">
        <v>84</v>
      </c>
      <c r="H224" t="s">
        <v>62</v>
      </c>
      <c r="I224">
        <v>0</v>
      </c>
      <c r="J224" t="s">
        <v>63</v>
      </c>
      <c r="K224" t="s">
        <v>111</v>
      </c>
      <c r="L224">
        <v>3</v>
      </c>
      <c r="M224">
        <v>10</v>
      </c>
      <c r="N224">
        <v>10</v>
      </c>
      <c r="O224" t="s">
        <v>45</v>
      </c>
      <c r="P224">
        <v>1</v>
      </c>
      <c r="Q224" t="s">
        <v>65</v>
      </c>
      <c r="R224">
        <v>11</v>
      </c>
      <c r="S224" t="s">
        <v>66</v>
      </c>
      <c r="T224">
        <v>2</v>
      </c>
      <c r="U224" t="s">
        <v>48</v>
      </c>
      <c r="V224">
        <v>4</v>
      </c>
      <c r="W224" t="s">
        <v>49</v>
      </c>
      <c r="X224">
        <v>3</v>
      </c>
      <c r="Y224" t="s">
        <v>50</v>
      </c>
      <c r="Z224">
        <v>3</v>
      </c>
      <c r="AA224" t="s">
        <v>51</v>
      </c>
      <c r="AB224">
        <v>3</v>
      </c>
      <c r="AC224" t="s">
        <v>68</v>
      </c>
      <c r="AD224">
        <v>3</v>
      </c>
      <c r="AE224" t="s">
        <v>50</v>
      </c>
      <c r="AF224">
        <v>12185</v>
      </c>
      <c r="AG224" t="s">
        <v>113</v>
      </c>
      <c r="AH224" t="s">
        <v>69</v>
      </c>
      <c r="AI224" t="s">
        <v>74</v>
      </c>
      <c r="AJ224" t="s">
        <v>42</v>
      </c>
      <c r="AK224">
        <v>14</v>
      </c>
    </row>
    <row r="225" spans="1:37" x14ac:dyDescent="0.25">
      <c r="A225" t="s">
        <v>325</v>
      </c>
      <c r="B225">
        <v>38</v>
      </c>
      <c r="C225" t="s">
        <v>38</v>
      </c>
      <c r="D225" t="s">
        <v>59</v>
      </c>
      <c r="E225" t="s">
        <v>86</v>
      </c>
      <c r="F225">
        <v>3</v>
      </c>
      <c r="G225" t="s">
        <v>84</v>
      </c>
      <c r="H225" t="s">
        <v>62</v>
      </c>
      <c r="I225">
        <v>0</v>
      </c>
      <c r="J225" t="s">
        <v>43</v>
      </c>
      <c r="K225" t="s">
        <v>44</v>
      </c>
      <c r="L225">
        <v>3</v>
      </c>
      <c r="M225">
        <v>17</v>
      </c>
      <c r="N225">
        <v>16</v>
      </c>
      <c r="O225" t="s">
        <v>162</v>
      </c>
      <c r="P225">
        <v>0</v>
      </c>
      <c r="Q225" t="s">
        <v>65</v>
      </c>
      <c r="R225">
        <v>3</v>
      </c>
      <c r="S225" t="s">
        <v>47</v>
      </c>
      <c r="T225">
        <v>1</v>
      </c>
      <c r="U225" t="s">
        <v>53</v>
      </c>
      <c r="V225">
        <v>3</v>
      </c>
      <c r="W225" t="s">
        <v>50</v>
      </c>
      <c r="X225">
        <v>3</v>
      </c>
      <c r="Y225" t="s">
        <v>50</v>
      </c>
      <c r="Z225">
        <v>3</v>
      </c>
      <c r="AA225" t="s">
        <v>51</v>
      </c>
      <c r="AB225">
        <v>2</v>
      </c>
      <c r="AC225" t="s">
        <v>82</v>
      </c>
      <c r="AD225">
        <v>3</v>
      </c>
      <c r="AE225" t="s">
        <v>50</v>
      </c>
      <c r="AF225">
        <v>10609</v>
      </c>
      <c r="AG225" t="s">
        <v>113</v>
      </c>
      <c r="AH225" t="s">
        <v>55</v>
      </c>
      <c r="AI225" t="s">
        <v>56</v>
      </c>
      <c r="AJ225" t="s">
        <v>62</v>
      </c>
      <c r="AK225">
        <v>12</v>
      </c>
    </row>
    <row r="226" spans="1:37" x14ac:dyDescent="0.25">
      <c r="A226" t="s">
        <v>326</v>
      </c>
      <c r="B226">
        <v>31</v>
      </c>
      <c r="C226" t="s">
        <v>76</v>
      </c>
      <c r="D226" t="s">
        <v>59</v>
      </c>
      <c r="E226" t="s">
        <v>60</v>
      </c>
      <c r="F226">
        <v>4</v>
      </c>
      <c r="G226" t="s">
        <v>77</v>
      </c>
      <c r="H226" t="s">
        <v>62</v>
      </c>
      <c r="I226">
        <v>0</v>
      </c>
      <c r="J226" t="s">
        <v>63</v>
      </c>
      <c r="K226" t="s">
        <v>89</v>
      </c>
      <c r="L226">
        <v>2</v>
      </c>
      <c r="M226">
        <v>6</v>
      </c>
      <c r="N226">
        <v>5</v>
      </c>
      <c r="O226" t="s">
        <v>72</v>
      </c>
      <c r="P226">
        <v>0</v>
      </c>
      <c r="Q226" t="s">
        <v>65</v>
      </c>
      <c r="R226">
        <v>1</v>
      </c>
      <c r="S226" t="s">
        <v>47</v>
      </c>
      <c r="T226">
        <v>3</v>
      </c>
      <c r="U226" t="s">
        <v>50</v>
      </c>
      <c r="V226">
        <v>3</v>
      </c>
      <c r="W226" t="s">
        <v>50</v>
      </c>
      <c r="X226">
        <v>1</v>
      </c>
      <c r="Y226" t="s">
        <v>53</v>
      </c>
      <c r="Z226">
        <v>3</v>
      </c>
      <c r="AA226" t="s">
        <v>51</v>
      </c>
      <c r="AB226">
        <v>3</v>
      </c>
      <c r="AC226" t="s">
        <v>68</v>
      </c>
      <c r="AD226">
        <v>4</v>
      </c>
      <c r="AE226" t="s">
        <v>49</v>
      </c>
      <c r="AF226">
        <v>4345</v>
      </c>
      <c r="AG226" t="s">
        <v>53</v>
      </c>
      <c r="AH226" t="s">
        <v>102</v>
      </c>
      <c r="AI226" t="s">
        <v>80</v>
      </c>
      <c r="AJ226" t="s">
        <v>62</v>
      </c>
      <c r="AK226">
        <v>12</v>
      </c>
    </row>
    <row r="227" spans="1:37" x14ac:dyDescent="0.25">
      <c r="A227" t="s">
        <v>327</v>
      </c>
      <c r="B227">
        <v>59</v>
      </c>
      <c r="C227" t="s">
        <v>1574</v>
      </c>
      <c r="D227" t="s">
        <v>59</v>
      </c>
      <c r="E227" t="s">
        <v>60</v>
      </c>
      <c r="F227">
        <v>3</v>
      </c>
      <c r="G227" t="s">
        <v>84</v>
      </c>
      <c r="H227" t="s">
        <v>62</v>
      </c>
      <c r="I227">
        <v>0</v>
      </c>
      <c r="J227" t="s">
        <v>63</v>
      </c>
      <c r="K227" t="s">
        <v>64</v>
      </c>
      <c r="L227">
        <v>1</v>
      </c>
      <c r="M227">
        <v>7</v>
      </c>
      <c r="N227">
        <v>1</v>
      </c>
      <c r="O227" t="s">
        <v>72</v>
      </c>
      <c r="P227">
        <v>3</v>
      </c>
      <c r="Q227" t="s">
        <v>65</v>
      </c>
      <c r="R227">
        <v>3</v>
      </c>
      <c r="S227" t="s">
        <v>47</v>
      </c>
      <c r="T227">
        <v>3</v>
      </c>
      <c r="U227" t="s">
        <v>50</v>
      </c>
      <c r="V227">
        <v>4</v>
      </c>
      <c r="W227" t="s">
        <v>49</v>
      </c>
      <c r="X227">
        <v>2</v>
      </c>
      <c r="Y227" t="s">
        <v>48</v>
      </c>
      <c r="Z227">
        <v>3</v>
      </c>
      <c r="AA227" t="s">
        <v>51</v>
      </c>
      <c r="AB227">
        <v>3</v>
      </c>
      <c r="AC227" t="s">
        <v>68</v>
      </c>
      <c r="AD227">
        <v>1</v>
      </c>
      <c r="AE227" t="s">
        <v>53</v>
      </c>
      <c r="AF227">
        <v>2177</v>
      </c>
      <c r="AG227" t="s">
        <v>53</v>
      </c>
      <c r="AH227" t="s">
        <v>55</v>
      </c>
      <c r="AI227" t="s">
        <v>56</v>
      </c>
      <c r="AJ227" t="s">
        <v>62</v>
      </c>
      <c r="AK227">
        <v>17</v>
      </c>
    </row>
    <row r="228" spans="1:37" x14ac:dyDescent="0.25">
      <c r="A228" t="s">
        <v>328</v>
      </c>
      <c r="B228">
        <v>37</v>
      </c>
      <c r="C228" t="s">
        <v>38</v>
      </c>
      <c r="D228" t="s">
        <v>59</v>
      </c>
      <c r="E228" t="s">
        <v>86</v>
      </c>
      <c r="F228">
        <v>4</v>
      </c>
      <c r="G228" t="s">
        <v>77</v>
      </c>
      <c r="H228" t="s">
        <v>62</v>
      </c>
      <c r="I228">
        <v>0</v>
      </c>
      <c r="J228" t="s">
        <v>43</v>
      </c>
      <c r="K228" t="s">
        <v>109</v>
      </c>
      <c r="L228">
        <v>1</v>
      </c>
      <c r="M228">
        <v>13</v>
      </c>
      <c r="N228">
        <v>9</v>
      </c>
      <c r="O228" t="s">
        <v>45</v>
      </c>
      <c r="P228">
        <v>4</v>
      </c>
      <c r="Q228" t="s">
        <v>73</v>
      </c>
      <c r="R228">
        <v>4</v>
      </c>
      <c r="S228" t="s">
        <v>47</v>
      </c>
      <c r="T228">
        <v>1</v>
      </c>
      <c r="U228" t="s">
        <v>53</v>
      </c>
      <c r="V228">
        <v>4</v>
      </c>
      <c r="W228" t="s">
        <v>49</v>
      </c>
      <c r="X228">
        <v>3</v>
      </c>
      <c r="Y228" t="s">
        <v>50</v>
      </c>
      <c r="Z228">
        <v>3</v>
      </c>
      <c r="AA228" t="s">
        <v>51</v>
      </c>
      <c r="AB228">
        <v>3</v>
      </c>
      <c r="AC228" t="s">
        <v>68</v>
      </c>
      <c r="AD228">
        <v>3</v>
      </c>
      <c r="AE228" t="s">
        <v>50</v>
      </c>
      <c r="AF228">
        <v>2793</v>
      </c>
      <c r="AG228" t="s">
        <v>53</v>
      </c>
      <c r="AH228" t="s">
        <v>69</v>
      </c>
      <c r="AI228" t="s">
        <v>119</v>
      </c>
      <c r="AJ228" t="s">
        <v>62</v>
      </c>
      <c r="AK228">
        <v>17</v>
      </c>
    </row>
    <row r="229" spans="1:37" x14ac:dyDescent="0.25">
      <c r="A229" t="s">
        <v>329</v>
      </c>
      <c r="B229">
        <v>29</v>
      </c>
      <c r="C229" t="s">
        <v>79</v>
      </c>
      <c r="D229" t="s">
        <v>39</v>
      </c>
      <c r="E229" t="s">
        <v>60</v>
      </c>
      <c r="F229">
        <v>1</v>
      </c>
      <c r="G229" t="s">
        <v>61</v>
      </c>
      <c r="H229" t="s">
        <v>62</v>
      </c>
      <c r="I229">
        <v>0</v>
      </c>
      <c r="J229" t="s">
        <v>43</v>
      </c>
      <c r="K229" t="s">
        <v>44</v>
      </c>
      <c r="L229">
        <v>3</v>
      </c>
      <c r="M229">
        <v>11</v>
      </c>
      <c r="N229">
        <v>11</v>
      </c>
      <c r="O229" t="s">
        <v>112</v>
      </c>
      <c r="P229">
        <v>1</v>
      </c>
      <c r="Q229" t="s">
        <v>65</v>
      </c>
      <c r="R229">
        <v>1</v>
      </c>
      <c r="S229" t="s">
        <v>47</v>
      </c>
      <c r="T229">
        <v>2</v>
      </c>
      <c r="U229" t="s">
        <v>48</v>
      </c>
      <c r="V229">
        <v>4</v>
      </c>
      <c r="W229" t="s">
        <v>49</v>
      </c>
      <c r="X229">
        <v>3</v>
      </c>
      <c r="Y229" t="s">
        <v>50</v>
      </c>
      <c r="Z229">
        <v>3</v>
      </c>
      <c r="AA229" t="s">
        <v>51</v>
      </c>
      <c r="AB229">
        <v>3</v>
      </c>
      <c r="AC229" t="s">
        <v>68</v>
      </c>
      <c r="AD229">
        <v>4</v>
      </c>
      <c r="AE229" t="s">
        <v>49</v>
      </c>
      <c r="AF229">
        <v>7918</v>
      </c>
      <c r="AG229" t="s">
        <v>54</v>
      </c>
      <c r="AH229" t="s">
        <v>69</v>
      </c>
      <c r="AI229" t="s">
        <v>80</v>
      </c>
      <c r="AJ229" t="s">
        <v>62</v>
      </c>
      <c r="AK229">
        <v>14</v>
      </c>
    </row>
    <row r="230" spans="1:37" x14ac:dyDescent="0.25">
      <c r="A230" t="s">
        <v>330</v>
      </c>
      <c r="B230">
        <v>35</v>
      </c>
      <c r="C230" t="s">
        <v>76</v>
      </c>
      <c r="D230" t="s">
        <v>39</v>
      </c>
      <c r="E230" t="s">
        <v>40</v>
      </c>
      <c r="F230">
        <v>3</v>
      </c>
      <c r="G230" t="s">
        <v>84</v>
      </c>
      <c r="H230" t="s">
        <v>62</v>
      </c>
      <c r="I230">
        <v>0</v>
      </c>
      <c r="J230" t="s">
        <v>43</v>
      </c>
      <c r="K230" t="s">
        <v>44</v>
      </c>
      <c r="L230">
        <v>3</v>
      </c>
      <c r="M230">
        <v>10</v>
      </c>
      <c r="N230">
        <v>10</v>
      </c>
      <c r="O230" t="s">
        <v>45</v>
      </c>
      <c r="P230">
        <v>1</v>
      </c>
      <c r="Q230" t="s">
        <v>65</v>
      </c>
      <c r="R230">
        <v>1</v>
      </c>
      <c r="S230" t="s">
        <v>47</v>
      </c>
      <c r="T230">
        <v>3</v>
      </c>
      <c r="U230" t="s">
        <v>50</v>
      </c>
      <c r="V230">
        <v>3</v>
      </c>
      <c r="W230" t="s">
        <v>50</v>
      </c>
      <c r="X230">
        <v>3</v>
      </c>
      <c r="Y230" t="s">
        <v>50</v>
      </c>
      <c r="Z230">
        <v>3</v>
      </c>
      <c r="AA230" t="s">
        <v>51</v>
      </c>
      <c r="AB230">
        <v>4</v>
      </c>
      <c r="AC230" t="s">
        <v>125</v>
      </c>
      <c r="AD230">
        <v>1</v>
      </c>
      <c r="AE230" t="s">
        <v>53</v>
      </c>
      <c r="AF230">
        <v>8789</v>
      </c>
      <c r="AG230" t="s">
        <v>54</v>
      </c>
      <c r="AH230" t="s">
        <v>69</v>
      </c>
      <c r="AI230" t="s">
        <v>119</v>
      </c>
      <c r="AJ230" t="s">
        <v>62</v>
      </c>
      <c r="AK230">
        <v>14</v>
      </c>
    </row>
    <row r="231" spans="1:37" x14ac:dyDescent="0.25">
      <c r="A231" t="s">
        <v>331</v>
      </c>
      <c r="B231">
        <v>29</v>
      </c>
      <c r="C231" t="s">
        <v>79</v>
      </c>
      <c r="D231" t="s">
        <v>59</v>
      </c>
      <c r="E231" t="s">
        <v>40</v>
      </c>
      <c r="F231">
        <v>1</v>
      </c>
      <c r="G231" t="s">
        <v>61</v>
      </c>
      <c r="H231" t="s">
        <v>42</v>
      </c>
      <c r="I231">
        <v>1</v>
      </c>
      <c r="J231" t="s">
        <v>63</v>
      </c>
      <c r="K231" t="s">
        <v>64</v>
      </c>
      <c r="L231">
        <v>1</v>
      </c>
      <c r="M231">
        <v>4</v>
      </c>
      <c r="N231">
        <v>4</v>
      </c>
      <c r="O231" t="s">
        <v>72</v>
      </c>
      <c r="P231">
        <v>1</v>
      </c>
      <c r="Q231" t="s">
        <v>65</v>
      </c>
      <c r="R231">
        <v>18</v>
      </c>
      <c r="S231" t="s">
        <v>93</v>
      </c>
      <c r="T231">
        <v>3</v>
      </c>
      <c r="U231" t="s">
        <v>50</v>
      </c>
      <c r="V231">
        <v>4</v>
      </c>
      <c r="W231" t="s">
        <v>49</v>
      </c>
      <c r="X231">
        <v>2</v>
      </c>
      <c r="Y231" t="s">
        <v>48</v>
      </c>
      <c r="Z231">
        <v>3</v>
      </c>
      <c r="AA231" t="s">
        <v>51</v>
      </c>
      <c r="AB231">
        <v>2</v>
      </c>
      <c r="AC231" t="s">
        <v>82</v>
      </c>
      <c r="AD231">
        <v>3</v>
      </c>
      <c r="AE231" t="s">
        <v>50</v>
      </c>
      <c r="AF231">
        <v>2389</v>
      </c>
      <c r="AG231" t="s">
        <v>53</v>
      </c>
      <c r="AH231" t="s">
        <v>55</v>
      </c>
      <c r="AI231" t="s">
        <v>80</v>
      </c>
      <c r="AJ231" t="s">
        <v>42</v>
      </c>
      <c r="AK231">
        <v>13</v>
      </c>
    </row>
    <row r="232" spans="1:37" x14ac:dyDescent="0.25">
      <c r="A232" t="s">
        <v>332</v>
      </c>
      <c r="B232">
        <v>52</v>
      </c>
      <c r="C232" t="s">
        <v>58</v>
      </c>
      <c r="D232" t="s">
        <v>39</v>
      </c>
      <c r="E232" t="s">
        <v>40</v>
      </c>
      <c r="F232">
        <v>3</v>
      </c>
      <c r="G232" t="s">
        <v>84</v>
      </c>
      <c r="H232" t="s">
        <v>62</v>
      </c>
      <c r="I232">
        <v>0</v>
      </c>
      <c r="J232" t="s">
        <v>63</v>
      </c>
      <c r="K232" t="s">
        <v>71</v>
      </c>
      <c r="L232">
        <v>1</v>
      </c>
      <c r="M232">
        <v>6</v>
      </c>
      <c r="N232">
        <v>2</v>
      </c>
      <c r="O232" t="s">
        <v>72</v>
      </c>
      <c r="P232">
        <v>7</v>
      </c>
      <c r="Q232" t="s">
        <v>46</v>
      </c>
      <c r="R232">
        <v>2</v>
      </c>
      <c r="S232" t="s">
        <v>47</v>
      </c>
      <c r="T232">
        <v>3</v>
      </c>
      <c r="U232" t="s">
        <v>50</v>
      </c>
      <c r="V232">
        <v>4</v>
      </c>
      <c r="W232" t="s">
        <v>49</v>
      </c>
      <c r="X232">
        <v>2</v>
      </c>
      <c r="Y232" t="s">
        <v>48</v>
      </c>
      <c r="Z232">
        <v>3</v>
      </c>
      <c r="AA232" t="s">
        <v>51</v>
      </c>
      <c r="AB232">
        <v>2</v>
      </c>
      <c r="AC232" t="s">
        <v>82</v>
      </c>
      <c r="AD232">
        <v>2</v>
      </c>
      <c r="AE232" t="s">
        <v>48</v>
      </c>
      <c r="AF232">
        <v>3212</v>
      </c>
      <c r="AG232" t="s">
        <v>53</v>
      </c>
      <c r="AH232" t="s">
        <v>55</v>
      </c>
      <c r="AI232" t="s">
        <v>56</v>
      </c>
      <c r="AJ232" t="s">
        <v>62</v>
      </c>
      <c r="AK232">
        <v>15</v>
      </c>
    </row>
    <row r="233" spans="1:37" x14ac:dyDescent="0.25">
      <c r="A233" t="s">
        <v>333</v>
      </c>
      <c r="B233">
        <v>42</v>
      </c>
      <c r="C233" t="s">
        <v>38</v>
      </c>
      <c r="D233" t="s">
        <v>59</v>
      </c>
      <c r="E233" t="s">
        <v>60</v>
      </c>
      <c r="F233">
        <v>2</v>
      </c>
      <c r="G233" t="s">
        <v>41</v>
      </c>
      <c r="H233" t="s">
        <v>62</v>
      </c>
      <c r="I233">
        <v>0</v>
      </c>
      <c r="J233" t="s">
        <v>63</v>
      </c>
      <c r="K233" t="s">
        <v>104</v>
      </c>
      <c r="L233">
        <v>5</v>
      </c>
      <c r="M233">
        <v>22</v>
      </c>
      <c r="N233">
        <v>22</v>
      </c>
      <c r="O233" t="s">
        <v>105</v>
      </c>
      <c r="P233">
        <v>1</v>
      </c>
      <c r="Q233" t="s">
        <v>65</v>
      </c>
      <c r="R233">
        <v>4</v>
      </c>
      <c r="S233" t="s">
        <v>47</v>
      </c>
      <c r="T233">
        <v>3</v>
      </c>
      <c r="U233" t="s">
        <v>50</v>
      </c>
      <c r="V233">
        <v>4</v>
      </c>
      <c r="W233" t="s">
        <v>49</v>
      </c>
      <c r="X233">
        <v>3</v>
      </c>
      <c r="Y233" t="s">
        <v>50</v>
      </c>
      <c r="Z233">
        <v>3</v>
      </c>
      <c r="AA233" t="s">
        <v>51</v>
      </c>
      <c r="AB233">
        <v>3</v>
      </c>
      <c r="AC233" t="s">
        <v>68</v>
      </c>
      <c r="AD233">
        <v>4</v>
      </c>
      <c r="AE233" t="s">
        <v>49</v>
      </c>
      <c r="AF233">
        <v>19232</v>
      </c>
      <c r="AG233" t="s">
        <v>50</v>
      </c>
      <c r="AH233" t="s">
        <v>55</v>
      </c>
      <c r="AI233" t="s">
        <v>128</v>
      </c>
      <c r="AJ233" t="s">
        <v>62</v>
      </c>
      <c r="AK233">
        <v>11</v>
      </c>
    </row>
    <row r="234" spans="1:37" x14ac:dyDescent="0.25">
      <c r="A234" t="s">
        <v>334</v>
      </c>
      <c r="B234">
        <v>59</v>
      </c>
      <c r="C234" t="s">
        <v>1574</v>
      </c>
      <c r="D234" t="s">
        <v>59</v>
      </c>
      <c r="E234" t="s">
        <v>60</v>
      </c>
      <c r="F234">
        <v>2</v>
      </c>
      <c r="G234" t="s">
        <v>41</v>
      </c>
      <c r="H234" t="s">
        <v>62</v>
      </c>
      <c r="I234">
        <v>0</v>
      </c>
      <c r="J234" t="s">
        <v>178</v>
      </c>
      <c r="K234" t="s">
        <v>179</v>
      </c>
      <c r="L234">
        <v>1</v>
      </c>
      <c r="M234">
        <v>7</v>
      </c>
      <c r="N234">
        <v>2</v>
      </c>
      <c r="O234" t="s">
        <v>72</v>
      </c>
      <c r="P234">
        <v>8</v>
      </c>
      <c r="Q234" t="s">
        <v>46</v>
      </c>
      <c r="R234">
        <v>6</v>
      </c>
      <c r="S234" t="s">
        <v>47</v>
      </c>
      <c r="T234">
        <v>2</v>
      </c>
      <c r="U234" t="s">
        <v>48</v>
      </c>
      <c r="V234">
        <v>3</v>
      </c>
      <c r="W234" t="s">
        <v>50</v>
      </c>
      <c r="X234">
        <v>3</v>
      </c>
      <c r="Y234" t="s">
        <v>50</v>
      </c>
      <c r="Z234">
        <v>3</v>
      </c>
      <c r="AA234" t="s">
        <v>51</v>
      </c>
      <c r="AB234">
        <v>2</v>
      </c>
      <c r="AC234" t="s">
        <v>82</v>
      </c>
      <c r="AD234">
        <v>4</v>
      </c>
      <c r="AE234" t="s">
        <v>49</v>
      </c>
      <c r="AF234">
        <v>2267</v>
      </c>
      <c r="AG234" t="s">
        <v>53</v>
      </c>
      <c r="AH234" t="s">
        <v>55</v>
      </c>
      <c r="AI234" t="s">
        <v>80</v>
      </c>
      <c r="AJ234" t="s">
        <v>62</v>
      </c>
      <c r="AK234">
        <v>17</v>
      </c>
    </row>
    <row r="235" spans="1:37" x14ac:dyDescent="0.25">
      <c r="A235" t="s">
        <v>335</v>
      </c>
      <c r="B235">
        <v>50</v>
      </c>
      <c r="C235" t="s">
        <v>58</v>
      </c>
      <c r="D235" t="s">
        <v>39</v>
      </c>
      <c r="E235" t="s">
        <v>86</v>
      </c>
      <c r="F235">
        <v>4</v>
      </c>
      <c r="G235" t="s">
        <v>77</v>
      </c>
      <c r="H235" t="s">
        <v>62</v>
      </c>
      <c r="I235">
        <v>0</v>
      </c>
      <c r="J235" t="s">
        <v>43</v>
      </c>
      <c r="K235" t="s">
        <v>104</v>
      </c>
      <c r="L235">
        <v>5</v>
      </c>
      <c r="M235">
        <v>32</v>
      </c>
      <c r="N235">
        <v>7</v>
      </c>
      <c r="O235" t="s">
        <v>45</v>
      </c>
      <c r="P235">
        <v>3</v>
      </c>
      <c r="Q235" t="s">
        <v>65</v>
      </c>
      <c r="R235">
        <v>1</v>
      </c>
      <c r="S235" t="s">
        <v>47</v>
      </c>
      <c r="T235">
        <v>4</v>
      </c>
      <c r="U235" t="s">
        <v>49</v>
      </c>
      <c r="V235">
        <v>4</v>
      </c>
      <c r="W235" t="s">
        <v>49</v>
      </c>
      <c r="X235">
        <v>3</v>
      </c>
      <c r="Y235" t="s">
        <v>50</v>
      </c>
      <c r="Z235">
        <v>3</v>
      </c>
      <c r="AA235" t="s">
        <v>51</v>
      </c>
      <c r="AB235">
        <v>2</v>
      </c>
      <c r="AC235" t="s">
        <v>82</v>
      </c>
      <c r="AD235">
        <v>3</v>
      </c>
      <c r="AE235" t="s">
        <v>50</v>
      </c>
      <c r="AF235">
        <v>19517</v>
      </c>
      <c r="AG235" t="s">
        <v>50</v>
      </c>
      <c r="AH235" t="s">
        <v>55</v>
      </c>
      <c r="AI235" t="s">
        <v>80</v>
      </c>
      <c r="AJ235" t="s">
        <v>62</v>
      </c>
      <c r="AK235">
        <v>11</v>
      </c>
    </row>
    <row r="236" spans="1:37" x14ac:dyDescent="0.25">
      <c r="A236" t="s">
        <v>336</v>
      </c>
      <c r="B236">
        <v>33</v>
      </c>
      <c r="C236" t="s">
        <v>76</v>
      </c>
      <c r="D236" t="s">
        <v>59</v>
      </c>
      <c r="E236" t="s">
        <v>60</v>
      </c>
      <c r="F236">
        <v>3</v>
      </c>
      <c r="G236" t="s">
        <v>84</v>
      </c>
      <c r="H236" t="s">
        <v>42</v>
      </c>
      <c r="I236">
        <v>1</v>
      </c>
      <c r="J236" t="s">
        <v>63</v>
      </c>
      <c r="K236" t="s">
        <v>71</v>
      </c>
      <c r="L236">
        <v>1</v>
      </c>
      <c r="M236">
        <v>8</v>
      </c>
      <c r="N236">
        <v>5</v>
      </c>
      <c r="O236" t="s">
        <v>72</v>
      </c>
      <c r="P236">
        <v>5</v>
      </c>
      <c r="Q236" t="s">
        <v>73</v>
      </c>
      <c r="R236">
        <v>14</v>
      </c>
      <c r="S236" t="s">
        <v>66</v>
      </c>
      <c r="T236">
        <v>3</v>
      </c>
      <c r="U236" t="s">
        <v>50</v>
      </c>
      <c r="V236">
        <v>4</v>
      </c>
      <c r="W236" t="s">
        <v>49</v>
      </c>
      <c r="X236">
        <v>3</v>
      </c>
      <c r="Y236" t="s">
        <v>50</v>
      </c>
      <c r="Z236">
        <v>3</v>
      </c>
      <c r="AA236" t="s">
        <v>51</v>
      </c>
      <c r="AB236">
        <v>1</v>
      </c>
      <c r="AC236" t="s">
        <v>52</v>
      </c>
      <c r="AD236">
        <v>3</v>
      </c>
      <c r="AE236" t="s">
        <v>50</v>
      </c>
      <c r="AF236">
        <v>2436</v>
      </c>
      <c r="AG236" t="s">
        <v>53</v>
      </c>
      <c r="AH236" t="s">
        <v>55</v>
      </c>
      <c r="AI236" t="s">
        <v>80</v>
      </c>
      <c r="AJ236" t="s">
        <v>42</v>
      </c>
      <c r="AK236">
        <v>13</v>
      </c>
    </row>
    <row r="237" spans="1:37" x14ac:dyDescent="0.25">
      <c r="A237" t="s">
        <v>337</v>
      </c>
      <c r="B237">
        <v>43</v>
      </c>
      <c r="C237" t="s">
        <v>121</v>
      </c>
      <c r="D237" t="s">
        <v>39</v>
      </c>
      <c r="E237" t="s">
        <v>60</v>
      </c>
      <c r="F237">
        <v>3</v>
      </c>
      <c r="G237" t="s">
        <v>84</v>
      </c>
      <c r="H237" t="s">
        <v>62</v>
      </c>
      <c r="I237">
        <v>0</v>
      </c>
      <c r="J237" t="s">
        <v>43</v>
      </c>
      <c r="K237" t="s">
        <v>104</v>
      </c>
      <c r="L237">
        <v>4</v>
      </c>
      <c r="M237">
        <v>22</v>
      </c>
      <c r="N237">
        <v>17</v>
      </c>
      <c r="O237" t="s">
        <v>162</v>
      </c>
      <c r="P237">
        <v>5</v>
      </c>
      <c r="Q237" t="s">
        <v>73</v>
      </c>
      <c r="R237">
        <v>16</v>
      </c>
      <c r="S237" t="s">
        <v>93</v>
      </c>
      <c r="T237">
        <v>4</v>
      </c>
      <c r="U237" t="s">
        <v>49</v>
      </c>
      <c r="V237">
        <v>4</v>
      </c>
      <c r="W237" t="s">
        <v>49</v>
      </c>
      <c r="X237">
        <v>3</v>
      </c>
      <c r="Y237" t="s">
        <v>50</v>
      </c>
      <c r="Z237">
        <v>4</v>
      </c>
      <c r="AA237" t="s">
        <v>67</v>
      </c>
      <c r="AB237">
        <v>3</v>
      </c>
      <c r="AC237" t="s">
        <v>68</v>
      </c>
      <c r="AD237">
        <v>3</v>
      </c>
      <c r="AE237" t="s">
        <v>50</v>
      </c>
      <c r="AF237">
        <v>16064</v>
      </c>
      <c r="AG237" t="s">
        <v>50</v>
      </c>
      <c r="AH237" t="s">
        <v>55</v>
      </c>
      <c r="AI237" t="s">
        <v>119</v>
      </c>
      <c r="AJ237" t="s">
        <v>42</v>
      </c>
      <c r="AK237">
        <v>22</v>
      </c>
    </row>
    <row r="238" spans="1:37" x14ac:dyDescent="0.25">
      <c r="A238" t="s">
        <v>338</v>
      </c>
      <c r="B238">
        <v>33</v>
      </c>
      <c r="C238" t="s">
        <v>76</v>
      </c>
      <c r="D238" t="s">
        <v>39</v>
      </c>
      <c r="E238" t="s">
        <v>60</v>
      </c>
      <c r="F238">
        <v>2</v>
      </c>
      <c r="G238" t="s">
        <v>41</v>
      </c>
      <c r="H238" t="s">
        <v>42</v>
      </c>
      <c r="I238">
        <v>1</v>
      </c>
      <c r="J238" t="s">
        <v>63</v>
      </c>
      <c r="K238" t="s">
        <v>71</v>
      </c>
      <c r="L238">
        <v>1</v>
      </c>
      <c r="M238">
        <v>13</v>
      </c>
      <c r="N238">
        <v>9</v>
      </c>
      <c r="O238" t="s">
        <v>45</v>
      </c>
      <c r="P238">
        <v>7</v>
      </c>
      <c r="Q238" t="s">
        <v>46</v>
      </c>
      <c r="R238">
        <v>2</v>
      </c>
      <c r="S238" t="s">
        <v>47</v>
      </c>
      <c r="T238">
        <v>1</v>
      </c>
      <c r="U238" t="s">
        <v>53</v>
      </c>
      <c r="V238">
        <v>1</v>
      </c>
      <c r="W238" t="s">
        <v>53</v>
      </c>
      <c r="X238">
        <v>3</v>
      </c>
      <c r="Y238" t="s">
        <v>50</v>
      </c>
      <c r="Z238">
        <v>4</v>
      </c>
      <c r="AA238" t="s">
        <v>67</v>
      </c>
      <c r="AB238">
        <v>4</v>
      </c>
      <c r="AC238" t="s">
        <v>125</v>
      </c>
      <c r="AD238">
        <v>1</v>
      </c>
      <c r="AE238" t="s">
        <v>53</v>
      </c>
      <c r="AF238">
        <v>2707</v>
      </c>
      <c r="AG238" t="s">
        <v>53</v>
      </c>
      <c r="AH238" t="s">
        <v>55</v>
      </c>
      <c r="AI238" t="s">
        <v>56</v>
      </c>
      <c r="AJ238" t="s">
        <v>62</v>
      </c>
      <c r="AK238">
        <v>20</v>
      </c>
    </row>
    <row r="239" spans="1:37" x14ac:dyDescent="0.25">
      <c r="A239" t="s">
        <v>339</v>
      </c>
      <c r="B239">
        <v>52</v>
      </c>
      <c r="C239" t="s">
        <v>58</v>
      </c>
      <c r="D239" t="s">
        <v>59</v>
      </c>
      <c r="E239" t="s">
        <v>40</v>
      </c>
      <c r="F239">
        <v>4</v>
      </c>
      <c r="G239" t="s">
        <v>77</v>
      </c>
      <c r="H239" t="s">
        <v>62</v>
      </c>
      <c r="I239">
        <v>0</v>
      </c>
      <c r="J239" t="s">
        <v>43</v>
      </c>
      <c r="K239" t="s">
        <v>104</v>
      </c>
      <c r="L239">
        <v>5</v>
      </c>
      <c r="M239">
        <v>33</v>
      </c>
      <c r="N239">
        <v>33</v>
      </c>
      <c r="O239" t="s">
        <v>292</v>
      </c>
      <c r="P239">
        <v>1</v>
      </c>
      <c r="Q239" t="s">
        <v>65</v>
      </c>
      <c r="R239">
        <v>2</v>
      </c>
      <c r="S239" t="s">
        <v>47</v>
      </c>
      <c r="T239">
        <v>1</v>
      </c>
      <c r="U239" t="s">
        <v>53</v>
      </c>
      <c r="V239">
        <v>3</v>
      </c>
      <c r="W239" t="s">
        <v>50</v>
      </c>
      <c r="X239">
        <v>2</v>
      </c>
      <c r="Y239" t="s">
        <v>48</v>
      </c>
      <c r="Z239">
        <v>3</v>
      </c>
      <c r="AA239" t="s">
        <v>51</v>
      </c>
      <c r="AB239">
        <v>4</v>
      </c>
      <c r="AC239" t="s">
        <v>125</v>
      </c>
      <c r="AD239">
        <v>4</v>
      </c>
      <c r="AE239" t="s">
        <v>49</v>
      </c>
      <c r="AF239">
        <v>19068</v>
      </c>
      <c r="AG239" t="s">
        <v>50</v>
      </c>
      <c r="AH239" t="s">
        <v>102</v>
      </c>
      <c r="AI239" t="s">
        <v>56</v>
      </c>
      <c r="AJ239" t="s">
        <v>42</v>
      </c>
      <c r="AK239">
        <v>18</v>
      </c>
    </row>
    <row r="240" spans="1:37" x14ac:dyDescent="0.25">
      <c r="A240" t="s">
        <v>340</v>
      </c>
      <c r="B240">
        <v>32</v>
      </c>
      <c r="C240" t="s">
        <v>76</v>
      </c>
      <c r="D240" t="s">
        <v>39</v>
      </c>
      <c r="E240" t="s">
        <v>60</v>
      </c>
      <c r="F240">
        <v>2</v>
      </c>
      <c r="G240" t="s">
        <v>41</v>
      </c>
      <c r="H240" t="s">
        <v>62</v>
      </c>
      <c r="I240">
        <v>0</v>
      </c>
      <c r="J240" t="s">
        <v>43</v>
      </c>
      <c r="K240" t="s">
        <v>109</v>
      </c>
      <c r="L240">
        <v>1</v>
      </c>
      <c r="M240">
        <v>6</v>
      </c>
      <c r="N240">
        <v>4</v>
      </c>
      <c r="O240" t="s">
        <v>72</v>
      </c>
      <c r="P240">
        <v>2</v>
      </c>
      <c r="Q240" t="s">
        <v>65</v>
      </c>
      <c r="R240">
        <v>4</v>
      </c>
      <c r="S240" t="s">
        <v>47</v>
      </c>
      <c r="T240">
        <v>3</v>
      </c>
      <c r="U240" t="s">
        <v>50</v>
      </c>
      <c r="V240">
        <v>2</v>
      </c>
      <c r="W240" t="s">
        <v>48</v>
      </c>
      <c r="X240">
        <v>3</v>
      </c>
      <c r="Y240" t="s">
        <v>50</v>
      </c>
      <c r="Z240">
        <v>3</v>
      </c>
      <c r="AA240" t="s">
        <v>51</v>
      </c>
      <c r="AB240">
        <v>3</v>
      </c>
      <c r="AC240" t="s">
        <v>68</v>
      </c>
      <c r="AD240">
        <v>1</v>
      </c>
      <c r="AE240" t="s">
        <v>53</v>
      </c>
      <c r="AF240">
        <v>3931</v>
      </c>
      <c r="AG240" t="s">
        <v>53</v>
      </c>
      <c r="AH240" t="s">
        <v>55</v>
      </c>
      <c r="AI240" t="s">
        <v>56</v>
      </c>
      <c r="AJ240" t="s">
        <v>62</v>
      </c>
      <c r="AK240">
        <v>11</v>
      </c>
    </row>
    <row r="241" spans="1:37" x14ac:dyDescent="0.25">
      <c r="A241" t="s">
        <v>341</v>
      </c>
      <c r="B241">
        <v>32</v>
      </c>
      <c r="C241" t="s">
        <v>76</v>
      </c>
      <c r="D241" t="s">
        <v>59</v>
      </c>
      <c r="E241" t="s">
        <v>40</v>
      </c>
      <c r="F241">
        <v>3</v>
      </c>
      <c r="G241" t="s">
        <v>84</v>
      </c>
      <c r="H241" t="s">
        <v>42</v>
      </c>
      <c r="I241">
        <v>1</v>
      </c>
      <c r="J241" t="s">
        <v>63</v>
      </c>
      <c r="K241" t="s">
        <v>71</v>
      </c>
      <c r="L241">
        <v>1</v>
      </c>
      <c r="M241">
        <v>4</v>
      </c>
      <c r="N241">
        <v>3</v>
      </c>
      <c r="O241" t="s">
        <v>72</v>
      </c>
      <c r="P241">
        <v>0</v>
      </c>
      <c r="Q241" t="s">
        <v>65</v>
      </c>
      <c r="R241">
        <v>1</v>
      </c>
      <c r="S241" t="s">
        <v>47</v>
      </c>
      <c r="T241">
        <v>4</v>
      </c>
      <c r="U241" t="s">
        <v>49</v>
      </c>
      <c r="V241">
        <v>3</v>
      </c>
      <c r="W241" t="s">
        <v>50</v>
      </c>
      <c r="X241">
        <v>2</v>
      </c>
      <c r="Y241" t="s">
        <v>48</v>
      </c>
      <c r="Z241">
        <v>3</v>
      </c>
      <c r="AA241" t="s">
        <v>51</v>
      </c>
      <c r="AB241">
        <v>1</v>
      </c>
      <c r="AC241" t="s">
        <v>52</v>
      </c>
      <c r="AD241">
        <v>4</v>
      </c>
      <c r="AE241" t="s">
        <v>49</v>
      </c>
      <c r="AF241">
        <v>3730</v>
      </c>
      <c r="AG241" t="s">
        <v>53</v>
      </c>
      <c r="AH241" t="s">
        <v>55</v>
      </c>
      <c r="AI241" t="s">
        <v>56</v>
      </c>
      <c r="AJ241" t="s">
        <v>42</v>
      </c>
      <c r="AK241">
        <v>14</v>
      </c>
    </row>
    <row r="242" spans="1:37" x14ac:dyDescent="0.25">
      <c r="A242" t="s">
        <v>342</v>
      </c>
      <c r="B242">
        <v>39</v>
      </c>
      <c r="C242" t="s">
        <v>38</v>
      </c>
      <c r="D242" t="s">
        <v>39</v>
      </c>
      <c r="E242" t="s">
        <v>86</v>
      </c>
      <c r="F242">
        <v>4</v>
      </c>
      <c r="G242" t="s">
        <v>77</v>
      </c>
      <c r="H242" t="s">
        <v>62</v>
      </c>
      <c r="I242">
        <v>0</v>
      </c>
      <c r="J242" t="s">
        <v>63</v>
      </c>
      <c r="K242" t="s">
        <v>71</v>
      </c>
      <c r="L242">
        <v>1</v>
      </c>
      <c r="M242">
        <v>7</v>
      </c>
      <c r="N242">
        <v>3</v>
      </c>
      <c r="O242" t="s">
        <v>72</v>
      </c>
      <c r="P242">
        <v>7</v>
      </c>
      <c r="Q242" t="s">
        <v>46</v>
      </c>
      <c r="R242">
        <v>1</v>
      </c>
      <c r="S242" t="s">
        <v>47</v>
      </c>
      <c r="T242">
        <v>3</v>
      </c>
      <c r="U242" t="s">
        <v>50</v>
      </c>
      <c r="V242">
        <v>3</v>
      </c>
      <c r="W242" t="s">
        <v>50</v>
      </c>
      <c r="X242">
        <v>3</v>
      </c>
      <c r="Y242" t="s">
        <v>50</v>
      </c>
      <c r="Z242">
        <v>3</v>
      </c>
      <c r="AA242" t="s">
        <v>51</v>
      </c>
      <c r="AB242">
        <v>3</v>
      </c>
      <c r="AC242" t="s">
        <v>68</v>
      </c>
      <c r="AD242">
        <v>3</v>
      </c>
      <c r="AE242" t="s">
        <v>50</v>
      </c>
      <c r="AF242">
        <v>2232</v>
      </c>
      <c r="AG242" t="s">
        <v>53</v>
      </c>
      <c r="AH242" t="s">
        <v>55</v>
      </c>
      <c r="AI242" t="s">
        <v>80</v>
      </c>
      <c r="AJ242" t="s">
        <v>62</v>
      </c>
      <c r="AK242">
        <v>14</v>
      </c>
    </row>
    <row r="243" spans="1:37" x14ac:dyDescent="0.25">
      <c r="A243" t="s">
        <v>343</v>
      </c>
      <c r="B243">
        <v>32</v>
      </c>
      <c r="C243" t="s">
        <v>76</v>
      </c>
      <c r="D243" t="s">
        <v>59</v>
      </c>
      <c r="E243" t="s">
        <v>60</v>
      </c>
      <c r="F243">
        <v>4</v>
      </c>
      <c r="G243" t="s">
        <v>77</v>
      </c>
      <c r="H243" t="s">
        <v>62</v>
      </c>
      <c r="I243">
        <v>0</v>
      </c>
      <c r="J243" t="s">
        <v>43</v>
      </c>
      <c r="K243" t="s">
        <v>44</v>
      </c>
      <c r="L243">
        <v>2</v>
      </c>
      <c r="M243">
        <v>4</v>
      </c>
      <c r="N243">
        <v>3</v>
      </c>
      <c r="O243" t="s">
        <v>72</v>
      </c>
      <c r="P243">
        <v>0</v>
      </c>
      <c r="Q243" t="s">
        <v>65</v>
      </c>
      <c r="R243">
        <v>26</v>
      </c>
      <c r="S243" t="s">
        <v>87</v>
      </c>
      <c r="T243">
        <v>3</v>
      </c>
      <c r="U243" t="s">
        <v>50</v>
      </c>
      <c r="V243">
        <v>4</v>
      </c>
      <c r="W243" t="s">
        <v>49</v>
      </c>
      <c r="X243">
        <v>3</v>
      </c>
      <c r="Y243" t="s">
        <v>50</v>
      </c>
      <c r="Z243">
        <v>3</v>
      </c>
      <c r="AA243" t="s">
        <v>51</v>
      </c>
      <c r="AB243">
        <v>3</v>
      </c>
      <c r="AC243" t="s">
        <v>68</v>
      </c>
      <c r="AD243">
        <v>1</v>
      </c>
      <c r="AE243" t="s">
        <v>53</v>
      </c>
      <c r="AF243">
        <v>4465</v>
      </c>
      <c r="AG243" t="s">
        <v>53</v>
      </c>
      <c r="AH243" t="s">
        <v>102</v>
      </c>
      <c r="AI243" t="s">
        <v>119</v>
      </c>
      <c r="AJ243" t="s">
        <v>62</v>
      </c>
      <c r="AK243">
        <v>18</v>
      </c>
    </row>
    <row r="244" spans="1:37" x14ac:dyDescent="0.25">
      <c r="A244" t="s">
        <v>344</v>
      </c>
      <c r="B244">
        <v>41</v>
      </c>
      <c r="C244" t="s">
        <v>38</v>
      </c>
      <c r="D244" t="s">
        <v>59</v>
      </c>
      <c r="E244" t="s">
        <v>86</v>
      </c>
      <c r="F244">
        <v>2</v>
      </c>
      <c r="G244" t="s">
        <v>41</v>
      </c>
      <c r="H244" t="s">
        <v>62</v>
      </c>
      <c r="I244">
        <v>0</v>
      </c>
      <c r="J244" t="s">
        <v>63</v>
      </c>
      <c r="K244" t="s">
        <v>64</v>
      </c>
      <c r="L244">
        <v>2</v>
      </c>
      <c r="M244">
        <v>17</v>
      </c>
      <c r="N244">
        <v>1</v>
      </c>
      <c r="O244" t="s">
        <v>72</v>
      </c>
      <c r="P244">
        <v>2</v>
      </c>
      <c r="Q244" t="s">
        <v>65</v>
      </c>
      <c r="R244">
        <v>19</v>
      </c>
      <c r="S244" t="s">
        <v>93</v>
      </c>
      <c r="T244">
        <v>3</v>
      </c>
      <c r="U244" t="s">
        <v>50</v>
      </c>
      <c r="V244">
        <v>1</v>
      </c>
      <c r="W244" t="s">
        <v>53</v>
      </c>
      <c r="X244">
        <v>3</v>
      </c>
      <c r="Y244" t="s">
        <v>50</v>
      </c>
      <c r="Z244">
        <v>3</v>
      </c>
      <c r="AA244" t="s">
        <v>51</v>
      </c>
      <c r="AB244">
        <v>2</v>
      </c>
      <c r="AC244" t="s">
        <v>82</v>
      </c>
      <c r="AD244">
        <v>1</v>
      </c>
      <c r="AE244" t="s">
        <v>53</v>
      </c>
      <c r="AF244">
        <v>3072</v>
      </c>
      <c r="AG244" t="s">
        <v>53</v>
      </c>
      <c r="AH244" t="s">
        <v>55</v>
      </c>
      <c r="AI244" t="s">
        <v>56</v>
      </c>
      <c r="AJ244" t="s">
        <v>62</v>
      </c>
      <c r="AK244">
        <v>16</v>
      </c>
    </row>
    <row r="245" spans="1:37" x14ac:dyDescent="0.25">
      <c r="A245" t="s">
        <v>345</v>
      </c>
      <c r="B245">
        <v>40</v>
      </c>
      <c r="C245" t="s">
        <v>38</v>
      </c>
      <c r="D245" t="s">
        <v>59</v>
      </c>
      <c r="E245" t="s">
        <v>86</v>
      </c>
      <c r="F245">
        <v>2</v>
      </c>
      <c r="G245" t="s">
        <v>41</v>
      </c>
      <c r="H245" t="s">
        <v>62</v>
      </c>
      <c r="I245">
        <v>0</v>
      </c>
      <c r="J245" t="s">
        <v>63</v>
      </c>
      <c r="K245" t="s">
        <v>64</v>
      </c>
      <c r="L245">
        <v>2</v>
      </c>
      <c r="M245">
        <v>9</v>
      </c>
      <c r="N245">
        <v>9</v>
      </c>
      <c r="O245" t="s">
        <v>45</v>
      </c>
      <c r="P245">
        <v>1</v>
      </c>
      <c r="Q245" t="s">
        <v>65</v>
      </c>
      <c r="R245">
        <v>24</v>
      </c>
      <c r="S245" t="s">
        <v>87</v>
      </c>
      <c r="T245">
        <v>1</v>
      </c>
      <c r="U245" t="s">
        <v>53</v>
      </c>
      <c r="V245">
        <v>4</v>
      </c>
      <c r="W245" t="s">
        <v>49</v>
      </c>
      <c r="X245">
        <v>3</v>
      </c>
      <c r="Y245" t="s">
        <v>50</v>
      </c>
      <c r="Z245">
        <v>3</v>
      </c>
      <c r="AA245" t="s">
        <v>51</v>
      </c>
      <c r="AB245">
        <v>3</v>
      </c>
      <c r="AC245" t="s">
        <v>68</v>
      </c>
      <c r="AD245">
        <v>1</v>
      </c>
      <c r="AE245" t="s">
        <v>53</v>
      </c>
      <c r="AF245">
        <v>3319</v>
      </c>
      <c r="AG245" t="s">
        <v>53</v>
      </c>
      <c r="AH245" t="s">
        <v>55</v>
      </c>
      <c r="AI245" t="s">
        <v>128</v>
      </c>
      <c r="AJ245" t="s">
        <v>62</v>
      </c>
      <c r="AK245">
        <v>17</v>
      </c>
    </row>
    <row r="246" spans="1:37" x14ac:dyDescent="0.25">
      <c r="A246" t="s">
        <v>346</v>
      </c>
      <c r="B246">
        <v>45</v>
      </c>
      <c r="C246" t="s">
        <v>121</v>
      </c>
      <c r="D246" t="s">
        <v>59</v>
      </c>
      <c r="E246" t="s">
        <v>60</v>
      </c>
      <c r="F246">
        <v>3</v>
      </c>
      <c r="G246" t="s">
        <v>84</v>
      </c>
      <c r="H246" t="s">
        <v>62</v>
      </c>
      <c r="I246">
        <v>0</v>
      </c>
      <c r="J246" t="s">
        <v>63</v>
      </c>
      <c r="K246" t="s">
        <v>104</v>
      </c>
      <c r="L246">
        <v>5</v>
      </c>
      <c r="M246">
        <v>25</v>
      </c>
      <c r="N246">
        <v>24</v>
      </c>
      <c r="O246" t="s">
        <v>105</v>
      </c>
      <c r="P246">
        <v>0</v>
      </c>
      <c r="Q246" t="s">
        <v>65</v>
      </c>
      <c r="R246">
        <v>1</v>
      </c>
      <c r="S246" t="s">
        <v>47</v>
      </c>
      <c r="T246">
        <v>3</v>
      </c>
      <c r="U246" t="s">
        <v>50</v>
      </c>
      <c r="V246">
        <v>4</v>
      </c>
      <c r="W246" t="s">
        <v>49</v>
      </c>
      <c r="X246">
        <v>4</v>
      </c>
      <c r="Y246" t="s">
        <v>49</v>
      </c>
      <c r="Z246">
        <v>3</v>
      </c>
      <c r="AA246" t="s">
        <v>51</v>
      </c>
      <c r="AB246">
        <v>3</v>
      </c>
      <c r="AC246" t="s">
        <v>68</v>
      </c>
      <c r="AD246">
        <v>3</v>
      </c>
      <c r="AE246" t="s">
        <v>50</v>
      </c>
      <c r="AF246">
        <v>19202</v>
      </c>
      <c r="AG246" t="s">
        <v>50</v>
      </c>
      <c r="AH246" t="s">
        <v>55</v>
      </c>
      <c r="AI246" t="s">
        <v>74</v>
      </c>
      <c r="AJ246" t="s">
        <v>62</v>
      </c>
      <c r="AK246">
        <v>11</v>
      </c>
    </row>
    <row r="247" spans="1:37" x14ac:dyDescent="0.25">
      <c r="A247" t="s">
        <v>347</v>
      </c>
      <c r="B247">
        <v>31</v>
      </c>
      <c r="C247" t="s">
        <v>76</v>
      </c>
      <c r="D247" t="s">
        <v>59</v>
      </c>
      <c r="E247" t="s">
        <v>86</v>
      </c>
      <c r="F247">
        <v>4</v>
      </c>
      <c r="G247" t="s">
        <v>77</v>
      </c>
      <c r="H247" t="s">
        <v>62</v>
      </c>
      <c r="I247">
        <v>0</v>
      </c>
      <c r="J247" t="s">
        <v>63</v>
      </c>
      <c r="K247" t="s">
        <v>111</v>
      </c>
      <c r="L247">
        <v>3</v>
      </c>
      <c r="M247">
        <v>9</v>
      </c>
      <c r="N247">
        <v>2</v>
      </c>
      <c r="O247" t="s">
        <v>72</v>
      </c>
      <c r="P247">
        <v>9</v>
      </c>
      <c r="Q247" t="s">
        <v>46</v>
      </c>
      <c r="R247">
        <v>3</v>
      </c>
      <c r="S247" t="s">
        <v>47</v>
      </c>
      <c r="T247">
        <v>2</v>
      </c>
      <c r="U247" t="s">
        <v>48</v>
      </c>
      <c r="V247">
        <v>3</v>
      </c>
      <c r="W247" t="s">
        <v>50</v>
      </c>
      <c r="X247">
        <v>3</v>
      </c>
      <c r="Y247" t="s">
        <v>50</v>
      </c>
      <c r="Z247">
        <v>3</v>
      </c>
      <c r="AA247" t="s">
        <v>51</v>
      </c>
      <c r="AB247">
        <v>3</v>
      </c>
      <c r="AC247" t="s">
        <v>68</v>
      </c>
      <c r="AD247">
        <v>1</v>
      </c>
      <c r="AE247" t="s">
        <v>53</v>
      </c>
      <c r="AF247">
        <v>13675</v>
      </c>
      <c r="AG247" t="s">
        <v>113</v>
      </c>
      <c r="AH247" t="s">
        <v>69</v>
      </c>
      <c r="AI247" t="s">
        <v>80</v>
      </c>
      <c r="AJ247" t="s">
        <v>62</v>
      </c>
      <c r="AK247">
        <v>12</v>
      </c>
    </row>
    <row r="248" spans="1:37" x14ac:dyDescent="0.25">
      <c r="A248" t="s">
        <v>348</v>
      </c>
      <c r="B248">
        <v>33</v>
      </c>
      <c r="C248" t="s">
        <v>76</v>
      </c>
      <c r="D248" t="s">
        <v>39</v>
      </c>
      <c r="E248" t="s">
        <v>60</v>
      </c>
      <c r="F248">
        <v>4</v>
      </c>
      <c r="G248" t="s">
        <v>77</v>
      </c>
      <c r="H248" t="s">
        <v>62</v>
      </c>
      <c r="I248">
        <v>0</v>
      </c>
      <c r="J248" t="s">
        <v>63</v>
      </c>
      <c r="K248" t="s">
        <v>64</v>
      </c>
      <c r="L248">
        <v>1</v>
      </c>
      <c r="M248">
        <v>2</v>
      </c>
      <c r="N248">
        <v>2</v>
      </c>
      <c r="O248" t="s">
        <v>72</v>
      </c>
      <c r="P248">
        <v>1</v>
      </c>
      <c r="Q248" t="s">
        <v>65</v>
      </c>
      <c r="R248">
        <v>5</v>
      </c>
      <c r="S248" t="s">
        <v>47</v>
      </c>
      <c r="T248">
        <v>3</v>
      </c>
      <c r="U248" t="s">
        <v>50</v>
      </c>
      <c r="V248">
        <v>4</v>
      </c>
      <c r="W248" t="s">
        <v>49</v>
      </c>
      <c r="X248">
        <v>2</v>
      </c>
      <c r="Y248" t="s">
        <v>48</v>
      </c>
      <c r="Z248">
        <v>3</v>
      </c>
      <c r="AA248" t="s">
        <v>51</v>
      </c>
      <c r="AB248">
        <v>2</v>
      </c>
      <c r="AC248" t="s">
        <v>82</v>
      </c>
      <c r="AD248">
        <v>3</v>
      </c>
      <c r="AE248" t="s">
        <v>50</v>
      </c>
      <c r="AF248">
        <v>2911</v>
      </c>
      <c r="AG248" t="s">
        <v>53</v>
      </c>
      <c r="AH248" t="s">
        <v>55</v>
      </c>
      <c r="AI248" t="s">
        <v>56</v>
      </c>
      <c r="AJ248" t="s">
        <v>62</v>
      </c>
      <c r="AK248">
        <v>13</v>
      </c>
    </row>
    <row r="249" spans="1:37" x14ac:dyDescent="0.25">
      <c r="A249" t="s">
        <v>349</v>
      </c>
      <c r="B249">
        <v>34</v>
      </c>
      <c r="C249" t="s">
        <v>76</v>
      </c>
      <c r="D249" t="s">
        <v>59</v>
      </c>
      <c r="E249" t="s">
        <v>60</v>
      </c>
      <c r="F249">
        <v>4</v>
      </c>
      <c r="G249" t="s">
        <v>77</v>
      </c>
      <c r="H249" t="s">
        <v>62</v>
      </c>
      <c r="I249">
        <v>0</v>
      </c>
      <c r="J249" t="s">
        <v>63</v>
      </c>
      <c r="K249" t="s">
        <v>89</v>
      </c>
      <c r="L249">
        <v>2</v>
      </c>
      <c r="M249">
        <v>13</v>
      </c>
      <c r="N249">
        <v>11</v>
      </c>
      <c r="O249" t="s">
        <v>112</v>
      </c>
      <c r="P249">
        <v>6</v>
      </c>
      <c r="Q249" t="s">
        <v>73</v>
      </c>
      <c r="R249">
        <v>2</v>
      </c>
      <c r="S249" t="s">
        <v>47</v>
      </c>
      <c r="T249">
        <v>4</v>
      </c>
      <c r="U249" t="s">
        <v>49</v>
      </c>
      <c r="V249">
        <v>1</v>
      </c>
      <c r="W249" t="s">
        <v>53</v>
      </c>
      <c r="X249">
        <v>2</v>
      </c>
      <c r="Y249" t="s">
        <v>48</v>
      </c>
      <c r="Z249">
        <v>3</v>
      </c>
      <c r="AA249" t="s">
        <v>51</v>
      </c>
      <c r="AB249">
        <v>3</v>
      </c>
      <c r="AC249" t="s">
        <v>68</v>
      </c>
      <c r="AD249">
        <v>2</v>
      </c>
      <c r="AE249" t="s">
        <v>48</v>
      </c>
      <c r="AF249">
        <v>5957</v>
      </c>
      <c r="AG249" t="s">
        <v>54</v>
      </c>
      <c r="AH249" t="s">
        <v>55</v>
      </c>
      <c r="AI249" t="s">
        <v>56</v>
      </c>
      <c r="AJ249" t="s">
        <v>62</v>
      </c>
      <c r="AK249">
        <v>13</v>
      </c>
    </row>
    <row r="250" spans="1:37" x14ac:dyDescent="0.25">
      <c r="A250" t="s">
        <v>350</v>
      </c>
      <c r="B250">
        <v>37</v>
      </c>
      <c r="C250" t="s">
        <v>38</v>
      </c>
      <c r="D250" t="s">
        <v>39</v>
      </c>
      <c r="E250" t="s">
        <v>60</v>
      </c>
      <c r="F250">
        <v>2</v>
      </c>
      <c r="G250" t="s">
        <v>41</v>
      </c>
      <c r="H250" t="s">
        <v>62</v>
      </c>
      <c r="I250">
        <v>0</v>
      </c>
      <c r="J250" t="s">
        <v>63</v>
      </c>
      <c r="K250" t="s">
        <v>64</v>
      </c>
      <c r="L250">
        <v>1</v>
      </c>
      <c r="M250">
        <v>17</v>
      </c>
      <c r="N250">
        <v>3</v>
      </c>
      <c r="O250" t="s">
        <v>72</v>
      </c>
      <c r="P250">
        <v>2</v>
      </c>
      <c r="Q250" t="s">
        <v>65</v>
      </c>
      <c r="R250">
        <v>1</v>
      </c>
      <c r="S250" t="s">
        <v>47</v>
      </c>
      <c r="T250">
        <v>3</v>
      </c>
      <c r="U250" t="s">
        <v>50</v>
      </c>
      <c r="V250">
        <v>1</v>
      </c>
      <c r="W250" t="s">
        <v>53</v>
      </c>
      <c r="X250">
        <v>2</v>
      </c>
      <c r="Y250" t="s">
        <v>48</v>
      </c>
      <c r="Z250">
        <v>3</v>
      </c>
      <c r="AA250" t="s">
        <v>51</v>
      </c>
      <c r="AB250">
        <v>2</v>
      </c>
      <c r="AC250" t="s">
        <v>82</v>
      </c>
      <c r="AD250">
        <v>1</v>
      </c>
      <c r="AE250" t="s">
        <v>53</v>
      </c>
      <c r="AF250">
        <v>3920</v>
      </c>
      <c r="AG250" t="s">
        <v>53</v>
      </c>
      <c r="AH250" t="s">
        <v>55</v>
      </c>
      <c r="AI250" t="s">
        <v>80</v>
      </c>
      <c r="AJ250" t="s">
        <v>62</v>
      </c>
      <c r="AK250">
        <v>14</v>
      </c>
    </row>
    <row r="251" spans="1:37" x14ac:dyDescent="0.25">
      <c r="A251" t="s">
        <v>351</v>
      </c>
      <c r="B251">
        <v>45</v>
      </c>
      <c r="C251" t="s">
        <v>121</v>
      </c>
      <c r="D251" t="s">
        <v>59</v>
      </c>
      <c r="E251" t="s">
        <v>60</v>
      </c>
      <c r="F251">
        <v>4</v>
      </c>
      <c r="G251" t="s">
        <v>77</v>
      </c>
      <c r="H251" t="s">
        <v>62</v>
      </c>
      <c r="I251">
        <v>0</v>
      </c>
      <c r="J251" t="s">
        <v>63</v>
      </c>
      <c r="K251" t="s">
        <v>89</v>
      </c>
      <c r="L251">
        <v>2</v>
      </c>
      <c r="M251">
        <v>9</v>
      </c>
      <c r="N251">
        <v>3</v>
      </c>
      <c r="O251" t="s">
        <v>72</v>
      </c>
      <c r="P251">
        <v>4</v>
      </c>
      <c r="Q251" t="s">
        <v>73</v>
      </c>
      <c r="R251">
        <v>7</v>
      </c>
      <c r="S251" t="s">
        <v>47</v>
      </c>
      <c r="T251">
        <v>1</v>
      </c>
      <c r="U251" t="s">
        <v>53</v>
      </c>
      <c r="V251">
        <v>3</v>
      </c>
      <c r="W251" t="s">
        <v>50</v>
      </c>
      <c r="X251">
        <v>4</v>
      </c>
      <c r="Y251" t="s">
        <v>49</v>
      </c>
      <c r="Z251">
        <v>3</v>
      </c>
      <c r="AA251" t="s">
        <v>51</v>
      </c>
      <c r="AB251">
        <v>3</v>
      </c>
      <c r="AC251" t="s">
        <v>68</v>
      </c>
      <c r="AD251">
        <v>4</v>
      </c>
      <c r="AE251" t="s">
        <v>49</v>
      </c>
      <c r="AF251">
        <v>6434</v>
      </c>
      <c r="AG251" t="s">
        <v>54</v>
      </c>
      <c r="AH251" t="s">
        <v>69</v>
      </c>
      <c r="AI251" t="s">
        <v>56</v>
      </c>
      <c r="AJ251" t="s">
        <v>62</v>
      </c>
      <c r="AK251">
        <v>17</v>
      </c>
    </row>
    <row r="252" spans="1:37" x14ac:dyDescent="0.25">
      <c r="A252" t="s">
        <v>352</v>
      </c>
      <c r="B252">
        <v>37</v>
      </c>
      <c r="C252" t="s">
        <v>38</v>
      </c>
      <c r="D252" t="s">
        <v>59</v>
      </c>
      <c r="E252" t="s">
        <v>86</v>
      </c>
      <c r="F252">
        <v>3</v>
      </c>
      <c r="G252" t="s">
        <v>84</v>
      </c>
      <c r="H252" t="s">
        <v>42</v>
      </c>
      <c r="I252">
        <v>1</v>
      </c>
      <c r="J252" t="s">
        <v>63</v>
      </c>
      <c r="K252" t="s">
        <v>89</v>
      </c>
      <c r="L252">
        <v>3</v>
      </c>
      <c r="M252">
        <v>17</v>
      </c>
      <c r="N252">
        <v>1</v>
      </c>
      <c r="O252" t="s">
        <v>72</v>
      </c>
      <c r="P252">
        <v>6</v>
      </c>
      <c r="Q252" t="s">
        <v>73</v>
      </c>
      <c r="R252">
        <v>10</v>
      </c>
      <c r="S252" t="s">
        <v>66</v>
      </c>
      <c r="T252">
        <v>1</v>
      </c>
      <c r="U252" t="s">
        <v>53</v>
      </c>
      <c r="V252">
        <v>3</v>
      </c>
      <c r="W252" t="s">
        <v>50</v>
      </c>
      <c r="X252">
        <v>3</v>
      </c>
      <c r="Y252" t="s">
        <v>50</v>
      </c>
      <c r="Z252">
        <v>3</v>
      </c>
      <c r="AA252" t="s">
        <v>51</v>
      </c>
      <c r="AB252">
        <v>3</v>
      </c>
      <c r="AC252" t="s">
        <v>68</v>
      </c>
      <c r="AD252">
        <v>2</v>
      </c>
      <c r="AE252" t="s">
        <v>48</v>
      </c>
      <c r="AF252">
        <v>10048</v>
      </c>
      <c r="AG252" t="s">
        <v>113</v>
      </c>
      <c r="AH252" t="s">
        <v>69</v>
      </c>
      <c r="AI252" t="s">
        <v>80</v>
      </c>
      <c r="AJ252" t="s">
        <v>62</v>
      </c>
      <c r="AK252">
        <v>11</v>
      </c>
    </row>
    <row r="253" spans="1:37" x14ac:dyDescent="0.25">
      <c r="A253" t="s">
        <v>353</v>
      </c>
      <c r="B253">
        <v>39</v>
      </c>
      <c r="C253" t="s">
        <v>38</v>
      </c>
      <c r="D253" t="s">
        <v>39</v>
      </c>
      <c r="E253" t="s">
        <v>40</v>
      </c>
      <c r="F253">
        <v>4</v>
      </c>
      <c r="G253" t="s">
        <v>77</v>
      </c>
      <c r="H253" t="s">
        <v>62</v>
      </c>
      <c r="I253">
        <v>0</v>
      </c>
      <c r="J253" t="s">
        <v>63</v>
      </c>
      <c r="K253" t="s">
        <v>91</v>
      </c>
      <c r="L253">
        <v>3</v>
      </c>
      <c r="M253">
        <v>20</v>
      </c>
      <c r="N253">
        <v>19</v>
      </c>
      <c r="O253" t="s">
        <v>162</v>
      </c>
      <c r="P253">
        <v>0</v>
      </c>
      <c r="Q253" t="s">
        <v>65</v>
      </c>
      <c r="R253">
        <v>2</v>
      </c>
      <c r="S253" t="s">
        <v>47</v>
      </c>
      <c r="T253">
        <v>3</v>
      </c>
      <c r="U253" t="s">
        <v>50</v>
      </c>
      <c r="V253">
        <v>3</v>
      </c>
      <c r="W253" t="s">
        <v>50</v>
      </c>
      <c r="X253">
        <v>3</v>
      </c>
      <c r="Y253" t="s">
        <v>50</v>
      </c>
      <c r="Z253">
        <v>4</v>
      </c>
      <c r="AA253" t="s">
        <v>67</v>
      </c>
      <c r="AB253">
        <v>3</v>
      </c>
      <c r="AC253" t="s">
        <v>68</v>
      </c>
      <c r="AD253">
        <v>4</v>
      </c>
      <c r="AE253" t="s">
        <v>49</v>
      </c>
      <c r="AF253">
        <v>10938</v>
      </c>
      <c r="AG253" t="s">
        <v>113</v>
      </c>
      <c r="AH253" t="s">
        <v>69</v>
      </c>
      <c r="AI253" t="s">
        <v>128</v>
      </c>
      <c r="AJ253" t="s">
        <v>62</v>
      </c>
      <c r="AK253">
        <v>25</v>
      </c>
    </row>
    <row r="254" spans="1:37" x14ac:dyDescent="0.25">
      <c r="A254" t="s">
        <v>354</v>
      </c>
      <c r="B254">
        <v>29</v>
      </c>
      <c r="C254" t="s">
        <v>79</v>
      </c>
      <c r="D254" t="s">
        <v>59</v>
      </c>
      <c r="E254" t="s">
        <v>40</v>
      </c>
      <c r="F254">
        <v>3</v>
      </c>
      <c r="G254" t="s">
        <v>84</v>
      </c>
      <c r="H254" t="s">
        <v>62</v>
      </c>
      <c r="I254">
        <v>0</v>
      </c>
      <c r="J254" t="s">
        <v>63</v>
      </c>
      <c r="K254" t="s">
        <v>64</v>
      </c>
      <c r="L254">
        <v>1</v>
      </c>
      <c r="M254">
        <v>6</v>
      </c>
      <c r="N254">
        <v>6</v>
      </c>
      <c r="O254" t="s">
        <v>45</v>
      </c>
      <c r="P254">
        <v>1</v>
      </c>
      <c r="Q254" t="s">
        <v>65</v>
      </c>
      <c r="R254">
        <v>15</v>
      </c>
      <c r="S254" t="s">
        <v>93</v>
      </c>
      <c r="T254">
        <v>3</v>
      </c>
      <c r="U254" t="s">
        <v>50</v>
      </c>
      <c r="V254">
        <v>4</v>
      </c>
      <c r="W254" t="s">
        <v>49</v>
      </c>
      <c r="X254">
        <v>3</v>
      </c>
      <c r="Y254" t="s">
        <v>50</v>
      </c>
      <c r="Z254">
        <v>3</v>
      </c>
      <c r="AA254" t="s">
        <v>51</v>
      </c>
      <c r="AB254">
        <v>3</v>
      </c>
      <c r="AC254" t="s">
        <v>68</v>
      </c>
      <c r="AD254">
        <v>1</v>
      </c>
      <c r="AE254" t="s">
        <v>53</v>
      </c>
      <c r="AF254">
        <v>2340</v>
      </c>
      <c r="AG254" t="s">
        <v>53</v>
      </c>
      <c r="AH254" t="s">
        <v>55</v>
      </c>
      <c r="AI254" t="s">
        <v>56</v>
      </c>
      <c r="AJ254" t="s">
        <v>62</v>
      </c>
      <c r="AK254">
        <v>19</v>
      </c>
    </row>
    <row r="255" spans="1:37" x14ac:dyDescent="0.25">
      <c r="A255" t="s">
        <v>355</v>
      </c>
      <c r="B255">
        <v>42</v>
      </c>
      <c r="C255" t="s">
        <v>38</v>
      </c>
      <c r="D255" t="s">
        <v>39</v>
      </c>
      <c r="E255" t="s">
        <v>40</v>
      </c>
      <c r="F255">
        <v>2</v>
      </c>
      <c r="G255" t="s">
        <v>41</v>
      </c>
      <c r="H255" t="s">
        <v>62</v>
      </c>
      <c r="I255">
        <v>0</v>
      </c>
      <c r="J255" t="s">
        <v>63</v>
      </c>
      <c r="K255" t="s">
        <v>64</v>
      </c>
      <c r="L255">
        <v>2</v>
      </c>
      <c r="M255">
        <v>10</v>
      </c>
      <c r="N255">
        <v>3</v>
      </c>
      <c r="O255" t="s">
        <v>72</v>
      </c>
      <c r="P255">
        <v>3</v>
      </c>
      <c r="Q255" t="s">
        <v>65</v>
      </c>
      <c r="R255">
        <v>17</v>
      </c>
      <c r="S255" t="s">
        <v>93</v>
      </c>
      <c r="T255">
        <v>4</v>
      </c>
      <c r="U255" t="s">
        <v>49</v>
      </c>
      <c r="V255">
        <v>1</v>
      </c>
      <c r="W255" t="s">
        <v>53</v>
      </c>
      <c r="X255">
        <v>4</v>
      </c>
      <c r="Y255" t="s">
        <v>49</v>
      </c>
      <c r="Z255">
        <v>3</v>
      </c>
      <c r="AA255" t="s">
        <v>51</v>
      </c>
      <c r="AB255">
        <v>3</v>
      </c>
      <c r="AC255" t="s">
        <v>68</v>
      </c>
      <c r="AD255">
        <v>3</v>
      </c>
      <c r="AE255" t="s">
        <v>50</v>
      </c>
      <c r="AF255">
        <v>6545</v>
      </c>
      <c r="AG255" t="s">
        <v>54</v>
      </c>
      <c r="AH255" t="s">
        <v>55</v>
      </c>
      <c r="AI255" t="s">
        <v>56</v>
      </c>
      <c r="AJ255" t="s">
        <v>42</v>
      </c>
      <c r="AK255">
        <v>13</v>
      </c>
    </row>
    <row r="256" spans="1:37" x14ac:dyDescent="0.25">
      <c r="A256" t="s">
        <v>356</v>
      </c>
      <c r="B256">
        <v>29</v>
      </c>
      <c r="C256" t="s">
        <v>79</v>
      </c>
      <c r="D256" t="s">
        <v>59</v>
      </c>
      <c r="E256" t="s">
        <v>86</v>
      </c>
      <c r="F256">
        <v>2</v>
      </c>
      <c r="G256" t="s">
        <v>41</v>
      </c>
      <c r="H256" t="s">
        <v>62</v>
      </c>
      <c r="I256">
        <v>0</v>
      </c>
      <c r="J256" t="s">
        <v>43</v>
      </c>
      <c r="K256" t="s">
        <v>44</v>
      </c>
      <c r="L256">
        <v>2</v>
      </c>
      <c r="M256">
        <v>10</v>
      </c>
      <c r="N256">
        <v>3</v>
      </c>
      <c r="O256" t="s">
        <v>72</v>
      </c>
      <c r="P256">
        <v>2</v>
      </c>
      <c r="Q256" t="s">
        <v>65</v>
      </c>
      <c r="R256">
        <v>20</v>
      </c>
      <c r="S256" t="s">
        <v>93</v>
      </c>
      <c r="T256">
        <v>4</v>
      </c>
      <c r="U256" t="s">
        <v>49</v>
      </c>
      <c r="V256">
        <v>4</v>
      </c>
      <c r="W256" t="s">
        <v>49</v>
      </c>
      <c r="X256">
        <v>3</v>
      </c>
      <c r="Y256" t="s">
        <v>50</v>
      </c>
      <c r="Z256">
        <v>3</v>
      </c>
      <c r="AA256" t="s">
        <v>51</v>
      </c>
      <c r="AB256">
        <v>3</v>
      </c>
      <c r="AC256" t="s">
        <v>68</v>
      </c>
      <c r="AD256">
        <v>4</v>
      </c>
      <c r="AE256" t="s">
        <v>49</v>
      </c>
      <c r="AF256">
        <v>6931</v>
      </c>
      <c r="AG256" t="s">
        <v>54</v>
      </c>
      <c r="AH256" t="s">
        <v>55</v>
      </c>
      <c r="AI256" t="s">
        <v>119</v>
      </c>
      <c r="AJ256" t="s">
        <v>62</v>
      </c>
      <c r="AK256">
        <v>14</v>
      </c>
    </row>
    <row r="257" spans="1:37" x14ac:dyDescent="0.25">
      <c r="A257" t="s">
        <v>357</v>
      </c>
      <c r="B257">
        <v>25</v>
      </c>
      <c r="C257" t="s">
        <v>79</v>
      </c>
      <c r="D257" t="s">
        <v>39</v>
      </c>
      <c r="E257" t="s">
        <v>60</v>
      </c>
      <c r="F257">
        <v>3</v>
      </c>
      <c r="G257" t="s">
        <v>84</v>
      </c>
      <c r="H257" t="s">
        <v>62</v>
      </c>
      <c r="I257">
        <v>0</v>
      </c>
      <c r="J257" t="s">
        <v>63</v>
      </c>
      <c r="K257" t="s">
        <v>89</v>
      </c>
      <c r="L257">
        <v>2</v>
      </c>
      <c r="M257">
        <v>5</v>
      </c>
      <c r="N257">
        <v>4</v>
      </c>
      <c r="O257" t="s">
        <v>72</v>
      </c>
      <c r="P257">
        <v>0</v>
      </c>
      <c r="Q257" t="s">
        <v>65</v>
      </c>
      <c r="R257">
        <v>1</v>
      </c>
      <c r="S257" t="s">
        <v>47</v>
      </c>
      <c r="T257">
        <v>1</v>
      </c>
      <c r="U257" t="s">
        <v>53</v>
      </c>
      <c r="V257">
        <v>3</v>
      </c>
      <c r="W257" t="s">
        <v>50</v>
      </c>
      <c r="X257">
        <v>3</v>
      </c>
      <c r="Y257" t="s">
        <v>50</v>
      </c>
      <c r="Z257">
        <v>3</v>
      </c>
      <c r="AA257" t="s">
        <v>51</v>
      </c>
      <c r="AB257">
        <v>3</v>
      </c>
      <c r="AC257" t="s">
        <v>68</v>
      </c>
      <c r="AD257">
        <v>4</v>
      </c>
      <c r="AE257" t="s">
        <v>49</v>
      </c>
      <c r="AF257">
        <v>4898</v>
      </c>
      <c r="AG257" t="s">
        <v>53</v>
      </c>
      <c r="AH257" t="s">
        <v>55</v>
      </c>
      <c r="AI257" t="s">
        <v>56</v>
      </c>
      <c r="AJ257" t="s">
        <v>62</v>
      </c>
      <c r="AK257">
        <v>12</v>
      </c>
    </row>
    <row r="258" spans="1:37" x14ac:dyDescent="0.25">
      <c r="A258" t="s">
        <v>358</v>
      </c>
      <c r="B258">
        <v>42</v>
      </c>
      <c r="C258" t="s">
        <v>38</v>
      </c>
      <c r="D258" t="s">
        <v>39</v>
      </c>
      <c r="E258" t="s">
        <v>86</v>
      </c>
      <c r="F258">
        <v>3</v>
      </c>
      <c r="G258" t="s">
        <v>84</v>
      </c>
      <c r="H258" t="s">
        <v>62</v>
      </c>
      <c r="I258">
        <v>0</v>
      </c>
      <c r="J258" t="s">
        <v>63</v>
      </c>
      <c r="K258" t="s">
        <v>71</v>
      </c>
      <c r="L258">
        <v>1</v>
      </c>
      <c r="M258">
        <v>10</v>
      </c>
      <c r="N258">
        <v>9</v>
      </c>
      <c r="O258" t="s">
        <v>45</v>
      </c>
      <c r="P258">
        <v>0</v>
      </c>
      <c r="Q258" t="s">
        <v>65</v>
      </c>
      <c r="R258">
        <v>2</v>
      </c>
      <c r="S258" t="s">
        <v>47</v>
      </c>
      <c r="T258">
        <v>4</v>
      </c>
      <c r="U258" t="s">
        <v>49</v>
      </c>
      <c r="V258">
        <v>1</v>
      </c>
      <c r="W258" t="s">
        <v>53</v>
      </c>
      <c r="X258">
        <v>2</v>
      </c>
      <c r="Y258" t="s">
        <v>48</v>
      </c>
      <c r="Z258">
        <v>3</v>
      </c>
      <c r="AA258" t="s">
        <v>51</v>
      </c>
      <c r="AB258">
        <v>3</v>
      </c>
      <c r="AC258" t="s">
        <v>68</v>
      </c>
      <c r="AD258">
        <v>3</v>
      </c>
      <c r="AE258" t="s">
        <v>50</v>
      </c>
      <c r="AF258">
        <v>2593</v>
      </c>
      <c r="AG258" t="s">
        <v>53</v>
      </c>
      <c r="AH258" t="s">
        <v>55</v>
      </c>
      <c r="AI258" t="s">
        <v>80</v>
      </c>
      <c r="AJ258" t="s">
        <v>42</v>
      </c>
      <c r="AK258">
        <v>11</v>
      </c>
    </row>
    <row r="259" spans="1:37" x14ac:dyDescent="0.25">
      <c r="A259" t="s">
        <v>359</v>
      </c>
      <c r="B259">
        <v>40</v>
      </c>
      <c r="C259" t="s">
        <v>38</v>
      </c>
      <c r="D259" t="s">
        <v>59</v>
      </c>
      <c r="E259" t="s">
        <v>86</v>
      </c>
      <c r="F259">
        <v>2</v>
      </c>
      <c r="G259" t="s">
        <v>41</v>
      </c>
      <c r="H259" t="s">
        <v>62</v>
      </c>
      <c r="I259">
        <v>0</v>
      </c>
      <c r="J259" t="s">
        <v>63</v>
      </c>
      <c r="K259" t="s">
        <v>111</v>
      </c>
      <c r="L259">
        <v>5</v>
      </c>
      <c r="M259">
        <v>22</v>
      </c>
      <c r="N259">
        <v>21</v>
      </c>
      <c r="O259" t="s">
        <v>105</v>
      </c>
      <c r="P259">
        <v>0</v>
      </c>
      <c r="Q259" t="s">
        <v>65</v>
      </c>
      <c r="R259">
        <v>2</v>
      </c>
      <c r="S259" t="s">
        <v>47</v>
      </c>
      <c r="T259">
        <v>1</v>
      </c>
      <c r="U259" t="s">
        <v>53</v>
      </c>
      <c r="V259">
        <v>3</v>
      </c>
      <c r="W259" t="s">
        <v>50</v>
      </c>
      <c r="X259">
        <v>3</v>
      </c>
      <c r="Y259" t="s">
        <v>50</v>
      </c>
      <c r="Z259">
        <v>3</v>
      </c>
      <c r="AA259" t="s">
        <v>51</v>
      </c>
      <c r="AB259">
        <v>3</v>
      </c>
      <c r="AC259" t="s">
        <v>68</v>
      </c>
      <c r="AD259">
        <v>4</v>
      </c>
      <c r="AE259" t="s">
        <v>49</v>
      </c>
      <c r="AF259">
        <v>19436</v>
      </c>
      <c r="AG259" t="s">
        <v>50</v>
      </c>
      <c r="AH259" t="s">
        <v>55</v>
      </c>
      <c r="AI259" t="s">
        <v>80</v>
      </c>
      <c r="AJ259" t="s">
        <v>62</v>
      </c>
      <c r="AK259">
        <v>19</v>
      </c>
    </row>
    <row r="260" spans="1:37" x14ac:dyDescent="0.25">
      <c r="A260" t="s">
        <v>360</v>
      </c>
      <c r="B260">
        <v>51</v>
      </c>
      <c r="C260" t="s">
        <v>58</v>
      </c>
      <c r="D260" t="s">
        <v>59</v>
      </c>
      <c r="E260" t="s">
        <v>60</v>
      </c>
      <c r="F260">
        <v>3</v>
      </c>
      <c r="G260" t="s">
        <v>84</v>
      </c>
      <c r="H260" t="s">
        <v>62</v>
      </c>
      <c r="I260">
        <v>0</v>
      </c>
      <c r="J260" t="s">
        <v>63</v>
      </c>
      <c r="K260" t="s">
        <v>64</v>
      </c>
      <c r="L260">
        <v>1</v>
      </c>
      <c r="M260">
        <v>1</v>
      </c>
      <c r="N260">
        <v>1</v>
      </c>
      <c r="O260" t="s">
        <v>72</v>
      </c>
      <c r="P260">
        <v>1</v>
      </c>
      <c r="Q260" t="s">
        <v>65</v>
      </c>
      <c r="R260">
        <v>1</v>
      </c>
      <c r="S260" t="s">
        <v>47</v>
      </c>
      <c r="T260">
        <v>3</v>
      </c>
      <c r="U260" t="s">
        <v>50</v>
      </c>
      <c r="V260">
        <v>4</v>
      </c>
      <c r="W260" t="s">
        <v>49</v>
      </c>
      <c r="X260">
        <v>3</v>
      </c>
      <c r="Y260" t="s">
        <v>50</v>
      </c>
      <c r="Z260">
        <v>3</v>
      </c>
      <c r="AA260" t="s">
        <v>51</v>
      </c>
      <c r="AB260">
        <v>2</v>
      </c>
      <c r="AC260" t="s">
        <v>82</v>
      </c>
      <c r="AD260">
        <v>2</v>
      </c>
      <c r="AE260" t="s">
        <v>48</v>
      </c>
      <c r="AF260">
        <v>2723</v>
      </c>
      <c r="AG260" t="s">
        <v>53</v>
      </c>
      <c r="AH260" t="s">
        <v>55</v>
      </c>
      <c r="AI260" t="s">
        <v>56</v>
      </c>
      <c r="AJ260" t="s">
        <v>62</v>
      </c>
      <c r="AK260">
        <v>11</v>
      </c>
    </row>
    <row r="261" spans="1:37" x14ac:dyDescent="0.25">
      <c r="A261" t="s">
        <v>361</v>
      </c>
      <c r="B261">
        <v>31</v>
      </c>
      <c r="C261" t="s">
        <v>76</v>
      </c>
      <c r="D261" t="s">
        <v>59</v>
      </c>
      <c r="E261" t="s">
        <v>40</v>
      </c>
      <c r="F261">
        <v>2</v>
      </c>
      <c r="G261" t="s">
        <v>41</v>
      </c>
      <c r="H261" t="s">
        <v>42</v>
      </c>
      <c r="I261">
        <v>1</v>
      </c>
      <c r="J261" t="s">
        <v>63</v>
      </c>
      <c r="K261" t="s">
        <v>71</v>
      </c>
      <c r="L261">
        <v>1</v>
      </c>
      <c r="M261">
        <v>6</v>
      </c>
      <c r="N261">
        <v>5</v>
      </c>
      <c r="O261" t="s">
        <v>72</v>
      </c>
      <c r="P261">
        <v>0</v>
      </c>
      <c r="Q261" t="s">
        <v>65</v>
      </c>
      <c r="R261">
        <v>29</v>
      </c>
      <c r="S261" t="s">
        <v>1576</v>
      </c>
      <c r="T261">
        <v>3</v>
      </c>
      <c r="U261" t="s">
        <v>50</v>
      </c>
      <c r="V261">
        <v>2</v>
      </c>
      <c r="W261" t="s">
        <v>48</v>
      </c>
      <c r="X261">
        <v>2</v>
      </c>
      <c r="Y261" t="s">
        <v>48</v>
      </c>
      <c r="Z261">
        <v>3</v>
      </c>
      <c r="AA261" t="s">
        <v>51</v>
      </c>
      <c r="AB261">
        <v>4</v>
      </c>
      <c r="AC261" t="s">
        <v>125</v>
      </c>
      <c r="AD261">
        <v>2</v>
      </c>
      <c r="AE261" t="s">
        <v>48</v>
      </c>
      <c r="AF261">
        <v>3479</v>
      </c>
      <c r="AG261" t="s">
        <v>53</v>
      </c>
      <c r="AH261" t="s">
        <v>69</v>
      </c>
      <c r="AI261" t="s">
        <v>80</v>
      </c>
      <c r="AJ261" t="s">
        <v>62</v>
      </c>
      <c r="AK261">
        <v>11</v>
      </c>
    </row>
    <row r="262" spans="1:37" x14ac:dyDescent="0.25">
      <c r="A262" t="s">
        <v>362</v>
      </c>
      <c r="B262">
        <v>32</v>
      </c>
      <c r="C262" t="s">
        <v>76</v>
      </c>
      <c r="D262" t="s">
        <v>59</v>
      </c>
      <c r="E262" t="s">
        <v>60</v>
      </c>
      <c r="F262">
        <v>3</v>
      </c>
      <c r="G262" t="s">
        <v>84</v>
      </c>
      <c r="H262" t="s">
        <v>62</v>
      </c>
      <c r="I262">
        <v>0</v>
      </c>
      <c r="J262" t="s">
        <v>63</v>
      </c>
      <c r="K262" t="s">
        <v>71</v>
      </c>
      <c r="L262">
        <v>1</v>
      </c>
      <c r="M262">
        <v>5</v>
      </c>
      <c r="N262">
        <v>5</v>
      </c>
      <c r="O262" t="s">
        <v>72</v>
      </c>
      <c r="P262">
        <v>1</v>
      </c>
      <c r="Q262" t="s">
        <v>65</v>
      </c>
      <c r="R262">
        <v>7</v>
      </c>
      <c r="S262" t="s">
        <v>47</v>
      </c>
      <c r="T262">
        <v>2</v>
      </c>
      <c r="U262" t="s">
        <v>48</v>
      </c>
      <c r="V262">
        <v>2</v>
      </c>
      <c r="W262" t="s">
        <v>48</v>
      </c>
      <c r="X262">
        <v>4</v>
      </c>
      <c r="Y262" t="s">
        <v>49</v>
      </c>
      <c r="Z262">
        <v>4</v>
      </c>
      <c r="AA262" t="s">
        <v>67</v>
      </c>
      <c r="AB262">
        <v>1</v>
      </c>
      <c r="AC262" t="s">
        <v>52</v>
      </c>
      <c r="AD262">
        <v>3</v>
      </c>
      <c r="AE262" t="s">
        <v>50</v>
      </c>
      <c r="AF262">
        <v>2794</v>
      </c>
      <c r="AG262" t="s">
        <v>53</v>
      </c>
      <c r="AH262" t="s">
        <v>69</v>
      </c>
      <c r="AI262" t="s">
        <v>56</v>
      </c>
      <c r="AJ262" t="s">
        <v>62</v>
      </c>
      <c r="AK262">
        <v>20</v>
      </c>
    </row>
    <row r="263" spans="1:37" x14ac:dyDescent="0.25">
      <c r="A263" t="s">
        <v>363</v>
      </c>
      <c r="B263">
        <v>38</v>
      </c>
      <c r="C263" t="s">
        <v>38</v>
      </c>
      <c r="D263" t="s">
        <v>59</v>
      </c>
      <c r="E263" t="s">
        <v>60</v>
      </c>
      <c r="F263">
        <v>2</v>
      </c>
      <c r="G263" t="s">
        <v>41</v>
      </c>
      <c r="H263" t="s">
        <v>62</v>
      </c>
      <c r="I263">
        <v>0</v>
      </c>
      <c r="J263" t="s">
        <v>43</v>
      </c>
      <c r="K263" t="s">
        <v>44</v>
      </c>
      <c r="L263">
        <v>2</v>
      </c>
      <c r="M263">
        <v>13</v>
      </c>
      <c r="N263">
        <v>8</v>
      </c>
      <c r="O263" t="s">
        <v>45</v>
      </c>
      <c r="P263">
        <v>3</v>
      </c>
      <c r="Q263" t="s">
        <v>65</v>
      </c>
      <c r="R263">
        <v>2</v>
      </c>
      <c r="S263" t="s">
        <v>47</v>
      </c>
      <c r="T263">
        <v>4</v>
      </c>
      <c r="U263" t="s">
        <v>49</v>
      </c>
      <c r="V263">
        <v>4</v>
      </c>
      <c r="W263" t="s">
        <v>49</v>
      </c>
      <c r="X263">
        <v>2</v>
      </c>
      <c r="Y263" t="s">
        <v>48</v>
      </c>
      <c r="Z263">
        <v>3</v>
      </c>
      <c r="AA263" t="s">
        <v>51</v>
      </c>
      <c r="AB263">
        <v>3</v>
      </c>
      <c r="AC263" t="s">
        <v>68</v>
      </c>
      <c r="AD263">
        <v>4</v>
      </c>
      <c r="AE263" t="s">
        <v>49</v>
      </c>
      <c r="AF263">
        <v>5249</v>
      </c>
      <c r="AG263" t="s">
        <v>54</v>
      </c>
      <c r="AH263" t="s">
        <v>102</v>
      </c>
      <c r="AI263" t="s">
        <v>56</v>
      </c>
      <c r="AJ263" t="s">
        <v>62</v>
      </c>
      <c r="AK263">
        <v>18</v>
      </c>
    </row>
    <row r="264" spans="1:37" x14ac:dyDescent="0.25">
      <c r="A264" t="s">
        <v>364</v>
      </c>
      <c r="B264">
        <v>32</v>
      </c>
      <c r="C264" t="s">
        <v>76</v>
      </c>
      <c r="D264" t="s">
        <v>59</v>
      </c>
      <c r="E264" t="s">
        <v>40</v>
      </c>
      <c r="F264">
        <v>1</v>
      </c>
      <c r="G264" t="s">
        <v>61</v>
      </c>
      <c r="H264" t="s">
        <v>62</v>
      </c>
      <c r="I264">
        <v>0</v>
      </c>
      <c r="J264" t="s">
        <v>63</v>
      </c>
      <c r="K264" t="s">
        <v>71</v>
      </c>
      <c r="L264">
        <v>2</v>
      </c>
      <c r="M264">
        <v>9</v>
      </c>
      <c r="N264">
        <v>6</v>
      </c>
      <c r="O264" t="s">
        <v>45</v>
      </c>
      <c r="P264">
        <v>4</v>
      </c>
      <c r="Q264" t="s">
        <v>73</v>
      </c>
      <c r="R264">
        <v>2</v>
      </c>
      <c r="S264" t="s">
        <v>47</v>
      </c>
      <c r="T264">
        <v>4</v>
      </c>
      <c r="U264" t="s">
        <v>49</v>
      </c>
      <c r="V264">
        <v>1</v>
      </c>
      <c r="W264" t="s">
        <v>53</v>
      </c>
      <c r="X264">
        <v>2</v>
      </c>
      <c r="Y264" t="s">
        <v>48</v>
      </c>
      <c r="Z264">
        <v>3</v>
      </c>
      <c r="AA264" t="s">
        <v>51</v>
      </c>
      <c r="AB264">
        <v>3</v>
      </c>
      <c r="AC264" t="s">
        <v>68</v>
      </c>
      <c r="AD264">
        <v>4</v>
      </c>
      <c r="AE264" t="s">
        <v>49</v>
      </c>
      <c r="AF264">
        <v>2176</v>
      </c>
      <c r="AG264" t="s">
        <v>53</v>
      </c>
      <c r="AH264" t="s">
        <v>55</v>
      </c>
      <c r="AI264" t="s">
        <v>128</v>
      </c>
      <c r="AJ264" t="s">
        <v>62</v>
      </c>
      <c r="AK264">
        <v>13</v>
      </c>
    </row>
    <row r="265" spans="1:37" x14ac:dyDescent="0.25">
      <c r="A265" t="s">
        <v>365</v>
      </c>
      <c r="B265">
        <v>46</v>
      </c>
      <c r="C265" t="s">
        <v>121</v>
      </c>
      <c r="D265" t="s">
        <v>39</v>
      </c>
      <c r="E265" t="s">
        <v>60</v>
      </c>
      <c r="F265">
        <v>3</v>
      </c>
      <c r="G265" t="s">
        <v>84</v>
      </c>
      <c r="H265" t="s">
        <v>62</v>
      </c>
      <c r="I265">
        <v>0</v>
      </c>
      <c r="J265" t="s">
        <v>43</v>
      </c>
      <c r="K265" t="s">
        <v>104</v>
      </c>
      <c r="L265">
        <v>4</v>
      </c>
      <c r="M265">
        <v>28</v>
      </c>
      <c r="N265">
        <v>7</v>
      </c>
      <c r="O265" t="s">
        <v>45</v>
      </c>
      <c r="P265">
        <v>3</v>
      </c>
      <c r="Q265" t="s">
        <v>65</v>
      </c>
      <c r="R265">
        <v>2</v>
      </c>
      <c r="S265" t="s">
        <v>47</v>
      </c>
      <c r="T265">
        <v>3</v>
      </c>
      <c r="U265" t="s">
        <v>50</v>
      </c>
      <c r="V265">
        <v>2</v>
      </c>
      <c r="W265" t="s">
        <v>48</v>
      </c>
      <c r="X265">
        <v>1</v>
      </c>
      <c r="Y265" t="s">
        <v>53</v>
      </c>
      <c r="Z265">
        <v>3</v>
      </c>
      <c r="AA265" t="s">
        <v>51</v>
      </c>
      <c r="AB265">
        <v>2</v>
      </c>
      <c r="AC265" t="s">
        <v>82</v>
      </c>
      <c r="AD265">
        <v>2</v>
      </c>
      <c r="AE265" t="s">
        <v>48</v>
      </c>
      <c r="AF265">
        <v>16872</v>
      </c>
      <c r="AG265" t="s">
        <v>50</v>
      </c>
      <c r="AH265" t="s">
        <v>55</v>
      </c>
      <c r="AI265" t="s">
        <v>128</v>
      </c>
      <c r="AJ265" t="s">
        <v>42</v>
      </c>
      <c r="AK265">
        <v>12</v>
      </c>
    </row>
    <row r="266" spans="1:37" x14ac:dyDescent="0.25">
      <c r="A266" t="s">
        <v>366</v>
      </c>
      <c r="B266">
        <v>28</v>
      </c>
      <c r="C266" t="s">
        <v>79</v>
      </c>
      <c r="D266" t="s">
        <v>59</v>
      </c>
      <c r="E266" t="s">
        <v>40</v>
      </c>
      <c r="F266">
        <v>4</v>
      </c>
      <c r="G266" t="s">
        <v>77</v>
      </c>
      <c r="H266" t="s">
        <v>42</v>
      </c>
      <c r="I266">
        <v>1</v>
      </c>
      <c r="J266" t="s">
        <v>63</v>
      </c>
      <c r="K266" t="s">
        <v>71</v>
      </c>
      <c r="L266">
        <v>1</v>
      </c>
      <c r="M266">
        <v>5</v>
      </c>
      <c r="N266">
        <v>0</v>
      </c>
      <c r="O266" t="s">
        <v>72</v>
      </c>
      <c r="P266">
        <v>2</v>
      </c>
      <c r="Q266" t="s">
        <v>65</v>
      </c>
      <c r="R266">
        <v>2</v>
      </c>
      <c r="S266" t="s">
        <v>47</v>
      </c>
      <c r="T266">
        <v>1</v>
      </c>
      <c r="U266" t="s">
        <v>53</v>
      </c>
      <c r="V266">
        <v>3</v>
      </c>
      <c r="W266" t="s">
        <v>50</v>
      </c>
      <c r="X266">
        <v>3</v>
      </c>
      <c r="Y266" t="s">
        <v>50</v>
      </c>
      <c r="Z266">
        <v>3</v>
      </c>
      <c r="AA266" t="s">
        <v>51</v>
      </c>
      <c r="AB266">
        <v>1</v>
      </c>
      <c r="AC266" t="s">
        <v>52</v>
      </c>
      <c r="AD266">
        <v>3</v>
      </c>
      <c r="AE266" t="s">
        <v>50</v>
      </c>
      <c r="AF266">
        <v>3485</v>
      </c>
      <c r="AG266" t="s">
        <v>53</v>
      </c>
      <c r="AH266" t="s">
        <v>55</v>
      </c>
      <c r="AI266" t="s">
        <v>56</v>
      </c>
      <c r="AJ266" t="s">
        <v>62</v>
      </c>
      <c r="AK266">
        <v>11</v>
      </c>
    </row>
    <row r="267" spans="1:37" x14ac:dyDescent="0.25">
      <c r="A267" t="s">
        <v>367</v>
      </c>
      <c r="B267">
        <v>29</v>
      </c>
      <c r="C267" t="s">
        <v>79</v>
      </c>
      <c r="D267" t="s">
        <v>59</v>
      </c>
      <c r="E267" t="s">
        <v>60</v>
      </c>
      <c r="F267">
        <v>3</v>
      </c>
      <c r="G267" t="s">
        <v>84</v>
      </c>
      <c r="H267" t="s">
        <v>62</v>
      </c>
      <c r="I267">
        <v>0</v>
      </c>
      <c r="J267" t="s">
        <v>43</v>
      </c>
      <c r="K267" t="s">
        <v>44</v>
      </c>
      <c r="L267">
        <v>2</v>
      </c>
      <c r="M267">
        <v>10</v>
      </c>
      <c r="N267">
        <v>0</v>
      </c>
      <c r="O267" t="s">
        <v>72</v>
      </c>
      <c r="P267">
        <v>2</v>
      </c>
      <c r="Q267" t="s">
        <v>65</v>
      </c>
      <c r="R267">
        <v>2</v>
      </c>
      <c r="S267" t="s">
        <v>47</v>
      </c>
      <c r="T267">
        <v>1</v>
      </c>
      <c r="U267" t="s">
        <v>53</v>
      </c>
      <c r="V267">
        <v>2</v>
      </c>
      <c r="W267" t="s">
        <v>48</v>
      </c>
      <c r="X267">
        <v>2</v>
      </c>
      <c r="Y267" t="s">
        <v>48</v>
      </c>
      <c r="Z267">
        <v>3</v>
      </c>
      <c r="AA267" t="s">
        <v>51</v>
      </c>
      <c r="AB267">
        <v>3</v>
      </c>
      <c r="AC267" t="s">
        <v>68</v>
      </c>
      <c r="AD267">
        <v>2</v>
      </c>
      <c r="AE267" t="s">
        <v>48</v>
      </c>
      <c r="AF267">
        <v>6644</v>
      </c>
      <c r="AG267" t="s">
        <v>54</v>
      </c>
      <c r="AH267" t="s">
        <v>55</v>
      </c>
      <c r="AI267" t="s">
        <v>80</v>
      </c>
      <c r="AJ267" t="s">
        <v>62</v>
      </c>
      <c r="AK267">
        <v>19</v>
      </c>
    </row>
    <row r="268" spans="1:37" x14ac:dyDescent="0.25">
      <c r="A268" t="s">
        <v>368</v>
      </c>
      <c r="B268">
        <v>31</v>
      </c>
      <c r="C268" t="s">
        <v>76</v>
      </c>
      <c r="D268" t="s">
        <v>59</v>
      </c>
      <c r="E268" t="s">
        <v>60</v>
      </c>
      <c r="F268">
        <v>3</v>
      </c>
      <c r="G268" t="s">
        <v>84</v>
      </c>
      <c r="H268" t="s">
        <v>62</v>
      </c>
      <c r="I268">
        <v>0</v>
      </c>
      <c r="J268" t="s">
        <v>63</v>
      </c>
      <c r="K268" t="s">
        <v>91</v>
      </c>
      <c r="L268">
        <v>2</v>
      </c>
      <c r="M268">
        <v>10</v>
      </c>
      <c r="N268">
        <v>9</v>
      </c>
      <c r="O268" t="s">
        <v>45</v>
      </c>
      <c r="P268">
        <v>0</v>
      </c>
      <c r="Q268" t="s">
        <v>65</v>
      </c>
      <c r="R268">
        <v>23</v>
      </c>
      <c r="S268" t="s">
        <v>87</v>
      </c>
      <c r="T268">
        <v>2</v>
      </c>
      <c r="U268" t="s">
        <v>48</v>
      </c>
      <c r="V268">
        <v>4</v>
      </c>
      <c r="W268" t="s">
        <v>49</v>
      </c>
      <c r="X268">
        <v>2</v>
      </c>
      <c r="Y268" t="s">
        <v>48</v>
      </c>
      <c r="Z268">
        <v>4</v>
      </c>
      <c r="AA268" t="s">
        <v>67</v>
      </c>
      <c r="AB268">
        <v>3</v>
      </c>
      <c r="AC268" t="s">
        <v>68</v>
      </c>
      <c r="AD268">
        <v>2</v>
      </c>
      <c r="AE268" t="s">
        <v>48</v>
      </c>
      <c r="AF268">
        <v>5582</v>
      </c>
      <c r="AG268" t="s">
        <v>54</v>
      </c>
      <c r="AH268" t="s">
        <v>55</v>
      </c>
      <c r="AI268" t="s">
        <v>80</v>
      </c>
      <c r="AJ268" t="s">
        <v>62</v>
      </c>
      <c r="AK268">
        <v>21</v>
      </c>
    </row>
    <row r="269" spans="1:37" x14ac:dyDescent="0.25">
      <c r="A269" t="s">
        <v>369</v>
      </c>
      <c r="B269">
        <v>25</v>
      </c>
      <c r="C269" t="s">
        <v>79</v>
      </c>
      <c r="D269" t="s">
        <v>59</v>
      </c>
      <c r="E269" t="s">
        <v>86</v>
      </c>
      <c r="F269">
        <v>2</v>
      </c>
      <c r="G269" t="s">
        <v>41</v>
      </c>
      <c r="H269" t="s">
        <v>62</v>
      </c>
      <c r="I269">
        <v>0</v>
      </c>
      <c r="J269" t="s">
        <v>63</v>
      </c>
      <c r="K269" t="s">
        <v>91</v>
      </c>
      <c r="L269">
        <v>2</v>
      </c>
      <c r="M269">
        <v>6</v>
      </c>
      <c r="N269">
        <v>6</v>
      </c>
      <c r="O269" t="s">
        <v>45</v>
      </c>
      <c r="P269">
        <v>1</v>
      </c>
      <c r="Q269" t="s">
        <v>65</v>
      </c>
      <c r="R269">
        <v>5</v>
      </c>
      <c r="S269" t="s">
        <v>47</v>
      </c>
      <c r="T269">
        <v>2</v>
      </c>
      <c r="U269" t="s">
        <v>48</v>
      </c>
      <c r="V269">
        <v>1</v>
      </c>
      <c r="W269" t="s">
        <v>53</v>
      </c>
      <c r="X269">
        <v>4</v>
      </c>
      <c r="Y269" t="s">
        <v>49</v>
      </c>
      <c r="Z269">
        <v>3</v>
      </c>
      <c r="AA269" t="s">
        <v>51</v>
      </c>
      <c r="AB269">
        <v>3</v>
      </c>
      <c r="AC269" t="s">
        <v>68</v>
      </c>
      <c r="AD269">
        <v>4</v>
      </c>
      <c r="AE269" t="s">
        <v>49</v>
      </c>
      <c r="AF269">
        <v>4000</v>
      </c>
      <c r="AG269" t="s">
        <v>53</v>
      </c>
      <c r="AH269" t="s">
        <v>102</v>
      </c>
      <c r="AI269" t="s">
        <v>56</v>
      </c>
      <c r="AJ269" t="s">
        <v>62</v>
      </c>
      <c r="AK269">
        <v>12</v>
      </c>
    </row>
    <row r="270" spans="1:37" x14ac:dyDescent="0.25">
      <c r="A270" t="s">
        <v>370</v>
      </c>
      <c r="B270">
        <v>45</v>
      </c>
      <c r="C270" t="s">
        <v>121</v>
      </c>
      <c r="D270" t="s">
        <v>59</v>
      </c>
      <c r="E270" t="s">
        <v>60</v>
      </c>
      <c r="F270">
        <v>2</v>
      </c>
      <c r="G270" t="s">
        <v>41</v>
      </c>
      <c r="H270" t="s">
        <v>62</v>
      </c>
      <c r="I270">
        <v>0</v>
      </c>
      <c r="J270" t="s">
        <v>63</v>
      </c>
      <c r="K270" t="s">
        <v>91</v>
      </c>
      <c r="L270">
        <v>4</v>
      </c>
      <c r="M270">
        <v>21</v>
      </c>
      <c r="N270">
        <v>20</v>
      </c>
      <c r="O270" t="s">
        <v>162</v>
      </c>
      <c r="P270">
        <v>0</v>
      </c>
      <c r="Q270" t="s">
        <v>65</v>
      </c>
      <c r="R270">
        <v>20</v>
      </c>
      <c r="S270" t="s">
        <v>93</v>
      </c>
      <c r="T270">
        <v>3</v>
      </c>
      <c r="U270" t="s">
        <v>50</v>
      </c>
      <c r="V270">
        <v>4</v>
      </c>
      <c r="W270" t="s">
        <v>49</v>
      </c>
      <c r="X270">
        <v>3</v>
      </c>
      <c r="Y270" t="s">
        <v>50</v>
      </c>
      <c r="Z270">
        <v>3</v>
      </c>
      <c r="AA270" t="s">
        <v>51</v>
      </c>
      <c r="AB270">
        <v>3</v>
      </c>
      <c r="AC270" t="s">
        <v>68</v>
      </c>
      <c r="AD270">
        <v>2</v>
      </c>
      <c r="AE270" t="s">
        <v>48</v>
      </c>
      <c r="AF270">
        <v>13496</v>
      </c>
      <c r="AG270" t="s">
        <v>113</v>
      </c>
      <c r="AH270" t="s">
        <v>55</v>
      </c>
      <c r="AI270" t="s">
        <v>80</v>
      </c>
      <c r="AJ270" t="s">
        <v>42</v>
      </c>
      <c r="AK270">
        <v>14</v>
      </c>
    </row>
    <row r="271" spans="1:37" x14ac:dyDescent="0.25">
      <c r="A271" t="s">
        <v>371</v>
      </c>
      <c r="B271">
        <v>36</v>
      </c>
      <c r="C271" t="s">
        <v>76</v>
      </c>
      <c r="D271" t="s">
        <v>59</v>
      </c>
      <c r="E271" t="s">
        <v>60</v>
      </c>
      <c r="F271">
        <v>3</v>
      </c>
      <c r="G271" t="s">
        <v>84</v>
      </c>
      <c r="H271" t="s">
        <v>62</v>
      </c>
      <c r="I271">
        <v>0</v>
      </c>
      <c r="J271" t="s">
        <v>63</v>
      </c>
      <c r="K271" t="s">
        <v>71</v>
      </c>
      <c r="L271">
        <v>1</v>
      </c>
      <c r="M271">
        <v>16</v>
      </c>
      <c r="N271">
        <v>15</v>
      </c>
      <c r="O271" t="s">
        <v>112</v>
      </c>
      <c r="P271">
        <v>0</v>
      </c>
      <c r="Q271" t="s">
        <v>65</v>
      </c>
      <c r="R271">
        <v>6</v>
      </c>
      <c r="S271" t="s">
        <v>47</v>
      </c>
      <c r="T271">
        <v>4</v>
      </c>
      <c r="U271" t="s">
        <v>49</v>
      </c>
      <c r="V271">
        <v>4</v>
      </c>
      <c r="W271" t="s">
        <v>49</v>
      </c>
      <c r="X271">
        <v>3</v>
      </c>
      <c r="Y271" t="s">
        <v>50</v>
      </c>
      <c r="Z271">
        <v>3</v>
      </c>
      <c r="AA271" t="s">
        <v>51</v>
      </c>
      <c r="AB271">
        <v>3</v>
      </c>
      <c r="AC271" t="s">
        <v>68</v>
      </c>
      <c r="AD271">
        <v>3</v>
      </c>
      <c r="AE271" t="s">
        <v>50</v>
      </c>
      <c r="AF271">
        <v>3210</v>
      </c>
      <c r="AG271" t="s">
        <v>53</v>
      </c>
      <c r="AH271" t="s">
        <v>55</v>
      </c>
      <c r="AI271" t="s">
        <v>56</v>
      </c>
      <c r="AJ271" t="s">
        <v>62</v>
      </c>
      <c r="AK271">
        <v>11</v>
      </c>
    </row>
    <row r="272" spans="1:37" x14ac:dyDescent="0.25">
      <c r="A272" t="s">
        <v>372</v>
      </c>
      <c r="B272">
        <v>55</v>
      </c>
      <c r="C272" t="s">
        <v>1574</v>
      </c>
      <c r="D272" t="s">
        <v>59</v>
      </c>
      <c r="E272" t="s">
        <v>40</v>
      </c>
      <c r="F272">
        <v>3</v>
      </c>
      <c r="G272" t="s">
        <v>84</v>
      </c>
      <c r="H272" t="s">
        <v>62</v>
      </c>
      <c r="I272">
        <v>0</v>
      </c>
      <c r="J272" t="s">
        <v>63</v>
      </c>
      <c r="K272" t="s">
        <v>104</v>
      </c>
      <c r="L272">
        <v>5</v>
      </c>
      <c r="M272">
        <v>37</v>
      </c>
      <c r="N272">
        <v>36</v>
      </c>
      <c r="O272" t="s">
        <v>199</v>
      </c>
      <c r="P272">
        <v>0</v>
      </c>
      <c r="Q272" t="s">
        <v>65</v>
      </c>
      <c r="R272">
        <v>1</v>
      </c>
      <c r="S272" t="s">
        <v>47</v>
      </c>
      <c r="T272">
        <v>4</v>
      </c>
      <c r="U272" t="s">
        <v>49</v>
      </c>
      <c r="V272">
        <v>1</v>
      </c>
      <c r="W272" t="s">
        <v>53</v>
      </c>
      <c r="X272">
        <v>3</v>
      </c>
      <c r="Y272" t="s">
        <v>50</v>
      </c>
      <c r="Z272">
        <v>3</v>
      </c>
      <c r="AA272" t="s">
        <v>51</v>
      </c>
      <c r="AB272">
        <v>3</v>
      </c>
      <c r="AC272" t="s">
        <v>68</v>
      </c>
      <c r="AD272">
        <v>3</v>
      </c>
      <c r="AE272" t="s">
        <v>50</v>
      </c>
      <c r="AF272">
        <v>19045</v>
      </c>
      <c r="AG272" t="s">
        <v>50</v>
      </c>
      <c r="AH272" t="s">
        <v>55</v>
      </c>
      <c r="AI272" t="s">
        <v>80</v>
      </c>
      <c r="AJ272" t="s">
        <v>42</v>
      </c>
      <c r="AK272">
        <v>14</v>
      </c>
    </row>
    <row r="273" spans="1:37" x14ac:dyDescent="0.25">
      <c r="A273" t="s">
        <v>373</v>
      </c>
      <c r="B273">
        <v>47</v>
      </c>
      <c r="C273" t="s">
        <v>121</v>
      </c>
      <c r="D273" t="s">
        <v>59</v>
      </c>
      <c r="E273" t="s">
        <v>60</v>
      </c>
      <c r="F273">
        <v>4</v>
      </c>
      <c r="G273" t="s">
        <v>77</v>
      </c>
      <c r="H273" t="s">
        <v>42</v>
      </c>
      <c r="I273">
        <v>1</v>
      </c>
      <c r="J273" t="s">
        <v>63</v>
      </c>
      <c r="K273" t="s">
        <v>104</v>
      </c>
      <c r="L273">
        <v>3</v>
      </c>
      <c r="M273">
        <v>10</v>
      </c>
      <c r="N273">
        <v>10</v>
      </c>
      <c r="O273" t="s">
        <v>45</v>
      </c>
      <c r="P273">
        <v>1</v>
      </c>
      <c r="Q273" t="s">
        <v>65</v>
      </c>
      <c r="R273">
        <v>29</v>
      </c>
      <c r="S273" t="s">
        <v>1576</v>
      </c>
      <c r="T273">
        <v>1</v>
      </c>
      <c r="U273" t="s">
        <v>53</v>
      </c>
      <c r="V273">
        <v>2</v>
      </c>
      <c r="W273" t="s">
        <v>48</v>
      </c>
      <c r="X273">
        <v>3</v>
      </c>
      <c r="Y273" t="s">
        <v>50</v>
      </c>
      <c r="Z273">
        <v>3</v>
      </c>
      <c r="AA273" t="s">
        <v>51</v>
      </c>
      <c r="AB273">
        <v>2</v>
      </c>
      <c r="AC273" t="s">
        <v>82</v>
      </c>
      <c r="AD273">
        <v>4</v>
      </c>
      <c r="AE273" t="s">
        <v>49</v>
      </c>
      <c r="AF273">
        <v>11849</v>
      </c>
      <c r="AG273" t="s">
        <v>113</v>
      </c>
      <c r="AH273" t="s">
        <v>102</v>
      </c>
      <c r="AI273" t="s">
        <v>56</v>
      </c>
      <c r="AJ273" t="s">
        <v>42</v>
      </c>
      <c r="AK273">
        <v>12</v>
      </c>
    </row>
    <row r="274" spans="1:37" x14ac:dyDescent="0.25">
      <c r="A274" t="s">
        <v>374</v>
      </c>
      <c r="B274">
        <v>28</v>
      </c>
      <c r="C274" t="s">
        <v>79</v>
      </c>
      <c r="D274" t="s">
        <v>59</v>
      </c>
      <c r="E274" t="s">
        <v>60</v>
      </c>
      <c r="F274">
        <v>3</v>
      </c>
      <c r="G274" t="s">
        <v>84</v>
      </c>
      <c r="H274" t="s">
        <v>62</v>
      </c>
      <c r="I274">
        <v>0</v>
      </c>
      <c r="J274" t="s">
        <v>63</v>
      </c>
      <c r="K274" t="s">
        <v>64</v>
      </c>
      <c r="L274">
        <v>1</v>
      </c>
      <c r="M274">
        <v>5</v>
      </c>
      <c r="N274">
        <v>5</v>
      </c>
      <c r="O274" t="s">
        <v>72</v>
      </c>
      <c r="P274">
        <v>1</v>
      </c>
      <c r="Q274" t="s">
        <v>65</v>
      </c>
      <c r="R274">
        <v>9</v>
      </c>
      <c r="S274" t="s">
        <v>66</v>
      </c>
      <c r="T274">
        <v>4</v>
      </c>
      <c r="U274" t="s">
        <v>49</v>
      </c>
      <c r="V274">
        <v>4</v>
      </c>
      <c r="W274" t="s">
        <v>49</v>
      </c>
      <c r="X274">
        <v>3</v>
      </c>
      <c r="Y274" t="s">
        <v>50</v>
      </c>
      <c r="Z274">
        <v>4</v>
      </c>
      <c r="AA274" t="s">
        <v>67</v>
      </c>
      <c r="AB274">
        <v>2</v>
      </c>
      <c r="AC274" t="s">
        <v>82</v>
      </c>
      <c r="AD274">
        <v>4</v>
      </c>
      <c r="AE274" t="s">
        <v>49</v>
      </c>
      <c r="AF274">
        <v>2070</v>
      </c>
      <c r="AG274" t="s">
        <v>53</v>
      </c>
      <c r="AH274" t="s">
        <v>55</v>
      </c>
      <c r="AI274" t="s">
        <v>80</v>
      </c>
      <c r="AJ274" t="s">
        <v>62</v>
      </c>
      <c r="AK274">
        <v>23</v>
      </c>
    </row>
    <row r="275" spans="1:37" x14ac:dyDescent="0.25">
      <c r="A275" t="s">
        <v>375</v>
      </c>
      <c r="B275">
        <v>37</v>
      </c>
      <c r="C275" t="s">
        <v>38</v>
      </c>
      <c r="D275" t="s">
        <v>59</v>
      </c>
      <c r="E275" t="s">
        <v>60</v>
      </c>
      <c r="F275">
        <v>4</v>
      </c>
      <c r="G275" t="s">
        <v>77</v>
      </c>
      <c r="H275" t="s">
        <v>62</v>
      </c>
      <c r="I275">
        <v>0</v>
      </c>
      <c r="J275" t="s">
        <v>43</v>
      </c>
      <c r="K275" t="s">
        <v>44</v>
      </c>
      <c r="L275">
        <v>2</v>
      </c>
      <c r="M275">
        <v>7</v>
      </c>
      <c r="N275">
        <v>5</v>
      </c>
      <c r="O275" t="s">
        <v>72</v>
      </c>
      <c r="P275">
        <v>4</v>
      </c>
      <c r="Q275" t="s">
        <v>73</v>
      </c>
      <c r="R275">
        <v>6</v>
      </c>
      <c r="S275" t="s">
        <v>47</v>
      </c>
      <c r="T275">
        <v>3</v>
      </c>
      <c r="U275" t="s">
        <v>50</v>
      </c>
      <c r="V275">
        <v>4</v>
      </c>
      <c r="W275" t="s">
        <v>49</v>
      </c>
      <c r="X275">
        <v>3</v>
      </c>
      <c r="Y275" t="s">
        <v>50</v>
      </c>
      <c r="Z275">
        <v>3</v>
      </c>
      <c r="AA275" t="s">
        <v>51</v>
      </c>
      <c r="AB275">
        <v>4</v>
      </c>
      <c r="AC275" t="s">
        <v>125</v>
      </c>
      <c r="AD275">
        <v>2</v>
      </c>
      <c r="AE275" t="s">
        <v>48</v>
      </c>
      <c r="AF275">
        <v>6502</v>
      </c>
      <c r="AG275" t="s">
        <v>54</v>
      </c>
      <c r="AH275" t="s">
        <v>55</v>
      </c>
      <c r="AI275" t="s">
        <v>80</v>
      </c>
      <c r="AJ275" t="s">
        <v>62</v>
      </c>
      <c r="AK275">
        <v>14</v>
      </c>
    </row>
    <row r="276" spans="1:37" x14ac:dyDescent="0.25">
      <c r="A276" t="s">
        <v>376</v>
      </c>
      <c r="B276">
        <v>21</v>
      </c>
      <c r="C276" t="s">
        <v>101</v>
      </c>
      <c r="D276" t="s">
        <v>59</v>
      </c>
      <c r="E276" t="s">
        <v>40</v>
      </c>
      <c r="F276">
        <v>2</v>
      </c>
      <c r="G276" t="s">
        <v>41</v>
      </c>
      <c r="H276" t="s">
        <v>62</v>
      </c>
      <c r="I276">
        <v>0</v>
      </c>
      <c r="J276" t="s">
        <v>63</v>
      </c>
      <c r="K276" t="s">
        <v>64</v>
      </c>
      <c r="L276">
        <v>1</v>
      </c>
      <c r="M276">
        <v>3</v>
      </c>
      <c r="N276">
        <v>3</v>
      </c>
      <c r="O276" t="s">
        <v>72</v>
      </c>
      <c r="P276">
        <v>1</v>
      </c>
      <c r="Q276" t="s">
        <v>65</v>
      </c>
      <c r="R276">
        <v>3</v>
      </c>
      <c r="S276" t="s">
        <v>47</v>
      </c>
      <c r="T276">
        <v>4</v>
      </c>
      <c r="U276" t="s">
        <v>49</v>
      </c>
      <c r="V276">
        <v>3</v>
      </c>
      <c r="W276" t="s">
        <v>50</v>
      </c>
      <c r="X276">
        <v>2</v>
      </c>
      <c r="Y276" t="s">
        <v>48</v>
      </c>
      <c r="Z276">
        <v>3</v>
      </c>
      <c r="AA276" t="s">
        <v>51</v>
      </c>
      <c r="AB276">
        <v>4</v>
      </c>
      <c r="AC276" t="s">
        <v>125</v>
      </c>
      <c r="AD276">
        <v>1</v>
      </c>
      <c r="AE276" t="s">
        <v>53</v>
      </c>
      <c r="AF276">
        <v>3230</v>
      </c>
      <c r="AG276" t="s">
        <v>53</v>
      </c>
      <c r="AH276" t="s">
        <v>55</v>
      </c>
      <c r="AI276" t="s">
        <v>80</v>
      </c>
      <c r="AJ276" t="s">
        <v>62</v>
      </c>
      <c r="AK276">
        <v>17</v>
      </c>
    </row>
    <row r="277" spans="1:37" x14ac:dyDescent="0.25">
      <c r="A277" t="s">
        <v>377</v>
      </c>
      <c r="B277">
        <v>37</v>
      </c>
      <c r="C277" t="s">
        <v>38</v>
      </c>
      <c r="D277" t="s">
        <v>39</v>
      </c>
      <c r="E277" t="s">
        <v>86</v>
      </c>
      <c r="F277">
        <v>4</v>
      </c>
      <c r="G277" t="s">
        <v>77</v>
      </c>
      <c r="H277" t="s">
        <v>62</v>
      </c>
      <c r="I277">
        <v>0</v>
      </c>
      <c r="J277" t="s">
        <v>63</v>
      </c>
      <c r="K277" t="s">
        <v>111</v>
      </c>
      <c r="L277">
        <v>3</v>
      </c>
      <c r="M277">
        <v>15</v>
      </c>
      <c r="N277">
        <v>5</v>
      </c>
      <c r="O277" t="s">
        <v>72</v>
      </c>
      <c r="P277">
        <v>2</v>
      </c>
      <c r="Q277" t="s">
        <v>65</v>
      </c>
      <c r="R277">
        <v>1</v>
      </c>
      <c r="S277" t="s">
        <v>47</v>
      </c>
      <c r="T277">
        <v>1</v>
      </c>
      <c r="U277" t="s">
        <v>53</v>
      </c>
      <c r="V277">
        <v>4</v>
      </c>
      <c r="W277" t="s">
        <v>49</v>
      </c>
      <c r="X277">
        <v>3</v>
      </c>
      <c r="Y277" t="s">
        <v>50</v>
      </c>
      <c r="Z277">
        <v>3</v>
      </c>
      <c r="AA277" t="s">
        <v>51</v>
      </c>
      <c r="AB277">
        <v>3</v>
      </c>
      <c r="AC277" t="s">
        <v>68</v>
      </c>
      <c r="AD277">
        <v>1</v>
      </c>
      <c r="AE277" t="s">
        <v>53</v>
      </c>
      <c r="AF277">
        <v>13603</v>
      </c>
      <c r="AG277" t="s">
        <v>113</v>
      </c>
      <c r="AH277" t="s">
        <v>102</v>
      </c>
      <c r="AI277" t="s">
        <v>80</v>
      </c>
      <c r="AJ277" t="s">
        <v>42</v>
      </c>
      <c r="AK277">
        <v>18</v>
      </c>
    </row>
    <row r="278" spans="1:37" x14ac:dyDescent="0.25">
      <c r="A278" t="s">
        <v>378</v>
      </c>
      <c r="B278">
        <v>35</v>
      </c>
      <c r="C278" t="s">
        <v>76</v>
      </c>
      <c r="D278" t="s">
        <v>39</v>
      </c>
      <c r="E278" t="s">
        <v>86</v>
      </c>
      <c r="F278">
        <v>3</v>
      </c>
      <c r="G278" t="s">
        <v>84</v>
      </c>
      <c r="H278" t="s">
        <v>62</v>
      </c>
      <c r="I278">
        <v>0</v>
      </c>
      <c r="J278" t="s">
        <v>63</v>
      </c>
      <c r="K278" t="s">
        <v>104</v>
      </c>
      <c r="L278">
        <v>3</v>
      </c>
      <c r="M278">
        <v>10</v>
      </c>
      <c r="N278">
        <v>7</v>
      </c>
      <c r="O278" t="s">
        <v>45</v>
      </c>
      <c r="P278">
        <v>7</v>
      </c>
      <c r="Q278" t="s">
        <v>46</v>
      </c>
      <c r="R278">
        <v>22</v>
      </c>
      <c r="S278" t="s">
        <v>87</v>
      </c>
      <c r="T278">
        <v>2</v>
      </c>
      <c r="U278" t="s">
        <v>48</v>
      </c>
      <c r="V278">
        <v>2</v>
      </c>
      <c r="W278" t="s">
        <v>48</v>
      </c>
      <c r="X278">
        <v>4</v>
      </c>
      <c r="Y278" t="s">
        <v>49</v>
      </c>
      <c r="Z278">
        <v>3</v>
      </c>
      <c r="AA278" t="s">
        <v>51</v>
      </c>
      <c r="AB278">
        <v>2</v>
      </c>
      <c r="AC278" t="s">
        <v>82</v>
      </c>
      <c r="AD278">
        <v>2</v>
      </c>
      <c r="AE278" t="s">
        <v>48</v>
      </c>
      <c r="AF278">
        <v>11996</v>
      </c>
      <c r="AG278" t="s">
        <v>113</v>
      </c>
      <c r="AH278" t="s">
        <v>55</v>
      </c>
      <c r="AI278" t="s">
        <v>56</v>
      </c>
      <c r="AJ278" t="s">
        <v>62</v>
      </c>
      <c r="AK278">
        <v>18</v>
      </c>
    </row>
    <row r="279" spans="1:37" x14ac:dyDescent="0.25">
      <c r="A279" t="s">
        <v>379</v>
      </c>
      <c r="B279">
        <v>38</v>
      </c>
      <c r="C279" t="s">
        <v>38</v>
      </c>
      <c r="D279" t="s">
        <v>39</v>
      </c>
      <c r="E279" t="s">
        <v>86</v>
      </c>
      <c r="F279">
        <v>2</v>
      </c>
      <c r="G279" t="s">
        <v>41</v>
      </c>
      <c r="H279" t="s">
        <v>62</v>
      </c>
      <c r="I279">
        <v>0</v>
      </c>
      <c r="J279" t="s">
        <v>43</v>
      </c>
      <c r="K279" t="s">
        <v>44</v>
      </c>
      <c r="L279">
        <v>2</v>
      </c>
      <c r="M279">
        <v>8</v>
      </c>
      <c r="N279">
        <v>8</v>
      </c>
      <c r="O279" t="s">
        <v>45</v>
      </c>
      <c r="P279">
        <v>1</v>
      </c>
      <c r="Q279" t="s">
        <v>65</v>
      </c>
      <c r="R279">
        <v>7</v>
      </c>
      <c r="S279" t="s">
        <v>47</v>
      </c>
      <c r="T279">
        <v>1</v>
      </c>
      <c r="U279" t="s">
        <v>53</v>
      </c>
      <c r="V279">
        <v>1</v>
      </c>
      <c r="W279" t="s">
        <v>53</v>
      </c>
      <c r="X279">
        <v>4</v>
      </c>
      <c r="Y279" t="s">
        <v>49</v>
      </c>
      <c r="Z279">
        <v>4</v>
      </c>
      <c r="AA279" t="s">
        <v>67</v>
      </c>
      <c r="AB279">
        <v>3</v>
      </c>
      <c r="AC279" t="s">
        <v>68</v>
      </c>
      <c r="AD279">
        <v>3</v>
      </c>
      <c r="AE279" t="s">
        <v>50</v>
      </c>
      <c r="AF279">
        <v>5605</v>
      </c>
      <c r="AG279" t="s">
        <v>54</v>
      </c>
      <c r="AH279" t="s">
        <v>55</v>
      </c>
      <c r="AI279" t="s">
        <v>80</v>
      </c>
      <c r="AJ279" t="s">
        <v>42</v>
      </c>
      <c r="AK279">
        <v>24</v>
      </c>
    </row>
    <row r="280" spans="1:37" x14ac:dyDescent="0.25">
      <c r="A280" t="s">
        <v>380</v>
      </c>
      <c r="B280">
        <v>26</v>
      </c>
      <c r="C280" t="s">
        <v>79</v>
      </c>
      <c r="D280" t="s">
        <v>39</v>
      </c>
      <c r="E280" t="s">
        <v>86</v>
      </c>
      <c r="F280">
        <v>3</v>
      </c>
      <c r="G280" t="s">
        <v>84</v>
      </c>
      <c r="H280" t="s">
        <v>62</v>
      </c>
      <c r="I280">
        <v>0</v>
      </c>
      <c r="J280" t="s">
        <v>63</v>
      </c>
      <c r="K280" t="s">
        <v>89</v>
      </c>
      <c r="L280">
        <v>2</v>
      </c>
      <c r="M280">
        <v>6</v>
      </c>
      <c r="N280">
        <v>6</v>
      </c>
      <c r="O280" t="s">
        <v>45</v>
      </c>
      <c r="P280">
        <v>1</v>
      </c>
      <c r="Q280" t="s">
        <v>65</v>
      </c>
      <c r="R280">
        <v>1</v>
      </c>
      <c r="S280" t="s">
        <v>47</v>
      </c>
      <c r="T280">
        <v>3</v>
      </c>
      <c r="U280" t="s">
        <v>50</v>
      </c>
      <c r="V280">
        <v>2</v>
      </c>
      <c r="W280" t="s">
        <v>48</v>
      </c>
      <c r="X280">
        <v>3</v>
      </c>
      <c r="Y280" t="s">
        <v>50</v>
      </c>
      <c r="Z280">
        <v>4</v>
      </c>
      <c r="AA280" t="s">
        <v>67</v>
      </c>
      <c r="AB280">
        <v>1</v>
      </c>
      <c r="AC280" t="s">
        <v>52</v>
      </c>
      <c r="AD280">
        <v>1</v>
      </c>
      <c r="AE280" t="s">
        <v>53</v>
      </c>
      <c r="AF280">
        <v>6397</v>
      </c>
      <c r="AG280" t="s">
        <v>54</v>
      </c>
      <c r="AH280" t="s">
        <v>69</v>
      </c>
      <c r="AI280" t="s">
        <v>56</v>
      </c>
      <c r="AJ280" t="s">
        <v>62</v>
      </c>
      <c r="AK280">
        <v>20</v>
      </c>
    </row>
    <row r="281" spans="1:37" x14ac:dyDescent="0.25">
      <c r="A281" t="s">
        <v>381</v>
      </c>
      <c r="B281">
        <v>50</v>
      </c>
      <c r="C281" t="s">
        <v>58</v>
      </c>
      <c r="D281" t="s">
        <v>59</v>
      </c>
      <c r="E281" t="s">
        <v>86</v>
      </c>
      <c r="F281">
        <v>1</v>
      </c>
      <c r="G281" t="s">
        <v>61</v>
      </c>
      <c r="H281" t="s">
        <v>62</v>
      </c>
      <c r="I281">
        <v>0</v>
      </c>
      <c r="J281" t="s">
        <v>63</v>
      </c>
      <c r="K281" t="s">
        <v>111</v>
      </c>
      <c r="L281">
        <v>5</v>
      </c>
      <c r="M281">
        <v>28</v>
      </c>
      <c r="N281">
        <v>10</v>
      </c>
      <c r="O281" t="s">
        <v>45</v>
      </c>
      <c r="P281">
        <v>3</v>
      </c>
      <c r="Q281" t="s">
        <v>65</v>
      </c>
      <c r="R281">
        <v>4</v>
      </c>
      <c r="S281" t="s">
        <v>47</v>
      </c>
      <c r="T281">
        <v>1</v>
      </c>
      <c r="U281" t="s">
        <v>53</v>
      </c>
      <c r="V281">
        <v>2</v>
      </c>
      <c r="W281" t="s">
        <v>48</v>
      </c>
      <c r="X281">
        <v>3</v>
      </c>
      <c r="Y281" t="s">
        <v>50</v>
      </c>
      <c r="Z281">
        <v>3</v>
      </c>
      <c r="AA281" t="s">
        <v>51</v>
      </c>
      <c r="AB281">
        <v>2</v>
      </c>
      <c r="AC281" t="s">
        <v>82</v>
      </c>
      <c r="AD281">
        <v>1</v>
      </c>
      <c r="AE281" t="s">
        <v>53</v>
      </c>
      <c r="AF281">
        <v>19144</v>
      </c>
      <c r="AG281" t="s">
        <v>50</v>
      </c>
      <c r="AH281" t="s">
        <v>55</v>
      </c>
      <c r="AI281" t="s">
        <v>56</v>
      </c>
      <c r="AJ281" t="s">
        <v>62</v>
      </c>
      <c r="AK281">
        <v>14</v>
      </c>
    </row>
    <row r="282" spans="1:37" x14ac:dyDescent="0.25">
      <c r="A282" t="s">
        <v>382</v>
      </c>
      <c r="B282">
        <v>53</v>
      </c>
      <c r="C282" t="s">
        <v>58</v>
      </c>
      <c r="D282" t="s">
        <v>59</v>
      </c>
      <c r="E282" t="s">
        <v>60</v>
      </c>
      <c r="F282">
        <v>4</v>
      </c>
      <c r="G282" t="s">
        <v>77</v>
      </c>
      <c r="H282" t="s">
        <v>62</v>
      </c>
      <c r="I282">
        <v>0</v>
      </c>
      <c r="J282" t="s">
        <v>63</v>
      </c>
      <c r="K282" t="s">
        <v>111</v>
      </c>
      <c r="L282">
        <v>4</v>
      </c>
      <c r="M282">
        <v>21</v>
      </c>
      <c r="N282">
        <v>5</v>
      </c>
      <c r="O282" t="s">
        <v>72</v>
      </c>
      <c r="P282">
        <v>3</v>
      </c>
      <c r="Q282" t="s">
        <v>65</v>
      </c>
      <c r="R282">
        <v>3</v>
      </c>
      <c r="S282" t="s">
        <v>47</v>
      </c>
      <c r="T282">
        <v>3</v>
      </c>
      <c r="U282" t="s">
        <v>50</v>
      </c>
      <c r="V282">
        <v>3</v>
      </c>
      <c r="W282" t="s">
        <v>50</v>
      </c>
      <c r="X282">
        <v>3</v>
      </c>
      <c r="Y282" t="s">
        <v>50</v>
      </c>
      <c r="Z282">
        <v>3</v>
      </c>
      <c r="AA282" t="s">
        <v>51</v>
      </c>
      <c r="AB282">
        <v>2</v>
      </c>
      <c r="AC282" t="s">
        <v>82</v>
      </c>
      <c r="AD282">
        <v>4</v>
      </c>
      <c r="AE282" t="s">
        <v>49</v>
      </c>
      <c r="AF282">
        <v>17584</v>
      </c>
      <c r="AG282" t="s">
        <v>50</v>
      </c>
      <c r="AH282" t="s">
        <v>55</v>
      </c>
      <c r="AI282" t="s">
        <v>80</v>
      </c>
      <c r="AJ282" t="s">
        <v>42</v>
      </c>
      <c r="AK282">
        <v>16</v>
      </c>
    </row>
    <row r="283" spans="1:37" x14ac:dyDescent="0.25">
      <c r="A283" t="s">
        <v>383</v>
      </c>
      <c r="B283">
        <v>42</v>
      </c>
      <c r="C283" t="s">
        <v>38</v>
      </c>
      <c r="D283" t="s">
        <v>59</v>
      </c>
      <c r="E283" t="s">
        <v>60</v>
      </c>
      <c r="F283">
        <v>1</v>
      </c>
      <c r="G283" t="s">
        <v>61</v>
      </c>
      <c r="H283" t="s">
        <v>62</v>
      </c>
      <c r="I283">
        <v>0</v>
      </c>
      <c r="J283" t="s">
        <v>43</v>
      </c>
      <c r="K283" t="s">
        <v>44</v>
      </c>
      <c r="L283">
        <v>2</v>
      </c>
      <c r="M283">
        <v>20</v>
      </c>
      <c r="N283">
        <v>20</v>
      </c>
      <c r="O283" t="s">
        <v>162</v>
      </c>
      <c r="P283">
        <v>1</v>
      </c>
      <c r="Q283" t="s">
        <v>65</v>
      </c>
      <c r="R283">
        <v>1</v>
      </c>
      <c r="S283" t="s">
        <v>47</v>
      </c>
      <c r="T283">
        <v>2</v>
      </c>
      <c r="U283" t="s">
        <v>48</v>
      </c>
      <c r="V283">
        <v>3</v>
      </c>
      <c r="W283" t="s">
        <v>50</v>
      </c>
      <c r="X283">
        <v>3</v>
      </c>
      <c r="Y283" t="s">
        <v>50</v>
      </c>
      <c r="Z283">
        <v>4</v>
      </c>
      <c r="AA283" t="s">
        <v>67</v>
      </c>
      <c r="AB283">
        <v>3</v>
      </c>
      <c r="AC283" t="s">
        <v>68</v>
      </c>
      <c r="AD283">
        <v>3</v>
      </c>
      <c r="AE283" t="s">
        <v>50</v>
      </c>
      <c r="AF283">
        <v>4907</v>
      </c>
      <c r="AG283" t="s">
        <v>53</v>
      </c>
      <c r="AH283" t="s">
        <v>55</v>
      </c>
      <c r="AI283" t="s">
        <v>56</v>
      </c>
      <c r="AJ283" t="s">
        <v>62</v>
      </c>
      <c r="AK283">
        <v>25</v>
      </c>
    </row>
    <row r="284" spans="1:37" x14ac:dyDescent="0.25">
      <c r="A284" t="s">
        <v>384</v>
      </c>
      <c r="B284">
        <v>29</v>
      </c>
      <c r="C284" t="s">
        <v>79</v>
      </c>
      <c r="D284" t="s">
        <v>59</v>
      </c>
      <c r="E284" t="s">
        <v>40</v>
      </c>
      <c r="F284">
        <v>2</v>
      </c>
      <c r="G284" t="s">
        <v>41</v>
      </c>
      <c r="H284" t="s">
        <v>62</v>
      </c>
      <c r="I284">
        <v>0</v>
      </c>
      <c r="J284" t="s">
        <v>43</v>
      </c>
      <c r="K284" t="s">
        <v>44</v>
      </c>
      <c r="L284">
        <v>2</v>
      </c>
      <c r="M284">
        <v>10</v>
      </c>
      <c r="N284">
        <v>10</v>
      </c>
      <c r="O284" t="s">
        <v>45</v>
      </c>
      <c r="P284">
        <v>1</v>
      </c>
      <c r="Q284" t="s">
        <v>65</v>
      </c>
      <c r="R284">
        <v>2</v>
      </c>
      <c r="S284" t="s">
        <v>47</v>
      </c>
      <c r="T284">
        <v>2</v>
      </c>
      <c r="U284" t="s">
        <v>48</v>
      </c>
      <c r="V284">
        <v>4</v>
      </c>
      <c r="W284" t="s">
        <v>49</v>
      </c>
      <c r="X284">
        <v>3</v>
      </c>
      <c r="Y284" t="s">
        <v>50</v>
      </c>
      <c r="Z284">
        <v>3</v>
      </c>
      <c r="AA284" t="s">
        <v>51</v>
      </c>
      <c r="AB284">
        <v>2</v>
      </c>
      <c r="AC284" t="s">
        <v>82</v>
      </c>
      <c r="AD284">
        <v>1</v>
      </c>
      <c r="AE284" t="s">
        <v>53</v>
      </c>
      <c r="AF284">
        <v>4554</v>
      </c>
      <c r="AG284" t="s">
        <v>53</v>
      </c>
      <c r="AH284" t="s">
        <v>69</v>
      </c>
      <c r="AI284" t="s">
        <v>56</v>
      </c>
      <c r="AJ284" t="s">
        <v>62</v>
      </c>
      <c r="AK284">
        <v>18</v>
      </c>
    </row>
    <row r="285" spans="1:37" x14ac:dyDescent="0.25">
      <c r="A285" t="s">
        <v>385</v>
      </c>
      <c r="B285">
        <v>55</v>
      </c>
      <c r="C285" t="s">
        <v>1574</v>
      </c>
      <c r="D285" t="s">
        <v>59</v>
      </c>
      <c r="E285" t="s">
        <v>60</v>
      </c>
      <c r="F285">
        <v>2</v>
      </c>
      <c r="G285" t="s">
        <v>41</v>
      </c>
      <c r="H285" t="s">
        <v>62</v>
      </c>
      <c r="I285">
        <v>0</v>
      </c>
      <c r="J285" t="s">
        <v>63</v>
      </c>
      <c r="K285" t="s">
        <v>71</v>
      </c>
      <c r="L285">
        <v>2</v>
      </c>
      <c r="M285">
        <v>12</v>
      </c>
      <c r="N285">
        <v>10</v>
      </c>
      <c r="O285" t="s">
        <v>45</v>
      </c>
      <c r="P285">
        <v>3</v>
      </c>
      <c r="Q285" t="s">
        <v>65</v>
      </c>
      <c r="R285">
        <v>20</v>
      </c>
      <c r="S285" t="s">
        <v>93</v>
      </c>
      <c r="T285">
        <v>2</v>
      </c>
      <c r="U285" t="s">
        <v>48</v>
      </c>
      <c r="V285">
        <v>4</v>
      </c>
      <c r="W285" t="s">
        <v>49</v>
      </c>
      <c r="X285">
        <v>3</v>
      </c>
      <c r="Y285" t="s">
        <v>50</v>
      </c>
      <c r="Z285">
        <v>3</v>
      </c>
      <c r="AA285" t="s">
        <v>51</v>
      </c>
      <c r="AB285">
        <v>3</v>
      </c>
      <c r="AC285" t="s">
        <v>68</v>
      </c>
      <c r="AD285">
        <v>4</v>
      </c>
      <c r="AE285" t="s">
        <v>49</v>
      </c>
      <c r="AF285">
        <v>5415</v>
      </c>
      <c r="AG285" t="s">
        <v>54</v>
      </c>
      <c r="AH285" t="s">
        <v>55</v>
      </c>
      <c r="AI285" t="s">
        <v>128</v>
      </c>
      <c r="AJ285" t="s">
        <v>42</v>
      </c>
      <c r="AK285">
        <v>19</v>
      </c>
    </row>
    <row r="286" spans="1:37" x14ac:dyDescent="0.25">
      <c r="A286" t="s">
        <v>386</v>
      </c>
      <c r="B286">
        <v>26</v>
      </c>
      <c r="C286" t="s">
        <v>79</v>
      </c>
      <c r="D286" t="s">
        <v>59</v>
      </c>
      <c r="E286" t="s">
        <v>60</v>
      </c>
      <c r="F286">
        <v>2</v>
      </c>
      <c r="G286" t="s">
        <v>41</v>
      </c>
      <c r="H286" t="s">
        <v>62</v>
      </c>
      <c r="I286">
        <v>0</v>
      </c>
      <c r="J286" t="s">
        <v>63</v>
      </c>
      <c r="K286" t="s">
        <v>91</v>
      </c>
      <c r="L286">
        <v>2</v>
      </c>
      <c r="M286">
        <v>5</v>
      </c>
      <c r="N286">
        <v>5</v>
      </c>
      <c r="O286" t="s">
        <v>72</v>
      </c>
      <c r="P286">
        <v>1</v>
      </c>
      <c r="Q286" t="s">
        <v>65</v>
      </c>
      <c r="R286">
        <v>11</v>
      </c>
      <c r="S286" t="s">
        <v>66</v>
      </c>
      <c r="T286">
        <v>1</v>
      </c>
      <c r="U286" t="s">
        <v>53</v>
      </c>
      <c r="V286">
        <v>1</v>
      </c>
      <c r="W286" t="s">
        <v>53</v>
      </c>
      <c r="X286">
        <v>3</v>
      </c>
      <c r="Y286" t="s">
        <v>50</v>
      </c>
      <c r="Z286">
        <v>3</v>
      </c>
      <c r="AA286" t="s">
        <v>51</v>
      </c>
      <c r="AB286">
        <v>3</v>
      </c>
      <c r="AC286" t="s">
        <v>68</v>
      </c>
      <c r="AD286">
        <v>3</v>
      </c>
      <c r="AE286" t="s">
        <v>50</v>
      </c>
      <c r="AF286">
        <v>4741</v>
      </c>
      <c r="AG286" t="s">
        <v>53</v>
      </c>
      <c r="AH286" t="s">
        <v>69</v>
      </c>
      <c r="AI286" t="s">
        <v>80</v>
      </c>
      <c r="AJ286" t="s">
        <v>42</v>
      </c>
      <c r="AK286">
        <v>13</v>
      </c>
    </row>
    <row r="287" spans="1:37" x14ac:dyDescent="0.25">
      <c r="A287" t="s">
        <v>387</v>
      </c>
      <c r="B287">
        <v>37</v>
      </c>
      <c r="C287" t="s">
        <v>38</v>
      </c>
      <c r="D287" t="s">
        <v>39</v>
      </c>
      <c r="E287" t="s">
        <v>40</v>
      </c>
      <c r="F287">
        <v>3</v>
      </c>
      <c r="G287" t="s">
        <v>84</v>
      </c>
      <c r="H287" t="s">
        <v>62</v>
      </c>
      <c r="I287">
        <v>0</v>
      </c>
      <c r="J287" t="s">
        <v>63</v>
      </c>
      <c r="K287" t="s">
        <v>64</v>
      </c>
      <c r="L287">
        <v>1</v>
      </c>
      <c r="M287">
        <v>17</v>
      </c>
      <c r="N287">
        <v>17</v>
      </c>
      <c r="O287" t="s">
        <v>162</v>
      </c>
      <c r="P287">
        <v>1</v>
      </c>
      <c r="Q287" t="s">
        <v>65</v>
      </c>
      <c r="R287">
        <v>1</v>
      </c>
      <c r="S287" t="s">
        <v>47</v>
      </c>
      <c r="T287">
        <v>4</v>
      </c>
      <c r="U287" t="s">
        <v>49</v>
      </c>
      <c r="V287">
        <v>4</v>
      </c>
      <c r="W287" t="s">
        <v>49</v>
      </c>
      <c r="X287">
        <v>3</v>
      </c>
      <c r="Y287" t="s">
        <v>50</v>
      </c>
      <c r="Z287">
        <v>3</v>
      </c>
      <c r="AA287" t="s">
        <v>51</v>
      </c>
      <c r="AB287">
        <v>3</v>
      </c>
      <c r="AC287" t="s">
        <v>68</v>
      </c>
      <c r="AD287">
        <v>2</v>
      </c>
      <c r="AE287" t="s">
        <v>48</v>
      </c>
      <c r="AF287">
        <v>2115</v>
      </c>
      <c r="AG287" t="s">
        <v>53</v>
      </c>
      <c r="AH287" t="s">
        <v>55</v>
      </c>
      <c r="AI287" t="s">
        <v>56</v>
      </c>
      <c r="AJ287" t="s">
        <v>62</v>
      </c>
      <c r="AK287">
        <v>12</v>
      </c>
    </row>
    <row r="288" spans="1:37" x14ac:dyDescent="0.25">
      <c r="A288" t="s">
        <v>388</v>
      </c>
      <c r="B288">
        <v>44</v>
      </c>
      <c r="C288" t="s">
        <v>121</v>
      </c>
      <c r="D288" t="s">
        <v>59</v>
      </c>
      <c r="E288" t="s">
        <v>86</v>
      </c>
      <c r="F288">
        <v>3</v>
      </c>
      <c r="G288" t="s">
        <v>84</v>
      </c>
      <c r="H288" t="s">
        <v>42</v>
      </c>
      <c r="I288">
        <v>1</v>
      </c>
      <c r="J288" t="s">
        <v>63</v>
      </c>
      <c r="K288" t="s">
        <v>71</v>
      </c>
      <c r="L288">
        <v>1</v>
      </c>
      <c r="M288">
        <v>19</v>
      </c>
      <c r="N288">
        <v>1</v>
      </c>
      <c r="O288" t="s">
        <v>72</v>
      </c>
      <c r="P288">
        <v>3</v>
      </c>
      <c r="Q288" t="s">
        <v>65</v>
      </c>
      <c r="R288">
        <v>24</v>
      </c>
      <c r="S288" t="s">
        <v>87</v>
      </c>
      <c r="T288">
        <v>4</v>
      </c>
      <c r="U288" t="s">
        <v>49</v>
      </c>
      <c r="V288">
        <v>3</v>
      </c>
      <c r="W288" t="s">
        <v>50</v>
      </c>
      <c r="X288">
        <v>3</v>
      </c>
      <c r="Y288" t="s">
        <v>50</v>
      </c>
      <c r="Z288">
        <v>4</v>
      </c>
      <c r="AA288" t="s">
        <v>67</v>
      </c>
      <c r="AB288">
        <v>1</v>
      </c>
      <c r="AC288" t="s">
        <v>52</v>
      </c>
      <c r="AD288">
        <v>4</v>
      </c>
      <c r="AE288" t="s">
        <v>49</v>
      </c>
      <c r="AF288">
        <v>3161</v>
      </c>
      <c r="AG288" t="s">
        <v>53</v>
      </c>
      <c r="AH288" t="s">
        <v>69</v>
      </c>
      <c r="AI288" t="s">
        <v>56</v>
      </c>
      <c r="AJ288" t="s">
        <v>42</v>
      </c>
      <c r="AK288">
        <v>22</v>
      </c>
    </row>
    <row r="289" spans="1:37" x14ac:dyDescent="0.25">
      <c r="A289" t="s">
        <v>389</v>
      </c>
      <c r="B289">
        <v>38</v>
      </c>
      <c r="C289" t="s">
        <v>38</v>
      </c>
      <c r="D289" t="s">
        <v>59</v>
      </c>
      <c r="E289" t="s">
        <v>86</v>
      </c>
      <c r="F289">
        <v>4</v>
      </c>
      <c r="G289" t="s">
        <v>77</v>
      </c>
      <c r="H289" t="s">
        <v>62</v>
      </c>
      <c r="I289">
        <v>0</v>
      </c>
      <c r="J289" t="s">
        <v>63</v>
      </c>
      <c r="K289" t="s">
        <v>91</v>
      </c>
      <c r="L289">
        <v>2</v>
      </c>
      <c r="M289">
        <v>10</v>
      </c>
      <c r="N289">
        <v>2</v>
      </c>
      <c r="O289" t="s">
        <v>72</v>
      </c>
      <c r="P289">
        <v>9</v>
      </c>
      <c r="Q289" t="s">
        <v>46</v>
      </c>
      <c r="R289">
        <v>23</v>
      </c>
      <c r="S289" t="s">
        <v>87</v>
      </c>
      <c r="T289">
        <v>4</v>
      </c>
      <c r="U289" t="s">
        <v>49</v>
      </c>
      <c r="V289">
        <v>4</v>
      </c>
      <c r="W289" t="s">
        <v>49</v>
      </c>
      <c r="X289">
        <v>3</v>
      </c>
      <c r="Y289" t="s">
        <v>50</v>
      </c>
      <c r="Z289">
        <v>3</v>
      </c>
      <c r="AA289" t="s">
        <v>51</v>
      </c>
      <c r="AB289">
        <v>3</v>
      </c>
      <c r="AC289" t="s">
        <v>68</v>
      </c>
      <c r="AD289">
        <v>2</v>
      </c>
      <c r="AE289" t="s">
        <v>48</v>
      </c>
      <c r="AF289">
        <v>5745</v>
      </c>
      <c r="AG289" t="s">
        <v>54</v>
      </c>
      <c r="AH289" t="s">
        <v>55</v>
      </c>
      <c r="AI289" t="s">
        <v>56</v>
      </c>
      <c r="AJ289" t="s">
        <v>62</v>
      </c>
      <c r="AK289">
        <v>14</v>
      </c>
    </row>
    <row r="290" spans="1:37" x14ac:dyDescent="0.25">
      <c r="A290" t="s">
        <v>390</v>
      </c>
      <c r="B290">
        <v>26</v>
      </c>
      <c r="C290" t="s">
        <v>79</v>
      </c>
      <c r="D290" t="s">
        <v>59</v>
      </c>
      <c r="E290" t="s">
        <v>86</v>
      </c>
      <c r="F290">
        <v>4</v>
      </c>
      <c r="G290" t="s">
        <v>77</v>
      </c>
      <c r="H290" t="s">
        <v>42</v>
      </c>
      <c r="I290">
        <v>1</v>
      </c>
      <c r="J290" t="s">
        <v>63</v>
      </c>
      <c r="K290" t="s">
        <v>71</v>
      </c>
      <c r="L290">
        <v>1</v>
      </c>
      <c r="M290">
        <v>5</v>
      </c>
      <c r="N290">
        <v>3</v>
      </c>
      <c r="O290" t="s">
        <v>72</v>
      </c>
      <c r="P290">
        <v>2</v>
      </c>
      <c r="Q290" t="s">
        <v>65</v>
      </c>
      <c r="R290">
        <v>16</v>
      </c>
      <c r="S290" t="s">
        <v>93</v>
      </c>
      <c r="T290">
        <v>1</v>
      </c>
      <c r="U290" t="s">
        <v>53</v>
      </c>
      <c r="V290">
        <v>2</v>
      </c>
      <c r="W290" t="s">
        <v>48</v>
      </c>
      <c r="X290">
        <v>3</v>
      </c>
      <c r="Y290" t="s">
        <v>50</v>
      </c>
      <c r="Z290">
        <v>3</v>
      </c>
      <c r="AA290" t="s">
        <v>51</v>
      </c>
      <c r="AB290">
        <v>3</v>
      </c>
      <c r="AC290" t="s">
        <v>68</v>
      </c>
      <c r="AD290">
        <v>4</v>
      </c>
      <c r="AE290" t="s">
        <v>49</v>
      </c>
      <c r="AF290">
        <v>2373</v>
      </c>
      <c r="AG290" t="s">
        <v>53</v>
      </c>
      <c r="AH290" t="s">
        <v>55</v>
      </c>
      <c r="AI290" t="s">
        <v>80</v>
      </c>
      <c r="AJ290" t="s">
        <v>42</v>
      </c>
      <c r="AK290">
        <v>13</v>
      </c>
    </row>
    <row r="291" spans="1:37" x14ac:dyDescent="0.25">
      <c r="A291" t="s">
        <v>391</v>
      </c>
      <c r="B291">
        <v>28</v>
      </c>
      <c r="C291" t="s">
        <v>79</v>
      </c>
      <c r="D291" t="s">
        <v>39</v>
      </c>
      <c r="E291" t="s">
        <v>40</v>
      </c>
      <c r="F291">
        <v>2</v>
      </c>
      <c r="G291" t="s">
        <v>41</v>
      </c>
      <c r="H291" t="s">
        <v>62</v>
      </c>
      <c r="I291">
        <v>0</v>
      </c>
      <c r="J291" t="s">
        <v>63</v>
      </c>
      <c r="K291" t="s">
        <v>64</v>
      </c>
      <c r="L291">
        <v>1</v>
      </c>
      <c r="M291">
        <v>5</v>
      </c>
      <c r="N291">
        <v>5</v>
      </c>
      <c r="O291" t="s">
        <v>72</v>
      </c>
      <c r="P291">
        <v>1</v>
      </c>
      <c r="Q291" t="s">
        <v>65</v>
      </c>
      <c r="R291">
        <v>8</v>
      </c>
      <c r="S291" t="s">
        <v>66</v>
      </c>
      <c r="T291">
        <v>4</v>
      </c>
      <c r="U291" t="s">
        <v>49</v>
      </c>
      <c r="V291">
        <v>4</v>
      </c>
      <c r="W291" t="s">
        <v>49</v>
      </c>
      <c r="X291">
        <v>3</v>
      </c>
      <c r="Y291" t="s">
        <v>50</v>
      </c>
      <c r="Z291">
        <v>4</v>
      </c>
      <c r="AA291" t="s">
        <v>67</v>
      </c>
      <c r="AB291">
        <v>3</v>
      </c>
      <c r="AC291" t="s">
        <v>68</v>
      </c>
      <c r="AD291">
        <v>4</v>
      </c>
      <c r="AE291" t="s">
        <v>49</v>
      </c>
      <c r="AF291">
        <v>3310</v>
      </c>
      <c r="AG291" t="s">
        <v>53</v>
      </c>
      <c r="AH291" t="s">
        <v>55</v>
      </c>
      <c r="AI291" t="s">
        <v>56</v>
      </c>
      <c r="AJ291" t="s">
        <v>62</v>
      </c>
      <c r="AK291">
        <v>21</v>
      </c>
    </row>
    <row r="292" spans="1:37" x14ac:dyDescent="0.25">
      <c r="A292" t="s">
        <v>392</v>
      </c>
      <c r="B292">
        <v>49</v>
      </c>
      <c r="C292" t="s">
        <v>58</v>
      </c>
      <c r="D292" t="s">
        <v>39</v>
      </c>
      <c r="E292" t="s">
        <v>40</v>
      </c>
      <c r="F292">
        <v>4</v>
      </c>
      <c r="G292" t="s">
        <v>77</v>
      </c>
      <c r="H292" t="s">
        <v>62</v>
      </c>
      <c r="I292">
        <v>0</v>
      </c>
      <c r="J292" t="s">
        <v>63</v>
      </c>
      <c r="K292" t="s">
        <v>111</v>
      </c>
      <c r="L292">
        <v>5</v>
      </c>
      <c r="M292">
        <v>22</v>
      </c>
      <c r="N292">
        <v>3</v>
      </c>
      <c r="O292" t="s">
        <v>72</v>
      </c>
      <c r="P292">
        <v>9</v>
      </c>
      <c r="Q292" t="s">
        <v>46</v>
      </c>
      <c r="R292">
        <v>10</v>
      </c>
      <c r="S292" t="s">
        <v>66</v>
      </c>
      <c r="T292">
        <v>3</v>
      </c>
      <c r="U292" t="s">
        <v>50</v>
      </c>
      <c r="V292">
        <v>1</v>
      </c>
      <c r="W292" t="s">
        <v>53</v>
      </c>
      <c r="X292">
        <v>3</v>
      </c>
      <c r="Y292" t="s">
        <v>50</v>
      </c>
      <c r="Z292">
        <v>3</v>
      </c>
      <c r="AA292" t="s">
        <v>51</v>
      </c>
      <c r="AB292">
        <v>3</v>
      </c>
      <c r="AC292" t="s">
        <v>68</v>
      </c>
      <c r="AD292">
        <v>4</v>
      </c>
      <c r="AE292" t="s">
        <v>49</v>
      </c>
      <c r="AF292">
        <v>18665</v>
      </c>
      <c r="AG292" t="s">
        <v>50</v>
      </c>
      <c r="AH292" t="s">
        <v>69</v>
      </c>
      <c r="AI292" t="s">
        <v>56</v>
      </c>
      <c r="AJ292" t="s">
        <v>42</v>
      </c>
      <c r="AK292">
        <v>11</v>
      </c>
    </row>
    <row r="293" spans="1:37" x14ac:dyDescent="0.25">
      <c r="A293" t="s">
        <v>393</v>
      </c>
      <c r="B293">
        <v>36</v>
      </c>
      <c r="C293" t="s">
        <v>76</v>
      </c>
      <c r="D293" t="s">
        <v>59</v>
      </c>
      <c r="E293" t="s">
        <v>40</v>
      </c>
      <c r="F293">
        <v>3</v>
      </c>
      <c r="G293" t="s">
        <v>84</v>
      </c>
      <c r="H293" t="s">
        <v>62</v>
      </c>
      <c r="I293">
        <v>0</v>
      </c>
      <c r="J293" t="s">
        <v>63</v>
      </c>
      <c r="K293" t="s">
        <v>64</v>
      </c>
      <c r="L293">
        <v>2</v>
      </c>
      <c r="M293">
        <v>10</v>
      </c>
      <c r="N293">
        <v>8</v>
      </c>
      <c r="O293" t="s">
        <v>45</v>
      </c>
      <c r="P293">
        <v>4</v>
      </c>
      <c r="Q293" t="s">
        <v>73</v>
      </c>
      <c r="R293">
        <v>3</v>
      </c>
      <c r="S293" t="s">
        <v>47</v>
      </c>
      <c r="T293">
        <v>3</v>
      </c>
      <c r="U293" t="s">
        <v>50</v>
      </c>
      <c r="V293">
        <v>2</v>
      </c>
      <c r="W293" t="s">
        <v>48</v>
      </c>
      <c r="X293">
        <v>3</v>
      </c>
      <c r="Y293" t="s">
        <v>50</v>
      </c>
      <c r="Z293">
        <v>3</v>
      </c>
      <c r="AA293" t="s">
        <v>51</v>
      </c>
      <c r="AB293">
        <v>3</v>
      </c>
      <c r="AC293" t="s">
        <v>68</v>
      </c>
      <c r="AD293">
        <v>4</v>
      </c>
      <c r="AE293" t="s">
        <v>49</v>
      </c>
      <c r="AF293">
        <v>4485</v>
      </c>
      <c r="AG293" t="s">
        <v>53</v>
      </c>
      <c r="AH293" t="s">
        <v>55</v>
      </c>
      <c r="AI293" t="s">
        <v>128</v>
      </c>
      <c r="AJ293" t="s">
        <v>62</v>
      </c>
      <c r="AK293">
        <v>12</v>
      </c>
    </row>
    <row r="294" spans="1:37" x14ac:dyDescent="0.25">
      <c r="A294" t="s">
        <v>394</v>
      </c>
      <c r="B294">
        <v>31</v>
      </c>
      <c r="C294" t="s">
        <v>76</v>
      </c>
      <c r="D294" t="s">
        <v>39</v>
      </c>
      <c r="E294" t="s">
        <v>86</v>
      </c>
      <c r="F294">
        <v>3</v>
      </c>
      <c r="G294" t="s">
        <v>84</v>
      </c>
      <c r="H294" t="s">
        <v>62</v>
      </c>
      <c r="I294">
        <v>0</v>
      </c>
      <c r="J294" t="s">
        <v>43</v>
      </c>
      <c r="K294" t="s">
        <v>109</v>
      </c>
      <c r="L294">
        <v>1</v>
      </c>
      <c r="M294">
        <v>2</v>
      </c>
      <c r="N294">
        <v>2</v>
      </c>
      <c r="O294" t="s">
        <v>72</v>
      </c>
      <c r="P294">
        <v>1</v>
      </c>
      <c r="Q294" t="s">
        <v>65</v>
      </c>
      <c r="R294">
        <v>5</v>
      </c>
      <c r="S294" t="s">
        <v>47</v>
      </c>
      <c r="T294">
        <v>4</v>
      </c>
      <c r="U294" t="s">
        <v>49</v>
      </c>
      <c r="V294">
        <v>2</v>
      </c>
      <c r="W294" t="s">
        <v>48</v>
      </c>
      <c r="X294">
        <v>3</v>
      </c>
      <c r="Y294" t="s">
        <v>50</v>
      </c>
      <c r="Z294">
        <v>3</v>
      </c>
      <c r="AA294" t="s">
        <v>51</v>
      </c>
      <c r="AB294">
        <v>2</v>
      </c>
      <c r="AC294" t="s">
        <v>82</v>
      </c>
      <c r="AD294">
        <v>3</v>
      </c>
      <c r="AE294" t="s">
        <v>50</v>
      </c>
      <c r="AF294">
        <v>2789</v>
      </c>
      <c r="AG294" t="s">
        <v>53</v>
      </c>
      <c r="AH294" t="s">
        <v>69</v>
      </c>
      <c r="AI294" t="s">
        <v>119</v>
      </c>
      <c r="AJ294" t="s">
        <v>62</v>
      </c>
      <c r="AK294">
        <v>11</v>
      </c>
    </row>
    <row r="295" spans="1:37" x14ac:dyDescent="0.25">
      <c r="A295" t="s">
        <v>395</v>
      </c>
      <c r="B295">
        <v>26</v>
      </c>
      <c r="C295" t="s">
        <v>79</v>
      </c>
      <c r="D295" t="s">
        <v>59</v>
      </c>
      <c r="E295" t="s">
        <v>40</v>
      </c>
      <c r="F295">
        <v>4</v>
      </c>
      <c r="G295" t="s">
        <v>77</v>
      </c>
      <c r="H295" t="s">
        <v>42</v>
      </c>
      <c r="I295">
        <v>1</v>
      </c>
      <c r="J295" t="s">
        <v>43</v>
      </c>
      <c r="K295" t="s">
        <v>44</v>
      </c>
      <c r="L295">
        <v>2</v>
      </c>
      <c r="M295">
        <v>8</v>
      </c>
      <c r="N295">
        <v>8</v>
      </c>
      <c r="O295" t="s">
        <v>45</v>
      </c>
      <c r="P295">
        <v>1</v>
      </c>
      <c r="Q295" t="s">
        <v>65</v>
      </c>
      <c r="R295">
        <v>4</v>
      </c>
      <c r="S295" t="s">
        <v>47</v>
      </c>
      <c r="T295">
        <v>4</v>
      </c>
      <c r="U295" t="s">
        <v>49</v>
      </c>
      <c r="V295">
        <v>4</v>
      </c>
      <c r="W295" t="s">
        <v>49</v>
      </c>
      <c r="X295">
        <v>2</v>
      </c>
      <c r="Y295" t="s">
        <v>48</v>
      </c>
      <c r="Z295">
        <v>3</v>
      </c>
      <c r="AA295" t="s">
        <v>51</v>
      </c>
      <c r="AB295">
        <v>3</v>
      </c>
      <c r="AC295" t="s">
        <v>68</v>
      </c>
      <c r="AD295">
        <v>2</v>
      </c>
      <c r="AE295" t="s">
        <v>48</v>
      </c>
      <c r="AF295">
        <v>5828</v>
      </c>
      <c r="AG295" t="s">
        <v>54</v>
      </c>
      <c r="AH295" t="s">
        <v>55</v>
      </c>
      <c r="AI295" t="s">
        <v>119</v>
      </c>
      <c r="AJ295" t="s">
        <v>42</v>
      </c>
      <c r="AK295">
        <v>12</v>
      </c>
    </row>
    <row r="296" spans="1:37" x14ac:dyDescent="0.25">
      <c r="A296" t="s">
        <v>396</v>
      </c>
      <c r="B296">
        <v>37</v>
      </c>
      <c r="C296" t="s">
        <v>38</v>
      </c>
      <c r="D296" t="s">
        <v>59</v>
      </c>
      <c r="E296" t="s">
        <v>60</v>
      </c>
      <c r="F296">
        <v>3</v>
      </c>
      <c r="G296" t="s">
        <v>84</v>
      </c>
      <c r="H296" t="s">
        <v>62</v>
      </c>
      <c r="I296">
        <v>0</v>
      </c>
      <c r="J296" t="s">
        <v>63</v>
      </c>
      <c r="K296" t="s">
        <v>64</v>
      </c>
      <c r="L296">
        <v>1</v>
      </c>
      <c r="M296">
        <v>4</v>
      </c>
      <c r="N296">
        <v>4</v>
      </c>
      <c r="O296" t="s">
        <v>72</v>
      </c>
      <c r="P296">
        <v>1</v>
      </c>
      <c r="Q296" t="s">
        <v>65</v>
      </c>
      <c r="R296">
        <v>9</v>
      </c>
      <c r="S296" t="s">
        <v>66</v>
      </c>
      <c r="T296">
        <v>2</v>
      </c>
      <c r="U296" t="s">
        <v>48</v>
      </c>
      <c r="V296">
        <v>4</v>
      </c>
      <c r="W296" t="s">
        <v>49</v>
      </c>
      <c r="X296">
        <v>3</v>
      </c>
      <c r="Y296" t="s">
        <v>50</v>
      </c>
      <c r="Z296">
        <v>3</v>
      </c>
      <c r="AA296" t="s">
        <v>51</v>
      </c>
      <c r="AB296">
        <v>2</v>
      </c>
      <c r="AC296" t="s">
        <v>82</v>
      </c>
      <c r="AD296">
        <v>3</v>
      </c>
      <c r="AE296" t="s">
        <v>50</v>
      </c>
      <c r="AF296">
        <v>2326</v>
      </c>
      <c r="AG296" t="s">
        <v>53</v>
      </c>
      <c r="AH296" t="s">
        <v>69</v>
      </c>
      <c r="AI296" t="s">
        <v>80</v>
      </c>
      <c r="AJ296" t="s">
        <v>42</v>
      </c>
      <c r="AK296">
        <v>12</v>
      </c>
    </row>
    <row r="297" spans="1:37" x14ac:dyDescent="0.25">
      <c r="A297" t="s">
        <v>397</v>
      </c>
      <c r="B297">
        <v>42</v>
      </c>
      <c r="C297" t="s">
        <v>38</v>
      </c>
      <c r="D297" t="s">
        <v>39</v>
      </c>
      <c r="E297" t="s">
        <v>60</v>
      </c>
      <c r="F297">
        <v>3</v>
      </c>
      <c r="G297" t="s">
        <v>84</v>
      </c>
      <c r="H297" t="s">
        <v>62</v>
      </c>
      <c r="I297">
        <v>0</v>
      </c>
      <c r="J297" t="s">
        <v>43</v>
      </c>
      <c r="K297" t="s">
        <v>44</v>
      </c>
      <c r="L297">
        <v>4</v>
      </c>
      <c r="M297">
        <v>23</v>
      </c>
      <c r="N297">
        <v>20</v>
      </c>
      <c r="O297" t="s">
        <v>162</v>
      </c>
      <c r="P297">
        <v>5</v>
      </c>
      <c r="Q297" t="s">
        <v>73</v>
      </c>
      <c r="R297">
        <v>26</v>
      </c>
      <c r="S297" t="s">
        <v>87</v>
      </c>
      <c r="T297">
        <v>3</v>
      </c>
      <c r="U297" t="s">
        <v>50</v>
      </c>
      <c r="V297">
        <v>2</v>
      </c>
      <c r="W297" t="s">
        <v>48</v>
      </c>
      <c r="X297">
        <v>3</v>
      </c>
      <c r="Y297" t="s">
        <v>50</v>
      </c>
      <c r="Z297">
        <v>3</v>
      </c>
      <c r="AA297" t="s">
        <v>51</v>
      </c>
      <c r="AB297">
        <v>4</v>
      </c>
      <c r="AC297" t="s">
        <v>125</v>
      </c>
      <c r="AD297">
        <v>4</v>
      </c>
      <c r="AE297" t="s">
        <v>49</v>
      </c>
      <c r="AF297">
        <v>13525</v>
      </c>
      <c r="AG297" t="s">
        <v>113</v>
      </c>
      <c r="AH297" t="s">
        <v>69</v>
      </c>
      <c r="AI297" t="s">
        <v>119</v>
      </c>
      <c r="AJ297" t="s">
        <v>62</v>
      </c>
      <c r="AK297">
        <v>14</v>
      </c>
    </row>
    <row r="298" spans="1:37" x14ac:dyDescent="0.25">
      <c r="A298" t="s">
        <v>398</v>
      </c>
      <c r="B298">
        <v>18</v>
      </c>
      <c r="C298" t="s">
        <v>101</v>
      </c>
      <c r="D298" t="s">
        <v>59</v>
      </c>
      <c r="E298" t="s">
        <v>40</v>
      </c>
      <c r="F298">
        <v>3</v>
      </c>
      <c r="G298" t="s">
        <v>84</v>
      </c>
      <c r="H298" t="s">
        <v>42</v>
      </c>
      <c r="I298">
        <v>1</v>
      </c>
      <c r="J298" t="s">
        <v>63</v>
      </c>
      <c r="K298" t="s">
        <v>71</v>
      </c>
      <c r="L298">
        <v>1</v>
      </c>
      <c r="M298">
        <v>0</v>
      </c>
      <c r="N298">
        <v>0</v>
      </c>
      <c r="O298" t="s">
        <v>72</v>
      </c>
      <c r="P298">
        <v>1</v>
      </c>
      <c r="Q298" t="s">
        <v>65</v>
      </c>
      <c r="R298">
        <v>3</v>
      </c>
      <c r="S298" t="s">
        <v>47</v>
      </c>
      <c r="T298">
        <v>3</v>
      </c>
      <c r="U298" t="s">
        <v>50</v>
      </c>
      <c r="V298">
        <v>3</v>
      </c>
      <c r="W298" t="s">
        <v>50</v>
      </c>
      <c r="X298">
        <v>3</v>
      </c>
      <c r="Y298" t="s">
        <v>50</v>
      </c>
      <c r="Z298">
        <v>3</v>
      </c>
      <c r="AA298" t="s">
        <v>51</v>
      </c>
      <c r="AB298">
        <v>3</v>
      </c>
      <c r="AC298" t="s">
        <v>68</v>
      </c>
      <c r="AD298">
        <v>3</v>
      </c>
      <c r="AE298" t="s">
        <v>50</v>
      </c>
      <c r="AF298">
        <v>1420</v>
      </c>
      <c r="AG298" t="s">
        <v>53</v>
      </c>
      <c r="AH298" t="s">
        <v>55</v>
      </c>
      <c r="AI298" t="s">
        <v>56</v>
      </c>
      <c r="AJ298" t="s">
        <v>62</v>
      </c>
      <c r="AK298">
        <v>13</v>
      </c>
    </row>
    <row r="299" spans="1:37" x14ac:dyDescent="0.25">
      <c r="A299" t="s">
        <v>399</v>
      </c>
      <c r="B299">
        <v>35</v>
      </c>
      <c r="C299" t="s">
        <v>76</v>
      </c>
      <c r="D299" t="s">
        <v>59</v>
      </c>
      <c r="E299" t="s">
        <v>60</v>
      </c>
      <c r="F299">
        <v>3</v>
      </c>
      <c r="G299" t="s">
        <v>84</v>
      </c>
      <c r="H299" t="s">
        <v>62</v>
      </c>
      <c r="I299">
        <v>0</v>
      </c>
      <c r="J299" t="s">
        <v>43</v>
      </c>
      <c r="K299" t="s">
        <v>44</v>
      </c>
      <c r="L299">
        <v>3</v>
      </c>
      <c r="M299">
        <v>12</v>
      </c>
      <c r="N299">
        <v>11</v>
      </c>
      <c r="O299" t="s">
        <v>112</v>
      </c>
      <c r="P299">
        <v>0</v>
      </c>
      <c r="Q299" t="s">
        <v>65</v>
      </c>
      <c r="R299">
        <v>16</v>
      </c>
      <c r="S299" t="s">
        <v>93</v>
      </c>
      <c r="T299">
        <v>3</v>
      </c>
      <c r="U299" t="s">
        <v>50</v>
      </c>
      <c r="V299">
        <v>2</v>
      </c>
      <c r="W299" t="s">
        <v>48</v>
      </c>
      <c r="X299">
        <v>3</v>
      </c>
      <c r="Y299" t="s">
        <v>50</v>
      </c>
      <c r="Z299">
        <v>3</v>
      </c>
      <c r="AA299" t="s">
        <v>51</v>
      </c>
      <c r="AB299">
        <v>2</v>
      </c>
      <c r="AC299" t="s">
        <v>82</v>
      </c>
      <c r="AD299">
        <v>3</v>
      </c>
      <c r="AE299" t="s">
        <v>50</v>
      </c>
      <c r="AF299">
        <v>8020</v>
      </c>
      <c r="AG299" t="s">
        <v>54</v>
      </c>
      <c r="AH299" t="s">
        <v>55</v>
      </c>
      <c r="AI299" t="s">
        <v>119</v>
      </c>
      <c r="AJ299" t="s">
        <v>62</v>
      </c>
      <c r="AK299">
        <v>15</v>
      </c>
    </row>
    <row r="300" spans="1:37" x14ac:dyDescent="0.25">
      <c r="A300" t="s">
        <v>400</v>
      </c>
      <c r="B300">
        <v>36</v>
      </c>
      <c r="C300" t="s">
        <v>76</v>
      </c>
      <c r="D300" t="s">
        <v>59</v>
      </c>
      <c r="E300" t="s">
        <v>60</v>
      </c>
      <c r="F300">
        <v>4</v>
      </c>
      <c r="G300" t="s">
        <v>77</v>
      </c>
      <c r="H300" t="s">
        <v>62</v>
      </c>
      <c r="I300">
        <v>0</v>
      </c>
      <c r="J300" t="s">
        <v>63</v>
      </c>
      <c r="K300" t="s">
        <v>71</v>
      </c>
      <c r="L300">
        <v>1</v>
      </c>
      <c r="M300">
        <v>4</v>
      </c>
      <c r="N300">
        <v>1</v>
      </c>
      <c r="O300" t="s">
        <v>72</v>
      </c>
      <c r="P300">
        <v>4</v>
      </c>
      <c r="Q300" t="s">
        <v>73</v>
      </c>
      <c r="R300">
        <v>18</v>
      </c>
      <c r="S300" t="s">
        <v>93</v>
      </c>
      <c r="T300">
        <v>3</v>
      </c>
      <c r="U300" t="s">
        <v>50</v>
      </c>
      <c r="V300">
        <v>4</v>
      </c>
      <c r="W300" t="s">
        <v>49</v>
      </c>
      <c r="X300">
        <v>4</v>
      </c>
      <c r="Y300" t="s">
        <v>49</v>
      </c>
      <c r="Z300">
        <v>3</v>
      </c>
      <c r="AA300" t="s">
        <v>51</v>
      </c>
      <c r="AB300">
        <v>3</v>
      </c>
      <c r="AC300" t="s">
        <v>68</v>
      </c>
      <c r="AD300">
        <v>4</v>
      </c>
      <c r="AE300" t="s">
        <v>49</v>
      </c>
      <c r="AF300">
        <v>3688</v>
      </c>
      <c r="AG300" t="s">
        <v>53</v>
      </c>
      <c r="AH300" t="s">
        <v>69</v>
      </c>
      <c r="AI300" t="s">
        <v>56</v>
      </c>
      <c r="AJ300" t="s">
        <v>62</v>
      </c>
      <c r="AK300">
        <v>18</v>
      </c>
    </row>
    <row r="301" spans="1:37" x14ac:dyDescent="0.25">
      <c r="A301" t="s">
        <v>401</v>
      </c>
      <c r="B301">
        <v>51</v>
      </c>
      <c r="C301" t="s">
        <v>58</v>
      </c>
      <c r="D301" t="s">
        <v>59</v>
      </c>
      <c r="E301" t="s">
        <v>86</v>
      </c>
      <c r="F301">
        <v>3</v>
      </c>
      <c r="G301" t="s">
        <v>84</v>
      </c>
      <c r="H301" t="s">
        <v>62</v>
      </c>
      <c r="I301">
        <v>0</v>
      </c>
      <c r="J301" t="s">
        <v>63</v>
      </c>
      <c r="K301" t="s">
        <v>89</v>
      </c>
      <c r="L301">
        <v>2</v>
      </c>
      <c r="M301">
        <v>13</v>
      </c>
      <c r="N301">
        <v>4</v>
      </c>
      <c r="O301" t="s">
        <v>72</v>
      </c>
      <c r="P301">
        <v>5</v>
      </c>
      <c r="Q301" t="s">
        <v>73</v>
      </c>
      <c r="R301">
        <v>2</v>
      </c>
      <c r="S301" t="s">
        <v>47</v>
      </c>
      <c r="T301">
        <v>4</v>
      </c>
      <c r="U301" t="s">
        <v>49</v>
      </c>
      <c r="V301">
        <v>2</v>
      </c>
      <c r="W301" t="s">
        <v>48</v>
      </c>
      <c r="X301">
        <v>1</v>
      </c>
      <c r="Y301" t="s">
        <v>53</v>
      </c>
      <c r="Z301">
        <v>3</v>
      </c>
      <c r="AA301" t="s">
        <v>51</v>
      </c>
      <c r="AB301">
        <v>3</v>
      </c>
      <c r="AC301" t="s">
        <v>68</v>
      </c>
      <c r="AD301">
        <v>4</v>
      </c>
      <c r="AE301" t="s">
        <v>49</v>
      </c>
      <c r="AF301">
        <v>5482</v>
      </c>
      <c r="AG301" t="s">
        <v>54</v>
      </c>
      <c r="AH301" t="s">
        <v>55</v>
      </c>
      <c r="AI301" t="s">
        <v>80</v>
      </c>
      <c r="AJ301" t="s">
        <v>62</v>
      </c>
      <c r="AK301">
        <v>18</v>
      </c>
    </row>
    <row r="302" spans="1:37" x14ac:dyDescent="0.25">
      <c r="A302" t="s">
        <v>402</v>
      </c>
      <c r="B302">
        <v>41</v>
      </c>
      <c r="C302" t="s">
        <v>38</v>
      </c>
      <c r="D302" t="s">
        <v>59</v>
      </c>
      <c r="E302" t="s">
        <v>40</v>
      </c>
      <c r="F302">
        <v>4</v>
      </c>
      <c r="G302" t="s">
        <v>77</v>
      </c>
      <c r="H302" t="s">
        <v>62</v>
      </c>
      <c r="I302">
        <v>0</v>
      </c>
      <c r="J302" t="s">
        <v>43</v>
      </c>
      <c r="K302" t="s">
        <v>104</v>
      </c>
      <c r="L302">
        <v>4</v>
      </c>
      <c r="M302">
        <v>22</v>
      </c>
      <c r="N302">
        <v>22</v>
      </c>
      <c r="O302" t="s">
        <v>105</v>
      </c>
      <c r="P302">
        <v>1</v>
      </c>
      <c r="Q302" t="s">
        <v>65</v>
      </c>
      <c r="R302">
        <v>2</v>
      </c>
      <c r="S302" t="s">
        <v>47</v>
      </c>
      <c r="T302">
        <v>4</v>
      </c>
      <c r="U302" t="s">
        <v>49</v>
      </c>
      <c r="V302">
        <v>2</v>
      </c>
      <c r="W302" t="s">
        <v>48</v>
      </c>
      <c r="X302">
        <v>3</v>
      </c>
      <c r="Y302" t="s">
        <v>50</v>
      </c>
      <c r="Z302">
        <v>3</v>
      </c>
      <c r="AA302" t="s">
        <v>51</v>
      </c>
      <c r="AB302">
        <v>3</v>
      </c>
      <c r="AC302" t="s">
        <v>68</v>
      </c>
      <c r="AD302">
        <v>2</v>
      </c>
      <c r="AE302" t="s">
        <v>48</v>
      </c>
      <c r="AF302">
        <v>16015</v>
      </c>
      <c r="AG302" t="s">
        <v>50</v>
      </c>
      <c r="AH302" t="s">
        <v>55</v>
      </c>
      <c r="AI302" t="s">
        <v>56</v>
      </c>
      <c r="AJ302" t="s">
        <v>62</v>
      </c>
      <c r="AK302">
        <v>19</v>
      </c>
    </row>
    <row r="303" spans="1:37" x14ac:dyDescent="0.25">
      <c r="A303" t="s">
        <v>403</v>
      </c>
      <c r="B303">
        <v>18</v>
      </c>
      <c r="C303" t="s">
        <v>101</v>
      </c>
      <c r="D303" t="s">
        <v>39</v>
      </c>
      <c r="E303" t="s">
        <v>40</v>
      </c>
      <c r="F303">
        <v>3</v>
      </c>
      <c r="G303" t="s">
        <v>84</v>
      </c>
      <c r="H303" t="s">
        <v>62</v>
      </c>
      <c r="I303">
        <v>0</v>
      </c>
      <c r="J303" t="s">
        <v>43</v>
      </c>
      <c r="K303" t="s">
        <v>109</v>
      </c>
      <c r="L303">
        <v>1</v>
      </c>
      <c r="M303">
        <v>0</v>
      </c>
      <c r="N303">
        <v>0</v>
      </c>
      <c r="O303" t="s">
        <v>72</v>
      </c>
      <c r="P303">
        <v>1</v>
      </c>
      <c r="Q303" t="s">
        <v>65</v>
      </c>
      <c r="R303">
        <v>10</v>
      </c>
      <c r="S303" t="s">
        <v>66</v>
      </c>
      <c r="T303">
        <v>4</v>
      </c>
      <c r="U303" t="s">
        <v>49</v>
      </c>
      <c r="V303">
        <v>3</v>
      </c>
      <c r="W303" t="s">
        <v>50</v>
      </c>
      <c r="X303">
        <v>2</v>
      </c>
      <c r="Y303" t="s">
        <v>48</v>
      </c>
      <c r="Z303">
        <v>3</v>
      </c>
      <c r="AA303" t="s">
        <v>51</v>
      </c>
      <c r="AB303">
        <v>3</v>
      </c>
      <c r="AC303" t="s">
        <v>68</v>
      </c>
      <c r="AD303">
        <v>1</v>
      </c>
      <c r="AE303" t="s">
        <v>53</v>
      </c>
      <c r="AF303">
        <v>1200</v>
      </c>
      <c r="AG303" t="s">
        <v>53</v>
      </c>
      <c r="AH303" t="s">
        <v>55</v>
      </c>
      <c r="AI303" t="s">
        <v>80</v>
      </c>
      <c r="AJ303" t="s">
        <v>62</v>
      </c>
      <c r="AK303">
        <v>12</v>
      </c>
    </row>
    <row r="304" spans="1:37" x14ac:dyDescent="0.25">
      <c r="A304" t="s">
        <v>404</v>
      </c>
      <c r="B304">
        <v>28</v>
      </c>
      <c r="C304" t="s">
        <v>79</v>
      </c>
      <c r="D304" t="s">
        <v>59</v>
      </c>
      <c r="E304" t="s">
        <v>40</v>
      </c>
      <c r="F304">
        <v>2</v>
      </c>
      <c r="G304" t="s">
        <v>41</v>
      </c>
      <c r="H304" t="s">
        <v>62</v>
      </c>
      <c r="I304">
        <v>0</v>
      </c>
      <c r="J304" t="s">
        <v>63</v>
      </c>
      <c r="K304" t="s">
        <v>91</v>
      </c>
      <c r="L304">
        <v>2</v>
      </c>
      <c r="M304">
        <v>9</v>
      </c>
      <c r="N304">
        <v>8</v>
      </c>
      <c r="O304" t="s">
        <v>45</v>
      </c>
      <c r="P304">
        <v>0</v>
      </c>
      <c r="Q304" t="s">
        <v>65</v>
      </c>
      <c r="R304">
        <v>16</v>
      </c>
      <c r="S304" t="s">
        <v>93</v>
      </c>
      <c r="T304">
        <v>2</v>
      </c>
      <c r="U304" t="s">
        <v>48</v>
      </c>
      <c r="V304">
        <v>1</v>
      </c>
      <c r="W304" t="s">
        <v>53</v>
      </c>
      <c r="X304">
        <v>4</v>
      </c>
      <c r="Y304" t="s">
        <v>49</v>
      </c>
      <c r="Z304">
        <v>3</v>
      </c>
      <c r="AA304" t="s">
        <v>51</v>
      </c>
      <c r="AB304">
        <v>3</v>
      </c>
      <c r="AC304" t="s">
        <v>68</v>
      </c>
      <c r="AD304">
        <v>3</v>
      </c>
      <c r="AE304" t="s">
        <v>50</v>
      </c>
      <c r="AF304">
        <v>5661</v>
      </c>
      <c r="AG304" t="s">
        <v>54</v>
      </c>
      <c r="AH304" t="s">
        <v>55</v>
      </c>
      <c r="AI304" t="s">
        <v>80</v>
      </c>
      <c r="AJ304" t="s">
        <v>62</v>
      </c>
      <c r="AK304">
        <v>19</v>
      </c>
    </row>
    <row r="305" spans="1:37" x14ac:dyDescent="0.25">
      <c r="A305" t="s">
        <v>405</v>
      </c>
      <c r="B305">
        <v>31</v>
      </c>
      <c r="C305" t="s">
        <v>76</v>
      </c>
      <c r="D305" t="s">
        <v>59</v>
      </c>
      <c r="E305" t="s">
        <v>60</v>
      </c>
      <c r="F305">
        <v>3</v>
      </c>
      <c r="G305" t="s">
        <v>84</v>
      </c>
      <c r="H305" t="s">
        <v>62</v>
      </c>
      <c r="I305">
        <v>0</v>
      </c>
      <c r="J305" t="s">
        <v>43</v>
      </c>
      <c r="K305" t="s">
        <v>44</v>
      </c>
      <c r="L305">
        <v>2</v>
      </c>
      <c r="M305">
        <v>10</v>
      </c>
      <c r="N305">
        <v>8</v>
      </c>
      <c r="O305" t="s">
        <v>45</v>
      </c>
      <c r="P305">
        <v>4</v>
      </c>
      <c r="Q305" t="s">
        <v>73</v>
      </c>
      <c r="R305">
        <v>7</v>
      </c>
      <c r="S305" t="s">
        <v>47</v>
      </c>
      <c r="T305">
        <v>2</v>
      </c>
      <c r="U305" t="s">
        <v>48</v>
      </c>
      <c r="V305">
        <v>4</v>
      </c>
      <c r="W305" t="s">
        <v>49</v>
      </c>
      <c r="X305">
        <v>4</v>
      </c>
      <c r="Y305" t="s">
        <v>49</v>
      </c>
      <c r="Z305">
        <v>3</v>
      </c>
      <c r="AA305" t="s">
        <v>51</v>
      </c>
      <c r="AB305">
        <v>2</v>
      </c>
      <c r="AC305" t="s">
        <v>82</v>
      </c>
      <c r="AD305">
        <v>2</v>
      </c>
      <c r="AE305" t="s">
        <v>48</v>
      </c>
      <c r="AF305">
        <v>6929</v>
      </c>
      <c r="AG305" t="s">
        <v>54</v>
      </c>
      <c r="AH305" t="s">
        <v>55</v>
      </c>
      <c r="AI305" t="s">
        <v>128</v>
      </c>
      <c r="AJ305" t="s">
        <v>62</v>
      </c>
      <c r="AK305">
        <v>11</v>
      </c>
    </row>
    <row r="306" spans="1:37" x14ac:dyDescent="0.25">
      <c r="A306" t="s">
        <v>406</v>
      </c>
      <c r="B306">
        <v>39</v>
      </c>
      <c r="C306" t="s">
        <v>38</v>
      </c>
      <c r="D306" t="s">
        <v>59</v>
      </c>
      <c r="E306" t="s">
        <v>86</v>
      </c>
      <c r="F306">
        <v>3</v>
      </c>
      <c r="G306" t="s">
        <v>84</v>
      </c>
      <c r="H306" t="s">
        <v>62</v>
      </c>
      <c r="I306">
        <v>0</v>
      </c>
      <c r="J306" t="s">
        <v>63</v>
      </c>
      <c r="K306" t="s">
        <v>91</v>
      </c>
      <c r="L306">
        <v>3</v>
      </c>
      <c r="M306">
        <v>19</v>
      </c>
      <c r="N306">
        <v>18</v>
      </c>
      <c r="O306" t="s">
        <v>162</v>
      </c>
      <c r="P306">
        <v>0</v>
      </c>
      <c r="Q306" t="s">
        <v>65</v>
      </c>
      <c r="R306">
        <v>1</v>
      </c>
      <c r="S306" t="s">
        <v>47</v>
      </c>
      <c r="T306">
        <v>3</v>
      </c>
      <c r="U306" t="s">
        <v>50</v>
      </c>
      <c r="V306">
        <v>4</v>
      </c>
      <c r="W306" t="s">
        <v>49</v>
      </c>
      <c r="X306">
        <v>4</v>
      </c>
      <c r="Y306" t="s">
        <v>49</v>
      </c>
      <c r="Z306">
        <v>3</v>
      </c>
      <c r="AA306" t="s">
        <v>51</v>
      </c>
      <c r="AB306">
        <v>2</v>
      </c>
      <c r="AC306" t="s">
        <v>82</v>
      </c>
      <c r="AD306">
        <v>1</v>
      </c>
      <c r="AE306" t="s">
        <v>53</v>
      </c>
      <c r="AF306">
        <v>9613</v>
      </c>
      <c r="AG306" t="s">
        <v>54</v>
      </c>
      <c r="AH306" t="s">
        <v>55</v>
      </c>
      <c r="AI306" t="s">
        <v>80</v>
      </c>
      <c r="AJ306" t="s">
        <v>62</v>
      </c>
      <c r="AK306">
        <v>17</v>
      </c>
    </row>
    <row r="307" spans="1:37" x14ac:dyDescent="0.25">
      <c r="A307" t="s">
        <v>407</v>
      </c>
      <c r="B307">
        <v>36</v>
      </c>
      <c r="C307" t="s">
        <v>76</v>
      </c>
      <c r="D307" t="s">
        <v>39</v>
      </c>
      <c r="E307" t="s">
        <v>60</v>
      </c>
      <c r="F307">
        <v>4</v>
      </c>
      <c r="G307" t="s">
        <v>77</v>
      </c>
      <c r="H307" t="s">
        <v>62</v>
      </c>
      <c r="I307">
        <v>0</v>
      </c>
      <c r="J307" t="s">
        <v>63</v>
      </c>
      <c r="K307" t="s">
        <v>71</v>
      </c>
      <c r="L307">
        <v>2</v>
      </c>
      <c r="M307">
        <v>11</v>
      </c>
      <c r="N307">
        <v>9</v>
      </c>
      <c r="O307" t="s">
        <v>45</v>
      </c>
      <c r="P307">
        <v>7</v>
      </c>
      <c r="Q307" t="s">
        <v>46</v>
      </c>
      <c r="R307">
        <v>24</v>
      </c>
      <c r="S307" t="s">
        <v>87</v>
      </c>
      <c r="T307">
        <v>2</v>
      </c>
      <c r="U307" t="s">
        <v>48</v>
      </c>
      <c r="V307">
        <v>2</v>
      </c>
      <c r="W307" t="s">
        <v>48</v>
      </c>
      <c r="X307">
        <v>3</v>
      </c>
      <c r="Y307" t="s">
        <v>50</v>
      </c>
      <c r="Z307">
        <v>3</v>
      </c>
      <c r="AA307" t="s">
        <v>51</v>
      </c>
      <c r="AB307">
        <v>3</v>
      </c>
      <c r="AC307" t="s">
        <v>68</v>
      </c>
      <c r="AD307">
        <v>3</v>
      </c>
      <c r="AE307" t="s">
        <v>50</v>
      </c>
      <c r="AF307">
        <v>5674</v>
      </c>
      <c r="AG307" t="s">
        <v>54</v>
      </c>
      <c r="AH307" t="s">
        <v>102</v>
      </c>
      <c r="AI307" t="s">
        <v>56</v>
      </c>
      <c r="AJ307" t="s">
        <v>62</v>
      </c>
      <c r="AK307">
        <v>15</v>
      </c>
    </row>
    <row r="308" spans="1:37" x14ac:dyDescent="0.25">
      <c r="A308" t="s">
        <v>408</v>
      </c>
      <c r="B308">
        <v>32</v>
      </c>
      <c r="C308" t="s">
        <v>76</v>
      </c>
      <c r="D308" t="s">
        <v>59</v>
      </c>
      <c r="E308" t="s">
        <v>60</v>
      </c>
      <c r="F308">
        <v>3</v>
      </c>
      <c r="G308" t="s">
        <v>84</v>
      </c>
      <c r="H308" t="s">
        <v>62</v>
      </c>
      <c r="I308">
        <v>0</v>
      </c>
      <c r="J308" t="s">
        <v>43</v>
      </c>
      <c r="K308" t="s">
        <v>44</v>
      </c>
      <c r="L308">
        <v>2</v>
      </c>
      <c r="M308">
        <v>13</v>
      </c>
      <c r="N308">
        <v>13</v>
      </c>
      <c r="O308" t="s">
        <v>112</v>
      </c>
      <c r="P308">
        <v>1</v>
      </c>
      <c r="Q308" t="s">
        <v>65</v>
      </c>
      <c r="R308">
        <v>7</v>
      </c>
      <c r="S308" t="s">
        <v>47</v>
      </c>
      <c r="T308">
        <v>4</v>
      </c>
      <c r="U308" t="s">
        <v>49</v>
      </c>
      <c r="V308">
        <v>3</v>
      </c>
      <c r="W308" t="s">
        <v>50</v>
      </c>
      <c r="X308">
        <v>2</v>
      </c>
      <c r="Y308" t="s">
        <v>48</v>
      </c>
      <c r="Z308">
        <v>3</v>
      </c>
      <c r="AA308" t="s">
        <v>51</v>
      </c>
      <c r="AB308">
        <v>2</v>
      </c>
      <c r="AC308" t="s">
        <v>82</v>
      </c>
      <c r="AD308">
        <v>3</v>
      </c>
      <c r="AE308" t="s">
        <v>50</v>
      </c>
      <c r="AF308">
        <v>5484</v>
      </c>
      <c r="AG308" t="s">
        <v>54</v>
      </c>
      <c r="AH308" t="s">
        <v>55</v>
      </c>
      <c r="AI308" t="s">
        <v>56</v>
      </c>
      <c r="AJ308" t="s">
        <v>62</v>
      </c>
      <c r="AK308">
        <v>14</v>
      </c>
    </row>
    <row r="309" spans="1:37" x14ac:dyDescent="0.25">
      <c r="A309" t="s">
        <v>409</v>
      </c>
      <c r="B309">
        <v>38</v>
      </c>
      <c r="C309" t="s">
        <v>38</v>
      </c>
      <c r="D309" t="s">
        <v>39</v>
      </c>
      <c r="E309" t="s">
        <v>60</v>
      </c>
      <c r="F309">
        <v>2</v>
      </c>
      <c r="G309" t="s">
        <v>41</v>
      </c>
      <c r="H309" t="s">
        <v>62</v>
      </c>
      <c r="I309">
        <v>0</v>
      </c>
      <c r="J309" t="s">
        <v>63</v>
      </c>
      <c r="K309" t="s">
        <v>111</v>
      </c>
      <c r="L309">
        <v>3</v>
      </c>
      <c r="M309">
        <v>19</v>
      </c>
      <c r="N309">
        <v>10</v>
      </c>
      <c r="O309" t="s">
        <v>45</v>
      </c>
      <c r="P309">
        <v>3</v>
      </c>
      <c r="Q309" t="s">
        <v>65</v>
      </c>
      <c r="R309">
        <v>25</v>
      </c>
      <c r="S309" t="s">
        <v>87</v>
      </c>
      <c r="T309">
        <v>1</v>
      </c>
      <c r="U309" t="s">
        <v>53</v>
      </c>
      <c r="V309">
        <v>2</v>
      </c>
      <c r="W309" t="s">
        <v>48</v>
      </c>
      <c r="X309">
        <v>2</v>
      </c>
      <c r="Y309" t="s">
        <v>48</v>
      </c>
      <c r="Z309">
        <v>3</v>
      </c>
      <c r="AA309" t="s">
        <v>51</v>
      </c>
      <c r="AB309">
        <v>3</v>
      </c>
      <c r="AC309" t="s">
        <v>68</v>
      </c>
      <c r="AD309">
        <v>3</v>
      </c>
      <c r="AE309" t="s">
        <v>50</v>
      </c>
      <c r="AF309">
        <v>12061</v>
      </c>
      <c r="AG309" t="s">
        <v>113</v>
      </c>
      <c r="AH309" t="s">
        <v>55</v>
      </c>
      <c r="AI309" t="s">
        <v>56</v>
      </c>
      <c r="AJ309" t="s">
        <v>62</v>
      </c>
      <c r="AK309">
        <v>17</v>
      </c>
    </row>
    <row r="310" spans="1:37" x14ac:dyDescent="0.25">
      <c r="A310" t="s">
        <v>410</v>
      </c>
      <c r="B310">
        <v>58</v>
      </c>
      <c r="C310" t="s">
        <v>1574</v>
      </c>
      <c r="D310" t="s">
        <v>59</v>
      </c>
      <c r="E310" t="s">
        <v>86</v>
      </c>
      <c r="F310">
        <v>4</v>
      </c>
      <c r="G310" t="s">
        <v>77</v>
      </c>
      <c r="H310" t="s">
        <v>62</v>
      </c>
      <c r="I310">
        <v>0</v>
      </c>
      <c r="J310" t="s">
        <v>63</v>
      </c>
      <c r="K310" t="s">
        <v>91</v>
      </c>
      <c r="L310">
        <v>2</v>
      </c>
      <c r="M310">
        <v>12</v>
      </c>
      <c r="N310">
        <v>5</v>
      </c>
      <c r="O310" t="s">
        <v>72</v>
      </c>
      <c r="P310">
        <v>2</v>
      </c>
      <c r="Q310" t="s">
        <v>65</v>
      </c>
      <c r="R310">
        <v>1</v>
      </c>
      <c r="S310" t="s">
        <v>47</v>
      </c>
      <c r="T310">
        <v>4</v>
      </c>
      <c r="U310" t="s">
        <v>49</v>
      </c>
      <c r="V310">
        <v>3</v>
      </c>
      <c r="W310" t="s">
        <v>50</v>
      </c>
      <c r="X310">
        <v>1</v>
      </c>
      <c r="Y310" t="s">
        <v>53</v>
      </c>
      <c r="Z310">
        <v>3</v>
      </c>
      <c r="AA310" t="s">
        <v>51</v>
      </c>
      <c r="AB310">
        <v>3</v>
      </c>
      <c r="AC310" t="s">
        <v>68</v>
      </c>
      <c r="AD310">
        <v>4</v>
      </c>
      <c r="AE310" t="s">
        <v>49</v>
      </c>
      <c r="AF310">
        <v>5660</v>
      </c>
      <c r="AG310" t="s">
        <v>54</v>
      </c>
      <c r="AH310" t="s">
        <v>102</v>
      </c>
      <c r="AI310" t="s">
        <v>56</v>
      </c>
      <c r="AJ310" t="s">
        <v>42</v>
      </c>
      <c r="AK310">
        <v>13</v>
      </c>
    </row>
    <row r="311" spans="1:37" x14ac:dyDescent="0.25">
      <c r="A311" t="s">
        <v>411</v>
      </c>
      <c r="B311">
        <v>31</v>
      </c>
      <c r="C311" t="s">
        <v>76</v>
      </c>
      <c r="D311" t="s">
        <v>59</v>
      </c>
      <c r="E311" t="s">
        <v>60</v>
      </c>
      <c r="F311">
        <v>4</v>
      </c>
      <c r="G311" t="s">
        <v>77</v>
      </c>
      <c r="H311" t="s">
        <v>62</v>
      </c>
      <c r="I311">
        <v>0</v>
      </c>
      <c r="J311" t="s">
        <v>63</v>
      </c>
      <c r="K311" t="s">
        <v>64</v>
      </c>
      <c r="L311">
        <v>1</v>
      </c>
      <c r="M311">
        <v>6</v>
      </c>
      <c r="N311">
        <v>5</v>
      </c>
      <c r="O311" t="s">
        <v>72</v>
      </c>
      <c r="P311">
        <v>0</v>
      </c>
      <c r="Q311" t="s">
        <v>65</v>
      </c>
      <c r="R311">
        <v>5</v>
      </c>
      <c r="S311" t="s">
        <v>47</v>
      </c>
      <c r="T311">
        <v>3</v>
      </c>
      <c r="U311" t="s">
        <v>50</v>
      </c>
      <c r="V311">
        <v>4</v>
      </c>
      <c r="W311" t="s">
        <v>49</v>
      </c>
      <c r="X311">
        <v>3</v>
      </c>
      <c r="Y311" t="s">
        <v>50</v>
      </c>
      <c r="Z311">
        <v>3</v>
      </c>
      <c r="AA311" t="s">
        <v>51</v>
      </c>
      <c r="AB311">
        <v>3</v>
      </c>
      <c r="AC311" t="s">
        <v>68</v>
      </c>
      <c r="AD311">
        <v>3</v>
      </c>
      <c r="AE311" t="s">
        <v>50</v>
      </c>
      <c r="AF311">
        <v>4821</v>
      </c>
      <c r="AG311" t="s">
        <v>53</v>
      </c>
      <c r="AH311" t="s">
        <v>55</v>
      </c>
      <c r="AI311" t="s">
        <v>128</v>
      </c>
      <c r="AJ311" t="s">
        <v>42</v>
      </c>
      <c r="AK311">
        <v>12</v>
      </c>
    </row>
    <row r="312" spans="1:37" x14ac:dyDescent="0.25">
      <c r="A312" t="s">
        <v>412</v>
      </c>
      <c r="B312">
        <v>31</v>
      </c>
      <c r="C312" t="s">
        <v>76</v>
      </c>
      <c r="D312" t="s">
        <v>59</v>
      </c>
      <c r="E312" t="s">
        <v>60</v>
      </c>
      <c r="F312">
        <v>3</v>
      </c>
      <c r="G312" t="s">
        <v>84</v>
      </c>
      <c r="H312" t="s">
        <v>62</v>
      </c>
      <c r="I312">
        <v>0</v>
      </c>
      <c r="J312" t="s">
        <v>178</v>
      </c>
      <c r="K312" t="s">
        <v>179</v>
      </c>
      <c r="L312">
        <v>2</v>
      </c>
      <c r="M312">
        <v>9</v>
      </c>
      <c r="N312">
        <v>2</v>
      </c>
      <c r="O312" t="s">
        <v>72</v>
      </c>
      <c r="P312">
        <v>3</v>
      </c>
      <c r="Q312" t="s">
        <v>65</v>
      </c>
      <c r="R312">
        <v>2</v>
      </c>
      <c r="S312" t="s">
        <v>47</v>
      </c>
      <c r="T312">
        <v>1</v>
      </c>
      <c r="U312" t="s">
        <v>53</v>
      </c>
      <c r="V312">
        <v>1</v>
      </c>
      <c r="W312" t="s">
        <v>53</v>
      </c>
      <c r="X312">
        <v>2</v>
      </c>
      <c r="Y312" t="s">
        <v>48</v>
      </c>
      <c r="Z312">
        <v>3</v>
      </c>
      <c r="AA312" t="s">
        <v>51</v>
      </c>
      <c r="AB312">
        <v>3</v>
      </c>
      <c r="AC312" t="s">
        <v>68</v>
      </c>
      <c r="AD312">
        <v>4</v>
      </c>
      <c r="AE312" t="s">
        <v>49</v>
      </c>
      <c r="AF312">
        <v>6410</v>
      </c>
      <c r="AG312" t="s">
        <v>54</v>
      </c>
      <c r="AH312" t="s">
        <v>55</v>
      </c>
      <c r="AI312" t="s">
        <v>179</v>
      </c>
      <c r="AJ312" t="s">
        <v>62</v>
      </c>
      <c r="AK312">
        <v>12</v>
      </c>
    </row>
    <row r="313" spans="1:37" x14ac:dyDescent="0.25">
      <c r="A313" t="s">
        <v>413</v>
      </c>
      <c r="B313">
        <v>45</v>
      </c>
      <c r="C313" t="s">
        <v>121</v>
      </c>
      <c r="D313" t="s">
        <v>59</v>
      </c>
      <c r="E313" t="s">
        <v>86</v>
      </c>
      <c r="F313">
        <v>3</v>
      </c>
      <c r="G313" t="s">
        <v>84</v>
      </c>
      <c r="H313" t="s">
        <v>62</v>
      </c>
      <c r="I313">
        <v>0</v>
      </c>
      <c r="J313" t="s">
        <v>63</v>
      </c>
      <c r="K313" t="s">
        <v>71</v>
      </c>
      <c r="L313">
        <v>3</v>
      </c>
      <c r="M313">
        <v>24</v>
      </c>
      <c r="N313">
        <v>24</v>
      </c>
      <c r="O313" t="s">
        <v>105</v>
      </c>
      <c r="P313">
        <v>1</v>
      </c>
      <c r="Q313" t="s">
        <v>65</v>
      </c>
      <c r="R313">
        <v>7</v>
      </c>
      <c r="S313" t="s">
        <v>47</v>
      </c>
      <c r="T313">
        <v>1</v>
      </c>
      <c r="U313" t="s">
        <v>53</v>
      </c>
      <c r="V313">
        <v>1</v>
      </c>
      <c r="W313" t="s">
        <v>53</v>
      </c>
      <c r="X313">
        <v>3</v>
      </c>
      <c r="Y313" t="s">
        <v>50</v>
      </c>
      <c r="Z313">
        <v>3</v>
      </c>
      <c r="AA313" t="s">
        <v>51</v>
      </c>
      <c r="AB313">
        <v>3</v>
      </c>
      <c r="AC313" t="s">
        <v>68</v>
      </c>
      <c r="AD313">
        <v>1</v>
      </c>
      <c r="AE313" t="s">
        <v>53</v>
      </c>
      <c r="AF313">
        <v>5210</v>
      </c>
      <c r="AG313" t="s">
        <v>54</v>
      </c>
      <c r="AH313" t="s">
        <v>69</v>
      </c>
      <c r="AI313" t="s">
        <v>56</v>
      </c>
      <c r="AJ313" t="s">
        <v>62</v>
      </c>
      <c r="AK313">
        <v>18</v>
      </c>
    </row>
    <row r="314" spans="1:37" x14ac:dyDescent="0.25">
      <c r="A314" t="s">
        <v>414</v>
      </c>
      <c r="B314">
        <v>31</v>
      </c>
      <c r="C314" t="s">
        <v>76</v>
      </c>
      <c r="D314" t="s">
        <v>59</v>
      </c>
      <c r="E314" t="s">
        <v>86</v>
      </c>
      <c r="F314">
        <v>4</v>
      </c>
      <c r="G314" t="s">
        <v>77</v>
      </c>
      <c r="H314" t="s">
        <v>62</v>
      </c>
      <c r="I314">
        <v>0</v>
      </c>
      <c r="J314" t="s">
        <v>63</v>
      </c>
      <c r="K314" t="s">
        <v>64</v>
      </c>
      <c r="L314">
        <v>1</v>
      </c>
      <c r="M314">
        <v>3</v>
      </c>
      <c r="N314">
        <v>2</v>
      </c>
      <c r="O314" t="s">
        <v>72</v>
      </c>
      <c r="P314">
        <v>0</v>
      </c>
      <c r="Q314" t="s">
        <v>65</v>
      </c>
      <c r="R314">
        <v>2</v>
      </c>
      <c r="S314" t="s">
        <v>47</v>
      </c>
      <c r="T314">
        <v>3</v>
      </c>
      <c r="U314" t="s">
        <v>50</v>
      </c>
      <c r="V314">
        <v>4</v>
      </c>
      <c r="W314" t="s">
        <v>49</v>
      </c>
      <c r="X314">
        <v>3</v>
      </c>
      <c r="Y314" t="s">
        <v>50</v>
      </c>
      <c r="Z314">
        <v>3</v>
      </c>
      <c r="AA314" t="s">
        <v>51</v>
      </c>
      <c r="AB314">
        <v>1</v>
      </c>
      <c r="AC314" t="s">
        <v>52</v>
      </c>
      <c r="AD314">
        <v>2</v>
      </c>
      <c r="AE314" t="s">
        <v>48</v>
      </c>
      <c r="AF314">
        <v>2695</v>
      </c>
      <c r="AG314" t="s">
        <v>53</v>
      </c>
      <c r="AH314" t="s">
        <v>55</v>
      </c>
      <c r="AI314" t="s">
        <v>56</v>
      </c>
      <c r="AJ314" t="s">
        <v>42</v>
      </c>
      <c r="AK314">
        <v>18</v>
      </c>
    </row>
    <row r="315" spans="1:37" x14ac:dyDescent="0.25">
      <c r="A315" t="s">
        <v>415</v>
      </c>
      <c r="B315">
        <v>33</v>
      </c>
      <c r="C315" t="s">
        <v>76</v>
      </c>
      <c r="D315" t="s">
        <v>39</v>
      </c>
      <c r="E315" t="s">
        <v>60</v>
      </c>
      <c r="F315">
        <v>4</v>
      </c>
      <c r="G315" t="s">
        <v>77</v>
      </c>
      <c r="H315" t="s">
        <v>62</v>
      </c>
      <c r="I315">
        <v>0</v>
      </c>
      <c r="J315" t="s">
        <v>63</v>
      </c>
      <c r="K315" t="s">
        <v>104</v>
      </c>
      <c r="L315">
        <v>3</v>
      </c>
      <c r="M315">
        <v>12</v>
      </c>
      <c r="N315">
        <v>10</v>
      </c>
      <c r="O315" t="s">
        <v>45</v>
      </c>
      <c r="P315">
        <v>6</v>
      </c>
      <c r="Q315" t="s">
        <v>73</v>
      </c>
      <c r="R315">
        <v>5</v>
      </c>
      <c r="S315" t="s">
        <v>47</v>
      </c>
      <c r="T315">
        <v>4</v>
      </c>
      <c r="U315" t="s">
        <v>49</v>
      </c>
      <c r="V315">
        <v>2</v>
      </c>
      <c r="W315" t="s">
        <v>48</v>
      </c>
      <c r="X315">
        <v>3</v>
      </c>
      <c r="Y315" t="s">
        <v>50</v>
      </c>
      <c r="Z315">
        <v>3</v>
      </c>
      <c r="AA315" t="s">
        <v>51</v>
      </c>
      <c r="AB315">
        <v>3</v>
      </c>
      <c r="AC315" t="s">
        <v>68</v>
      </c>
      <c r="AD315">
        <v>2</v>
      </c>
      <c r="AE315" t="s">
        <v>48</v>
      </c>
      <c r="AF315">
        <v>11878</v>
      </c>
      <c r="AG315" t="s">
        <v>113</v>
      </c>
      <c r="AH315" t="s">
        <v>69</v>
      </c>
      <c r="AI315" t="s">
        <v>56</v>
      </c>
      <c r="AJ315" t="s">
        <v>62</v>
      </c>
      <c r="AK315">
        <v>11</v>
      </c>
    </row>
    <row r="316" spans="1:37" x14ac:dyDescent="0.25">
      <c r="A316" t="s">
        <v>416</v>
      </c>
      <c r="B316">
        <v>39</v>
      </c>
      <c r="C316" t="s">
        <v>38</v>
      </c>
      <c r="D316" t="s">
        <v>59</v>
      </c>
      <c r="E316" t="s">
        <v>60</v>
      </c>
      <c r="F316">
        <v>1</v>
      </c>
      <c r="G316" t="s">
        <v>61</v>
      </c>
      <c r="H316" t="s">
        <v>62</v>
      </c>
      <c r="I316">
        <v>0</v>
      </c>
      <c r="J316" t="s">
        <v>63</v>
      </c>
      <c r="K316" t="s">
        <v>104</v>
      </c>
      <c r="L316">
        <v>4</v>
      </c>
      <c r="M316">
        <v>21</v>
      </c>
      <c r="N316">
        <v>21</v>
      </c>
      <c r="O316" t="s">
        <v>105</v>
      </c>
      <c r="P316">
        <v>1</v>
      </c>
      <c r="Q316" t="s">
        <v>65</v>
      </c>
      <c r="R316">
        <v>10</v>
      </c>
      <c r="S316" t="s">
        <v>66</v>
      </c>
      <c r="T316">
        <v>3</v>
      </c>
      <c r="U316" t="s">
        <v>50</v>
      </c>
      <c r="V316">
        <v>1</v>
      </c>
      <c r="W316" t="s">
        <v>53</v>
      </c>
      <c r="X316">
        <v>3</v>
      </c>
      <c r="Y316" t="s">
        <v>50</v>
      </c>
      <c r="Z316">
        <v>3</v>
      </c>
      <c r="AA316" t="s">
        <v>51</v>
      </c>
      <c r="AB316">
        <v>3</v>
      </c>
      <c r="AC316" t="s">
        <v>68</v>
      </c>
      <c r="AD316">
        <v>4</v>
      </c>
      <c r="AE316" t="s">
        <v>49</v>
      </c>
      <c r="AF316">
        <v>17068</v>
      </c>
      <c r="AG316" t="s">
        <v>50</v>
      </c>
      <c r="AH316" t="s">
        <v>55</v>
      </c>
      <c r="AI316" t="s">
        <v>80</v>
      </c>
      <c r="AJ316" t="s">
        <v>42</v>
      </c>
      <c r="AK316">
        <v>14</v>
      </c>
    </row>
    <row r="317" spans="1:37" x14ac:dyDescent="0.25">
      <c r="A317" t="s">
        <v>417</v>
      </c>
      <c r="B317">
        <v>43</v>
      </c>
      <c r="C317" t="s">
        <v>121</v>
      </c>
      <c r="D317" t="s">
        <v>39</v>
      </c>
      <c r="E317" t="s">
        <v>40</v>
      </c>
      <c r="F317">
        <v>4</v>
      </c>
      <c r="G317" t="s">
        <v>77</v>
      </c>
      <c r="H317" t="s">
        <v>62</v>
      </c>
      <c r="I317">
        <v>0</v>
      </c>
      <c r="J317" t="s">
        <v>63</v>
      </c>
      <c r="K317" t="s">
        <v>71</v>
      </c>
      <c r="L317">
        <v>1</v>
      </c>
      <c r="M317">
        <v>9</v>
      </c>
      <c r="N317">
        <v>8</v>
      </c>
      <c r="O317" t="s">
        <v>45</v>
      </c>
      <c r="P317">
        <v>0</v>
      </c>
      <c r="Q317" t="s">
        <v>65</v>
      </c>
      <c r="R317">
        <v>10</v>
      </c>
      <c r="S317" t="s">
        <v>66</v>
      </c>
      <c r="T317">
        <v>3</v>
      </c>
      <c r="U317" t="s">
        <v>50</v>
      </c>
      <c r="V317">
        <v>4</v>
      </c>
      <c r="W317" t="s">
        <v>49</v>
      </c>
      <c r="X317">
        <v>3</v>
      </c>
      <c r="Y317" t="s">
        <v>50</v>
      </c>
      <c r="Z317">
        <v>3</v>
      </c>
      <c r="AA317" t="s">
        <v>51</v>
      </c>
      <c r="AB317">
        <v>3</v>
      </c>
      <c r="AC317" t="s">
        <v>68</v>
      </c>
      <c r="AD317">
        <v>1</v>
      </c>
      <c r="AE317" t="s">
        <v>53</v>
      </c>
      <c r="AF317">
        <v>2455</v>
      </c>
      <c r="AG317" t="s">
        <v>53</v>
      </c>
      <c r="AH317" t="s">
        <v>69</v>
      </c>
      <c r="AI317" t="s">
        <v>56</v>
      </c>
      <c r="AJ317" t="s">
        <v>62</v>
      </c>
      <c r="AK317">
        <v>19</v>
      </c>
    </row>
    <row r="318" spans="1:37" x14ac:dyDescent="0.25">
      <c r="A318" t="s">
        <v>418</v>
      </c>
      <c r="B318">
        <v>49</v>
      </c>
      <c r="C318" t="s">
        <v>58</v>
      </c>
      <c r="D318" t="s">
        <v>39</v>
      </c>
      <c r="E318" t="s">
        <v>40</v>
      </c>
      <c r="F318">
        <v>2</v>
      </c>
      <c r="G318" t="s">
        <v>41</v>
      </c>
      <c r="H318" t="s">
        <v>62</v>
      </c>
      <c r="I318">
        <v>0</v>
      </c>
      <c r="J318" t="s">
        <v>63</v>
      </c>
      <c r="K318" t="s">
        <v>91</v>
      </c>
      <c r="L318">
        <v>4</v>
      </c>
      <c r="M318">
        <v>25</v>
      </c>
      <c r="N318">
        <v>7</v>
      </c>
      <c r="O318" t="s">
        <v>45</v>
      </c>
      <c r="P318">
        <v>7</v>
      </c>
      <c r="Q318" t="s">
        <v>46</v>
      </c>
      <c r="R318">
        <v>1</v>
      </c>
      <c r="S318" t="s">
        <v>47</v>
      </c>
      <c r="T318">
        <v>3</v>
      </c>
      <c r="U318" t="s">
        <v>50</v>
      </c>
      <c r="V318">
        <v>3</v>
      </c>
      <c r="W318" t="s">
        <v>50</v>
      </c>
      <c r="X318">
        <v>2</v>
      </c>
      <c r="Y318" t="s">
        <v>48</v>
      </c>
      <c r="Z318">
        <v>3</v>
      </c>
      <c r="AA318" t="s">
        <v>51</v>
      </c>
      <c r="AB318">
        <v>3</v>
      </c>
      <c r="AC318" t="s">
        <v>68</v>
      </c>
      <c r="AD318">
        <v>4</v>
      </c>
      <c r="AE318" t="s">
        <v>49</v>
      </c>
      <c r="AF318">
        <v>13964</v>
      </c>
      <c r="AG318" t="s">
        <v>113</v>
      </c>
      <c r="AH318" t="s">
        <v>55</v>
      </c>
      <c r="AI318" t="s">
        <v>128</v>
      </c>
      <c r="AJ318" t="s">
        <v>42</v>
      </c>
      <c r="AK318">
        <v>12</v>
      </c>
    </row>
    <row r="319" spans="1:37" x14ac:dyDescent="0.25">
      <c r="A319" t="s">
        <v>419</v>
      </c>
      <c r="B319">
        <v>52</v>
      </c>
      <c r="C319" t="s">
        <v>58</v>
      </c>
      <c r="D319" t="s">
        <v>59</v>
      </c>
      <c r="E319" t="s">
        <v>60</v>
      </c>
      <c r="F319">
        <v>4</v>
      </c>
      <c r="G319" t="s">
        <v>77</v>
      </c>
      <c r="H319" t="s">
        <v>42</v>
      </c>
      <c r="I319">
        <v>1</v>
      </c>
      <c r="J319" t="s">
        <v>63</v>
      </c>
      <c r="K319" t="s">
        <v>64</v>
      </c>
      <c r="L319">
        <v>2</v>
      </c>
      <c r="M319">
        <v>11</v>
      </c>
      <c r="N319">
        <v>8</v>
      </c>
      <c r="O319" t="s">
        <v>45</v>
      </c>
      <c r="P319">
        <v>2</v>
      </c>
      <c r="Q319" t="s">
        <v>65</v>
      </c>
      <c r="R319">
        <v>8</v>
      </c>
      <c r="S319" t="s">
        <v>66</v>
      </c>
      <c r="T319">
        <v>3</v>
      </c>
      <c r="U319" t="s">
        <v>50</v>
      </c>
      <c r="V319">
        <v>2</v>
      </c>
      <c r="W319" t="s">
        <v>48</v>
      </c>
      <c r="X319">
        <v>2</v>
      </c>
      <c r="Y319" t="s">
        <v>48</v>
      </c>
      <c r="Z319">
        <v>3</v>
      </c>
      <c r="AA319" t="s">
        <v>51</v>
      </c>
      <c r="AB319">
        <v>2</v>
      </c>
      <c r="AC319" t="s">
        <v>82</v>
      </c>
      <c r="AD319">
        <v>1</v>
      </c>
      <c r="AE319" t="s">
        <v>53</v>
      </c>
      <c r="AF319">
        <v>4941</v>
      </c>
      <c r="AG319" t="s">
        <v>53</v>
      </c>
      <c r="AH319" t="s">
        <v>55</v>
      </c>
      <c r="AI319" t="s">
        <v>80</v>
      </c>
      <c r="AJ319" t="s">
        <v>62</v>
      </c>
      <c r="AK319">
        <v>15</v>
      </c>
    </row>
    <row r="320" spans="1:37" x14ac:dyDescent="0.25">
      <c r="A320" t="s">
        <v>420</v>
      </c>
      <c r="B320">
        <v>27</v>
      </c>
      <c r="C320" t="s">
        <v>79</v>
      </c>
      <c r="D320" t="s">
        <v>39</v>
      </c>
      <c r="E320" t="s">
        <v>40</v>
      </c>
      <c r="F320">
        <v>3</v>
      </c>
      <c r="G320" t="s">
        <v>84</v>
      </c>
      <c r="H320" t="s">
        <v>62</v>
      </c>
      <c r="I320">
        <v>0</v>
      </c>
      <c r="J320" t="s">
        <v>63</v>
      </c>
      <c r="K320" t="s">
        <v>64</v>
      </c>
      <c r="L320">
        <v>1</v>
      </c>
      <c r="M320">
        <v>4</v>
      </c>
      <c r="N320">
        <v>4</v>
      </c>
      <c r="O320" t="s">
        <v>72</v>
      </c>
      <c r="P320">
        <v>1</v>
      </c>
      <c r="Q320" t="s">
        <v>65</v>
      </c>
      <c r="R320">
        <v>5</v>
      </c>
      <c r="S320" t="s">
        <v>47</v>
      </c>
      <c r="T320">
        <v>3</v>
      </c>
      <c r="U320" t="s">
        <v>50</v>
      </c>
      <c r="V320">
        <v>2</v>
      </c>
      <c r="W320" t="s">
        <v>48</v>
      </c>
      <c r="X320">
        <v>3</v>
      </c>
      <c r="Y320" t="s">
        <v>50</v>
      </c>
      <c r="Z320">
        <v>3</v>
      </c>
      <c r="AA320" t="s">
        <v>51</v>
      </c>
      <c r="AB320">
        <v>2</v>
      </c>
      <c r="AC320" t="s">
        <v>82</v>
      </c>
      <c r="AD320">
        <v>2</v>
      </c>
      <c r="AE320" t="s">
        <v>48</v>
      </c>
      <c r="AF320">
        <v>2478</v>
      </c>
      <c r="AG320" t="s">
        <v>53</v>
      </c>
      <c r="AH320" t="s">
        <v>55</v>
      </c>
      <c r="AI320" t="s">
        <v>56</v>
      </c>
      <c r="AJ320" t="s">
        <v>42</v>
      </c>
      <c r="AK320">
        <v>12</v>
      </c>
    </row>
    <row r="321" spans="1:37" x14ac:dyDescent="0.25">
      <c r="A321" t="s">
        <v>421</v>
      </c>
      <c r="B321">
        <v>32</v>
      </c>
      <c r="C321" t="s">
        <v>76</v>
      </c>
      <c r="D321" t="s">
        <v>39</v>
      </c>
      <c r="E321" t="s">
        <v>60</v>
      </c>
      <c r="F321">
        <v>2</v>
      </c>
      <c r="G321" t="s">
        <v>41</v>
      </c>
      <c r="H321" t="s">
        <v>62</v>
      </c>
      <c r="I321">
        <v>0</v>
      </c>
      <c r="J321" t="s">
        <v>43</v>
      </c>
      <c r="K321" t="s">
        <v>44</v>
      </c>
      <c r="L321">
        <v>2</v>
      </c>
      <c r="M321">
        <v>13</v>
      </c>
      <c r="N321">
        <v>13</v>
      </c>
      <c r="O321" t="s">
        <v>112</v>
      </c>
      <c r="P321">
        <v>1</v>
      </c>
      <c r="Q321" t="s">
        <v>65</v>
      </c>
      <c r="R321">
        <v>8</v>
      </c>
      <c r="S321" t="s">
        <v>66</v>
      </c>
      <c r="T321">
        <v>3</v>
      </c>
      <c r="U321" t="s">
        <v>50</v>
      </c>
      <c r="V321">
        <v>2</v>
      </c>
      <c r="W321" t="s">
        <v>48</v>
      </c>
      <c r="X321">
        <v>2</v>
      </c>
      <c r="Y321" t="s">
        <v>48</v>
      </c>
      <c r="Z321">
        <v>3</v>
      </c>
      <c r="AA321" t="s">
        <v>51</v>
      </c>
      <c r="AB321">
        <v>3</v>
      </c>
      <c r="AC321" t="s">
        <v>68</v>
      </c>
      <c r="AD321">
        <v>4</v>
      </c>
      <c r="AE321" t="s">
        <v>49</v>
      </c>
      <c r="AF321">
        <v>5228</v>
      </c>
      <c r="AG321" t="s">
        <v>54</v>
      </c>
      <c r="AH321" t="s">
        <v>55</v>
      </c>
      <c r="AI321" t="s">
        <v>128</v>
      </c>
      <c r="AJ321" t="s">
        <v>42</v>
      </c>
      <c r="AK321">
        <v>11</v>
      </c>
    </row>
    <row r="322" spans="1:37" x14ac:dyDescent="0.25">
      <c r="A322" t="s">
        <v>422</v>
      </c>
      <c r="B322">
        <v>27</v>
      </c>
      <c r="C322" t="s">
        <v>79</v>
      </c>
      <c r="D322" t="s">
        <v>59</v>
      </c>
      <c r="E322" t="s">
        <v>40</v>
      </c>
      <c r="F322">
        <v>3</v>
      </c>
      <c r="G322" t="s">
        <v>84</v>
      </c>
      <c r="H322" t="s">
        <v>62</v>
      </c>
      <c r="I322">
        <v>0</v>
      </c>
      <c r="J322" t="s">
        <v>43</v>
      </c>
      <c r="K322" t="s">
        <v>44</v>
      </c>
      <c r="L322">
        <v>2</v>
      </c>
      <c r="M322">
        <v>5</v>
      </c>
      <c r="N322">
        <v>5</v>
      </c>
      <c r="O322" t="s">
        <v>72</v>
      </c>
      <c r="P322">
        <v>1</v>
      </c>
      <c r="Q322" t="s">
        <v>65</v>
      </c>
      <c r="R322">
        <v>2</v>
      </c>
      <c r="S322" t="s">
        <v>47</v>
      </c>
      <c r="T322">
        <v>4</v>
      </c>
      <c r="U322" t="s">
        <v>49</v>
      </c>
      <c r="V322">
        <v>3</v>
      </c>
      <c r="W322" t="s">
        <v>50</v>
      </c>
      <c r="X322">
        <v>3</v>
      </c>
      <c r="Y322" t="s">
        <v>50</v>
      </c>
      <c r="Z322">
        <v>3</v>
      </c>
      <c r="AA322" t="s">
        <v>51</v>
      </c>
      <c r="AB322">
        <v>3</v>
      </c>
      <c r="AC322" t="s">
        <v>68</v>
      </c>
      <c r="AD322">
        <v>1</v>
      </c>
      <c r="AE322" t="s">
        <v>53</v>
      </c>
      <c r="AF322">
        <v>4478</v>
      </c>
      <c r="AG322" t="s">
        <v>53</v>
      </c>
      <c r="AH322" t="s">
        <v>55</v>
      </c>
      <c r="AI322" t="s">
        <v>56</v>
      </c>
      <c r="AJ322" t="s">
        <v>42</v>
      </c>
      <c r="AK322">
        <v>11</v>
      </c>
    </row>
    <row r="323" spans="1:37" x14ac:dyDescent="0.25">
      <c r="A323" t="s">
        <v>423</v>
      </c>
      <c r="B323">
        <v>31</v>
      </c>
      <c r="C323" t="s">
        <v>76</v>
      </c>
      <c r="D323" t="s">
        <v>59</v>
      </c>
      <c r="E323" t="s">
        <v>86</v>
      </c>
      <c r="F323">
        <v>3</v>
      </c>
      <c r="G323" t="s">
        <v>84</v>
      </c>
      <c r="H323" t="s">
        <v>62</v>
      </c>
      <c r="I323">
        <v>0</v>
      </c>
      <c r="J323" t="s">
        <v>43</v>
      </c>
      <c r="K323" t="s">
        <v>44</v>
      </c>
      <c r="L323">
        <v>2</v>
      </c>
      <c r="M323">
        <v>13</v>
      </c>
      <c r="N323">
        <v>7</v>
      </c>
      <c r="O323" t="s">
        <v>45</v>
      </c>
      <c r="P323">
        <v>4</v>
      </c>
      <c r="Q323" t="s">
        <v>73</v>
      </c>
      <c r="R323">
        <v>7</v>
      </c>
      <c r="S323" t="s">
        <v>47</v>
      </c>
      <c r="T323">
        <v>4</v>
      </c>
      <c r="U323" t="s">
        <v>49</v>
      </c>
      <c r="V323">
        <v>4</v>
      </c>
      <c r="W323" t="s">
        <v>49</v>
      </c>
      <c r="X323">
        <v>3</v>
      </c>
      <c r="Y323" t="s">
        <v>50</v>
      </c>
      <c r="Z323">
        <v>3</v>
      </c>
      <c r="AA323" t="s">
        <v>51</v>
      </c>
      <c r="AB323">
        <v>3</v>
      </c>
      <c r="AC323" t="s">
        <v>68</v>
      </c>
      <c r="AD323">
        <v>4</v>
      </c>
      <c r="AE323" t="s">
        <v>49</v>
      </c>
      <c r="AF323">
        <v>7547</v>
      </c>
      <c r="AG323" t="s">
        <v>54</v>
      </c>
      <c r="AH323" t="s">
        <v>55</v>
      </c>
      <c r="AI323" t="s">
        <v>119</v>
      </c>
      <c r="AJ323" t="s">
        <v>62</v>
      </c>
      <c r="AK323">
        <v>12</v>
      </c>
    </row>
    <row r="324" spans="1:37" x14ac:dyDescent="0.25">
      <c r="A324" t="s">
        <v>424</v>
      </c>
      <c r="B324">
        <v>32</v>
      </c>
      <c r="C324" t="s">
        <v>76</v>
      </c>
      <c r="D324" t="s">
        <v>39</v>
      </c>
      <c r="E324" t="s">
        <v>40</v>
      </c>
      <c r="F324">
        <v>4</v>
      </c>
      <c r="G324" t="s">
        <v>77</v>
      </c>
      <c r="H324" t="s">
        <v>62</v>
      </c>
      <c r="I324">
        <v>0</v>
      </c>
      <c r="J324" t="s">
        <v>63</v>
      </c>
      <c r="K324" t="s">
        <v>64</v>
      </c>
      <c r="L324">
        <v>2</v>
      </c>
      <c r="M324">
        <v>10</v>
      </c>
      <c r="N324">
        <v>7</v>
      </c>
      <c r="O324" t="s">
        <v>45</v>
      </c>
      <c r="P324">
        <v>7</v>
      </c>
      <c r="Q324" t="s">
        <v>46</v>
      </c>
      <c r="R324">
        <v>2</v>
      </c>
      <c r="S324" t="s">
        <v>47</v>
      </c>
      <c r="T324">
        <v>1</v>
      </c>
      <c r="U324" t="s">
        <v>53</v>
      </c>
      <c r="V324">
        <v>4</v>
      </c>
      <c r="W324" t="s">
        <v>49</v>
      </c>
      <c r="X324">
        <v>4</v>
      </c>
      <c r="Y324" t="s">
        <v>49</v>
      </c>
      <c r="Z324">
        <v>3</v>
      </c>
      <c r="AA324" t="s">
        <v>51</v>
      </c>
      <c r="AB324">
        <v>2</v>
      </c>
      <c r="AC324" t="s">
        <v>82</v>
      </c>
      <c r="AD324">
        <v>3</v>
      </c>
      <c r="AE324" t="s">
        <v>50</v>
      </c>
      <c r="AF324">
        <v>5055</v>
      </c>
      <c r="AG324" t="s">
        <v>54</v>
      </c>
      <c r="AH324" t="s">
        <v>55</v>
      </c>
      <c r="AI324" t="s">
        <v>80</v>
      </c>
      <c r="AJ324" t="s">
        <v>62</v>
      </c>
      <c r="AK324">
        <v>16</v>
      </c>
    </row>
    <row r="325" spans="1:37" x14ac:dyDescent="0.25">
      <c r="A325" t="s">
        <v>425</v>
      </c>
      <c r="B325">
        <v>28</v>
      </c>
      <c r="C325" t="s">
        <v>79</v>
      </c>
      <c r="D325" t="s">
        <v>59</v>
      </c>
      <c r="E325" t="s">
        <v>60</v>
      </c>
      <c r="F325">
        <v>4</v>
      </c>
      <c r="G325" t="s">
        <v>77</v>
      </c>
      <c r="H325" t="s">
        <v>42</v>
      </c>
      <c r="I325">
        <v>1</v>
      </c>
      <c r="J325" t="s">
        <v>63</v>
      </c>
      <c r="K325" t="s">
        <v>64</v>
      </c>
      <c r="L325">
        <v>1</v>
      </c>
      <c r="M325">
        <v>5</v>
      </c>
      <c r="N325">
        <v>3</v>
      </c>
      <c r="O325" t="s">
        <v>72</v>
      </c>
      <c r="P325">
        <v>5</v>
      </c>
      <c r="Q325" t="s">
        <v>73</v>
      </c>
      <c r="R325">
        <v>2</v>
      </c>
      <c r="S325" t="s">
        <v>47</v>
      </c>
      <c r="T325">
        <v>1</v>
      </c>
      <c r="U325" t="s">
        <v>53</v>
      </c>
      <c r="V325">
        <v>4</v>
      </c>
      <c r="W325" t="s">
        <v>49</v>
      </c>
      <c r="X325">
        <v>1</v>
      </c>
      <c r="Y325" t="s">
        <v>53</v>
      </c>
      <c r="Z325">
        <v>3</v>
      </c>
      <c r="AA325" t="s">
        <v>51</v>
      </c>
      <c r="AB325">
        <v>2</v>
      </c>
      <c r="AC325" t="s">
        <v>82</v>
      </c>
      <c r="AD325">
        <v>4</v>
      </c>
      <c r="AE325" t="s">
        <v>49</v>
      </c>
      <c r="AF325">
        <v>3464</v>
      </c>
      <c r="AG325" t="s">
        <v>53</v>
      </c>
      <c r="AH325" t="s">
        <v>55</v>
      </c>
      <c r="AI325" t="s">
        <v>80</v>
      </c>
      <c r="AJ325" t="s">
        <v>42</v>
      </c>
      <c r="AK325">
        <v>13</v>
      </c>
    </row>
    <row r="326" spans="1:37" x14ac:dyDescent="0.25">
      <c r="A326" t="s">
        <v>426</v>
      </c>
      <c r="B326">
        <v>30</v>
      </c>
      <c r="C326" t="s">
        <v>76</v>
      </c>
      <c r="D326" t="s">
        <v>39</v>
      </c>
      <c r="E326" t="s">
        <v>60</v>
      </c>
      <c r="F326">
        <v>2</v>
      </c>
      <c r="G326" t="s">
        <v>41</v>
      </c>
      <c r="H326" t="s">
        <v>62</v>
      </c>
      <c r="I326">
        <v>0</v>
      </c>
      <c r="J326" t="s">
        <v>63</v>
      </c>
      <c r="K326" t="s">
        <v>64</v>
      </c>
      <c r="L326">
        <v>2</v>
      </c>
      <c r="M326">
        <v>11</v>
      </c>
      <c r="N326">
        <v>10</v>
      </c>
      <c r="O326" t="s">
        <v>45</v>
      </c>
      <c r="P326">
        <v>1</v>
      </c>
      <c r="Q326" t="s">
        <v>65</v>
      </c>
      <c r="R326">
        <v>28</v>
      </c>
      <c r="S326" t="s">
        <v>87</v>
      </c>
      <c r="T326">
        <v>4</v>
      </c>
      <c r="U326" t="s">
        <v>49</v>
      </c>
      <c r="V326">
        <v>4</v>
      </c>
      <c r="W326" t="s">
        <v>49</v>
      </c>
      <c r="X326">
        <v>3</v>
      </c>
      <c r="Y326" t="s">
        <v>50</v>
      </c>
      <c r="Z326">
        <v>3</v>
      </c>
      <c r="AA326" t="s">
        <v>51</v>
      </c>
      <c r="AB326">
        <v>3</v>
      </c>
      <c r="AC326" t="s">
        <v>68</v>
      </c>
      <c r="AD326">
        <v>4</v>
      </c>
      <c r="AE326" t="s">
        <v>49</v>
      </c>
      <c r="AF326">
        <v>5775</v>
      </c>
      <c r="AG326" t="s">
        <v>54</v>
      </c>
      <c r="AH326" t="s">
        <v>55</v>
      </c>
      <c r="AI326" t="s">
        <v>80</v>
      </c>
      <c r="AJ326" t="s">
        <v>62</v>
      </c>
      <c r="AK326">
        <v>13</v>
      </c>
    </row>
    <row r="327" spans="1:37" x14ac:dyDescent="0.25">
      <c r="A327" t="s">
        <v>427</v>
      </c>
      <c r="B327">
        <v>31</v>
      </c>
      <c r="C327" t="s">
        <v>76</v>
      </c>
      <c r="D327" t="s">
        <v>39</v>
      </c>
      <c r="E327" t="s">
        <v>60</v>
      </c>
      <c r="F327">
        <v>2</v>
      </c>
      <c r="G327" t="s">
        <v>41</v>
      </c>
      <c r="H327" t="s">
        <v>62</v>
      </c>
      <c r="I327">
        <v>0</v>
      </c>
      <c r="J327" t="s">
        <v>63</v>
      </c>
      <c r="K327" t="s">
        <v>89</v>
      </c>
      <c r="L327">
        <v>3</v>
      </c>
      <c r="M327">
        <v>10</v>
      </c>
      <c r="N327">
        <v>10</v>
      </c>
      <c r="O327" t="s">
        <v>45</v>
      </c>
      <c r="P327">
        <v>1</v>
      </c>
      <c r="Q327" t="s">
        <v>65</v>
      </c>
      <c r="R327">
        <v>7</v>
      </c>
      <c r="S327" t="s">
        <v>47</v>
      </c>
      <c r="T327">
        <v>3</v>
      </c>
      <c r="U327" t="s">
        <v>50</v>
      </c>
      <c r="V327">
        <v>3</v>
      </c>
      <c r="W327" t="s">
        <v>50</v>
      </c>
      <c r="X327">
        <v>2</v>
      </c>
      <c r="Y327" t="s">
        <v>48</v>
      </c>
      <c r="Z327">
        <v>4</v>
      </c>
      <c r="AA327" t="s">
        <v>67</v>
      </c>
      <c r="AB327">
        <v>3</v>
      </c>
      <c r="AC327" t="s">
        <v>68</v>
      </c>
      <c r="AD327">
        <v>1</v>
      </c>
      <c r="AE327" t="s">
        <v>53</v>
      </c>
      <c r="AF327">
        <v>8943</v>
      </c>
      <c r="AG327" t="s">
        <v>54</v>
      </c>
      <c r="AH327" t="s">
        <v>69</v>
      </c>
      <c r="AI327" t="s">
        <v>56</v>
      </c>
      <c r="AJ327" t="s">
        <v>62</v>
      </c>
      <c r="AK327">
        <v>24</v>
      </c>
    </row>
    <row r="328" spans="1:37" x14ac:dyDescent="0.25">
      <c r="A328" t="s">
        <v>428</v>
      </c>
      <c r="B328">
        <v>39</v>
      </c>
      <c r="C328" t="s">
        <v>38</v>
      </c>
      <c r="D328" t="s">
        <v>59</v>
      </c>
      <c r="E328" t="s">
        <v>60</v>
      </c>
      <c r="F328">
        <v>2</v>
      </c>
      <c r="G328" t="s">
        <v>41</v>
      </c>
      <c r="H328" t="s">
        <v>62</v>
      </c>
      <c r="I328">
        <v>0</v>
      </c>
      <c r="J328" t="s">
        <v>63</v>
      </c>
      <c r="K328" t="s">
        <v>104</v>
      </c>
      <c r="L328">
        <v>5</v>
      </c>
      <c r="M328">
        <v>21</v>
      </c>
      <c r="N328">
        <v>21</v>
      </c>
      <c r="O328" t="s">
        <v>105</v>
      </c>
      <c r="P328">
        <v>1</v>
      </c>
      <c r="Q328" t="s">
        <v>65</v>
      </c>
      <c r="R328">
        <v>7</v>
      </c>
      <c r="S328" t="s">
        <v>47</v>
      </c>
      <c r="T328">
        <v>3</v>
      </c>
      <c r="U328" t="s">
        <v>50</v>
      </c>
      <c r="V328">
        <v>4</v>
      </c>
      <c r="W328" t="s">
        <v>49</v>
      </c>
      <c r="X328">
        <v>2</v>
      </c>
      <c r="Y328" t="s">
        <v>48</v>
      </c>
      <c r="Z328">
        <v>3</v>
      </c>
      <c r="AA328" t="s">
        <v>51</v>
      </c>
      <c r="AB328">
        <v>3</v>
      </c>
      <c r="AC328" t="s">
        <v>68</v>
      </c>
      <c r="AD328">
        <v>1</v>
      </c>
      <c r="AE328" t="s">
        <v>53</v>
      </c>
      <c r="AF328">
        <v>19272</v>
      </c>
      <c r="AG328" t="s">
        <v>50</v>
      </c>
      <c r="AH328" t="s">
        <v>69</v>
      </c>
      <c r="AI328" t="s">
        <v>80</v>
      </c>
      <c r="AJ328" t="s">
        <v>62</v>
      </c>
      <c r="AK328">
        <v>15</v>
      </c>
    </row>
    <row r="329" spans="1:37" x14ac:dyDescent="0.25">
      <c r="A329" t="s">
        <v>429</v>
      </c>
      <c r="B329">
        <v>39</v>
      </c>
      <c r="C329" t="s">
        <v>38</v>
      </c>
      <c r="D329" t="s">
        <v>39</v>
      </c>
      <c r="E329" t="s">
        <v>60</v>
      </c>
      <c r="F329">
        <v>2</v>
      </c>
      <c r="G329" t="s">
        <v>41</v>
      </c>
      <c r="H329" t="s">
        <v>42</v>
      </c>
      <c r="I329">
        <v>1</v>
      </c>
      <c r="J329" t="s">
        <v>43</v>
      </c>
      <c r="K329" t="s">
        <v>44</v>
      </c>
      <c r="L329">
        <v>2</v>
      </c>
      <c r="M329">
        <v>12</v>
      </c>
      <c r="N329">
        <v>1</v>
      </c>
      <c r="O329" t="s">
        <v>72</v>
      </c>
      <c r="P329">
        <v>4</v>
      </c>
      <c r="Q329" t="s">
        <v>73</v>
      </c>
      <c r="R329">
        <v>3</v>
      </c>
      <c r="S329" t="s">
        <v>47</v>
      </c>
      <c r="T329">
        <v>4</v>
      </c>
      <c r="U329" t="s">
        <v>49</v>
      </c>
      <c r="V329">
        <v>3</v>
      </c>
      <c r="W329" t="s">
        <v>50</v>
      </c>
      <c r="X329">
        <v>3</v>
      </c>
      <c r="Y329" t="s">
        <v>50</v>
      </c>
      <c r="Z329">
        <v>3</v>
      </c>
      <c r="AA329" t="s">
        <v>51</v>
      </c>
      <c r="AB329">
        <v>2</v>
      </c>
      <c r="AC329" t="s">
        <v>82</v>
      </c>
      <c r="AD329">
        <v>1</v>
      </c>
      <c r="AE329" t="s">
        <v>53</v>
      </c>
      <c r="AF329">
        <v>5238</v>
      </c>
      <c r="AG329" t="s">
        <v>54</v>
      </c>
      <c r="AH329" t="s">
        <v>55</v>
      </c>
      <c r="AI329" t="s">
        <v>80</v>
      </c>
      <c r="AJ329" t="s">
        <v>42</v>
      </c>
      <c r="AK329">
        <v>18</v>
      </c>
    </row>
    <row r="330" spans="1:37" x14ac:dyDescent="0.25">
      <c r="A330" t="s">
        <v>430</v>
      </c>
      <c r="B330">
        <v>33</v>
      </c>
      <c r="C330" t="s">
        <v>76</v>
      </c>
      <c r="D330" t="s">
        <v>59</v>
      </c>
      <c r="E330" t="s">
        <v>40</v>
      </c>
      <c r="F330">
        <v>3</v>
      </c>
      <c r="G330" t="s">
        <v>84</v>
      </c>
      <c r="H330" t="s">
        <v>62</v>
      </c>
      <c r="I330">
        <v>0</v>
      </c>
      <c r="J330" t="s">
        <v>43</v>
      </c>
      <c r="K330" t="s">
        <v>44</v>
      </c>
      <c r="L330">
        <v>2</v>
      </c>
      <c r="M330">
        <v>9</v>
      </c>
      <c r="N330">
        <v>7</v>
      </c>
      <c r="O330" t="s">
        <v>45</v>
      </c>
      <c r="P330">
        <v>3</v>
      </c>
      <c r="Q330" t="s">
        <v>65</v>
      </c>
      <c r="R330">
        <v>10</v>
      </c>
      <c r="S330" t="s">
        <v>66</v>
      </c>
      <c r="T330">
        <v>2</v>
      </c>
      <c r="U330" t="s">
        <v>48</v>
      </c>
      <c r="V330">
        <v>4</v>
      </c>
      <c r="W330" t="s">
        <v>49</v>
      </c>
      <c r="X330">
        <v>2</v>
      </c>
      <c r="Y330" t="s">
        <v>48</v>
      </c>
      <c r="Z330">
        <v>3</v>
      </c>
      <c r="AA330" t="s">
        <v>51</v>
      </c>
      <c r="AB330">
        <v>2</v>
      </c>
      <c r="AC330" t="s">
        <v>82</v>
      </c>
      <c r="AD330">
        <v>3</v>
      </c>
      <c r="AE330" t="s">
        <v>50</v>
      </c>
      <c r="AF330">
        <v>4682</v>
      </c>
      <c r="AG330" t="s">
        <v>53</v>
      </c>
      <c r="AH330" t="s">
        <v>69</v>
      </c>
      <c r="AI330" t="s">
        <v>119</v>
      </c>
      <c r="AJ330" t="s">
        <v>62</v>
      </c>
      <c r="AK330">
        <v>14</v>
      </c>
    </row>
    <row r="331" spans="1:37" x14ac:dyDescent="0.25">
      <c r="A331" t="s">
        <v>431</v>
      </c>
      <c r="B331">
        <v>47</v>
      </c>
      <c r="C331" t="s">
        <v>121</v>
      </c>
      <c r="D331" t="s">
        <v>59</v>
      </c>
      <c r="E331" t="s">
        <v>60</v>
      </c>
      <c r="F331">
        <v>5</v>
      </c>
      <c r="G331" t="s">
        <v>148</v>
      </c>
      <c r="H331" t="s">
        <v>62</v>
      </c>
      <c r="I331">
        <v>0</v>
      </c>
      <c r="J331" t="s">
        <v>63</v>
      </c>
      <c r="K331" t="s">
        <v>111</v>
      </c>
      <c r="L331">
        <v>5</v>
      </c>
      <c r="M331">
        <v>21</v>
      </c>
      <c r="N331">
        <v>3</v>
      </c>
      <c r="O331" t="s">
        <v>72</v>
      </c>
      <c r="P331">
        <v>4</v>
      </c>
      <c r="Q331" t="s">
        <v>73</v>
      </c>
      <c r="R331">
        <v>5</v>
      </c>
      <c r="S331" t="s">
        <v>47</v>
      </c>
      <c r="T331">
        <v>4</v>
      </c>
      <c r="U331" t="s">
        <v>49</v>
      </c>
      <c r="V331">
        <v>3</v>
      </c>
      <c r="W331" t="s">
        <v>50</v>
      </c>
      <c r="X331">
        <v>3</v>
      </c>
      <c r="Y331" t="s">
        <v>50</v>
      </c>
      <c r="Z331">
        <v>3</v>
      </c>
      <c r="AA331" t="s">
        <v>51</v>
      </c>
      <c r="AB331">
        <v>3</v>
      </c>
      <c r="AC331" t="s">
        <v>68</v>
      </c>
      <c r="AD331">
        <v>2</v>
      </c>
      <c r="AE331" t="s">
        <v>48</v>
      </c>
      <c r="AF331">
        <v>18300</v>
      </c>
      <c r="AG331" t="s">
        <v>50</v>
      </c>
      <c r="AH331" t="s">
        <v>55</v>
      </c>
      <c r="AI331" t="s">
        <v>56</v>
      </c>
      <c r="AJ331" t="s">
        <v>62</v>
      </c>
      <c r="AK331">
        <v>11</v>
      </c>
    </row>
    <row r="332" spans="1:37" x14ac:dyDescent="0.25">
      <c r="A332" t="s">
        <v>432</v>
      </c>
      <c r="B332">
        <v>43</v>
      </c>
      <c r="C332" t="s">
        <v>121</v>
      </c>
      <c r="D332" t="s">
        <v>39</v>
      </c>
      <c r="E332" t="s">
        <v>86</v>
      </c>
      <c r="F332">
        <v>4</v>
      </c>
      <c r="G332" t="s">
        <v>77</v>
      </c>
      <c r="H332" t="s">
        <v>62</v>
      </c>
      <c r="I332">
        <v>0</v>
      </c>
      <c r="J332" t="s">
        <v>63</v>
      </c>
      <c r="K332" t="s">
        <v>71</v>
      </c>
      <c r="L332">
        <v>2</v>
      </c>
      <c r="M332">
        <v>9</v>
      </c>
      <c r="N332">
        <v>9</v>
      </c>
      <c r="O332" t="s">
        <v>45</v>
      </c>
      <c r="P332">
        <v>1</v>
      </c>
      <c r="Q332" t="s">
        <v>65</v>
      </c>
      <c r="R332">
        <v>10</v>
      </c>
      <c r="S332" t="s">
        <v>66</v>
      </c>
      <c r="T332">
        <v>3</v>
      </c>
      <c r="U332" t="s">
        <v>50</v>
      </c>
      <c r="V332">
        <v>3</v>
      </c>
      <c r="W332" t="s">
        <v>50</v>
      </c>
      <c r="X332">
        <v>2</v>
      </c>
      <c r="Y332" t="s">
        <v>48</v>
      </c>
      <c r="Z332">
        <v>3</v>
      </c>
      <c r="AA332" t="s">
        <v>51</v>
      </c>
      <c r="AB332">
        <v>4</v>
      </c>
      <c r="AC332" t="s">
        <v>125</v>
      </c>
      <c r="AD332">
        <v>2</v>
      </c>
      <c r="AE332" t="s">
        <v>48</v>
      </c>
      <c r="AF332">
        <v>5257</v>
      </c>
      <c r="AG332" t="s">
        <v>54</v>
      </c>
      <c r="AH332" t="s">
        <v>69</v>
      </c>
      <c r="AI332" t="s">
        <v>56</v>
      </c>
      <c r="AJ332" t="s">
        <v>62</v>
      </c>
      <c r="AK332">
        <v>11</v>
      </c>
    </row>
    <row r="333" spans="1:37" x14ac:dyDescent="0.25">
      <c r="A333" t="s">
        <v>433</v>
      </c>
      <c r="B333">
        <v>27</v>
      </c>
      <c r="C333" t="s">
        <v>79</v>
      </c>
      <c r="D333" t="s">
        <v>59</v>
      </c>
      <c r="E333" t="s">
        <v>60</v>
      </c>
      <c r="F333">
        <v>1</v>
      </c>
      <c r="G333" t="s">
        <v>61</v>
      </c>
      <c r="H333" t="s">
        <v>62</v>
      </c>
      <c r="I333">
        <v>0</v>
      </c>
      <c r="J333" t="s">
        <v>43</v>
      </c>
      <c r="K333" t="s">
        <v>44</v>
      </c>
      <c r="L333">
        <v>2</v>
      </c>
      <c r="M333">
        <v>6</v>
      </c>
      <c r="N333">
        <v>5</v>
      </c>
      <c r="O333" t="s">
        <v>72</v>
      </c>
      <c r="P333">
        <v>0</v>
      </c>
      <c r="Q333" t="s">
        <v>65</v>
      </c>
      <c r="R333">
        <v>1</v>
      </c>
      <c r="S333" t="s">
        <v>47</v>
      </c>
      <c r="T333">
        <v>3</v>
      </c>
      <c r="U333" t="s">
        <v>50</v>
      </c>
      <c r="V333">
        <v>2</v>
      </c>
      <c r="W333" t="s">
        <v>48</v>
      </c>
      <c r="X333">
        <v>3</v>
      </c>
      <c r="Y333" t="s">
        <v>50</v>
      </c>
      <c r="Z333">
        <v>3</v>
      </c>
      <c r="AA333" t="s">
        <v>51</v>
      </c>
      <c r="AB333">
        <v>3</v>
      </c>
      <c r="AC333" t="s">
        <v>68</v>
      </c>
      <c r="AD333">
        <v>4</v>
      </c>
      <c r="AE333" t="s">
        <v>49</v>
      </c>
      <c r="AF333">
        <v>6349</v>
      </c>
      <c r="AG333" t="s">
        <v>54</v>
      </c>
      <c r="AH333" t="s">
        <v>102</v>
      </c>
      <c r="AI333" t="s">
        <v>119</v>
      </c>
      <c r="AJ333" t="s">
        <v>42</v>
      </c>
      <c r="AK333">
        <v>13</v>
      </c>
    </row>
    <row r="334" spans="1:37" x14ac:dyDescent="0.25">
      <c r="A334" t="s">
        <v>434</v>
      </c>
      <c r="B334">
        <v>54</v>
      </c>
      <c r="C334" t="s">
        <v>58</v>
      </c>
      <c r="D334" t="s">
        <v>39</v>
      </c>
      <c r="E334" t="s">
        <v>40</v>
      </c>
      <c r="F334">
        <v>4</v>
      </c>
      <c r="G334" t="s">
        <v>77</v>
      </c>
      <c r="H334" t="s">
        <v>62</v>
      </c>
      <c r="I334">
        <v>0</v>
      </c>
      <c r="J334" t="s">
        <v>63</v>
      </c>
      <c r="K334" t="s">
        <v>64</v>
      </c>
      <c r="L334">
        <v>2</v>
      </c>
      <c r="M334">
        <v>20</v>
      </c>
      <c r="N334">
        <v>4</v>
      </c>
      <c r="O334" t="s">
        <v>72</v>
      </c>
      <c r="P334">
        <v>3</v>
      </c>
      <c r="Q334" t="s">
        <v>65</v>
      </c>
      <c r="R334">
        <v>20</v>
      </c>
      <c r="S334" t="s">
        <v>93</v>
      </c>
      <c r="T334">
        <v>4</v>
      </c>
      <c r="U334" t="s">
        <v>49</v>
      </c>
      <c r="V334">
        <v>3</v>
      </c>
      <c r="W334" t="s">
        <v>50</v>
      </c>
      <c r="X334">
        <v>3</v>
      </c>
      <c r="Y334" t="s">
        <v>50</v>
      </c>
      <c r="Z334">
        <v>3</v>
      </c>
      <c r="AA334" t="s">
        <v>51</v>
      </c>
      <c r="AB334">
        <v>2</v>
      </c>
      <c r="AC334" t="s">
        <v>82</v>
      </c>
      <c r="AD334">
        <v>4</v>
      </c>
      <c r="AE334" t="s">
        <v>49</v>
      </c>
      <c r="AF334">
        <v>4869</v>
      </c>
      <c r="AG334" t="s">
        <v>53</v>
      </c>
      <c r="AH334" t="s">
        <v>69</v>
      </c>
      <c r="AI334" t="s">
        <v>56</v>
      </c>
      <c r="AJ334" t="s">
        <v>62</v>
      </c>
      <c r="AK334">
        <v>12</v>
      </c>
    </row>
    <row r="335" spans="1:37" x14ac:dyDescent="0.25">
      <c r="A335" t="s">
        <v>435</v>
      </c>
      <c r="B335">
        <v>43</v>
      </c>
      <c r="C335" t="s">
        <v>121</v>
      </c>
      <c r="D335" t="s">
        <v>39</v>
      </c>
      <c r="E335" t="s">
        <v>60</v>
      </c>
      <c r="F335">
        <v>3</v>
      </c>
      <c r="G335" t="s">
        <v>84</v>
      </c>
      <c r="H335" t="s">
        <v>62</v>
      </c>
      <c r="I335">
        <v>0</v>
      </c>
      <c r="J335" t="s">
        <v>63</v>
      </c>
      <c r="K335" t="s">
        <v>91</v>
      </c>
      <c r="L335">
        <v>3</v>
      </c>
      <c r="M335">
        <v>10</v>
      </c>
      <c r="N335">
        <v>1</v>
      </c>
      <c r="O335" t="s">
        <v>72</v>
      </c>
      <c r="P335">
        <v>8</v>
      </c>
      <c r="Q335" t="s">
        <v>46</v>
      </c>
      <c r="R335">
        <v>7</v>
      </c>
      <c r="S335" t="s">
        <v>47</v>
      </c>
      <c r="T335">
        <v>3</v>
      </c>
      <c r="U335" t="s">
        <v>50</v>
      </c>
      <c r="V335">
        <v>1</v>
      </c>
      <c r="W335" t="s">
        <v>53</v>
      </c>
      <c r="X335">
        <v>3</v>
      </c>
      <c r="Y335" t="s">
        <v>50</v>
      </c>
      <c r="Z335">
        <v>3</v>
      </c>
      <c r="AA335" t="s">
        <v>51</v>
      </c>
      <c r="AB335">
        <v>2</v>
      </c>
      <c r="AC335" t="s">
        <v>82</v>
      </c>
      <c r="AD335">
        <v>1</v>
      </c>
      <c r="AE335" t="s">
        <v>53</v>
      </c>
      <c r="AF335">
        <v>9985</v>
      </c>
      <c r="AG335" t="s">
        <v>54</v>
      </c>
      <c r="AH335" t="s">
        <v>55</v>
      </c>
      <c r="AI335" t="s">
        <v>56</v>
      </c>
      <c r="AJ335" t="s">
        <v>62</v>
      </c>
      <c r="AK335">
        <v>16</v>
      </c>
    </row>
    <row r="336" spans="1:37" x14ac:dyDescent="0.25">
      <c r="A336" t="s">
        <v>436</v>
      </c>
      <c r="B336">
        <v>45</v>
      </c>
      <c r="C336" t="s">
        <v>121</v>
      </c>
      <c r="D336" t="s">
        <v>59</v>
      </c>
      <c r="E336" t="s">
        <v>60</v>
      </c>
      <c r="F336">
        <v>4</v>
      </c>
      <c r="G336" t="s">
        <v>77</v>
      </c>
      <c r="H336" t="s">
        <v>62</v>
      </c>
      <c r="I336">
        <v>0</v>
      </c>
      <c r="J336" t="s">
        <v>63</v>
      </c>
      <c r="K336" t="s">
        <v>64</v>
      </c>
      <c r="L336">
        <v>2</v>
      </c>
      <c r="M336">
        <v>12</v>
      </c>
      <c r="N336">
        <v>10</v>
      </c>
      <c r="O336" t="s">
        <v>45</v>
      </c>
      <c r="P336">
        <v>9</v>
      </c>
      <c r="Q336" t="s">
        <v>46</v>
      </c>
      <c r="R336">
        <v>8</v>
      </c>
      <c r="S336" t="s">
        <v>66</v>
      </c>
      <c r="T336">
        <v>4</v>
      </c>
      <c r="U336" t="s">
        <v>49</v>
      </c>
      <c r="V336">
        <v>4</v>
      </c>
      <c r="W336" t="s">
        <v>49</v>
      </c>
      <c r="X336">
        <v>3</v>
      </c>
      <c r="Y336" t="s">
        <v>50</v>
      </c>
      <c r="Z336">
        <v>3</v>
      </c>
      <c r="AA336" t="s">
        <v>51</v>
      </c>
      <c r="AB336">
        <v>3</v>
      </c>
      <c r="AC336" t="s">
        <v>68</v>
      </c>
      <c r="AD336">
        <v>1</v>
      </c>
      <c r="AE336" t="s">
        <v>53</v>
      </c>
      <c r="AF336">
        <v>3697</v>
      </c>
      <c r="AG336" t="s">
        <v>53</v>
      </c>
      <c r="AH336" t="s">
        <v>55</v>
      </c>
      <c r="AI336" t="s">
        <v>74</v>
      </c>
      <c r="AJ336" t="s">
        <v>62</v>
      </c>
      <c r="AK336">
        <v>14</v>
      </c>
    </row>
    <row r="337" spans="1:37" x14ac:dyDescent="0.25">
      <c r="A337" t="s">
        <v>437</v>
      </c>
      <c r="B337">
        <v>40</v>
      </c>
      <c r="C337" t="s">
        <v>38</v>
      </c>
      <c r="D337" t="s">
        <v>59</v>
      </c>
      <c r="E337" t="s">
        <v>60</v>
      </c>
      <c r="F337">
        <v>2</v>
      </c>
      <c r="G337" t="s">
        <v>41</v>
      </c>
      <c r="H337" t="s">
        <v>62</v>
      </c>
      <c r="I337">
        <v>0</v>
      </c>
      <c r="J337" t="s">
        <v>43</v>
      </c>
      <c r="K337" t="s">
        <v>44</v>
      </c>
      <c r="L337">
        <v>2</v>
      </c>
      <c r="M337">
        <v>6</v>
      </c>
      <c r="N337">
        <v>4</v>
      </c>
      <c r="O337" t="s">
        <v>72</v>
      </c>
      <c r="P337">
        <v>2</v>
      </c>
      <c r="Q337" t="s">
        <v>65</v>
      </c>
      <c r="R337">
        <v>1</v>
      </c>
      <c r="S337" t="s">
        <v>47</v>
      </c>
      <c r="T337">
        <v>2</v>
      </c>
      <c r="U337" t="s">
        <v>48</v>
      </c>
      <c r="V337">
        <v>4</v>
      </c>
      <c r="W337" t="s">
        <v>49</v>
      </c>
      <c r="X337">
        <v>1</v>
      </c>
      <c r="Y337" t="s">
        <v>53</v>
      </c>
      <c r="Z337">
        <v>4</v>
      </c>
      <c r="AA337" t="s">
        <v>67</v>
      </c>
      <c r="AB337">
        <v>2</v>
      </c>
      <c r="AC337" t="s">
        <v>82</v>
      </c>
      <c r="AD337">
        <v>3</v>
      </c>
      <c r="AE337" t="s">
        <v>50</v>
      </c>
      <c r="AF337">
        <v>7457</v>
      </c>
      <c r="AG337" t="s">
        <v>54</v>
      </c>
      <c r="AH337" t="s">
        <v>55</v>
      </c>
      <c r="AI337" t="s">
        <v>80</v>
      </c>
      <c r="AJ337" t="s">
        <v>42</v>
      </c>
      <c r="AK337">
        <v>22</v>
      </c>
    </row>
    <row r="338" spans="1:37" x14ac:dyDescent="0.25">
      <c r="A338" t="s">
        <v>438</v>
      </c>
      <c r="B338">
        <v>29</v>
      </c>
      <c r="C338" t="s">
        <v>79</v>
      </c>
      <c r="D338" t="s">
        <v>59</v>
      </c>
      <c r="E338" t="s">
        <v>60</v>
      </c>
      <c r="F338">
        <v>4</v>
      </c>
      <c r="G338" t="s">
        <v>77</v>
      </c>
      <c r="H338" t="s">
        <v>42</v>
      </c>
      <c r="I338">
        <v>1</v>
      </c>
      <c r="J338" t="s">
        <v>63</v>
      </c>
      <c r="K338" t="s">
        <v>71</v>
      </c>
      <c r="L338">
        <v>1</v>
      </c>
      <c r="M338">
        <v>7</v>
      </c>
      <c r="N338">
        <v>7</v>
      </c>
      <c r="O338" t="s">
        <v>45</v>
      </c>
      <c r="P338">
        <v>1</v>
      </c>
      <c r="Q338" t="s">
        <v>65</v>
      </c>
      <c r="R338">
        <v>8</v>
      </c>
      <c r="S338" t="s">
        <v>66</v>
      </c>
      <c r="T338">
        <v>2</v>
      </c>
      <c r="U338" t="s">
        <v>48</v>
      </c>
      <c r="V338">
        <v>1</v>
      </c>
      <c r="W338" t="s">
        <v>53</v>
      </c>
      <c r="X338">
        <v>1</v>
      </c>
      <c r="Y338" t="s">
        <v>53</v>
      </c>
      <c r="Z338">
        <v>3</v>
      </c>
      <c r="AA338" t="s">
        <v>51</v>
      </c>
      <c r="AB338">
        <v>2</v>
      </c>
      <c r="AC338" t="s">
        <v>82</v>
      </c>
      <c r="AD338">
        <v>4</v>
      </c>
      <c r="AE338" t="s">
        <v>49</v>
      </c>
      <c r="AF338">
        <v>2119</v>
      </c>
      <c r="AG338" t="s">
        <v>53</v>
      </c>
      <c r="AH338" t="s">
        <v>55</v>
      </c>
      <c r="AI338" t="s">
        <v>74</v>
      </c>
      <c r="AJ338" t="s">
        <v>42</v>
      </c>
      <c r="AK338">
        <v>11</v>
      </c>
    </row>
    <row r="339" spans="1:37" x14ac:dyDescent="0.25">
      <c r="A339" t="s">
        <v>439</v>
      </c>
      <c r="B339">
        <v>29</v>
      </c>
      <c r="C339" t="s">
        <v>79</v>
      </c>
      <c r="D339" t="s">
        <v>59</v>
      </c>
      <c r="E339" t="s">
        <v>40</v>
      </c>
      <c r="F339">
        <v>5</v>
      </c>
      <c r="G339" t="s">
        <v>148</v>
      </c>
      <c r="H339" t="s">
        <v>62</v>
      </c>
      <c r="I339">
        <v>0</v>
      </c>
      <c r="J339" t="s">
        <v>63</v>
      </c>
      <c r="K339" t="s">
        <v>71</v>
      </c>
      <c r="L339">
        <v>1</v>
      </c>
      <c r="M339">
        <v>4</v>
      </c>
      <c r="N339">
        <v>3</v>
      </c>
      <c r="O339" t="s">
        <v>72</v>
      </c>
      <c r="P339">
        <v>0</v>
      </c>
      <c r="Q339" t="s">
        <v>65</v>
      </c>
      <c r="R339">
        <v>9</v>
      </c>
      <c r="S339" t="s">
        <v>66</v>
      </c>
      <c r="T339">
        <v>2</v>
      </c>
      <c r="U339" t="s">
        <v>48</v>
      </c>
      <c r="V339">
        <v>4</v>
      </c>
      <c r="W339" t="s">
        <v>49</v>
      </c>
      <c r="X339">
        <v>2</v>
      </c>
      <c r="Y339" t="s">
        <v>48</v>
      </c>
      <c r="Z339">
        <v>3</v>
      </c>
      <c r="AA339" t="s">
        <v>51</v>
      </c>
      <c r="AB339">
        <v>3</v>
      </c>
      <c r="AC339" t="s">
        <v>68</v>
      </c>
      <c r="AD339">
        <v>3</v>
      </c>
      <c r="AE339" t="s">
        <v>50</v>
      </c>
      <c r="AF339">
        <v>3983</v>
      </c>
      <c r="AG339" t="s">
        <v>53</v>
      </c>
      <c r="AH339" t="s">
        <v>55</v>
      </c>
      <c r="AI339" t="s">
        <v>74</v>
      </c>
      <c r="AJ339" t="s">
        <v>62</v>
      </c>
      <c r="AK339">
        <v>17</v>
      </c>
    </row>
    <row r="340" spans="1:37" x14ac:dyDescent="0.25">
      <c r="A340" t="s">
        <v>440</v>
      </c>
      <c r="B340">
        <v>30</v>
      </c>
      <c r="C340" t="s">
        <v>76</v>
      </c>
      <c r="D340" t="s">
        <v>39</v>
      </c>
      <c r="E340" t="s">
        <v>86</v>
      </c>
      <c r="F340">
        <v>3</v>
      </c>
      <c r="G340" t="s">
        <v>84</v>
      </c>
      <c r="H340" t="s">
        <v>62</v>
      </c>
      <c r="I340">
        <v>0</v>
      </c>
      <c r="J340" t="s">
        <v>43</v>
      </c>
      <c r="K340" t="s">
        <v>44</v>
      </c>
      <c r="L340">
        <v>2</v>
      </c>
      <c r="M340">
        <v>10</v>
      </c>
      <c r="N340">
        <v>10</v>
      </c>
      <c r="O340" t="s">
        <v>45</v>
      </c>
      <c r="P340">
        <v>1</v>
      </c>
      <c r="Q340" t="s">
        <v>65</v>
      </c>
      <c r="R340">
        <v>5</v>
      </c>
      <c r="S340" t="s">
        <v>47</v>
      </c>
      <c r="T340">
        <v>4</v>
      </c>
      <c r="U340" t="s">
        <v>49</v>
      </c>
      <c r="V340">
        <v>3</v>
      </c>
      <c r="W340" t="s">
        <v>50</v>
      </c>
      <c r="X340">
        <v>2</v>
      </c>
      <c r="Y340" t="s">
        <v>48</v>
      </c>
      <c r="Z340">
        <v>3</v>
      </c>
      <c r="AA340" t="s">
        <v>51</v>
      </c>
      <c r="AB340">
        <v>3</v>
      </c>
      <c r="AC340" t="s">
        <v>68</v>
      </c>
      <c r="AD340">
        <v>3</v>
      </c>
      <c r="AE340" t="s">
        <v>50</v>
      </c>
      <c r="AF340">
        <v>6118</v>
      </c>
      <c r="AG340" t="s">
        <v>54</v>
      </c>
      <c r="AH340" t="s">
        <v>55</v>
      </c>
      <c r="AI340" t="s">
        <v>119</v>
      </c>
      <c r="AJ340" t="s">
        <v>62</v>
      </c>
      <c r="AK340">
        <v>13</v>
      </c>
    </row>
    <row r="341" spans="1:37" x14ac:dyDescent="0.25">
      <c r="A341" t="s">
        <v>441</v>
      </c>
      <c r="B341">
        <v>27</v>
      </c>
      <c r="C341" t="s">
        <v>79</v>
      </c>
      <c r="D341" t="s">
        <v>39</v>
      </c>
      <c r="E341" t="s">
        <v>60</v>
      </c>
      <c r="F341">
        <v>4</v>
      </c>
      <c r="G341" t="s">
        <v>77</v>
      </c>
      <c r="H341" t="s">
        <v>62</v>
      </c>
      <c r="I341">
        <v>0</v>
      </c>
      <c r="J341" t="s">
        <v>43</v>
      </c>
      <c r="K341" t="s">
        <v>44</v>
      </c>
      <c r="L341">
        <v>2</v>
      </c>
      <c r="M341">
        <v>8</v>
      </c>
      <c r="N341">
        <v>8</v>
      </c>
      <c r="O341" t="s">
        <v>45</v>
      </c>
      <c r="P341">
        <v>1</v>
      </c>
      <c r="Q341" t="s">
        <v>65</v>
      </c>
      <c r="R341">
        <v>8</v>
      </c>
      <c r="S341" t="s">
        <v>66</v>
      </c>
      <c r="T341">
        <v>2</v>
      </c>
      <c r="U341" t="s">
        <v>48</v>
      </c>
      <c r="V341">
        <v>2</v>
      </c>
      <c r="W341" t="s">
        <v>48</v>
      </c>
      <c r="X341">
        <v>3</v>
      </c>
      <c r="Y341" t="s">
        <v>50</v>
      </c>
      <c r="Z341">
        <v>3</v>
      </c>
      <c r="AA341" t="s">
        <v>51</v>
      </c>
      <c r="AB341">
        <v>3</v>
      </c>
      <c r="AC341" t="s">
        <v>68</v>
      </c>
      <c r="AD341">
        <v>1</v>
      </c>
      <c r="AE341" t="s">
        <v>53</v>
      </c>
      <c r="AF341">
        <v>6214</v>
      </c>
      <c r="AG341" t="s">
        <v>54</v>
      </c>
      <c r="AH341" t="s">
        <v>55</v>
      </c>
      <c r="AI341" t="s">
        <v>119</v>
      </c>
      <c r="AJ341" t="s">
        <v>62</v>
      </c>
      <c r="AK341">
        <v>18</v>
      </c>
    </row>
    <row r="342" spans="1:37" x14ac:dyDescent="0.25">
      <c r="A342" t="s">
        <v>442</v>
      </c>
      <c r="B342">
        <v>37</v>
      </c>
      <c r="C342" t="s">
        <v>38</v>
      </c>
      <c r="D342" t="s">
        <v>59</v>
      </c>
      <c r="E342" t="s">
        <v>86</v>
      </c>
      <c r="F342">
        <v>2</v>
      </c>
      <c r="G342" t="s">
        <v>41</v>
      </c>
      <c r="H342" t="s">
        <v>62</v>
      </c>
      <c r="I342">
        <v>0</v>
      </c>
      <c r="J342" t="s">
        <v>63</v>
      </c>
      <c r="K342" t="s">
        <v>89</v>
      </c>
      <c r="L342">
        <v>2</v>
      </c>
      <c r="M342">
        <v>8</v>
      </c>
      <c r="N342">
        <v>6</v>
      </c>
      <c r="O342" t="s">
        <v>45</v>
      </c>
      <c r="P342">
        <v>7</v>
      </c>
      <c r="Q342" t="s">
        <v>46</v>
      </c>
      <c r="R342">
        <v>5</v>
      </c>
      <c r="S342" t="s">
        <v>47</v>
      </c>
      <c r="T342">
        <v>4</v>
      </c>
      <c r="U342" t="s">
        <v>49</v>
      </c>
      <c r="V342">
        <v>4</v>
      </c>
      <c r="W342" t="s">
        <v>49</v>
      </c>
      <c r="X342">
        <v>3</v>
      </c>
      <c r="Y342" t="s">
        <v>50</v>
      </c>
      <c r="Z342">
        <v>3</v>
      </c>
      <c r="AA342" t="s">
        <v>51</v>
      </c>
      <c r="AB342">
        <v>2</v>
      </c>
      <c r="AC342" t="s">
        <v>82</v>
      </c>
      <c r="AD342">
        <v>3</v>
      </c>
      <c r="AE342" t="s">
        <v>50</v>
      </c>
      <c r="AF342">
        <v>6347</v>
      </c>
      <c r="AG342" t="s">
        <v>54</v>
      </c>
      <c r="AH342" t="s">
        <v>55</v>
      </c>
      <c r="AI342" t="s">
        <v>80</v>
      </c>
      <c r="AJ342" t="s">
        <v>62</v>
      </c>
      <c r="AK342">
        <v>16</v>
      </c>
    </row>
    <row r="343" spans="1:37" x14ac:dyDescent="0.25">
      <c r="A343" t="s">
        <v>443</v>
      </c>
      <c r="B343">
        <v>38</v>
      </c>
      <c r="C343" t="s">
        <v>38</v>
      </c>
      <c r="D343" t="s">
        <v>59</v>
      </c>
      <c r="E343" t="s">
        <v>86</v>
      </c>
      <c r="F343">
        <v>2</v>
      </c>
      <c r="G343" t="s">
        <v>41</v>
      </c>
      <c r="H343" t="s">
        <v>62</v>
      </c>
      <c r="I343">
        <v>0</v>
      </c>
      <c r="J343" t="s">
        <v>63</v>
      </c>
      <c r="K343" t="s">
        <v>111</v>
      </c>
      <c r="L343">
        <v>3</v>
      </c>
      <c r="M343">
        <v>12</v>
      </c>
      <c r="N343">
        <v>11</v>
      </c>
      <c r="O343" t="s">
        <v>112</v>
      </c>
      <c r="P343">
        <v>0</v>
      </c>
      <c r="Q343" t="s">
        <v>65</v>
      </c>
      <c r="R343">
        <v>15</v>
      </c>
      <c r="S343" t="s">
        <v>93</v>
      </c>
      <c r="T343">
        <v>3</v>
      </c>
      <c r="U343" t="s">
        <v>50</v>
      </c>
      <c r="V343">
        <v>4</v>
      </c>
      <c r="W343" t="s">
        <v>49</v>
      </c>
      <c r="X343">
        <v>2</v>
      </c>
      <c r="Y343" t="s">
        <v>48</v>
      </c>
      <c r="Z343">
        <v>3</v>
      </c>
      <c r="AA343" t="s">
        <v>51</v>
      </c>
      <c r="AB343">
        <v>3</v>
      </c>
      <c r="AC343" t="s">
        <v>68</v>
      </c>
      <c r="AD343">
        <v>2</v>
      </c>
      <c r="AE343" t="s">
        <v>48</v>
      </c>
      <c r="AF343">
        <v>11510</v>
      </c>
      <c r="AG343" t="s">
        <v>113</v>
      </c>
      <c r="AH343" t="s">
        <v>55</v>
      </c>
      <c r="AI343" t="s">
        <v>56</v>
      </c>
      <c r="AJ343" t="s">
        <v>42</v>
      </c>
      <c r="AK343">
        <v>14</v>
      </c>
    </row>
    <row r="344" spans="1:37" x14ac:dyDescent="0.25">
      <c r="A344" t="s">
        <v>444</v>
      </c>
      <c r="B344">
        <v>31</v>
      </c>
      <c r="C344" t="s">
        <v>76</v>
      </c>
      <c r="D344" t="s">
        <v>39</v>
      </c>
      <c r="E344" t="s">
        <v>40</v>
      </c>
      <c r="F344">
        <v>4</v>
      </c>
      <c r="G344" t="s">
        <v>77</v>
      </c>
      <c r="H344" t="s">
        <v>62</v>
      </c>
      <c r="I344">
        <v>0</v>
      </c>
      <c r="J344" t="s">
        <v>63</v>
      </c>
      <c r="K344" t="s">
        <v>89</v>
      </c>
      <c r="L344">
        <v>3</v>
      </c>
      <c r="M344">
        <v>11</v>
      </c>
      <c r="N344">
        <v>11</v>
      </c>
      <c r="O344" t="s">
        <v>112</v>
      </c>
      <c r="P344">
        <v>1</v>
      </c>
      <c r="Q344" t="s">
        <v>65</v>
      </c>
      <c r="R344">
        <v>7</v>
      </c>
      <c r="S344" t="s">
        <v>47</v>
      </c>
      <c r="T344">
        <v>3</v>
      </c>
      <c r="U344" t="s">
        <v>50</v>
      </c>
      <c r="V344">
        <v>4</v>
      </c>
      <c r="W344" t="s">
        <v>49</v>
      </c>
      <c r="X344">
        <v>3</v>
      </c>
      <c r="Y344" t="s">
        <v>50</v>
      </c>
      <c r="Z344">
        <v>3</v>
      </c>
      <c r="AA344" t="s">
        <v>51</v>
      </c>
      <c r="AB344">
        <v>2</v>
      </c>
      <c r="AC344" t="s">
        <v>82</v>
      </c>
      <c r="AD344">
        <v>3</v>
      </c>
      <c r="AE344" t="s">
        <v>50</v>
      </c>
      <c r="AF344">
        <v>7143</v>
      </c>
      <c r="AG344" t="s">
        <v>54</v>
      </c>
      <c r="AH344" t="s">
        <v>55</v>
      </c>
      <c r="AI344" t="s">
        <v>80</v>
      </c>
      <c r="AJ344" t="s">
        <v>42</v>
      </c>
      <c r="AK344">
        <v>14</v>
      </c>
    </row>
    <row r="345" spans="1:37" x14ac:dyDescent="0.25">
      <c r="A345" t="s">
        <v>445</v>
      </c>
      <c r="B345">
        <v>29</v>
      </c>
      <c r="C345" t="s">
        <v>79</v>
      </c>
      <c r="D345" t="s">
        <v>39</v>
      </c>
      <c r="E345" t="s">
        <v>86</v>
      </c>
      <c r="F345">
        <v>1</v>
      </c>
      <c r="G345" t="s">
        <v>61</v>
      </c>
      <c r="H345" t="s">
        <v>62</v>
      </c>
      <c r="I345">
        <v>0</v>
      </c>
      <c r="J345" t="s">
        <v>43</v>
      </c>
      <c r="K345" t="s">
        <v>44</v>
      </c>
      <c r="L345">
        <v>2</v>
      </c>
      <c r="M345">
        <v>7</v>
      </c>
      <c r="N345">
        <v>7</v>
      </c>
      <c r="O345" t="s">
        <v>45</v>
      </c>
      <c r="P345">
        <v>1</v>
      </c>
      <c r="Q345" t="s">
        <v>65</v>
      </c>
      <c r="R345">
        <v>10</v>
      </c>
      <c r="S345" t="s">
        <v>66</v>
      </c>
      <c r="T345">
        <v>4</v>
      </c>
      <c r="U345" t="s">
        <v>49</v>
      </c>
      <c r="V345">
        <v>2</v>
      </c>
      <c r="W345" t="s">
        <v>48</v>
      </c>
      <c r="X345">
        <v>2</v>
      </c>
      <c r="Y345" t="s">
        <v>48</v>
      </c>
      <c r="Z345">
        <v>3</v>
      </c>
      <c r="AA345" t="s">
        <v>51</v>
      </c>
      <c r="AB345">
        <v>3</v>
      </c>
      <c r="AC345" t="s">
        <v>68</v>
      </c>
      <c r="AD345">
        <v>1</v>
      </c>
      <c r="AE345" t="s">
        <v>53</v>
      </c>
      <c r="AF345">
        <v>8268</v>
      </c>
      <c r="AG345" t="s">
        <v>54</v>
      </c>
      <c r="AH345" t="s">
        <v>55</v>
      </c>
      <c r="AI345" t="s">
        <v>119</v>
      </c>
      <c r="AJ345" t="s">
        <v>42</v>
      </c>
      <c r="AK345">
        <v>14</v>
      </c>
    </row>
    <row r="346" spans="1:37" x14ac:dyDescent="0.25">
      <c r="A346" t="s">
        <v>446</v>
      </c>
      <c r="B346">
        <v>35</v>
      </c>
      <c r="C346" t="s">
        <v>76</v>
      </c>
      <c r="D346" t="s">
        <v>59</v>
      </c>
      <c r="E346" t="s">
        <v>40</v>
      </c>
      <c r="F346">
        <v>4</v>
      </c>
      <c r="G346" t="s">
        <v>77</v>
      </c>
      <c r="H346" t="s">
        <v>62</v>
      </c>
      <c r="I346">
        <v>0</v>
      </c>
      <c r="J346" t="s">
        <v>63</v>
      </c>
      <c r="K346" t="s">
        <v>89</v>
      </c>
      <c r="L346">
        <v>3</v>
      </c>
      <c r="M346">
        <v>17</v>
      </c>
      <c r="N346">
        <v>16</v>
      </c>
      <c r="O346" t="s">
        <v>162</v>
      </c>
      <c r="P346">
        <v>0</v>
      </c>
      <c r="Q346" t="s">
        <v>65</v>
      </c>
      <c r="R346">
        <v>5</v>
      </c>
      <c r="S346" t="s">
        <v>47</v>
      </c>
      <c r="T346">
        <v>3</v>
      </c>
      <c r="U346" t="s">
        <v>50</v>
      </c>
      <c r="V346">
        <v>2</v>
      </c>
      <c r="W346" t="s">
        <v>48</v>
      </c>
      <c r="X346">
        <v>3</v>
      </c>
      <c r="Y346" t="s">
        <v>50</v>
      </c>
      <c r="Z346">
        <v>3</v>
      </c>
      <c r="AA346" t="s">
        <v>51</v>
      </c>
      <c r="AB346">
        <v>3</v>
      </c>
      <c r="AC346" t="s">
        <v>68</v>
      </c>
      <c r="AD346">
        <v>4</v>
      </c>
      <c r="AE346" t="s">
        <v>49</v>
      </c>
      <c r="AF346">
        <v>8095</v>
      </c>
      <c r="AG346" t="s">
        <v>54</v>
      </c>
      <c r="AH346" t="s">
        <v>55</v>
      </c>
      <c r="AI346" t="s">
        <v>128</v>
      </c>
      <c r="AJ346" t="s">
        <v>62</v>
      </c>
      <c r="AK346">
        <v>13</v>
      </c>
    </row>
    <row r="347" spans="1:37" x14ac:dyDescent="0.25">
      <c r="A347" t="s">
        <v>447</v>
      </c>
      <c r="B347">
        <v>23</v>
      </c>
      <c r="C347" t="s">
        <v>101</v>
      </c>
      <c r="D347" t="s">
        <v>59</v>
      </c>
      <c r="E347" t="s">
        <v>86</v>
      </c>
      <c r="F347">
        <v>1</v>
      </c>
      <c r="G347" t="s">
        <v>61</v>
      </c>
      <c r="H347" t="s">
        <v>62</v>
      </c>
      <c r="I347">
        <v>0</v>
      </c>
      <c r="J347" t="s">
        <v>63</v>
      </c>
      <c r="K347" t="s">
        <v>64</v>
      </c>
      <c r="L347">
        <v>1</v>
      </c>
      <c r="M347">
        <v>4</v>
      </c>
      <c r="N347">
        <v>4</v>
      </c>
      <c r="O347" t="s">
        <v>72</v>
      </c>
      <c r="P347">
        <v>1</v>
      </c>
      <c r="Q347" t="s">
        <v>65</v>
      </c>
      <c r="R347">
        <v>26</v>
      </c>
      <c r="S347" t="s">
        <v>87</v>
      </c>
      <c r="T347">
        <v>3</v>
      </c>
      <c r="U347" t="s">
        <v>50</v>
      </c>
      <c r="V347">
        <v>4</v>
      </c>
      <c r="W347" t="s">
        <v>49</v>
      </c>
      <c r="X347">
        <v>3</v>
      </c>
      <c r="Y347" t="s">
        <v>50</v>
      </c>
      <c r="Z347">
        <v>3</v>
      </c>
      <c r="AA347" t="s">
        <v>51</v>
      </c>
      <c r="AB347">
        <v>2</v>
      </c>
      <c r="AC347" t="s">
        <v>82</v>
      </c>
      <c r="AD347">
        <v>3</v>
      </c>
      <c r="AE347" t="s">
        <v>50</v>
      </c>
      <c r="AF347">
        <v>2904</v>
      </c>
      <c r="AG347" t="s">
        <v>53</v>
      </c>
      <c r="AH347" t="s">
        <v>55</v>
      </c>
      <c r="AI347" t="s">
        <v>56</v>
      </c>
      <c r="AJ347" t="s">
        <v>62</v>
      </c>
      <c r="AK347">
        <v>12</v>
      </c>
    </row>
    <row r="348" spans="1:37" x14ac:dyDescent="0.25">
      <c r="A348" t="s">
        <v>448</v>
      </c>
      <c r="B348">
        <v>41</v>
      </c>
      <c r="C348" t="s">
        <v>38</v>
      </c>
      <c r="D348" t="s">
        <v>59</v>
      </c>
      <c r="E348" t="s">
        <v>40</v>
      </c>
      <c r="F348">
        <v>3</v>
      </c>
      <c r="G348" t="s">
        <v>84</v>
      </c>
      <c r="H348" t="s">
        <v>62</v>
      </c>
      <c r="I348">
        <v>0</v>
      </c>
      <c r="J348" t="s">
        <v>63</v>
      </c>
      <c r="K348" t="s">
        <v>89</v>
      </c>
      <c r="L348">
        <v>2</v>
      </c>
      <c r="M348">
        <v>8</v>
      </c>
      <c r="N348">
        <v>5</v>
      </c>
      <c r="O348" t="s">
        <v>72</v>
      </c>
      <c r="P348">
        <v>6</v>
      </c>
      <c r="Q348" t="s">
        <v>73</v>
      </c>
      <c r="R348">
        <v>6</v>
      </c>
      <c r="S348" t="s">
        <v>47</v>
      </c>
      <c r="T348">
        <v>4</v>
      </c>
      <c r="U348" t="s">
        <v>49</v>
      </c>
      <c r="V348">
        <v>2</v>
      </c>
      <c r="W348" t="s">
        <v>48</v>
      </c>
      <c r="X348">
        <v>2</v>
      </c>
      <c r="Y348" t="s">
        <v>48</v>
      </c>
      <c r="Z348">
        <v>3</v>
      </c>
      <c r="AA348" t="s">
        <v>51</v>
      </c>
      <c r="AB348">
        <v>3</v>
      </c>
      <c r="AC348" t="s">
        <v>68</v>
      </c>
      <c r="AD348">
        <v>4</v>
      </c>
      <c r="AE348" t="s">
        <v>49</v>
      </c>
      <c r="AF348">
        <v>6032</v>
      </c>
      <c r="AG348" t="s">
        <v>54</v>
      </c>
      <c r="AH348" t="s">
        <v>55</v>
      </c>
      <c r="AI348" t="s">
        <v>80</v>
      </c>
      <c r="AJ348" t="s">
        <v>42</v>
      </c>
      <c r="AK348">
        <v>15</v>
      </c>
    </row>
    <row r="349" spans="1:37" x14ac:dyDescent="0.25">
      <c r="A349" t="s">
        <v>449</v>
      </c>
      <c r="B349">
        <v>47</v>
      </c>
      <c r="C349" t="s">
        <v>121</v>
      </c>
      <c r="D349" t="s">
        <v>59</v>
      </c>
      <c r="E349" t="s">
        <v>40</v>
      </c>
      <c r="F349">
        <v>1</v>
      </c>
      <c r="G349" t="s">
        <v>61</v>
      </c>
      <c r="H349" t="s">
        <v>62</v>
      </c>
      <c r="I349">
        <v>0</v>
      </c>
      <c r="J349" t="s">
        <v>43</v>
      </c>
      <c r="K349" t="s">
        <v>109</v>
      </c>
      <c r="L349">
        <v>2</v>
      </c>
      <c r="M349">
        <v>5</v>
      </c>
      <c r="N349">
        <v>0</v>
      </c>
      <c r="O349" t="s">
        <v>72</v>
      </c>
      <c r="P349">
        <v>3</v>
      </c>
      <c r="Q349" t="s">
        <v>65</v>
      </c>
      <c r="R349">
        <v>4</v>
      </c>
      <c r="S349" t="s">
        <v>47</v>
      </c>
      <c r="T349">
        <v>2</v>
      </c>
      <c r="U349" t="s">
        <v>48</v>
      </c>
      <c r="V349">
        <v>3</v>
      </c>
      <c r="W349" t="s">
        <v>50</v>
      </c>
      <c r="X349">
        <v>3</v>
      </c>
      <c r="Y349" t="s">
        <v>50</v>
      </c>
      <c r="Z349">
        <v>3</v>
      </c>
      <c r="AA349" t="s">
        <v>51</v>
      </c>
      <c r="AB349">
        <v>3</v>
      </c>
      <c r="AC349" t="s">
        <v>68</v>
      </c>
      <c r="AD349">
        <v>1</v>
      </c>
      <c r="AE349" t="s">
        <v>53</v>
      </c>
      <c r="AF349">
        <v>2976</v>
      </c>
      <c r="AG349" t="s">
        <v>53</v>
      </c>
      <c r="AH349" t="s">
        <v>69</v>
      </c>
      <c r="AI349" t="s">
        <v>80</v>
      </c>
      <c r="AJ349" t="s">
        <v>62</v>
      </c>
      <c r="AK349">
        <v>19</v>
      </c>
    </row>
    <row r="350" spans="1:37" x14ac:dyDescent="0.25">
      <c r="A350" t="s">
        <v>450</v>
      </c>
      <c r="B350">
        <v>42</v>
      </c>
      <c r="C350" t="s">
        <v>38</v>
      </c>
      <c r="D350" t="s">
        <v>39</v>
      </c>
      <c r="E350" t="s">
        <v>40</v>
      </c>
      <c r="F350">
        <v>5</v>
      </c>
      <c r="G350" t="s">
        <v>148</v>
      </c>
      <c r="H350" t="s">
        <v>62</v>
      </c>
      <c r="I350">
        <v>0</v>
      </c>
      <c r="J350" t="s">
        <v>63</v>
      </c>
      <c r="K350" t="s">
        <v>111</v>
      </c>
      <c r="L350">
        <v>4</v>
      </c>
      <c r="M350">
        <v>16</v>
      </c>
      <c r="N350">
        <v>1</v>
      </c>
      <c r="O350" t="s">
        <v>72</v>
      </c>
      <c r="P350">
        <v>2</v>
      </c>
      <c r="Q350" t="s">
        <v>65</v>
      </c>
      <c r="R350">
        <v>23</v>
      </c>
      <c r="S350" t="s">
        <v>87</v>
      </c>
      <c r="T350">
        <v>1</v>
      </c>
      <c r="U350" t="s">
        <v>53</v>
      </c>
      <c r="V350">
        <v>4</v>
      </c>
      <c r="W350" t="s">
        <v>49</v>
      </c>
      <c r="X350">
        <v>3</v>
      </c>
      <c r="Y350" t="s">
        <v>50</v>
      </c>
      <c r="Z350">
        <v>3</v>
      </c>
      <c r="AA350" t="s">
        <v>51</v>
      </c>
      <c r="AB350">
        <v>3</v>
      </c>
      <c r="AC350" t="s">
        <v>68</v>
      </c>
      <c r="AD350">
        <v>2</v>
      </c>
      <c r="AE350" t="s">
        <v>48</v>
      </c>
      <c r="AF350">
        <v>15992</v>
      </c>
      <c r="AG350" t="s">
        <v>50</v>
      </c>
      <c r="AH350" t="s">
        <v>55</v>
      </c>
      <c r="AI350" t="s">
        <v>56</v>
      </c>
      <c r="AJ350" t="s">
        <v>62</v>
      </c>
      <c r="AK350">
        <v>14</v>
      </c>
    </row>
    <row r="351" spans="1:37" x14ac:dyDescent="0.25">
      <c r="A351" t="s">
        <v>451</v>
      </c>
      <c r="B351">
        <v>29</v>
      </c>
      <c r="C351" t="s">
        <v>79</v>
      </c>
      <c r="D351" t="s">
        <v>59</v>
      </c>
      <c r="E351" t="s">
        <v>60</v>
      </c>
      <c r="F351">
        <v>3</v>
      </c>
      <c r="G351" t="s">
        <v>84</v>
      </c>
      <c r="H351" t="s">
        <v>62</v>
      </c>
      <c r="I351">
        <v>0</v>
      </c>
      <c r="J351" t="s">
        <v>43</v>
      </c>
      <c r="K351" t="s">
        <v>44</v>
      </c>
      <c r="L351">
        <v>2</v>
      </c>
      <c r="M351">
        <v>4</v>
      </c>
      <c r="N351">
        <v>4</v>
      </c>
      <c r="O351" t="s">
        <v>72</v>
      </c>
      <c r="P351">
        <v>1</v>
      </c>
      <c r="Q351" t="s">
        <v>65</v>
      </c>
      <c r="R351">
        <v>2</v>
      </c>
      <c r="S351" t="s">
        <v>47</v>
      </c>
      <c r="T351">
        <v>4</v>
      </c>
      <c r="U351" t="s">
        <v>49</v>
      </c>
      <c r="V351">
        <v>3</v>
      </c>
      <c r="W351" t="s">
        <v>50</v>
      </c>
      <c r="X351">
        <v>3</v>
      </c>
      <c r="Y351" t="s">
        <v>50</v>
      </c>
      <c r="Z351">
        <v>3</v>
      </c>
      <c r="AA351" t="s">
        <v>51</v>
      </c>
      <c r="AB351">
        <v>2</v>
      </c>
      <c r="AC351" t="s">
        <v>82</v>
      </c>
      <c r="AD351">
        <v>1</v>
      </c>
      <c r="AE351" t="s">
        <v>53</v>
      </c>
      <c r="AF351">
        <v>4649</v>
      </c>
      <c r="AG351" t="s">
        <v>53</v>
      </c>
      <c r="AH351" t="s">
        <v>102</v>
      </c>
      <c r="AI351" t="s">
        <v>56</v>
      </c>
      <c r="AJ351" t="s">
        <v>62</v>
      </c>
      <c r="AK351">
        <v>14</v>
      </c>
    </row>
    <row r="352" spans="1:37" x14ac:dyDescent="0.25">
      <c r="A352" t="s">
        <v>452</v>
      </c>
      <c r="B352">
        <v>42</v>
      </c>
      <c r="C352" t="s">
        <v>38</v>
      </c>
      <c r="D352" t="s">
        <v>59</v>
      </c>
      <c r="E352" t="s">
        <v>86</v>
      </c>
      <c r="F352">
        <v>1</v>
      </c>
      <c r="G352" t="s">
        <v>61</v>
      </c>
      <c r="H352" t="s">
        <v>62</v>
      </c>
      <c r="I352">
        <v>0</v>
      </c>
      <c r="J352" t="s">
        <v>178</v>
      </c>
      <c r="K352" t="s">
        <v>179</v>
      </c>
      <c r="L352">
        <v>1</v>
      </c>
      <c r="M352">
        <v>4</v>
      </c>
      <c r="N352">
        <v>3</v>
      </c>
      <c r="O352" t="s">
        <v>72</v>
      </c>
      <c r="P352">
        <v>0</v>
      </c>
      <c r="Q352" t="s">
        <v>65</v>
      </c>
      <c r="R352">
        <v>2</v>
      </c>
      <c r="S352" t="s">
        <v>47</v>
      </c>
      <c r="T352">
        <v>3</v>
      </c>
      <c r="U352" t="s">
        <v>50</v>
      </c>
      <c r="V352">
        <v>3</v>
      </c>
      <c r="W352" t="s">
        <v>50</v>
      </c>
      <c r="X352">
        <v>3</v>
      </c>
      <c r="Y352" t="s">
        <v>50</v>
      </c>
      <c r="Z352">
        <v>3</v>
      </c>
      <c r="AA352" t="s">
        <v>51</v>
      </c>
      <c r="AB352">
        <v>3</v>
      </c>
      <c r="AC352" t="s">
        <v>68</v>
      </c>
      <c r="AD352">
        <v>3</v>
      </c>
      <c r="AE352" t="s">
        <v>50</v>
      </c>
      <c r="AF352">
        <v>2696</v>
      </c>
      <c r="AG352" t="s">
        <v>53</v>
      </c>
      <c r="AH352" t="s">
        <v>55</v>
      </c>
      <c r="AI352" t="s">
        <v>128</v>
      </c>
      <c r="AJ352" t="s">
        <v>42</v>
      </c>
      <c r="AK352">
        <v>11</v>
      </c>
    </row>
    <row r="353" spans="1:37" x14ac:dyDescent="0.25">
      <c r="A353" t="s">
        <v>453</v>
      </c>
      <c r="B353">
        <v>32</v>
      </c>
      <c r="C353" t="s">
        <v>76</v>
      </c>
      <c r="D353" t="s">
        <v>39</v>
      </c>
      <c r="E353" t="s">
        <v>60</v>
      </c>
      <c r="F353">
        <v>3</v>
      </c>
      <c r="G353" t="s">
        <v>84</v>
      </c>
      <c r="H353" t="s">
        <v>62</v>
      </c>
      <c r="I353">
        <v>0</v>
      </c>
      <c r="J353" t="s">
        <v>63</v>
      </c>
      <c r="K353" t="s">
        <v>71</v>
      </c>
      <c r="L353">
        <v>1</v>
      </c>
      <c r="M353">
        <v>8</v>
      </c>
      <c r="N353">
        <v>8</v>
      </c>
      <c r="O353" t="s">
        <v>45</v>
      </c>
      <c r="P353">
        <v>1</v>
      </c>
      <c r="Q353" t="s">
        <v>65</v>
      </c>
      <c r="R353">
        <v>2</v>
      </c>
      <c r="S353" t="s">
        <v>47</v>
      </c>
      <c r="T353">
        <v>3</v>
      </c>
      <c r="U353" t="s">
        <v>50</v>
      </c>
      <c r="V353">
        <v>2</v>
      </c>
      <c r="W353" t="s">
        <v>48</v>
      </c>
      <c r="X353">
        <v>3</v>
      </c>
      <c r="Y353" t="s">
        <v>50</v>
      </c>
      <c r="Z353">
        <v>3</v>
      </c>
      <c r="AA353" t="s">
        <v>51</v>
      </c>
      <c r="AB353">
        <v>3</v>
      </c>
      <c r="AC353" t="s">
        <v>68</v>
      </c>
      <c r="AD353">
        <v>3</v>
      </c>
      <c r="AE353" t="s">
        <v>50</v>
      </c>
      <c r="AF353">
        <v>2370</v>
      </c>
      <c r="AG353" t="s">
        <v>53</v>
      </c>
      <c r="AH353" t="s">
        <v>55</v>
      </c>
      <c r="AI353" t="s">
        <v>80</v>
      </c>
      <c r="AJ353" t="s">
        <v>62</v>
      </c>
      <c r="AK353">
        <v>13</v>
      </c>
    </row>
    <row r="354" spans="1:37" x14ac:dyDescent="0.25">
      <c r="A354" t="s">
        <v>454</v>
      </c>
      <c r="B354">
        <v>48</v>
      </c>
      <c r="C354" t="s">
        <v>121</v>
      </c>
      <c r="D354" t="s">
        <v>39</v>
      </c>
      <c r="E354" t="s">
        <v>60</v>
      </c>
      <c r="F354">
        <v>1</v>
      </c>
      <c r="G354" t="s">
        <v>61</v>
      </c>
      <c r="H354" t="s">
        <v>62</v>
      </c>
      <c r="I354">
        <v>0</v>
      </c>
      <c r="J354" t="s">
        <v>43</v>
      </c>
      <c r="K354" t="s">
        <v>104</v>
      </c>
      <c r="L354">
        <v>3</v>
      </c>
      <c r="M354">
        <v>15</v>
      </c>
      <c r="N354">
        <v>0</v>
      </c>
      <c r="O354" t="s">
        <v>72</v>
      </c>
      <c r="P354">
        <v>3</v>
      </c>
      <c r="Q354" t="s">
        <v>65</v>
      </c>
      <c r="R354">
        <v>29</v>
      </c>
      <c r="S354" t="s">
        <v>1576</v>
      </c>
      <c r="T354">
        <v>1</v>
      </c>
      <c r="U354" t="s">
        <v>53</v>
      </c>
      <c r="V354">
        <v>3</v>
      </c>
      <c r="W354" t="s">
        <v>50</v>
      </c>
      <c r="X354">
        <v>3</v>
      </c>
      <c r="Y354" t="s">
        <v>50</v>
      </c>
      <c r="Z354">
        <v>4</v>
      </c>
      <c r="AA354" t="s">
        <v>67</v>
      </c>
      <c r="AB354">
        <v>1</v>
      </c>
      <c r="AC354" t="s">
        <v>52</v>
      </c>
      <c r="AD354">
        <v>2</v>
      </c>
      <c r="AE354" t="s">
        <v>48</v>
      </c>
      <c r="AF354">
        <v>12504</v>
      </c>
      <c r="AG354" t="s">
        <v>113</v>
      </c>
      <c r="AH354" t="s">
        <v>55</v>
      </c>
      <c r="AI354" t="s">
        <v>80</v>
      </c>
      <c r="AJ354" t="s">
        <v>62</v>
      </c>
      <c r="AK354">
        <v>21</v>
      </c>
    </row>
    <row r="355" spans="1:37" x14ac:dyDescent="0.25">
      <c r="A355" t="s">
        <v>455</v>
      </c>
      <c r="B355">
        <v>37</v>
      </c>
      <c r="C355" t="s">
        <v>38</v>
      </c>
      <c r="D355" t="s">
        <v>59</v>
      </c>
      <c r="E355" t="s">
        <v>86</v>
      </c>
      <c r="F355">
        <v>3</v>
      </c>
      <c r="G355" t="s">
        <v>84</v>
      </c>
      <c r="H355" t="s">
        <v>62</v>
      </c>
      <c r="I355">
        <v>0</v>
      </c>
      <c r="J355" t="s">
        <v>63</v>
      </c>
      <c r="K355" t="s">
        <v>64</v>
      </c>
      <c r="L355">
        <v>2</v>
      </c>
      <c r="M355">
        <v>13</v>
      </c>
      <c r="N355">
        <v>7</v>
      </c>
      <c r="O355" t="s">
        <v>45</v>
      </c>
      <c r="P355">
        <v>4</v>
      </c>
      <c r="Q355" t="s">
        <v>73</v>
      </c>
      <c r="R355">
        <v>6</v>
      </c>
      <c r="S355" t="s">
        <v>47</v>
      </c>
      <c r="T355">
        <v>3</v>
      </c>
      <c r="U355" t="s">
        <v>50</v>
      </c>
      <c r="V355">
        <v>1</v>
      </c>
      <c r="W355" t="s">
        <v>53</v>
      </c>
      <c r="X355">
        <v>4</v>
      </c>
      <c r="Y355" t="s">
        <v>49</v>
      </c>
      <c r="Z355">
        <v>3</v>
      </c>
      <c r="AA355" t="s">
        <v>51</v>
      </c>
      <c r="AB355">
        <v>3</v>
      </c>
      <c r="AC355" t="s">
        <v>68</v>
      </c>
      <c r="AD355">
        <v>1</v>
      </c>
      <c r="AE355" t="s">
        <v>53</v>
      </c>
      <c r="AF355">
        <v>5974</v>
      </c>
      <c r="AG355" t="s">
        <v>54</v>
      </c>
      <c r="AH355" t="s">
        <v>55</v>
      </c>
      <c r="AI355" t="s">
        <v>80</v>
      </c>
      <c r="AJ355" t="s">
        <v>42</v>
      </c>
      <c r="AK355">
        <v>13</v>
      </c>
    </row>
    <row r="356" spans="1:37" x14ac:dyDescent="0.25">
      <c r="A356" t="s">
        <v>456</v>
      </c>
      <c r="B356">
        <v>30</v>
      </c>
      <c r="C356" t="s">
        <v>76</v>
      </c>
      <c r="D356" t="s">
        <v>39</v>
      </c>
      <c r="E356" t="s">
        <v>60</v>
      </c>
      <c r="F356">
        <v>2</v>
      </c>
      <c r="G356" t="s">
        <v>41</v>
      </c>
      <c r="H356" t="s">
        <v>62</v>
      </c>
      <c r="I356">
        <v>0</v>
      </c>
      <c r="J356" t="s">
        <v>43</v>
      </c>
      <c r="K356" t="s">
        <v>44</v>
      </c>
      <c r="L356">
        <v>2</v>
      </c>
      <c r="M356">
        <v>4</v>
      </c>
      <c r="N356">
        <v>2</v>
      </c>
      <c r="O356" t="s">
        <v>72</v>
      </c>
      <c r="P356">
        <v>7</v>
      </c>
      <c r="Q356" t="s">
        <v>46</v>
      </c>
      <c r="R356">
        <v>25</v>
      </c>
      <c r="S356" t="s">
        <v>87</v>
      </c>
      <c r="T356">
        <v>4</v>
      </c>
      <c r="U356" t="s">
        <v>49</v>
      </c>
      <c r="V356">
        <v>3</v>
      </c>
      <c r="W356" t="s">
        <v>50</v>
      </c>
      <c r="X356">
        <v>3</v>
      </c>
      <c r="Y356" t="s">
        <v>50</v>
      </c>
      <c r="Z356">
        <v>3</v>
      </c>
      <c r="AA356" t="s">
        <v>51</v>
      </c>
      <c r="AB356">
        <v>4</v>
      </c>
      <c r="AC356" t="s">
        <v>125</v>
      </c>
      <c r="AD356">
        <v>2</v>
      </c>
      <c r="AE356" t="s">
        <v>48</v>
      </c>
      <c r="AF356">
        <v>4736</v>
      </c>
      <c r="AG356" t="s">
        <v>53</v>
      </c>
      <c r="AH356" t="s">
        <v>102</v>
      </c>
      <c r="AI356" t="s">
        <v>128</v>
      </c>
      <c r="AJ356" t="s">
        <v>42</v>
      </c>
      <c r="AK356">
        <v>12</v>
      </c>
    </row>
    <row r="357" spans="1:37" x14ac:dyDescent="0.25">
      <c r="A357" t="s">
        <v>457</v>
      </c>
      <c r="B357">
        <v>26</v>
      </c>
      <c r="C357" t="s">
        <v>79</v>
      </c>
      <c r="D357" t="s">
        <v>59</v>
      </c>
      <c r="E357" t="s">
        <v>60</v>
      </c>
      <c r="F357">
        <v>3</v>
      </c>
      <c r="G357" t="s">
        <v>84</v>
      </c>
      <c r="H357" t="s">
        <v>62</v>
      </c>
      <c r="I357">
        <v>0</v>
      </c>
      <c r="J357" t="s">
        <v>43</v>
      </c>
      <c r="K357" t="s">
        <v>44</v>
      </c>
      <c r="L357">
        <v>2</v>
      </c>
      <c r="M357">
        <v>8</v>
      </c>
      <c r="N357">
        <v>8</v>
      </c>
      <c r="O357" t="s">
        <v>45</v>
      </c>
      <c r="P357">
        <v>1</v>
      </c>
      <c r="Q357" t="s">
        <v>65</v>
      </c>
      <c r="R357">
        <v>1</v>
      </c>
      <c r="S357" t="s">
        <v>47</v>
      </c>
      <c r="T357">
        <v>3</v>
      </c>
      <c r="U357" t="s">
        <v>50</v>
      </c>
      <c r="V357">
        <v>3</v>
      </c>
      <c r="W357" t="s">
        <v>50</v>
      </c>
      <c r="X357">
        <v>3</v>
      </c>
      <c r="Y357" t="s">
        <v>50</v>
      </c>
      <c r="Z357">
        <v>3</v>
      </c>
      <c r="AA357" t="s">
        <v>51</v>
      </c>
      <c r="AB357">
        <v>3</v>
      </c>
      <c r="AC357" t="s">
        <v>68</v>
      </c>
      <c r="AD357">
        <v>2</v>
      </c>
      <c r="AE357" t="s">
        <v>48</v>
      </c>
      <c r="AF357">
        <v>5296</v>
      </c>
      <c r="AG357" t="s">
        <v>54</v>
      </c>
      <c r="AH357" t="s">
        <v>55</v>
      </c>
      <c r="AI357" t="s">
        <v>56</v>
      </c>
      <c r="AJ357" t="s">
        <v>62</v>
      </c>
      <c r="AK357">
        <v>17</v>
      </c>
    </row>
    <row r="358" spans="1:37" x14ac:dyDescent="0.25">
      <c r="A358" t="s">
        <v>458</v>
      </c>
      <c r="B358">
        <v>42</v>
      </c>
      <c r="C358" t="s">
        <v>38</v>
      </c>
      <c r="D358" t="s">
        <v>59</v>
      </c>
      <c r="E358" t="s">
        <v>40</v>
      </c>
      <c r="F358">
        <v>4</v>
      </c>
      <c r="G358" t="s">
        <v>77</v>
      </c>
      <c r="H358" t="s">
        <v>62</v>
      </c>
      <c r="I358">
        <v>0</v>
      </c>
      <c r="J358" t="s">
        <v>63</v>
      </c>
      <c r="K358" t="s">
        <v>91</v>
      </c>
      <c r="L358">
        <v>2</v>
      </c>
      <c r="M358">
        <v>14</v>
      </c>
      <c r="N358">
        <v>1</v>
      </c>
      <c r="O358" t="s">
        <v>72</v>
      </c>
      <c r="P358">
        <v>3</v>
      </c>
      <c r="Q358" t="s">
        <v>65</v>
      </c>
      <c r="R358">
        <v>2</v>
      </c>
      <c r="S358" t="s">
        <v>47</v>
      </c>
      <c r="T358">
        <v>1</v>
      </c>
      <c r="U358" t="s">
        <v>53</v>
      </c>
      <c r="V358">
        <v>4</v>
      </c>
      <c r="W358" t="s">
        <v>49</v>
      </c>
      <c r="X358">
        <v>2</v>
      </c>
      <c r="Y358" t="s">
        <v>48</v>
      </c>
      <c r="Z358">
        <v>4</v>
      </c>
      <c r="AA358" t="s">
        <v>67</v>
      </c>
      <c r="AB358">
        <v>3</v>
      </c>
      <c r="AC358" t="s">
        <v>68</v>
      </c>
      <c r="AD358">
        <v>2</v>
      </c>
      <c r="AE358" t="s">
        <v>48</v>
      </c>
      <c r="AF358">
        <v>6781</v>
      </c>
      <c r="AG358" t="s">
        <v>54</v>
      </c>
      <c r="AH358" t="s">
        <v>55</v>
      </c>
      <c r="AI358" t="s">
        <v>74</v>
      </c>
      <c r="AJ358" t="s">
        <v>62</v>
      </c>
      <c r="AK358">
        <v>23</v>
      </c>
    </row>
    <row r="359" spans="1:37" x14ac:dyDescent="0.25">
      <c r="A359" t="s">
        <v>459</v>
      </c>
      <c r="B359">
        <v>21</v>
      </c>
      <c r="C359" t="s">
        <v>101</v>
      </c>
      <c r="D359" t="s">
        <v>39</v>
      </c>
      <c r="E359" t="s">
        <v>40</v>
      </c>
      <c r="F359">
        <v>1</v>
      </c>
      <c r="G359" t="s">
        <v>61</v>
      </c>
      <c r="H359" t="s">
        <v>42</v>
      </c>
      <c r="I359">
        <v>1</v>
      </c>
      <c r="J359" t="s">
        <v>43</v>
      </c>
      <c r="K359" t="s">
        <v>109</v>
      </c>
      <c r="L359">
        <v>1</v>
      </c>
      <c r="M359">
        <v>3</v>
      </c>
      <c r="N359">
        <v>3</v>
      </c>
      <c r="O359" t="s">
        <v>72</v>
      </c>
      <c r="P359">
        <v>1</v>
      </c>
      <c r="Q359" t="s">
        <v>65</v>
      </c>
      <c r="R359">
        <v>1</v>
      </c>
      <c r="S359" t="s">
        <v>47</v>
      </c>
      <c r="T359">
        <v>1</v>
      </c>
      <c r="U359" t="s">
        <v>53</v>
      </c>
      <c r="V359">
        <v>2</v>
      </c>
      <c r="W359" t="s">
        <v>48</v>
      </c>
      <c r="X359">
        <v>2</v>
      </c>
      <c r="Y359" t="s">
        <v>48</v>
      </c>
      <c r="Z359">
        <v>3</v>
      </c>
      <c r="AA359" t="s">
        <v>51</v>
      </c>
      <c r="AB359">
        <v>3</v>
      </c>
      <c r="AC359" t="s">
        <v>68</v>
      </c>
      <c r="AD359">
        <v>3</v>
      </c>
      <c r="AE359" t="s">
        <v>50</v>
      </c>
      <c r="AF359">
        <v>2174</v>
      </c>
      <c r="AG359" t="s">
        <v>53</v>
      </c>
      <c r="AH359" t="s">
        <v>69</v>
      </c>
      <c r="AI359" t="s">
        <v>128</v>
      </c>
      <c r="AJ359" t="s">
        <v>42</v>
      </c>
      <c r="AK359">
        <v>11</v>
      </c>
    </row>
    <row r="360" spans="1:37" x14ac:dyDescent="0.25">
      <c r="A360" t="s">
        <v>460</v>
      </c>
      <c r="B360">
        <v>36</v>
      </c>
      <c r="C360" t="s">
        <v>76</v>
      </c>
      <c r="D360" t="s">
        <v>39</v>
      </c>
      <c r="E360" t="s">
        <v>40</v>
      </c>
      <c r="F360">
        <v>5</v>
      </c>
      <c r="G360" t="s">
        <v>148</v>
      </c>
      <c r="H360" t="s">
        <v>62</v>
      </c>
      <c r="I360">
        <v>0</v>
      </c>
      <c r="J360" t="s">
        <v>43</v>
      </c>
      <c r="K360" t="s">
        <v>44</v>
      </c>
      <c r="L360">
        <v>2</v>
      </c>
      <c r="M360">
        <v>7</v>
      </c>
      <c r="N360">
        <v>1</v>
      </c>
      <c r="O360" t="s">
        <v>72</v>
      </c>
      <c r="P360">
        <v>4</v>
      </c>
      <c r="Q360" t="s">
        <v>73</v>
      </c>
      <c r="R360">
        <v>1</v>
      </c>
      <c r="S360" t="s">
        <v>47</v>
      </c>
      <c r="T360">
        <v>4</v>
      </c>
      <c r="U360" t="s">
        <v>49</v>
      </c>
      <c r="V360">
        <v>4</v>
      </c>
      <c r="W360" t="s">
        <v>49</v>
      </c>
      <c r="X360">
        <v>3</v>
      </c>
      <c r="Y360" t="s">
        <v>50</v>
      </c>
      <c r="Z360">
        <v>3</v>
      </c>
      <c r="AA360" t="s">
        <v>51</v>
      </c>
      <c r="AB360">
        <v>3</v>
      </c>
      <c r="AC360" t="s">
        <v>68</v>
      </c>
      <c r="AD360">
        <v>2</v>
      </c>
      <c r="AE360" t="s">
        <v>48</v>
      </c>
      <c r="AF360">
        <v>6653</v>
      </c>
      <c r="AG360" t="s">
        <v>54</v>
      </c>
      <c r="AH360" t="s">
        <v>102</v>
      </c>
      <c r="AI360" t="s">
        <v>80</v>
      </c>
      <c r="AJ360" t="s">
        <v>62</v>
      </c>
      <c r="AK360">
        <v>15</v>
      </c>
    </row>
    <row r="361" spans="1:37" x14ac:dyDescent="0.25">
      <c r="A361" t="s">
        <v>461</v>
      </c>
      <c r="B361">
        <v>36</v>
      </c>
      <c r="C361" t="s">
        <v>76</v>
      </c>
      <c r="D361" t="s">
        <v>59</v>
      </c>
      <c r="E361" t="s">
        <v>60</v>
      </c>
      <c r="F361">
        <v>4</v>
      </c>
      <c r="G361" t="s">
        <v>77</v>
      </c>
      <c r="H361" t="s">
        <v>62</v>
      </c>
      <c r="I361">
        <v>0</v>
      </c>
      <c r="J361" t="s">
        <v>43</v>
      </c>
      <c r="K361" t="s">
        <v>44</v>
      </c>
      <c r="L361">
        <v>3</v>
      </c>
      <c r="M361">
        <v>16</v>
      </c>
      <c r="N361">
        <v>13</v>
      </c>
      <c r="O361" t="s">
        <v>112</v>
      </c>
      <c r="P361">
        <v>4</v>
      </c>
      <c r="Q361" t="s">
        <v>73</v>
      </c>
      <c r="R361">
        <v>3</v>
      </c>
      <c r="S361" t="s">
        <v>47</v>
      </c>
      <c r="T361">
        <v>1</v>
      </c>
      <c r="U361" t="s">
        <v>53</v>
      </c>
      <c r="V361">
        <v>4</v>
      </c>
      <c r="W361" t="s">
        <v>49</v>
      </c>
      <c r="X361">
        <v>2</v>
      </c>
      <c r="Y361" t="s">
        <v>48</v>
      </c>
      <c r="Z361">
        <v>3</v>
      </c>
      <c r="AA361" t="s">
        <v>51</v>
      </c>
      <c r="AB361">
        <v>3</v>
      </c>
      <c r="AC361" t="s">
        <v>68</v>
      </c>
      <c r="AD361">
        <v>1</v>
      </c>
      <c r="AE361" t="s">
        <v>53</v>
      </c>
      <c r="AF361">
        <v>9699</v>
      </c>
      <c r="AG361" t="s">
        <v>54</v>
      </c>
      <c r="AH361" t="s">
        <v>69</v>
      </c>
      <c r="AI361" t="s">
        <v>80</v>
      </c>
      <c r="AJ361" t="s">
        <v>62</v>
      </c>
      <c r="AK361">
        <v>11</v>
      </c>
    </row>
    <row r="362" spans="1:37" x14ac:dyDescent="0.25">
      <c r="A362" t="s">
        <v>462</v>
      </c>
      <c r="B362">
        <v>57</v>
      </c>
      <c r="C362" t="s">
        <v>1574</v>
      </c>
      <c r="D362" t="s">
        <v>59</v>
      </c>
      <c r="E362" t="s">
        <v>60</v>
      </c>
      <c r="F362">
        <v>4</v>
      </c>
      <c r="G362" t="s">
        <v>77</v>
      </c>
      <c r="H362" t="s">
        <v>62</v>
      </c>
      <c r="I362">
        <v>0</v>
      </c>
      <c r="J362" t="s">
        <v>63</v>
      </c>
      <c r="K362" t="s">
        <v>91</v>
      </c>
      <c r="L362">
        <v>2</v>
      </c>
      <c r="M362">
        <v>15</v>
      </c>
      <c r="N362">
        <v>3</v>
      </c>
      <c r="O362" t="s">
        <v>72</v>
      </c>
      <c r="P362">
        <v>2</v>
      </c>
      <c r="Q362" t="s">
        <v>65</v>
      </c>
      <c r="R362">
        <v>1</v>
      </c>
      <c r="S362" t="s">
        <v>47</v>
      </c>
      <c r="T362">
        <v>4</v>
      </c>
      <c r="U362" t="s">
        <v>49</v>
      </c>
      <c r="V362">
        <v>3</v>
      </c>
      <c r="W362" t="s">
        <v>50</v>
      </c>
      <c r="X362">
        <v>3</v>
      </c>
      <c r="Y362" t="s">
        <v>50</v>
      </c>
      <c r="Z362">
        <v>3</v>
      </c>
      <c r="AA362" t="s">
        <v>51</v>
      </c>
      <c r="AB362">
        <v>3</v>
      </c>
      <c r="AC362" t="s">
        <v>68</v>
      </c>
      <c r="AD362">
        <v>3</v>
      </c>
      <c r="AE362" t="s">
        <v>50</v>
      </c>
      <c r="AF362">
        <v>6755</v>
      </c>
      <c r="AG362" t="s">
        <v>54</v>
      </c>
      <c r="AH362" t="s">
        <v>55</v>
      </c>
      <c r="AI362" t="s">
        <v>80</v>
      </c>
      <c r="AJ362" t="s">
        <v>62</v>
      </c>
      <c r="AK362">
        <v>11</v>
      </c>
    </row>
    <row r="363" spans="1:37" x14ac:dyDescent="0.25">
      <c r="A363" t="s">
        <v>463</v>
      </c>
      <c r="B363">
        <v>40</v>
      </c>
      <c r="C363" t="s">
        <v>38</v>
      </c>
      <c r="D363" t="s">
        <v>39</v>
      </c>
      <c r="E363" t="s">
        <v>60</v>
      </c>
      <c r="F363">
        <v>4</v>
      </c>
      <c r="G363" t="s">
        <v>77</v>
      </c>
      <c r="H363" t="s">
        <v>62</v>
      </c>
      <c r="I363">
        <v>0</v>
      </c>
      <c r="J363" t="s">
        <v>63</v>
      </c>
      <c r="K363" t="s">
        <v>71</v>
      </c>
      <c r="L363">
        <v>1</v>
      </c>
      <c r="M363">
        <v>10</v>
      </c>
      <c r="N363">
        <v>7</v>
      </c>
      <c r="O363" t="s">
        <v>45</v>
      </c>
      <c r="P363">
        <v>3</v>
      </c>
      <c r="Q363" t="s">
        <v>65</v>
      </c>
      <c r="R363">
        <v>10</v>
      </c>
      <c r="S363" t="s">
        <v>66</v>
      </c>
      <c r="T363">
        <v>4</v>
      </c>
      <c r="U363" t="s">
        <v>49</v>
      </c>
      <c r="V363">
        <v>3</v>
      </c>
      <c r="W363" t="s">
        <v>50</v>
      </c>
      <c r="X363">
        <v>4</v>
      </c>
      <c r="Y363" t="s">
        <v>49</v>
      </c>
      <c r="Z363">
        <v>3</v>
      </c>
      <c r="AA363" t="s">
        <v>51</v>
      </c>
      <c r="AB363">
        <v>3</v>
      </c>
      <c r="AC363" t="s">
        <v>68</v>
      </c>
      <c r="AD363">
        <v>3</v>
      </c>
      <c r="AE363" t="s">
        <v>50</v>
      </c>
      <c r="AF363">
        <v>2213</v>
      </c>
      <c r="AG363" t="s">
        <v>53</v>
      </c>
      <c r="AH363" t="s">
        <v>55</v>
      </c>
      <c r="AI363" t="s">
        <v>56</v>
      </c>
      <c r="AJ363" t="s">
        <v>42</v>
      </c>
      <c r="AK363">
        <v>13</v>
      </c>
    </row>
    <row r="364" spans="1:37" x14ac:dyDescent="0.25">
      <c r="A364" t="s">
        <v>464</v>
      </c>
      <c r="B364">
        <v>21</v>
      </c>
      <c r="C364" t="s">
        <v>101</v>
      </c>
      <c r="D364" t="s">
        <v>59</v>
      </c>
      <c r="E364" t="s">
        <v>40</v>
      </c>
      <c r="F364">
        <v>2</v>
      </c>
      <c r="G364" t="s">
        <v>41</v>
      </c>
      <c r="H364" t="s">
        <v>62</v>
      </c>
      <c r="I364">
        <v>0</v>
      </c>
      <c r="J364" t="s">
        <v>43</v>
      </c>
      <c r="K364" t="s">
        <v>109</v>
      </c>
      <c r="L364">
        <v>1</v>
      </c>
      <c r="M364">
        <v>3</v>
      </c>
      <c r="N364">
        <v>3</v>
      </c>
      <c r="O364" t="s">
        <v>72</v>
      </c>
      <c r="P364">
        <v>1</v>
      </c>
      <c r="Q364" t="s">
        <v>65</v>
      </c>
      <c r="R364">
        <v>9</v>
      </c>
      <c r="S364" t="s">
        <v>66</v>
      </c>
      <c r="T364">
        <v>1</v>
      </c>
      <c r="U364" t="s">
        <v>53</v>
      </c>
      <c r="V364">
        <v>4</v>
      </c>
      <c r="W364" t="s">
        <v>49</v>
      </c>
      <c r="X364">
        <v>3</v>
      </c>
      <c r="Y364" t="s">
        <v>50</v>
      </c>
      <c r="Z364">
        <v>4</v>
      </c>
      <c r="AA364" t="s">
        <v>67</v>
      </c>
      <c r="AB364">
        <v>2</v>
      </c>
      <c r="AC364" t="s">
        <v>82</v>
      </c>
      <c r="AD364">
        <v>3</v>
      </c>
      <c r="AE364" t="s">
        <v>50</v>
      </c>
      <c r="AF364">
        <v>2610</v>
      </c>
      <c r="AG364" t="s">
        <v>53</v>
      </c>
      <c r="AH364" t="s">
        <v>102</v>
      </c>
      <c r="AI364" t="s">
        <v>80</v>
      </c>
      <c r="AJ364" t="s">
        <v>62</v>
      </c>
      <c r="AK364">
        <v>24</v>
      </c>
    </row>
    <row r="365" spans="1:37" x14ac:dyDescent="0.25">
      <c r="A365" t="s">
        <v>465</v>
      </c>
      <c r="B365">
        <v>33</v>
      </c>
      <c r="C365" t="s">
        <v>76</v>
      </c>
      <c r="D365" t="s">
        <v>39</v>
      </c>
      <c r="E365" t="s">
        <v>40</v>
      </c>
      <c r="F365">
        <v>3</v>
      </c>
      <c r="G365" t="s">
        <v>84</v>
      </c>
      <c r="H365" t="s">
        <v>42</v>
      </c>
      <c r="I365">
        <v>1</v>
      </c>
      <c r="J365" t="s">
        <v>43</v>
      </c>
      <c r="K365" t="s">
        <v>109</v>
      </c>
      <c r="L365">
        <v>1</v>
      </c>
      <c r="M365">
        <v>1</v>
      </c>
      <c r="N365">
        <v>1</v>
      </c>
      <c r="O365" t="s">
        <v>72</v>
      </c>
      <c r="P365">
        <v>1</v>
      </c>
      <c r="Q365" t="s">
        <v>65</v>
      </c>
      <c r="R365">
        <v>5</v>
      </c>
      <c r="S365" t="s">
        <v>47</v>
      </c>
      <c r="T365">
        <v>4</v>
      </c>
      <c r="U365" t="s">
        <v>49</v>
      </c>
      <c r="V365">
        <v>3</v>
      </c>
      <c r="W365" t="s">
        <v>50</v>
      </c>
      <c r="X365">
        <v>3</v>
      </c>
      <c r="Y365" t="s">
        <v>50</v>
      </c>
      <c r="Z365">
        <v>3</v>
      </c>
      <c r="AA365" t="s">
        <v>51</v>
      </c>
      <c r="AB365">
        <v>3</v>
      </c>
      <c r="AC365" t="s">
        <v>68</v>
      </c>
      <c r="AD365">
        <v>2</v>
      </c>
      <c r="AE365" t="s">
        <v>48</v>
      </c>
      <c r="AF365">
        <v>2851</v>
      </c>
      <c r="AG365" t="s">
        <v>53</v>
      </c>
      <c r="AH365" t="s">
        <v>55</v>
      </c>
      <c r="AI365" t="s">
        <v>119</v>
      </c>
      <c r="AJ365" t="s">
        <v>42</v>
      </c>
      <c r="AK365">
        <v>13</v>
      </c>
    </row>
    <row r="366" spans="1:37" x14ac:dyDescent="0.25">
      <c r="A366" t="s">
        <v>466</v>
      </c>
      <c r="B366">
        <v>37</v>
      </c>
      <c r="C366" t="s">
        <v>38</v>
      </c>
      <c r="D366" t="s">
        <v>39</v>
      </c>
      <c r="E366" t="s">
        <v>60</v>
      </c>
      <c r="F366">
        <v>3</v>
      </c>
      <c r="G366" t="s">
        <v>84</v>
      </c>
      <c r="H366" t="s">
        <v>62</v>
      </c>
      <c r="I366">
        <v>0</v>
      </c>
      <c r="J366" t="s">
        <v>63</v>
      </c>
      <c r="K366" t="s">
        <v>71</v>
      </c>
      <c r="L366">
        <v>1</v>
      </c>
      <c r="M366">
        <v>17</v>
      </c>
      <c r="N366">
        <v>5</v>
      </c>
      <c r="O366" t="s">
        <v>72</v>
      </c>
      <c r="P366">
        <v>6</v>
      </c>
      <c r="Q366" t="s">
        <v>73</v>
      </c>
      <c r="R366">
        <v>10</v>
      </c>
      <c r="S366" t="s">
        <v>66</v>
      </c>
      <c r="T366">
        <v>3</v>
      </c>
      <c r="U366" t="s">
        <v>50</v>
      </c>
      <c r="V366">
        <v>1</v>
      </c>
      <c r="W366" t="s">
        <v>53</v>
      </c>
      <c r="X366">
        <v>3</v>
      </c>
      <c r="Y366" t="s">
        <v>50</v>
      </c>
      <c r="Z366">
        <v>4</v>
      </c>
      <c r="AA366" t="s">
        <v>67</v>
      </c>
      <c r="AB366">
        <v>3</v>
      </c>
      <c r="AC366" t="s">
        <v>68</v>
      </c>
      <c r="AD366">
        <v>2</v>
      </c>
      <c r="AE366" t="s">
        <v>48</v>
      </c>
      <c r="AF366">
        <v>3452</v>
      </c>
      <c r="AG366" t="s">
        <v>53</v>
      </c>
      <c r="AH366" t="s">
        <v>55</v>
      </c>
      <c r="AI366" t="s">
        <v>80</v>
      </c>
      <c r="AJ366" t="s">
        <v>62</v>
      </c>
      <c r="AK366">
        <v>20</v>
      </c>
    </row>
    <row r="367" spans="1:37" x14ac:dyDescent="0.25">
      <c r="A367" t="s">
        <v>467</v>
      </c>
      <c r="B367">
        <v>46</v>
      </c>
      <c r="C367" t="s">
        <v>121</v>
      </c>
      <c r="D367" t="s">
        <v>39</v>
      </c>
      <c r="E367" t="s">
        <v>60</v>
      </c>
      <c r="F367">
        <v>4</v>
      </c>
      <c r="G367" t="s">
        <v>77</v>
      </c>
      <c r="H367" t="s">
        <v>62</v>
      </c>
      <c r="I367">
        <v>0</v>
      </c>
      <c r="J367" t="s">
        <v>63</v>
      </c>
      <c r="K367" t="s">
        <v>89</v>
      </c>
      <c r="L367">
        <v>2</v>
      </c>
      <c r="M367">
        <v>7</v>
      </c>
      <c r="N367">
        <v>1</v>
      </c>
      <c r="O367" t="s">
        <v>72</v>
      </c>
      <c r="P367">
        <v>2</v>
      </c>
      <c r="Q367" t="s">
        <v>65</v>
      </c>
      <c r="R367">
        <v>7</v>
      </c>
      <c r="S367" t="s">
        <v>47</v>
      </c>
      <c r="T367">
        <v>3</v>
      </c>
      <c r="U367" t="s">
        <v>50</v>
      </c>
      <c r="V367">
        <v>3</v>
      </c>
      <c r="W367" t="s">
        <v>50</v>
      </c>
      <c r="X367">
        <v>3</v>
      </c>
      <c r="Y367" t="s">
        <v>50</v>
      </c>
      <c r="Z367">
        <v>3</v>
      </c>
      <c r="AA367" t="s">
        <v>51</v>
      </c>
      <c r="AB367">
        <v>4</v>
      </c>
      <c r="AC367" t="s">
        <v>125</v>
      </c>
      <c r="AD367">
        <v>3</v>
      </c>
      <c r="AE367" t="s">
        <v>50</v>
      </c>
      <c r="AF367">
        <v>5258</v>
      </c>
      <c r="AG367" t="s">
        <v>54</v>
      </c>
      <c r="AH367" t="s">
        <v>102</v>
      </c>
      <c r="AI367" t="s">
        <v>80</v>
      </c>
      <c r="AJ367" t="s">
        <v>62</v>
      </c>
      <c r="AK367">
        <v>14</v>
      </c>
    </row>
    <row r="368" spans="1:37" x14ac:dyDescent="0.25">
      <c r="A368" t="s">
        <v>468</v>
      </c>
      <c r="B368">
        <v>41</v>
      </c>
      <c r="C368" t="s">
        <v>38</v>
      </c>
      <c r="D368" t="s">
        <v>59</v>
      </c>
      <c r="E368" t="s">
        <v>40</v>
      </c>
      <c r="F368">
        <v>3</v>
      </c>
      <c r="G368" t="s">
        <v>84</v>
      </c>
      <c r="H368" t="s">
        <v>42</v>
      </c>
      <c r="I368">
        <v>1</v>
      </c>
      <c r="J368" t="s">
        <v>43</v>
      </c>
      <c r="K368" t="s">
        <v>44</v>
      </c>
      <c r="L368">
        <v>2</v>
      </c>
      <c r="M368">
        <v>8</v>
      </c>
      <c r="N368">
        <v>8</v>
      </c>
      <c r="O368" t="s">
        <v>45</v>
      </c>
      <c r="P368">
        <v>1</v>
      </c>
      <c r="Q368" t="s">
        <v>65</v>
      </c>
      <c r="R368">
        <v>4</v>
      </c>
      <c r="S368" t="s">
        <v>47</v>
      </c>
      <c r="T368">
        <v>1</v>
      </c>
      <c r="U368" t="s">
        <v>53</v>
      </c>
      <c r="V368">
        <v>2</v>
      </c>
      <c r="W368" t="s">
        <v>48</v>
      </c>
      <c r="X368">
        <v>3</v>
      </c>
      <c r="Y368" t="s">
        <v>50</v>
      </c>
      <c r="Z368">
        <v>3</v>
      </c>
      <c r="AA368" t="s">
        <v>51</v>
      </c>
      <c r="AB368">
        <v>3</v>
      </c>
      <c r="AC368" t="s">
        <v>68</v>
      </c>
      <c r="AD368">
        <v>3</v>
      </c>
      <c r="AE368" t="s">
        <v>50</v>
      </c>
      <c r="AF368">
        <v>9355</v>
      </c>
      <c r="AG368" t="s">
        <v>54</v>
      </c>
      <c r="AH368" t="s">
        <v>69</v>
      </c>
      <c r="AI368" t="s">
        <v>119</v>
      </c>
      <c r="AJ368" t="s">
        <v>62</v>
      </c>
      <c r="AK368">
        <v>18</v>
      </c>
    </row>
    <row r="369" spans="1:37" x14ac:dyDescent="0.25">
      <c r="A369" t="s">
        <v>469</v>
      </c>
      <c r="B369">
        <v>50</v>
      </c>
      <c r="C369" t="s">
        <v>58</v>
      </c>
      <c r="D369" t="s">
        <v>59</v>
      </c>
      <c r="E369" t="s">
        <v>40</v>
      </c>
      <c r="F369">
        <v>3</v>
      </c>
      <c r="G369" t="s">
        <v>84</v>
      </c>
      <c r="H369" t="s">
        <v>62</v>
      </c>
      <c r="I369">
        <v>0</v>
      </c>
      <c r="J369" t="s">
        <v>63</v>
      </c>
      <c r="K369" t="s">
        <v>91</v>
      </c>
      <c r="L369">
        <v>3</v>
      </c>
      <c r="M369">
        <v>20</v>
      </c>
      <c r="N369">
        <v>4</v>
      </c>
      <c r="O369" t="s">
        <v>72</v>
      </c>
      <c r="P369">
        <v>6</v>
      </c>
      <c r="Q369" t="s">
        <v>73</v>
      </c>
      <c r="R369">
        <v>10</v>
      </c>
      <c r="S369" t="s">
        <v>66</v>
      </c>
      <c r="T369">
        <v>4</v>
      </c>
      <c r="U369" t="s">
        <v>49</v>
      </c>
      <c r="V369">
        <v>4</v>
      </c>
      <c r="W369" t="s">
        <v>49</v>
      </c>
      <c r="X369">
        <v>2</v>
      </c>
      <c r="Y369" t="s">
        <v>48</v>
      </c>
      <c r="Z369">
        <v>3</v>
      </c>
      <c r="AA369" t="s">
        <v>51</v>
      </c>
      <c r="AB369">
        <v>3</v>
      </c>
      <c r="AC369" t="s">
        <v>68</v>
      </c>
      <c r="AD369">
        <v>4</v>
      </c>
      <c r="AE369" t="s">
        <v>49</v>
      </c>
      <c r="AF369">
        <v>10496</v>
      </c>
      <c r="AG369" t="s">
        <v>113</v>
      </c>
      <c r="AH369" t="s">
        <v>55</v>
      </c>
      <c r="AI369" t="s">
        <v>128</v>
      </c>
      <c r="AJ369" t="s">
        <v>62</v>
      </c>
      <c r="AK369">
        <v>15</v>
      </c>
    </row>
    <row r="370" spans="1:37" x14ac:dyDescent="0.25">
      <c r="A370" t="s">
        <v>470</v>
      </c>
      <c r="B370">
        <v>40</v>
      </c>
      <c r="C370" t="s">
        <v>38</v>
      </c>
      <c r="D370" t="s">
        <v>59</v>
      </c>
      <c r="E370" t="s">
        <v>60</v>
      </c>
      <c r="F370">
        <v>2</v>
      </c>
      <c r="G370" t="s">
        <v>41</v>
      </c>
      <c r="H370" t="s">
        <v>42</v>
      </c>
      <c r="I370">
        <v>1</v>
      </c>
      <c r="J370" t="s">
        <v>43</v>
      </c>
      <c r="K370" t="s">
        <v>44</v>
      </c>
      <c r="L370">
        <v>2</v>
      </c>
      <c r="M370">
        <v>8</v>
      </c>
      <c r="N370">
        <v>6</v>
      </c>
      <c r="O370" t="s">
        <v>45</v>
      </c>
      <c r="P370">
        <v>2</v>
      </c>
      <c r="Q370" t="s">
        <v>65</v>
      </c>
      <c r="R370">
        <v>22</v>
      </c>
      <c r="S370" t="s">
        <v>87</v>
      </c>
      <c r="T370">
        <v>3</v>
      </c>
      <c r="U370" t="s">
        <v>50</v>
      </c>
      <c r="V370">
        <v>3</v>
      </c>
      <c r="W370" t="s">
        <v>50</v>
      </c>
      <c r="X370">
        <v>2</v>
      </c>
      <c r="Y370" t="s">
        <v>48</v>
      </c>
      <c r="Z370">
        <v>3</v>
      </c>
      <c r="AA370" t="s">
        <v>51</v>
      </c>
      <c r="AB370">
        <v>3</v>
      </c>
      <c r="AC370" t="s">
        <v>68</v>
      </c>
      <c r="AD370">
        <v>1</v>
      </c>
      <c r="AE370" t="s">
        <v>53</v>
      </c>
      <c r="AF370">
        <v>6380</v>
      </c>
      <c r="AG370" t="s">
        <v>54</v>
      </c>
      <c r="AH370" t="s">
        <v>55</v>
      </c>
      <c r="AI370" t="s">
        <v>119</v>
      </c>
      <c r="AJ370" t="s">
        <v>42</v>
      </c>
      <c r="AK370">
        <v>12</v>
      </c>
    </row>
    <row r="371" spans="1:37" x14ac:dyDescent="0.25">
      <c r="A371" t="s">
        <v>471</v>
      </c>
      <c r="B371">
        <v>31</v>
      </c>
      <c r="C371" t="s">
        <v>76</v>
      </c>
      <c r="D371" t="s">
        <v>59</v>
      </c>
      <c r="E371" t="s">
        <v>40</v>
      </c>
      <c r="F371">
        <v>4</v>
      </c>
      <c r="G371" t="s">
        <v>77</v>
      </c>
      <c r="H371" t="s">
        <v>62</v>
      </c>
      <c r="I371">
        <v>0</v>
      </c>
      <c r="J371" t="s">
        <v>63</v>
      </c>
      <c r="K371" t="s">
        <v>64</v>
      </c>
      <c r="L371">
        <v>1</v>
      </c>
      <c r="M371">
        <v>3</v>
      </c>
      <c r="N371">
        <v>2</v>
      </c>
      <c r="O371" t="s">
        <v>72</v>
      </c>
      <c r="P371">
        <v>0</v>
      </c>
      <c r="Q371" t="s">
        <v>65</v>
      </c>
      <c r="R371">
        <v>9</v>
      </c>
      <c r="S371" t="s">
        <v>66</v>
      </c>
      <c r="T371">
        <v>3</v>
      </c>
      <c r="U371" t="s">
        <v>50</v>
      </c>
      <c r="V371">
        <v>2</v>
      </c>
      <c r="W371" t="s">
        <v>48</v>
      </c>
      <c r="X371">
        <v>2</v>
      </c>
      <c r="Y371" t="s">
        <v>48</v>
      </c>
      <c r="Z371">
        <v>3</v>
      </c>
      <c r="AA371" t="s">
        <v>51</v>
      </c>
      <c r="AB371">
        <v>3</v>
      </c>
      <c r="AC371" t="s">
        <v>68</v>
      </c>
      <c r="AD371">
        <v>4</v>
      </c>
      <c r="AE371" t="s">
        <v>49</v>
      </c>
      <c r="AF371">
        <v>2657</v>
      </c>
      <c r="AG371" t="s">
        <v>53</v>
      </c>
      <c r="AH371" t="s">
        <v>55</v>
      </c>
      <c r="AI371" t="s">
        <v>56</v>
      </c>
      <c r="AJ371" t="s">
        <v>42</v>
      </c>
      <c r="AK371">
        <v>16</v>
      </c>
    </row>
    <row r="372" spans="1:37" x14ac:dyDescent="0.25">
      <c r="A372" t="s">
        <v>472</v>
      </c>
      <c r="B372">
        <v>21</v>
      </c>
      <c r="C372" t="s">
        <v>101</v>
      </c>
      <c r="D372" t="s">
        <v>39</v>
      </c>
      <c r="E372" t="s">
        <v>40</v>
      </c>
      <c r="F372">
        <v>3</v>
      </c>
      <c r="G372" t="s">
        <v>84</v>
      </c>
      <c r="H372" t="s">
        <v>42</v>
      </c>
      <c r="I372">
        <v>1</v>
      </c>
      <c r="J372" t="s">
        <v>43</v>
      </c>
      <c r="K372" t="s">
        <v>109</v>
      </c>
      <c r="L372">
        <v>1</v>
      </c>
      <c r="M372">
        <v>1</v>
      </c>
      <c r="N372">
        <v>1</v>
      </c>
      <c r="O372" t="s">
        <v>72</v>
      </c>
      <c r="P372">
        <v>1</v>
      </c>
      <c r="Q372" t="s">
        <v>65</v>
      </c>
      <c r="R372">
        <v>12</v>
      </c>
      <c r="S372" t="s">
        <v>66</v>
      </c>
      <c r="T372">
        <v>3</v>
      </c>
      <c r="U372" t="s">
        <v>50</v>
      </c>
      <c r="V372">
        <v>2</v>
      </c>
      <c r="W372" t="s">
        <v>48</v>
      </c>
      <c r="X372">
        <v>4</v>
      </c>
      <c r="Y372" t="s">
        <v>49</v>
      </c>
      <c r="Z372">
        <v>3</v>
      </c>
      <c r="AA372" t="s">
        <v>51</v>
      </c>
      <c r="AB372">
        <v>3</v>
      </c>
      <c r="AC372" t="s">
        <v>68</v>
      </c>
      <c r="AD372">
        <v>4</v>
      </c>
      <c r="AE372" t="s">
        <v>49</v>
      </c>
      <c r="AF372">
        <v>2716</v>
      </c>
      <c r="AG372" t="s">
        <v>53</v>
      </c>
      <c r="AH372" t="s">
        <v>55</v>
      </c>
      <c r="AI372" t="s">
        <v>56</v>
      </c>
      <c r="AJ372" t="s">
        <v>62</v>
      </c>
      <c r="AK372">
        <v>15</v>
      </c>
    </row>
    <row r="373" spans="1:37" x14ac:dyDescent="0.25">
      <c r="A373" t="s">
        <v>473</v>
      </c>
      <c r="B373">
        <v>29</v>
      </c>
      <c r="C373" t="s">
        <v>79</v>
      </c>
      <c r="D373" t="s">
        <v>59</v>
      </c>
      <c r="E373" t="s">
        <v>40</v>
      </c>
      <c r="F373">
        <v>3</v>
      </c>
      <c r="G373" t="s">
        <v>84</v>
      </c>
      <c r="H373" t="s">
        <v>62</v>
      </c>
      <c r="I373">
        <v>0</v>
      </c>
      <c r="J373" t="s">
        <v>63</v>
      </c>
      <c r="K373" t="s">
        <v>64</v>
      </c>
      <c r="L373">
        <v>1</v>
      </c>
      <c r="M373">
        <v>6</v>
      </c>
      <c r="N373">
        <v>3</v>
      </c>
      <c r="O373" t="s">
        <v>72</v>
      </c>
      <c r="P373">
        <v>9</v>
      </c>
      <c r="Q373" t="s">
        <v>46</v>
      </c>
      <c r="R373">
        <v>23</v>
      </c>
      <c r="S373" t="s">
        <v>87</v>
      </c>
      <c r="T373">
        <v>4</v>
      </c>
      <c r="U373" t="s">
        <v>49</v>
      </c>
      <c r="V373">
        <v>4</v>
      </c>
      <c r="W373" t="s">
        <v>49</v>
      </c>
      <c r="X373">
        <v>3</v>
      </c>
      <c r="Y373" t="s">
        <v>50</v>
      </c>
      <c r="Z373">
        <v>3</v>
      </c>
      <c r="AA373" t="s">
        <v>51</v>
      </c>
      <c r="AB373">
        <v>3</v>
      </c>
      <c r="AC373" t="s">
        <v>68</v>
      </c>
      <c r="AD373">
        <v>4</v>
      </c>
      <c r="AE373" t="s">
        <v>49</v>
      </c>
      <c r="AF373">
        <v>2201</v>
      </c>
      <c r="AG373" t="s">
        <v>53</v>
      </c>
      <c r="AH373" t="s">
        <v>55</v>
      </c>
      <c r="AI373" t="s">
        <v>56</v>
      </c>
      <c r="AJ373" t="s">
        <v>62</v>
      </c>
      <c r="AK373">
        <v>16</v>
      </c>
    </row>
    <row r="374" spans="1:37" x14ac:dyDescent="0.25">
      <c r="A374" t="s">
        <v>474</v>
      </c>
      <c r="B374">
        <v>35</v>
      </c>
      <c r="C374" t="s">
        <v>76</v>
      </c>
      <c r="D374" t="s">
        <v>59</v>
      </c>
      <c r="E374" t="s">
        <v>40</v>
      </c>
      <c r="F374">
        <v>4</v>
      </c>
      <c r="G374" t="s">
        <v>77</v>
      </c>
      <c r="H374" t="s">
        <v>62</v>
      </c>
      <c r="I374">
        <v>0</v>
      </c>
      <c r="J374" t="s">
        <v>63</v>
      </c>
      <c r="K374" t="s">
        <v>91</v>
      </c>
      <c r="L374">
        <v>2</v>
      </c>
      <c r="M374">
        <v>10</v>
      </c>
      <c r="N374">
        <v>1</v>
      </c>
      <c r="O374" t="s">
        <v>72</v>
      </c>
      <c r="P374">
        <v>9</v>
      </c>
      <c r="Q374" t="s">
        <v>46</v>
      </c>
      <c r="R374">
        <v>9</v>
      </c>
      <c r="S374" t="s">
        <v>66</v>
      </c>
      <c r="T374">
        <v>3</v>
      </c>
      <c r="U374" t="s">
        <v>50</v>
      </c>
      <c r="V374">
        <v>2</v>
      </c>
      <c r="W374" t="s">
        <v>48</v>
      </c>
      <c r="X374">
        <v>2</v>
      </c>
      <c r="Y374" t="s">
        <v>48</v>
      </c>
      <c r="Z374">
        <v>3</v>
      </c>
      <c r="AA374" t="s">
        <v>51</v>
      </c>
      <c r="AB374">
        <v>3</v>
      </c>
      <c r="AC374" t="s">
        <v>68</v>
      </c>
      <c r="AD374">
        <v>3</v>
      </c>
      <c r="AE374" t="s">
        <v>50</v>
      </c>
      <c r="AF374">
        <v>6540</v>
      </c>
      <c r="AG374" t="s">
        <v>54</v>
      </c>
      <c r="AH374" t="s">
        <v>55</v>
      </c>
      <c r="AI374" t="s">
        <v>56</v>
      </c>
      <c r="AJ374" t="s">
        <v>62</v>
      </c>
      <c r="AK374">
        <v>19</v>
      </c>
    </row>
    <row r="375" spans="1:37" x14ac:dyDescent="0.25">
      <c r="A375" t="s">
        <v>475</v>
      </c>
      <c r="B375">
        <v>27</v>
      </c>
      <c r="C375" t="s">
        <v>79</v>
      </c>
      <c r="D375" t="s">
        <v>59</v>
      </c>
      <c r="E375" t="s">
        <v>86</v>
      </c>
      <c r="F375">
        <v>2</v>
      </c>
      <c r="G375" t="s">
        <v>41</v>
      </c>
      <c r="H375" t="s">
        <v>62</v>
      </c>
      <c r="I375">
        <v>0</v>
      </c>
      <c r="J375" t="s">
        <v>63</v>
      </c>
      <c r="K375" t="s">
        <v>71</v>
      </c>
      <c r="L375">
        <v>1</v>
      </c>
      <c r="M375">
        <v>5</v>
      </c>
      <c r="N375">
        <v>5</v>
      </c>
      <c r="O375" t="s">
        <v>72</v>
      </c>
      <c r="P375">
        <v>1</v>
      </c>
      <c r="Q375" t="s">
        <v>65</v>
      </c>
      <c r="R375">
        <v>1</v>
      </c>
      <c r="S375" t="s">
        <v>47</v>
      </c>
      <c r="T375">
        <v>4</v>
      </c>
      <c r="U375" t="s">
        <v>49</v>
      </c>
      <c r="V375">
        <v>2</v>
      </c>
      <c r="W375" t="s">
        <v>48</v>
      </c>
      <c r="X375">
        <v>3</v>
      </c>
      <c r="Y375" t="s">
        <v>50</v>
      </c>
      <c r="Z375">
        <v>3</v>
      </c>
      <c r="AA375" t="s">
        <v>51</v>
      </c>
      <c r="AB375">
        <v>3</v>
      </c>
      <c r="AC375" t="s">
        <v>68</v>
      </c>
      <c r="AD375">
        <v>2</v>
      </c>
      <c r="AE375" t="s">
        <v>48</v>
      </c>
      <c r="AF375">
        <v>3816</v>
      </c>
      <c r="AG375" t="s">
        <v>53</v>
      </c>
      <c r="AH375" t="s">
        <v>55</v>
      </c>
      <c r="AI375" t="s">
        <v>80</v>
      </c>
      <c r="AJ375" t="s">
        <v>62</v>
      </c>
      <c r="AK375">
        <v>11</v>
      </c>
    </row>
    <row r="376" spans="1:37" x14ac:dyDescent="0.25">
      <c r="A376" t="s">
        <v>476</v>
      </c>
      <c r="B376">
        <v>28</v>
      </c>
      <c r="C376" t="s">
        <v>79</v>
      </c>
      <c r="D376" t="s">
        <v>59</v>
      </c>
      <c r="E376" t="s">
        <v>40</v>
      </c>
      <c r="F376">
        <v>4</v>
      </c>
      <c r="G376" t="s">
        <v>77</v>
      </c>
      <c r="H376" t="s">
        <v>62</v>
      </c>
      <c r="I376">
        <v>0</v>
      </c>
      <c r="J376" t="s">
        <v>43</v>
      </c>
      <c r="K376" t="s">
        <v>44</v>
      </c>
      <c r="L376">
        <v>2</v>
      </c>
      <c r="M376">
        <v>7</v>
      </c>
      <c r="N376">
        <v>7</v>
      </c>
      <c r="O376" t="s">
        <v>45</v>
      </c>
      <c r="P376">
        <v>1</v>
      </c>
      <c r="Q376" t="s">
        <v>65</v>
      </c>
      <c r="R376">
        <v>9</v>
      </c>
      <c r="S376" t="s">
        <v>66</v>
      </c>
      <c r="T376">
        <v>2</v>
      </c>
      <c r="U376" t="s">
        <v>48</v>
      </c>
      <c r="V376">
        <v>4</v>
      </c>
      <c r="W376" t="s">
        <v>49</v>
      </c>
      <c r="X376">
        <v>3</v>
      </c>
      <c r="Y376" t="s">
        <v>50</v>
      </c>
      <c r="Z376">
        <v>3</v>
      </c>
      <c r="AA376" t="s">
        <v>51</v>
      </c>
      <c r="AB376">
        <v>3</v>
      </c>
      <c r="AC376" t="s">
        <v>68</v>
      </c>
      <c r="AD376">
        <v>4</v>
      </c>
      <c r="AE376" t="s">
        <v>49</v>
      </c>
      <c r="AF376">
        <v>5253</v>
      </c>
      <c r="AG376" t="s">
        <v>54</v>
      </c>
      <c r="AH376" t="s">
        <v>55</v>
      </c>
      <c r="AI376" t="s">
        <v>56</v>
      </c>
      <c r="AJ376" t="s">
        <v>62</v>
      </c>
      <c r="AK376">
        <v>16</v>
      </c>
    </row>
    <row r="377" spans="1:37" x14ac:dyDescent="0.25">
      <c r="A377" t="s">
        <v>477</v>
      </c>
      <c r="B377">
        <v>49</v>
      </c>
      <c r="C377" t="s">
        <v>58</v>
      </c>
      <c r="D377" t="s">
        <v>59</v>
      </c>
      <c r="E377" t="s">
        <v>40</v>
      </c>
      <c r="F377">
        <v>3</v>
      </c>
      <c r="G377" t="s">
        <v>84</v>
      </c>
      <c r="H377" t="s">
        <v>62</v>
      </c>
      <c r="I377">
        <v>0</v>
      </c>
      <c r="J377" t="s">
        <v>63</v>
      </c>
      <c r="K377" t="s">
        <v>91</v>
      </c>
      <c r="L377">
        <v>3</v>
      </c>
      <c r="M377">
        <v>26</v>
      </c>
      <c r="N377">
        <v>5</v>
      </c>
      <c r="O377" t="s">
        <v>72</v>
      </c>
      <c r="P377">
        <v>8</v>
      </c>
      <c r="Q377" t="s">
        <v>46</v>
      </c>
      <c r="R377">
        <v>7</v>
      </c>
      <c r="S377" t="s">
        <v>47</v>
      </c>
      <c r="T377">
        <v>2</v>
      </c>
      <c r="U377" t="s">
        <v>48</v>
      </c>
      <c r="V377">
        <v>3</v>
      </c>
      <c r="W377" t="s">
        <v>50</v>
      </c>
      <c r="X377">
        <v>2</v>
      </c>
      <c r="Y377" t="s">
        <v>48</v>
      </c>
      <c r="Z377">
        <v>4</v>
      </c>
      <c r="AA377" t="s">
        <v>67</v>
      </c>
      <c r="AB377">
        <v>3</v>
      </c>
      <c r="AC377" t="s">
        <v>68</v>
      </c>
      <c r="AD377">
        <v>3</v>
      </c>
      <c r="AE377" t="s">
        <v>50</v>
      </c>
      <c r="AF377">
        <v>10965</v>
      </c>
      <c r="AG377" t="s">
        <v>113</v>
      </c>
      <c r="AH377" t="s">
        <v>55</v>
      </c>
      <c r="AI377" t="s">
        <v>74</v>
      </c>
      <c r="AJ377" t="s">
        <v>62</v>
      </c>
      <c r="AK377">
        <v>24</v>
      </c>
    </row>
    <row r="378" spans="1:37" x14ac:dyDescent="0.25">
      <c r="A378" t="s">
        <v>478</v>
      </c>
      <c r="B378">
        <v>51</v>
      </c>
      <c r="C378" t="s">
        <v>58</v>
      </c>
      <c r="D378" t="s">
        <v>39</v>
      </c>
      <c r="E378" t="s">
        <v>60</v>
      </c>
      <c r="F378">
        <v>2</v>
      </c>
      <c r="G378" t="s">
        <v>41</v>
      </c>
      <c r="H378" t="s">
        <v>62</v>
      </c>
      <c r="I378">
        <v>0</v>
      </c>
      <c r="J378" t="s">
        <v>43</v>
      </c>
      <c r="K378" t="s">
        <v>44</v>
      </c>
      <c r="L378">
        <v>2</v>
      </c>
      <c r="M378">
        <v>18</v>
      </c>
      <c r="N378">
        <v>7</v>
      </c>
      <c r="O378" t="s">
        <v>45</v>
      </c>
      <c r="P378">
        <v>4</v>
      </c>
      <c r="Q378" t="s">
        <v>73</v>
      </c>
      <c r="R378">
        <v>14</v>
      </c>
      <c r="S378" t="s">
        <v>66</v>
      </c>
      <c r="T378">
        <v>3</v>
      </c>
      <c r="U378" t="s">
        <v>50</v>
      </c>
      <c r="V378">
        <v>4</v>
      </c>
      <c r="W378" t="s">
        <v>49</v>
      </c>
      <c r="X378">
        <v>3</v>
      </c>
      <c r="Y378" t="s">
        <v>50</v>
      </c>
      <c r="Z378">
        <v>3</v>
      </c>
      <c r="AA378" t="s">
        <v>51</v>
      </c>
      <c r="AB378">
        <v>2</v>
      </c>
      <c r="AC378" t="s">
        <v>82</v>
      </c>
      <c r="AD378">
        <v>3</v>
      </c>
      <c r="AE378" t="s">
        <v>50</v>
      </c>
      <c r="AF378">
        <v>4936</v>
      </c>
      <c r="AG378" t="s">
        <v>53</v>
      </c>
      <c r="AH378" t="s">
        <v>55</v>
      </c>
      <c r="AI378" t="s">
        <v>56</v>
      </c>
      <c r="AJ378" t="s">
        <v>62</v>
      </c>
      <c r="AK378">
        <v>11</v>
      </c>
    </row>
    <row r="379" spans="1:37" x14ac:dyDescent="0.25">
      <c r="A379" t="s">
        <v>479</v>
      </c>
      <c r="B379">
        <v>36</v>
      </c>
      <c r="C379" t="s">
        <v>76</v>
      </c>
      <c r="D379" t="s">
        <v>39</v>
      </c>
      <c r="E379" t="s">
        <v>60</v>
      </c>
      <c r="F379">
        <v>3</v>
      </c>
      <c r="G379" t="s">
        <v>84</v>
      </c>
      <c r="H379" t="s">
        <v>62</v>
      </c>
      <c r="I379">
        <v>0</v>
      </c>
      <c r="J379" t="s">
        <v>63</v>
      </c>
      <c r="K379" t="s">
        <v>64</v>
      </c>
      <c r="L379">
        <v>1</v>
      </c>
      <c r="M379">
        <v>6</v>
      </c>
      <c r="N379">
        <v>2</v>
      </c>
      <c r="O379" t="s">
        <v>72</v>
      </c>
      <c r="P379">
        <v>4</v>
      </c>
      <c r="Q379" t="s">
        <v>73</v>
      </c>
      <c r="R379">
        <v>2</v>
      </c>
      <c r="S379" t="s">
        <v>47</v>
      </c>
      <c r="T379">
        <v>4</v>
      </c>
      <c r="U379" t="s">
        <v>49</v>
      </c>
      <c r="V379">
        <v>3</v>
      </c>
      <c r="W379" t="s">
        <v>50</v>
      </c>
      <c r="X379">
        <v>3</v>
      </c>
      <c r="Y379" t="s">
        <v>50</v>
      </c>
      <c r="Z379">
        <v>3</v>
      </c>
      <c r="AA379" t="s">
        <v>51</v>
      </c>
      <c r="AB379">
        <v>3</v>
      </c>
      <c r="AC379" t="s">
        <v>68</v>
      </c>
      <c r="AD379">
        <v>2</v>
      </c>
      <c r="AE379" t="s">
        <v>48</v>
      </c>
      <c r="AF379">
        <v>2543</v>
      </c>
      <c r="AG379" t="s">
        <v>53</v>
      </c>
      <c r="AH379" t="s">
        <v>55</v>
      </c>
      <c r="AI379" t="s">
        <v>56</v>
      </c>
      <c r="AJ379" t="s">
        <v>62</v>
      </c>
      <c r="AK379">
        <v>13</v>
      </c>
    </row>
    <row r="380" spans="1:37" x14ac:dyDescent="0.25">
      <c r="A380" t="s">
        <v>480</v>
      </c>
      <c r="B380">
        <v>34</v>
      </c>
      <c r="C380" t="s">
        <v>76</v>
      </c>
      <c r="D380" t="s">
        <v>59</v>
      </c>
      <c r="E380" t="s">
        <v>40</v>
      </c>
      <c r="F380">
        <v>3</v>
      </c>
      <c r="G380" t="s">
        <v>84</v>
      </c>
      <c r="H380" t="s">
        <v>42</v>
      </c>
      <c r="I380">
        <v>1</v>
      </c>
      <c r="J380" t="s">
        <v>43</v>
      </c>
      <c r="K380" t="s">
        <v>44</v>
      </c>
      <c r="L380">
        <v>2</v>
      </c>
      <c r="M380">
        <v>9</v>
      </c>
      <c r="N380">
        <v>5</v>
      </c>
      <c r="O380" t="s">
        <v>72</v>
      </c>
      <c r="P380">
        <v>8</v>
      </c>
      <c r="Q380" t="s">
        <v>46</v>
      </c>
      <c r="R380">
        <v>19</v>
      </c>
      <c r="S380" t="s">
        <v>93</v>
      </c>
      <c r="T380">
        <v>1</v>
      </c>
      <c r="U380" t="s">
        <v>53</v>
      </c>
      <c r="V380">
        <v>4</v>
      </c>
      <c r="W380" t="s">
        <v>49</v>
      </c>
      <c r="X380">
        <v>4</v>
      </c>
      <c r="Y380" t="s">
        <v>49</v>
      </c>
      <c r="Z380">
        <v>3</v>
      </c>
      <c r="AA380" t="s">
        <v>51</v>
      </c>
      <c r="AB380">
        <v>2</v>
      </c>
      <c r="AC380" t="s">
        <v>82</v>
      </c>
      <c r="AD380">
        <v>2</v>
      </c>
      <c r="AE380" t="s">
        <v>48</v>
      </c>
      <c r="AF380">
        <v>5304</v>
      </c>
      <c r="AG380" t="s">
        <v>54</v>
      </c>
      <c r="AH380" t="s">
        <v>102</v>
      </c>
      <c r="AI380" t="s">
        <v>119</v>
      </c>
      <c r="AJ380" t="s">
        <v>42</v>
      </c>
      <c r="AK380">
        <v>13</v>
      </c>
    </row>
    <row r="381" spans="1:37" x14ac:dyDescent="0.25">
      <c r="A381" t="s">
        <v>481</v>
      </c>
      <c r="B381">
        <v>55</v>
      </c>
      <c r="C381" t="s">
        <v>1574</v>
      </c>
      <c r="D381" t="s">
        <v>39</v>
      </c>
      <c r="E381" t="s">
        <v>40</v>
      </c>
      <c r="F381">
        <v>3</v>
      </c>
      <c r="G381" t="s">
        <v>84</v>
      </c>
      <c r="H381" t="s">
        <v>62</v>
      </c>
      <c r="I381">
        <v>0</v>
      </c>
      <c r="J381" t="s">
        <v>63</v>
      </c>
      <c r="K381" t="s">
        <v>104</v>
      </c>
      <c r="L381">
        <v>4</v>
      </c>
      <c r="M381">
        <v>30</v>
      </c>
      <c r="N381">
        <v>5</v>
      </c>
      <c r="O381" t="s">
        <v>72</v>
      </c>
      <c r="P381">
        <v>2</v>
      </c>
      <c r="Q381" t="s">
        <v>65</v>
      </c>
      <c r="R381">
        <v>2</v>
      </c>
      <c r="S381" t="s">
        <v>47</v>
      </c>
      <c r="T381">
        <v>3</v>
      </c>
      <c r="U381" t="s">
        <v>50</v>
      </c>
      <c r="V381">
        <v>4</v>
      </c>
      <c r="W381" t="s">
        <v>49</v>
      </c>
      <c r="X381">
        <v>3</v>
      </c>
      <c r="Y381" t="s">
        <v>50</v>
      </c>
      <c r="Z381">
        <v>3</v>
      </c>
      <c r="AA381" t="s">
        <v>51</v>
      </c>
      <c r="AB381">
        <v>3</v>
      </c>
      <c r="AC381" t="s">
        <v>68</v>
      </c>
      <c r="AD381">
        <v>3</v>
      </c>
      <c r="AE381" t="s">
        <v>50</v>
      </c>
      <c r="AF381">
        <v>16659</v>
      </c>
      <c r="AG381" t="s">
        <v>50</v>
      </c>
      <c r="AH381" t="s">
        <v>55</v>
      </c>
      <c r="AI381" t="s">
        <v>56</v>
      </c>
      <c r="AJ381" t="s">
        <v>42</v>
      </c>
      <c r="AK381">
        <v>13</v>
      </c>
    </row>
    <row r="382" spans="1:37" x14ac:dyDescent="0.25">
      <c r="A382" t="s">
        <v>482</v>
      </c>
      <c r="B382">
        <v>24</v>
      </c>
      <c r="C382" t="s">
        <v>79</v>
      </c>
      <c r="D382" t="s">
        <v>39</v>
      </c>
      <c r="E382" t="s">
        <v>86</v>
      </c>
      <c r="F382">
        <v>4</v>
      </c>
      <c r="G382" t="s">
        <v>77</v>
      </c>
      <c r="H382" t="s">
        <v>62</v>
      </c>
      <c r="I382">
        <v>0</v>
      </c>
      <c r="J382" t="s">
        <v>43</v>
      </c>
      <c r="K382" t="s">
        <v>44</v>
      </c>
      <c r="L382">
        <v>2</v>
      </c>
      <c r="M382">
        <v>5</v>
      </c>
      <c r="N382">
        <v>5</v>
      </c>
      <c r="O382" t="s">
        <v>72</v>
      </c>
      <c r="P382">
        <v>1</v>
      </c>
      <c r="Q382" t="s">
        <v>65</v>
      </c>
      <c r="R382">
        <v>10</v>
      </c>
      <c r="S382" t="s">
        <v>66</v>
      </c>
      <c r="T382">
        <v>4</v>
      </c>
      <c r="U382" t="s">
        <v>49</v>
      </c>
      <c r="V382">
        <v>3</v>
      </c>
      <c r="W382" t="s">
        <v>50</v>
      </c>
      <c r="X382">
        <v>3</v>
      </c>
      <c r="Y382" t="s">
        <v>50</v>
      </c>
      <c r="Z382">
        <v>3</v>
      </c>
      <c r="AA382" t="s">
        <v>51</v>
      </c>
      <c r="AB382">
        <v>4</v>
      </c>
      <c r="AC382" t="s">
        <v>125</v>
      </c>
      <c r="AD382">
        <v>4</v>
      </c>
      <c r="AE382" t="s">
        <v>49</v>
      </c>
      <c r="AF382">
        <v>4260</v>
      </c>
      <c r="AG382" t="s">
        <v>53</v>
      </c>
      <c r="AH382" t="s">
        <v>55</v>
      </c>
      <c r="AI382" t="s">
        <v>119</v>
      </c>
      <c r="AJ382" t="s">
        <v>42</v>
      </c>
      <c r="AK382">
        <v>12</v>
      </c>
    </row>
    <row r="383" spans="1:37" x14ac:dyDescent="0.25">
      <c r="A383" t="s">
        <v>483</v>
      </c>
      <c r="B383">
        <v>30</v>
      </c>
      <c r="C383" t="s">
        <v>76</v>
      </c>
      <c r="D383" t="s">
        <v>59</v>
      </c>
      <c r="E383" t="s">
        <v>60</v>
      </c>
      <c r="F383">
        <v>1</v>
      </c>
      <c r="G383" t="s">
        <v>61</v>
      </c>
      <c r="H383" t="s">
        <v>62</v>
      </c>
      <c r="I383">
        <v>0</v>
      </c>
      <c r="J383" t="s">
        <v>43</v>
      </c>
      <c r="K383" t="s">
        <v>109</v>
      </c>
      <c r="L383">
        <v>1</v>
      </c>
      <c r="M383">
        <v>1</v>
      </c>
      <c r="N383">
        <v>1</v>
      </c>
      <c r="O383" t="s">
        <v>72</v>
      </c>
      <c r="P383">
        <v>1</v>
      </c>
      <c r="Q383" t="s">
        <v>65</v>
      </c>
      <c r="R383">
        <v>2</v>
      </c>
      <c r="S383" t="s">
        <v>47</v>
      </c>
      <c r="T383">
        <v>3</v>
      </c>
      <c r="U383" t="s">
        <v>50</v>
      </c>
      <c r="V383">
        <v>2</v>
      </c>
      <c r="W383" t="s">
        <v>48</v>
      </c>
      <c r="X383">
        <v>3</v>
      </c>
      <c r="Y383" t="s">
        <v>50</v>
      </c>
      <c r="Z383">
        <v>3</v>
      </c>
      <c r="AA383" t="s">
        <v>51</v>
      </c>
      <c r="AB383">
        <v>3</v>
      </c>
      <c r="AC383" t="s">
        <v>68</v>
      </c>
      <c r="AD383">
        <v>1</v>
      </c>
      <c r="AE383" t="s">
        <v>53</v>
      </c>
      <c r="AF383">
        <v>2476</v>
      </c>
      <c r="AG383" t="s">
        <v>53</v>
      </c>
      <c r="AH383" t="s">
        <v>55</v>
      </c>
      <c r="AI383" t="s">
        <v>128</v>
      </c>
      <c r="AJ383" t="s">
        <v>62</v>
      </c>
      <c r="AK383">
        <v>18</v>
      </c>
    </row>
    <row r="384" spans="1:37" x14ac:dyDescent="0.25">
      <c r="A384" t="s">
        <v>484</v>
      </c>
      <c r="B384">
        <v>26</v>
      </c>
      <c r="C384" t="s">
        <v>79</v>
      </c>
      <c r="D384" t="s">
        <v>59</v>
      </c>
      <c r="E384" t="s">
        <v>40</v>
      </c>
      <c r="F384">
        <v>1</v>
      </c>
      <c r="G384" t="s">
        <v>61</v>
      </c>
      <c r="H384" t="s">
        <v>42</v>
      </c>
      <c r="I384">
        <v>1</v>
      </c>
      <c r="J384" t="s">
        <v>63</v>
      </c>
      <c r="K384" t="s">
        <v>64</v>
      </c>
      <c r="L384">
        <v>1</v>
      </c>
      <c r="M384">
        <v>7</v>
      </c>
      <c r="N384">
        <v>6</v>
      </c>
      <c r="O384" t="s">
        <v>45</v>
      </c>
      <c r="P384">
        <v>0</v>
      </c>
      <c r="Q384" t="s">
        <v>65</v>
      </c>
      <c r="R384">
        <v>3</v>
      </c>
      <c r="S384" t="s">
        <v>47</v>
      </c>
      <c r="T384">
        <v>3</v>
      </c>
      <c r="U384" t="s">
        <v>50</v>
      </c>
      <c r="V384">
        <v>1</v>
      </c>
      <c r="W384" t="s">
        <v>53</v>
      </c>
      <c r="X384">
        <v>3</v>
      </c>
      <c r="Y384" t="s">
        <v>50</v>
      </c>
      <c r="Z384">
        <v>4</v>
      </c>
      <c r="AA384" t="s">
        <v>67</v>
      </c>
      <c r="AB384">
        <v>3</v>
      </c>
      <c r="AC384" t="s">
        <v>68</v>
      </c>
      <c r="AD384">
        <v>3</v>
      </c>
      <c r="AE384" t="s">
        <v>50</v>
      </c>
      <c r="AF384">
        <v>3102</v>
      </c>
      <c r="AG384" t="s">
        <v>53</v>
      </c>
      <c r="AH384" t="s">
        <v>69</v>
      </c>
      <c r="AI384" t="s">
        <v>128</v>
      </c>
      <c r="AJ384" t="s">
        <v>62</v>
      </c>
      <c r="AK384">
        <v>22</v>
      </c>
    </row>
    <row r="385" spans="1:37" x14ac:dyDescent="0.25">
      <c r="A385" t="s">
        <v>485</v>
      </c>
      <c r="B385">
        <v>22</v>
      </c>
      <c r="C385" t="s">
        <v>101</v>
      </c>
      <c r="D385" t="s">
        <v>39</v>
      </c>
      <c r="E385" t="s">
        <v>60</v>
      </c>
      <c r="F385">
        <v>3</v>
      </c>
      <c r="G385" t="s">
        <v>84</v>
      </c>
      <c r="H385" t="s">
        <v>62</v>
      </c>
      <c r="I385">
        <v>0</v>
      </c>
      <c r="J385" t="s">
        <v>63</v>
      </c>
      <c r="K385" t="s">
        <v>64</v>
      </c>
      <c r="L385">
        <v>1</v>
      </c>
      <c r="M385">
        <v>2</v>
      </c>
      <c r="N385">
        <v>2</v>
      </c>
      <c r="O385" t="s">
        <v>72</v>
      </c>
      <c r="P385">
        <v>1</v>
      </c>
      <c r="Q385" t="s">
        <v>65</v>
      </c>
      <c r="R385">
        <v>11</v>
      </c>
      <c r="S385" t="s">
        <v>66</v>
      </c>
      <c r="T385">
        <v>1</v>
      </c>
      <c r="U385" t="s">
        <v>53</v>
      </c>
      <c r="V385">
        <v>2</v>
      </c>
      <c r="W385" t="s">
        <v>48</v>
      </c>
      <c r="X385">
        <v>3</v>
      </c>
      <c r="Y385" t="s">
        <v>50</v>
      </c>
      <c r="Z385">
        <v>3</v>
      </c>
      <c r="AA385" t="s">
        <v>51</v>
      </c>
      <c r="AB385">
        <v>3</v>
      </c>
      <c r="AC385" t="s">
        <v>68</v>
      </c>
      <c r="AD385">
        <v>4</v>
      </c>
      <c r="AE385" t="s">
        <v>49</v>
      </c>
      <c r="AF385">
        <v>2244</v>
      </c>
      <c r="AG385" t="s">
        <v>53</v>
      </c>
      <c r="AH385" t="s">
        <v>55</v>
      </c>
      <c r="AI385" t="s">
        <v>80</v>
      </c>
      <c r="AJ385" t="s">
        <v>62</v>
      </c>
      <c r="AK385">
        <v>13</v>
      </c>
    </row>
    <row r="386" spans="1:37" x14ac:dyDescent="0.25">
      <c r="A386" t="s">
        <v>486</v>
      </c>
      <c r="B386">
        <v>36</v>
      </c>
      <c r="C386" t="s">
        <v>76</v>
      </c>
      <c r="D386" t="s">
        <v>59</v>
      </c>
      <c r="E386" t="s">
        <v>60</v>
      </c>
      <c r="F386">
        <v>2</v>
      </c>
      <c r="G386" t="s">
        <v>41</v>
      </c>
      <c r="H386" t="s">
        <v>62</v>
      </c>
      <c r="I386">
        <v>0</v>
      </c>
      <c r="J386" t="s">
        <v>43</v>
      </c>
      <c r="K386" t="s">
        <v>44</v>
      </c>
      <c r="L386">
        <v>3</v>
      </c>
      <c r="M386">
        <v>10</v>
      </c>
      <c r="N386">
        <v>10</v>
      </c>
      <c r="O386" t="s">
        <v>45</v>
      </c>
      <c r="P386">
        <v>1</v>
      </c>
      <c r="Q386" t="s">
        <v>65</v>
      </c>
      <c r="R386">
        <v>2</v>
      </c>
      <c r="S386" t="s">
        <v>47</v>
      </c>
      <c r="T386">
        <v>2</v>
      </c>
      <c r="U386" t="s">
        <v>48</v>
      </c>
      <c r="V386">
        <v>3</v>
      </c>
      <c r="W386" t="s">
        <v>50</v>
      </c>
      <c r="X386">
        <v>2</v>
      </c>
      <c r="Y386" t="s">
        <v>48</v>
      </c>
      <c r="Z386">
        <v>3</v>
      </c>
      <c r="AA386" t="s">
        <v>51</v>
      </c>
      <c r="AB386">
        <v>3</v>
      </c>
      <c r="AC386" t="s">
        <v>68</v>
      </c>
      <c r="AD386">
        <v>2</v>
      </c>
      <c r="AE386" t="s">
        <v>48</v>
      </c>
      <c r="AF386">
        <v>7596</v>
      </c>
      <c r="AG386" t="s">
        <v>54</v>
      </c>
      <c r="AH386" t="s">
        <v>55</v>
      </c>
      <c r="AI386" t="s">
        <v>80</v>
      </c>
      <c r="AJ386" t="s">
        <v>62</v>
      </c>
      <c r="AK386">
        <v>13</v>
      </c>
    </row>
    <row r="387" spans="1:37" x14ac:dyDescent="0.25">
      <c r="A387" t="s">
        <v>487</v>
      </c>
      <c r="B387">
        <v>30</v>
      </c>
      <c r="C387" t="s">
        <v>76</v>
      </c>
      <c r="D387" t="s">
        <v>59</v>
      </c>
      <c r="E387" t="s">
        <v>40</v>
      </c>
      <c r="F387">
        <v>3</v>
      </c>
      <c r="G387" t="s">
        <v>84</v>
      </c>
      <c r="H387" t="s">
        <v>42</v>
      </c>
      <c r="I387">
        <v>1</v>
      </c>
      <c r="J387" t="s">
        <v>63</v>
      </c>
      <c r="K387" t="s">
        <v>64</v>
      </c>
      <c r="L387">
        <v>1</v>
      </c>
      <c r="M387">
        <v>3</v>
      </c>
      <c r="N387">
        <v>1</v>
      </c>
      <c r="O387" t="s">
        <v>72</v>
      </c>
      <c r="P387">
        <v>9</v>
      </c>
      <c r="Q387" t="s">
        <v>46</v>
      </c>
      <c r="R387">
        <v>4</v>
      </c>
      <c r="S387" t="s">
        <v>47</v>
      </c>
      <c r="T387">
        <v>3</v>
      </c>
      <c r="U387" t="s">
        <v>50</v>
      </c>
      <c r="V387">
        <v>4</v>
      </c>
      <c r="W387" t="s">
        <v>49</v>
      </c>
      <c r="X387">
        <v>3</v>
      </c>
      <c r="Y387" t="s">
        <v>50</v>
      </c>
      <c r="Z387">
        <v>4</v>
      </c>
      <c r="AA387" t="s">
        <v>67</v>
      </c>
      <c r="AB387">
        <v>3</v>
      </c>
      <c r="AC387" t="s">
        <v>68</v>
      </c>
      <c r="AD387">
        <v>3</v>
      </c>
      <c r="AE387" t="s">
        <v>50</v>
      </c>
      <c r="AF387">
        <v>2285</v>
      </c>
      <c r="AG387" t="s">
        <v>53</v>
      </c>
      <c r="AH387" t="s">
        <v>69</v>
      </c>
      <c r="AI387" t="s">
        <v>128</v>
      </c>
      <c r="AJ387" t="s">
        <v>42</v>
      </c>
      <c r="AK387">
        <v>23</v>
      </c>
    </row>
    <row r="388" spans="1:37" x14ac:dyDescent="0.25">
      <c r="A388" t="s">
        <v>488</v>
      </c>
      <c r="B388">
        <v>37</v>
      </c>
      <c r="C388" t="s">
        <v>38</v>
      </c>
      <c r="D388" t="s">
        <v>39</v>
      </c>
      <c r="E388" t="s">
        <v>86</v>
      </c>
      <c r="F388">
        <v>3</v>
      </c>
      <c r="G388" t="s">
        <v>84</v>
      </c>
      <c r="H388" t="s">
        <v>62</v>
      </c>
      <c r="I388">
        <v>0</v>
      </c>
      <c r="J388" t="s">
        <v>63</v>
      </c>
      <c r="K388" t="s">
        <v>71</v>
      </c>
      <c r="L388">
        <v>1</v>
      </c>
      <c r="M388">
        <v>18</v>
      </c>
      <c r="N388">
        <v>18</v>
      </c>
      <c r="O388" t="s">
        <v>162</v>
      </c>
      <c r="P388">
        <v>1</v>
      </c>
      <c r="Q388" t="s">
        <v>65</v>
      </c>
      <c r="R388">
        <v>14</v>
      </c>
      <c r="S388" t="s">
        <v>66</v>
      </c>
      <c r="T388">
        <v>4</v>
      </c>
      <c r="U388" t="s">
        <v>49</v>
      </c>
      <c r="V388">
        <v>1</v>
      </c>
      <c r="W388" t="s">
        <v>53</v>
      </c>
      <c r="X388">
        <v>3</v>
      </c>
      <c r="Y388" t="s">
        <v>50</v>
      </c>
      <c r="Z388">
        <v>3</v>
      </c>
      <c r="AA388" t="s">
        <v>51</v>
      </c>
      <c r="AB388">
        <v>2</v>
      </c>
      <c r="AC388" t="s">
        <v>82</v>
      </c>
      <c r="AD388">
        <v>3</v>
      </c>
      <c r="AE388" t="s">
        <v>50</v>
      </c>
      <c r="AF388">
        <v>3034</v>
      </c>
      <c r="AG388" t="s">
        <v>53</v>
      </c>
      <c r="AH388" t="s">
        <v>55</v>
      </c>
      <c r="AI388" t="s">
        <v>56</v>
      </c>
      <c r="AJ388" t="s">
        <v>62</v>
      </c>
      <c r="AK388">
        <v>12</v>
      </c>
    </row>
    <row r="389" spans="1:37" x14ac:dyDescent="0.25">
      <c r="A389" t="s">
        <v>489</v>
      </c>
      <c r="B389">
        <v>40</v>
      </c>
      <c r="C389" t="s">
        <v>38</v>
      </c>
      <c r="D389" t="s">
        <v>39</v>
      </c>
      <c r="E389" t="s">
        <v>86</v>
      </c>
      <c r="F389">
        <v>2</v>
      </c>
      <c r="G389" t="s">
        <v>41</v>
      </c>
      <c r="H389" t="s">
        <v>62</v>
      </c>
      <c r="I389">
        <v>0</v>
      </c>
      <c r="J389" t="s">
        <v>43</v>
      </c>
      <c r="K389" t="s">
        <v>44</v>
      </c>
      <c r="L389">
        <v>2</v>
      </c>
      <c r="M389">
        <v>8</v>
      </c>
      <c r="N389">
        <v>5</v>
      </c>
      <c r="O389" t="s">
        <v>72</v>
      </c>
      <c r="P389">
        <v>7</v>
      </c>
      <c r="Q389" t="s">
        <v>46</v>
      </c>
      <c r="R389">
        <v>2</v>
      </c>
      <c r="S389" t="s">
        <v>47</v>
      </c>
      <c r="T389">
        <v>4</v>
      </c>
      <c r="U389" t="s">
        <v>49</v>
      </c>
      <c r="V389">
        <v>2</v>
      </c>
      <c r="W389" t="s">
        <v>48</v>
      </c>
      <c r="X389">
        <v>3</v>
      </c>
      <c r="Y389" t="s">
        <v>50</v>
      </c>
      <c r="Z389">
        <v>3</v>
      </c>
      <c r="AA389" t="s">
        <v>51</v>
      </c>
      <c r="AB389">
        <v>3</v>
      </c>
      <c r="AC389" t="s">
        <v>68</v>
      </c>
      <c r="AD389">
        <v>3</v>
      </c>
      <c r="AE389" t="s">
        <v>50</v>
      </c>
      <c r="AF389">
        <v>5715</v>
      </c>
      <c r="AG389" t="s">
        <v>54</v>
      </c>
      <c r="AH389" t="s">
        <v>55</v>
      </c>
      <c r="AI389" t="s">
        <v>119</v>
      </c>
      <c r="AJ389" t="s">
        <v>62</v>
      </c>
      <c r="AK389">
        <v>12</v>
      </c>
    </row>
    <row r="390" spans="1:37" x14ac:dyDescent="0.25">
      <c r="A390" t="s">
        <v>490</v>
      </c>
      <c r="B390">
        <v>42</v>
      </c>
      <c r="C390" t="s">
        <v>38</v>
      </c>
      <c r="D390" t="s">
        <v>39</v>
      </c>
      <c r="E390" t="s">
        <v>86</v>
      </c>
      <c r="F390">
        <v>4</v>
      </c>
      <c r="G390" t="s">
        <v>77</v>
      </c>
      <c r="H390" t="s">
        <v>62</v>
      </c>
      <c r="I390">
        <v>0</v>
      </c>
      <c r="J390" t="s">
        <v>63</v>
      </c>
      <c r="K390" t="s">
        <v>71</v>
      </c>
      <c r="L390">
        <v>1</v>
      </c>
      <c r="M390">
        <v>8</v>
      </c>
      <c r="N390">
        <v>5</v>
      </c>
      <c r="O390" t="s">
        <v>72</v>
      </c>
      <c r="P390">
        <v>3</v>
      </c>
      <c r="Q390" t="s">
        <v>65</v>
      </c>
      <c r="R390">
        <v>1</v>
      </c>
      <c r="S390" t="s">
        <v>47</v>
      </c>
      <c r="T390">
        <v>2</v>
      </c>
      <c r="U390" t="s">
        <v>48</v>
      </c>
      <c r="V390">
        <v>1</v>
      </c>
      <c r="W390" t="s">
        <v>53</v>
      </c>
      <c r="X390">
        <v>3</v>
      </c>
      <c r="Y390" t="s">
        <v>50</v>
      </c>
      <c r="Z390">
        <v>3</v>
      </c>
      <c r="AA390" t="s">
        <v>51</v>
      </c>
      <c r="AB390">
        <v>3</v>
      </c>
      <c r="AC390" t="s">
        <v>68</v>
      </c>
      <c r="AD390">
        <v>2</v>
      </c>
      <c r="AE390" t="s">
        <v>48</v>
      </c>
      <c r="AF390">
        <v>2576</v>
      </c>
      <c r="AG390" t="s">
        <v>53</v>
      </c>
      <c r="AH390" t="s">
        <v>55</v>
      </c>
      <c r="AI390" t="s">
        <v>56</v>
      </c>
      <c r="AJ390" t="s">
        <v>62</v>
      </c>
      <c r="AK390">
        <v>16</v>
      </c>
    </row>
    <row r="391" spans="1:37" x14ac:dyDescent="0.25">
      <c r="A391" t="s">
        <v>491</v>
      </c>
      <c r="B391">
        <v>37</v>
      </c>
      <c r="C391" t="s">
        <v>38</v>
      </c>
      <c r="D391" t="s">
        <v>59</v>
      </c>
      <c r="E391" t="s">
        <v>40</v>
      </c>
      <c r="F391">
        <v>4</v>
      </c>
      <c r="G391" t="s">
        <v>77</v>
      </c>
      <c r="H391" t="s">
        <v>62</v>
      </c>
      <c r="I391">
        <v>0</v>
      </c>
      <c r="J391" t="s">
        <v>63</v>
      </c>
      <c r="K391" t="s">
        <v>89</v>
      </c>
      <c r="L391">
        <v>2</v>
      </c>
      <c r="M391">
        <v>18</v>
      </c>
      <c r="N391">
        <v>1</v>
      </c>
      <c r="O391" t="s">
        <v>72</v>
      </c>
      <c r="P391">
        <v>2</v>
      </c>
      <c r="Q391" t="s">
        <v>65</v>
      </c>
      <c r="R391">
        <v>10</v>
      </c>
      <c r="S391" t="s">
        <v>66</v>
      </c>
      <c r="T391">
        <v>3</v>
      </c>
      <c r="U391" t="s">
        <v>50</v>
      </c>
      <c r="V391">
        <v>2</v>
      </c>
      <c r="W391" t="s">
        <v>48</v>
      </c>
      <c r="X391">
        <v>3</v>
      </c>
      <c r="Y391" t="s">
        <v>50</v>
      </c>
      <c r="Z391">
        <v>3</v>
      </c>
      <c r="AA391" t="s">
        <v>51</v>
      </c>
      <c r="AB391">
        <v>2</v>
      </c>
      <c r="AC391" t="s">
        <v>82</v>
      </c>
      <c r="AD391">
        <v>4</v>
      </c>
      <c r="AE391" t="s">
        <v>49</v>
      </c>
      <c r="AF391">
        <v>4197</v>
      </c>
      <c r="AG391" t="s">
        <v>53</v>
      </c>
      <c r="AH391" t="s">
        <v>55</v>
      </c>
      <c r="AI391" t="s">
        <v>56</v>
      </c>
      <c r="AJ391" t="s">
        <v>42</v>
      </c>
      <c r="AK391">
        <v>12</v>
      </c>
    </row>
    <row r="392" spans="1:37" x14ac:dyDescent="0.25">
      <c r="A392" t="s">
        <v>492</v>
      </c>
      <c r="B392">
        <v>43</v>
      </c>
      <c r="C392" t="s">
        <v>121</v>
      </c>
      <c r="D392" t="s">
        <v>59</v>
      </c>
      <c r="E392" t="s">
        <v>86</v>
      </c>
      <c r="F392">
        <v>3</v>
      </c>
      <c r="G392" t="s">
        <v>84</v>
      </c>
      <c r="H392" t="s">
        <v>62</v>
      </c>
      <c r="I392">
        <v>0</v>
      </c>
      <c r="J392" t="s">
        <v>63</v>
      </c>
      <c r="K392" t="s">
        <v>111</v>
      </c>
      <c r="L392">
        <v>4</v>
      </c>
      <c r="M392">
        <v>25</v>
      </c>
      <c r="N392">
        <v>25</v>
      </c>
      <c r="O392" t="s">
        <v>105</v>
      </c>
      <c r="P392">
        <v>1</v>
      </c>
      <c r="Q392" t="s">
        <v>65</v>
      </c>
      <c r="R392">
        <v>12</v>
      </c>
      <c r="S392" t="s">
        <v>66</v>
      </c>
      <c r="T392">
        <v>1</v>
      </c>
      <c r="U392" t="s">
        <v>53</v>
      </c>
      <c r="V392">
        <v>2</v>
      </c>
      <c r="W392" t="s">
        <v>48</v>
      </c>
      <c r="X392">
        <v>2</v>
      </c>
      <c r="Y392" t="s">
        <v>48</v>
      </c>
      <c r="Z392">
        <v>3</v>
      </c>
      <c r="AA392" t="s">
        <v>51</v>
      </c>
      <c r="AB392">
        <v>3</v>
      </c>
      <c r="AC392" t="s">
        <v>68</v>
      </c>
      <c r="AD392">
        <v>3</v>
      </c>
      <c r="AE392" t="s">
        <v>50</v>
      </c>
      <c r="AF392">
        <v>14336</v>
      </c>
      <c r="AG392" t="s">
        <v>113</v>
      </c>
      <c r="AH392" t="s">
        <v>55</v>
      </c>
      <c r="AI392" t="s">
        <v>56</v>
      </c>
      <c r="AJ392" t="s">
        <v>62</v>
      </c>
      <c r="AK392">
        <v>11</v>
      </c>
    </row>
    <row r="393" spans="1:37" x14ac:dyDescent="0.25">
      <c r="A393" t="s">
        <v>493</v>
      </c>
      <c r="B393">
        <v>40</v>
      </c>
      <c r="C393" t="s">
        <v>38</v>
      </c>
      <c r="D393" t="s">
        <v>39</v>
      </c>
      <c r="E393" t="s">
        <v>60</v>
      </c>
      <c r="F393">
        <v>3</v>
      </c>
      <c r="G393" t="s">
        <v>84</v>
      </c>
      <c r="H393" t="s">
        <v>62</v>
      </c>
      <c r="I393">
        <v>0</v>
      </c>
      <c r="J393" t="s">
        <v>63</v>
      </c>
      <c r="K393" t="s">
        <v>71</v>
      </c>
      <c r="L393">
        <v>2</v>
      </c>
      <c r="M393">
        <v>20</v>
      </c>
      <c r="N393">
        <v>1</v>
      </c>
      <c r="O393" t="s">
        <v>72</v>
      </c>
      <c r="P393">
        <v>6</v>
      </c>
      <c r="Q393" t="s">
        <v>73</v>
      </c>
      <c r="R393">
        <v>2</v>
      </c>
      <c r="S393" t="s">
        <v>47</v>
      </c>
      <c r="T393">
        <v>2</v>
      </c>
      <c r="U393" t="s">
        <v>48</v>
      </c>
      <c r="V393">
        <v>3</v>
      </c>
      <c r="W393" t="s">
        <v>50</v>
      </c>
      <c r="X393">
        <v>2</v>
      </c>
      <c r="Y393" t="s">
        <v>48</v>
      </c>
      <c r="Z393">
        <v>4</v>
      </c>
      <c r="AA393" t="s">
        <v>67</v>
      </c>
      <c r="AB393">
        <v>3</v>
      </c>
      <c r="AC393" t="s">
        <v>68</v>
      </c>
      <c r="AD393">
        <v>2</v>
      </c>
      <c r="AE393" t="s">
        <v>48</v>
      </c>
      <c r="AF393">
        <v>3448</v>
      </c>
      <c r="AG393" t="s">
        <v>53</v>
      </c>
      <c r="AH393" t="s">
        <v>55</v>
      </c>
      <c r="AI393" t="s">
        <v>80</v>
      </c>
      <c r="AJ393" t="s">
        <v>62</v>
      </c>
      <c r="AK393">
        <v>22</v>
      </c>
    </row>
    <row r="394" spans="1:37" x14ac:dyDescent="0.25">
      <c r="A394" t="s">
        <v>494</v>
      </c>
      <c r="B394">
        <v>54</v>
      </c>
      <c r="C394" t="s">
        <v>58</v>
      </c>
      <c r="D394" t="s">
        <v>59</v>
      </c>
      <c r="E394" t="s">
        <v>60</v>
      </c>
      <c r="F394">
        <v>2</v>
      </c>
      <c r="G394" t="s">
        <v>41</v>
      </c>
      <c r="H394" t="s">
        <v>62</v>
      </c>
      <c r="I394">
        <v>0</v>
      </c>
      <c r="J394" t="s">
        <v>63</v>
      </c>
      <c r="K394" t="s">
        <v>111</v>
      </c>
      <c r="L394">
        <v>5</v>
      </c>
      <c r="M394">
        <v>24</v>
      </c>
      <c r="N394">
        <v>4</v>
      </c>
      <c r="O394" t="s">
        <v>72</v>
      </c>
      <c r="P394">
        <v>4</v>
      </c>
      <c r="Q394" t="s">
        <v>73</v>
      </c>
      <c r="R394">
        <v>5</v>
      </c>
      <c r="S394" t="s">
        <v>47</v>
      </c>
      <c r="T394">
        <v>1</v>
      </c>
      <c r="U394" t="s">
        <v>53</v>
      </c>
      <c r="V394">
        <v>1</v>
      </c>
      <c r="W394" t="s">
        <v>53</v>
      </c>
      <c r="X394">
        <v>3</v>
      </c>
      <c r="Y394" t="s">
        <v>50</v>
      </c>
      <c r="Z394">
        <v>3</v>
      </c>
      <c r="AA394" t="s">
        <v>51</v>
      </c>
      <c r="AB394">
        <v>2</v>
      </c>
      <c r="AC394" t="s">
        <v>82</v>
      </c>
      <c r="AD394">
        <v>3</v>
      </c>
      <c r="AE394" t="s">
        <v>50</v>
      </c>
      <c r="AF394">
        <v>19406</v>
      </c>
      <c r="AG394" t="s">
        <v>50</v>
      </c>
      <c r="AH394" t="s">
        <v>55</v>
      </c>
      <c r="AI394" t="s">
        <v>80</v>
      </c>
      <c r="AJ394" t="s">
        <v>62</v>
      </c>
      <c r="AK394">
        <v>11</v>
      </c>
    </row>
    <row r="395" spans="1:37" x14ac:dyDescent="0.25">
      <c r="A395" t="s">
        <v>495</v>
      </c>
      <c r="B395">
        <v>34</v>
      </c>
      <c r="C395" t="s">
        <v>76</v>
      </c>
      <c r="D395" t="s">
        <v>39</v>
      </c>
      <c r="E395" t="s">
        <v>60</v>
      </c>
      <c r="F395">
        <v>4</v>
      </c>
      <c r="G395" t="s">
        <v>77</v>
      </c>
      <c r="H395" t="s">
        <v>62</v>
      </c>
      <c r="I395">
        <v>0</v>
      </c>
      <c r="J395" t="s">
        <v>43</v>
      </c>
      <c r="K395" t="s">
        <v>44</v>
      </c>
      <c r="L395">
        <v>2</v>
      </c>
      <c r="M395">
        <v>6</v>
      </c>
      <c r="N395">
        <v>3</v>
      </c>
      <c r="O395" t="s">
        <v>72</v>
      </c>
      <c r="P395">
        <v>9</v>
      </c>
      <c r="Q395" t="s">
        <v>46</v>
      </c>
      <c r="R395">
        <v>4</v>
      </c>
      <c r="S395" t="s">
        <v>47</v>
      </c>
      <c r="T395">
        <v>3</v>
      </c>
      <c r="U395" t="s">
        <v>50</v>
      </c>
      <c r="V395">
        <v>3</v>
      </c>
      <c r="W395" t="s">
        <v>50</v>
      </c>
      <c r="X395">
        <v>3</v>
      </c>
      <c r="Y395" t="s">
        <v>50</v>
      </c>
      <c r="Z395">
        <v>3</v>
      </c>
      <c r="AA395" t="s">
        <v>51</v>
      </c>
      <c r="AB395">
        <v>3</v>
      </c>
      <c r="AC395" t="s">
        <v>68</v>
      </c>
      <c r="AD395">
        <v>1</v>
      </c>
      <c r="AE395" t="s">
        <v>53</v>
      </c>
      <c r="AF395">
        <v>6538</v>
      </c>
      <c r="AG395" t="s">
        <v>54</v>
      </c>
      <c r="AH395" t="s">
        <v>102</v>
      </c>
      <c r="AI395" t="s">
        <v>119</v>
      </c>
      <c r="AJ395" t="s">
        <v>62</v>
      </c>
      <c r="AK395">
        <v>15</v>
      </c>
    </row>
    <row r="396" spans="1:37" x14ac:dyDescent="0.25">
      <c r="A396" t="s">
        <v>496</v>
      </c>
      <c r="B396">
        <v>31</v>
      </c>
      <c r="C396" t="s">
        <v>76</v>
      </c>
      <c r="D396" t="s">
        <v>39</v>
      </c>
      <c r="E396" t="s">
        <v>60</v>
      </c>
      <c r="F396">
        <v>2</v>
      </c>
      <c r="G396" t="s">
        <v>41</v>
      </c>
      <c r="H396" t="s">
        <v>62</v>
      </c>
      <c r="I396">
        <v>0</v>
      </c>
      <c r="J396" t="s">
        <v>63</v>
      </c>
      <c r="K396" t="s">
        <v>89</v>
      </c>
      <c r="L396">
        <v>2</v>
      </c>
      <c r="M396">
        <v>13</v>
      </c>
      <c r="N396">
        <v>13</v>
      </c>
      <c r="O396" t="s">
        <v>112</v>
      </c>
      <c r="P396">
        <v>1</v>
      </c>
      <c r="Q396" t="s">
        <v>65</v>
      </c>
      <c r="R396">
        <v>7</v>
      </c>
      <c r="S396" t="s">
        <v>47</v>
      </c>
      <c r="T396">
        <v>2</v>
      </c>
      <c r="U396" t="s">
        <v>48</v>
      </c>
      <c r="V396">
        <v>1</v>
      </c>
      <c r="W396" t="s">
        <v>53</v>
      </c>
      <c r="X396">
        <v>3</v>
      </c>
      <c r="Y396" t="s">
        <v>50</v>
      </c>
      <c r="Z396">
        <v>3</v>
      </c>
      <c r="AA396" t="s">
        <v>51</v>
      </c>
      <c r="AB396">
        <v>1</v>
      </c>
      <c r="AC396" t="s">
        <v>52</v>
      </c>
      <c r="AD396">
        <v>2</v>
      </c>
      <c r="AE396" t="s">
        <v>48</v>
      </c>
      <c r="AF396">
        <v>4306</v>
      </c>
      <c r="AG396" t="s">
        <v>53</v>
      </c>
      <c r="AH396" t="s">
        <v>55</v>
      </c>
      <c r="AI396" t="s">
        <v>80</v>
      </c>
      <c r="AJ396" t="s">
        <v>62</v>
      </c>
      <c r="AK396">
        <v>12</v>
      </c>
    </row>
    <row r="397" spans="1:37" x14ac:dyDescent="0.25">
      <c r="A397" t="s">
        <v>497</v>
      </c>
      <c r="B397">
        <v>43</v>
      </c>
      <c r="C397" t="s">
        <v>121</v>
      </c>
      <c r="D397" t="s">
        <v>59</v>
      </c>
      <c r="E397" t="s">
        <v>60</v>
      </c>
      <c r="F397">
        <v>3</v>
      </c>
      <c r="G397" t="s">
        <v>84</v>
      </c>
      <c r="H397" t="s">
        <v>62</v>
      </c>
      <c r="I397">
        <v>0</v>
      </c>
      <c r="J397" t="s">
        <v>63</v>
      </c>
      <c r="K397" t="s">
        <v>71</v>
      </c>
      <c r="L397">
        <v>1</v>
      </c>
      <c r="M397">
        <v>8</v>
      </c>
      <c r="N397">
        <v>3</v>
      </c>
      <c r="O397" t="s">
        <v>72</v>
      </c>
      <c r="P397">
        <v>7</v>
      </c>
      <c r="Q397" t="s">
        <v>46</v>
      </c>
      <c r="R397">
        <v>21</v>
      </c>
      <c r="S397" t="s">
        <v>93</v>
      </c>
      <c r="T397">
        <v>4</v>
      </c>
      <c r="U397" t="s">
        <v>49</v>
      </c>
      <c r="V397">
        <v>4</v>
      </c>
      <c r="W397" t="s">
        <v>49</v>
      </c>
      <c r="X397">
        <v>3</v>
      </c>
      <c r="Y397" t="s">
        <v>50</v>
      </c>
      <c r="Z397">
        <v>4</v>
      </c>
      <c r="AA397" t="s">
        <v>67</v>
      </c>
      <c r="AB397">
        <v>3</v>
      </c>
      <c r="AC397" t="s">
        <v>68</v>
      </c>
      <c r="AD397">
        <v>1</v>
      </c>
      <c r="AE397" t="s">
        <v>53</v>
      </c>
      <c r="AF397">
        <v>2258</v>
      </c>
      <c r="AG397" t="s">
        <v>53</v>
      </c>
      <c r="AH397" t="s">
        <v>69</v>
      </c>
      <c r="AI397" t="s">
        <v>80</v>
      </c>
      <c r="AJ397" t="s">
        <v>62</v>
      </c>
      <c r="AK397">
        <v>20</v>
      </c>
    </row>
    <row r="398" spans="1:37" x14ac:dyDescent="0.25">
      <c r="A398" t="s">
        <v>498</v>
      </c>
      <c r="B398">
        <v>43</v>
      </c>
      <c r="C398" t="s">
        <v>121</v>
      </c>
      <c r="D398" t="s">
        <v>39</v>
      </c>
      <c r="E398" t="s">
        <v>86</v>
      </c>
      <c r="F398">
        <v>4</v>
      </c>
      <c r="G398" t="s">
        <v>77</v>
      </c>
      <c r="H398" t="s">
        <v>62</v>
      </c>
      <c r="I398">
        <v>0</v>
      </c>
      <c r="J398" t="s">
        <v>63</v>
      </c>
      <c r="K398" t="s">
        <v>91</v>
      </c>
      <c r="L398">
        <v>2</v>
      </c>
      <c r="M398">
        <v>8</v>
      </c>
      <c r="N398">
        <v>5</v>
      </c>
      <c r="O398" t="s">
        <v>72</v>
      </c>
      <c r="P398">
        <v>4</v>
      </c>
      <c r="Q398" t="s">
        <v>73</v>
      </c>
      <c r="R398">
        <v>8</v>
      </c>
      <c r="S398" t="s">
        <v>66</v>
      </c>
      <c r="T398">
        <v>3</v>
      </c>
      <c r="U398" t="s">
        <v>50</v>
      </c>
      <c r="V398">
        <v>3</v>
      </c>
      <c r="W398" t="s">
        <v>50</v>
      </c>
      <c r="X398">
        <v>3</v>
      </c>
      <c r="Y398" t="s">
        <v>50</v>
      </c>
      <c r="Z398">
        <v>3</v>
      </c>
      <c r="AA398" t="s">
        <v>51</v>
      </c>
      <c r="AB398">
        <v>3</v>
      </c>
      <c r="AC398" t="s">
        <v>68</v>
      </c>
      <c r="AD398">
        <v>4</v>
      </c>
      <c r="AE398" t="s">
        <v>49</v>
      </c>
      <c r="AF398">
        <v>4522</v>
      </c>
      <c r="AG398" t="s">
        <v>53</v>
      </c>
      <c r="AH398" t="s">
        <v>55</v>
      </c>
      <c r="AI398" t="s">
        <v>74</v>
      </c>
      <c r="AJ398" t="s">
        <v>42</v>
      </c>
      <c r="AK398">
        <v>14</v>
      </c>
    </row>
    <row r="399" spans="1:37" x14ac:dyDescent="0.25">
      <c r="A399" t="s">
        <v>499</v>
      </c>
      <c r="B399">
        <v>25</v>
      </c>
      <c r="C399" t="s">
        <v>79</v>
      </c>
      <c r="D399" t="s">
        <v>39</v>
      </c>
      <c r="E399" t="s">
        <v>40</v>
      </c>
      <c r="F399">
        <v>2</v>
      </c>
      <c r="G399" t="s">
        <v>41</v>
      </c>
      <c r="H399" t="s">
        <v>62</v>
      </c>
      <c r="I399">
        <v>0</v>
      </c>
      <c r="J399" t="s">
        <v>43</v>
      </c>
      <c r="K399" t="s">
        <v>44</v>
      </c>
      <c r="L399">
        <v>2</v>
      </c>
      <c r="M399">
        <v>5</v>
      </c>
      <c r="N399">
        <v>5</v>
      </c>
      <c r="O399" t="s">
        <v>72</v>
      </c>
      <c r="P399">
        <v>1</v>
      </c>
      <c r="Q399" t="s">
        <v>65</v>
      </c>
      <c r="R399">
        <v>4</v>
      </c>
      <c r="S399" t="s">
        <v>47</v>
      </c>
      <c r="T399">
        <v>2</v>
      </c>
      <c r="U399" t="s">
        <v>48</v>
      </c>
      <c r="V399">
        <v>4</v>
      </c>
      <c r="W399" t="s">
        <v>49</v>
      </c>
      <c r="X399">
        <v>2</v>
      </c>
      <c r="Y399" t="s">
        <v>48</v>
      </c>
      <c r="Z399">
        <v>3</v>
      </c>
      <c r="AA399" t="s">
        <v>51</v>
      </c>
      <c r="AB399">
        <v>3</v>
      </c>
      <c r="AC399" t="s">
        <v>68</v>
      </c>
      <c r="AD399">
        <v>2</v>
      </c>
      <c r="AE399" t="s">
        <v>48</v>
      </c>
      <c r="AF399">
        <v>4487</v>
      </c>
      <c r="AG399" t="s">
        <v>53</v>
      </c>
      <c r="AH399" t="s">
        <v>55</v>
      </c>
      <c r="AI399" t="s">
        <v>56</v>
      </c>
      <c r="AJ399" t="s">
        <v>42</v>
      </c>
      <c r="AK399">
        <v>11</v>
      </c>
    </row>
    <row r="400" spans="1:37" x14ac:dyDescent="0.25">
      <c r="A400" t="s">
        <v>500</v>
      </c>
      <c r="B400">
        <v>37</v>
      </c>
      <c r="C400" t="s">
        <v>38</v>
      </c>
      <c r="D400" t="s">
        <v>39</v>
      </c>
      <c r="E400" t="s">
        <v>60</v>
      </c>
      <c r="F400">
        <v>5</v>
      </c>
      <c r="G400" t="s">
        <v>148</v>
      </c>
      <c r="H400" t="s">
        <v>62</v>
      </c>
      <c r="I400">
        <v>0</v>
      </c>
      <c r="J400" t="s">
        <v>63</v>
      </c>
      <c r="K400" t="s">
        <v>64</v>
      </c>
      <c r="L400">
        <v>2</v>
      </c>
      <c r="M400">
        <v>15</v>
      </c>
      <c r="N400">
        <v>13</v>
      </c>
      <c r="O400" t="s">
        <v>112</v>
      </c>
      <c r="P400">
        <v>3</v>
      </c>
      <c r="Q400" t="s">
        <v>65</v>
      </c>
      <c r="R400">
        <v>25</v>
      </c>
      <c r="S400" t="s">
        <v>87</v>
      </c>
      <c r="T400">
        <v>2</v>
      </c>
      <c r="U400" t="s">
        <v>48</v>
      </c>
      <c r="V400">
        <v>3</v>
      </c>
      <c r="W400" t="s">
        <v>50</v>
      </c>
      <c r="X400">
        <v>3</v>
      </c>
      <c r="Y400" t="s">
        <v>50</v>
      </c>
      <c r="Z400">
        <v>3</v>
      </c>
      <c r="AA400" t="s">
        <v>51</v>
      </c>
      <c r="AB400">
        <v>3</v>
      </c>
      <c r="AC400" t="s">
        <v>68</v>
      </c>
      <c r="AD400">
        <v>1</v>
      </c>
      <c r="AE400" t="s">
        <v>53</v>
      </c>
      <c r="AF400">
        <v>4449</v>
      </c>
      <c r="AG400" t="s">
        <v>53</v>
      </c>
      <c r="AH400" t="s">
        <v>102</v>
      </c>
      <c r="AI400" t="s">
        <v>80</v>
      </c>
      <c r="AJ400" t="s">
        <v>42</v>
      </c>
      <c r="AK400">
        <v>15</v>
      </c>
    </row>
    <row r="401" spans="1:37" x14ac:dyDescent="0.25">
      <c r="A401" t="s">
        <v>501</v>
      </c>
      <c r="B401">
        <v>31</v>
      </c>
      <c r="C401" t="s">
        <v>76</v>
      </c>
      <c r="D401" t="s">
        <v>59</v>
      </c>
      <c r="E401" t="s">
        <v>60</v>
      </c>
      <c r="F401">
        <v>2</v>
      </c>
      <c r="G401" t="s">
        <v>41</v>
      </c>
      <c r="H401" t="s">
        <v>62</v>
      </c>
      <c r="I401">
        <v>0</v>
      </c>
      <c r="J401" t="s">
        <v>63</v>
      </c>
      <c r="K401" t="s">
        <v>71</v>
      </c>
      <c r="L401">
        <v>1</v>
      </c>
      <c r="M401">
        <v>4</v>
      </c>
      <c r="N401">
        <v>4</v>
      </c>
      <c r="O401" t="s">
        <v>72</v>
      </c>
      <c r="P401">
        <v>1</v>
      </c>
      <c r="Q401" t="s">
        <v>65</v>
      </c>
      <c r="R401">
        <v>1</v>
      </c>
      <c r="S401" t="s">
        <v>47</v>
      </c>
      <c r="T401">
        <v>4</v>
      </c>
      <c r="U401" t="s">
        <v>49</v>
      </c>
      <c r="V401">
        <v>1</v>
      </c>
      <c r="W401" t="s">
        <v>53</v>
      </c>
      <c r="X401">
        <v>2</v>
      </c>
      <c r="Y401" t="s">
        <v>48</v>
      </c>
      <c r="Z401">
        <v>3</v>
      </c>
      <c r="AA401" t="s">
        <v>51</v>
      </c>
      <c r="AB401">
        <v>3</v>
      </c>
      <c r="AC401" t="s">
        <v>68</v>
      </c>
      <c r="AD401">
        <v>3</v>
      </c>
      <c r="AE401" t="s">
        <v>50</v>
      </c>
      <c r="AF401">
        <v>2218</v>
      </c>
      <c r="AG401" t="s">
        <v>53</v>
      </c>
      <c r="AH401" t="s">
        <v>55</v>
      </c>
      <c r="AI401" t="s">
        <v>56</v>
      </c>
      <c r="AJ401" t="s">
        <v>62</v>
      </c>
      <c r="AK401">
        <v>12</v>
      </c>
    </row>
    <row r="402" spans="1:37" x14ac:dyDescent="0.25">
      <c r="A402" t="s">
        <v>502</v>
      </c>
      <c r="B402">
        <v>39</v>
      </c>
      <c r="C402" t="s">
        <v>38</v>
      </c>
      <c r="D402" t="s">
        <v>59</v>
      </c>
      <c r="E402" t="s">
        <v>86</v>
      </c>
      <c r="F402">
        <v>1</v>
      </c>
      <c r="G402" t="s">
        <v>61</v>
      </c>
      <c r="H402" t="s">
        <v>62</v>
      </c>
      <c r="I402">
        <v>0</v>
      </c>
      <c r="J402" t="s">
        <v>63</v>
      </c>
      <c r="K402" t="s">
        <v>104</v>
      </c>
      <c r="L402">
        <v>5</v>
      </c>
      <c r="M402">
        <v>21</v>
      </c>
      <c r="N402">
        <v>21</v>
      </c>
      <c r="O402" t="s">
        <v>105</v>
      </c>
      <c r="P402">
        <v>1</v>
      </c>
      <c r="Q402" t="s">
        <v>65</v>
      </c>
      <c r="R402">
        <v>1</v>
      </c>
      <c r="S402" t="s">
        <v>47</v>
      </c>
      <c r="T402">
        <v>2</v>
      </c>
      <c r="U402" t="s">
        <v>48</v>
      </c>
      <c r="V402">
        <v>3</v>
      </c>
      <c r="W402" t="s">
        <v>50</v>
      </c>
      <c r="X402">
        <v>3</v>
      </c>
      <c r="Y402" t="s">
        <v>50</v>
      </c>
      <c r="Z402">
        <v>3</v>
      </c>
      <c r="AA402" t="s">
        <v>51</v>
      </c>
      <c r="AB402">
        <v>3</v>
      </c>
      <c r="AC402" t="s">
        <v>68</v>
      </c>
      <c r="AD402">
        <v>3</v>
      </c>
      <c r="AE402" t="s">
        <v>50</v>
      </c>
      <c r="AF402">
        <v>19197</v>
      </c>
      <c r="AG402" t="s">
        <v>50</v>
      </c>
      <c r="AH402" t="s">
        <v>69</v>
      </c>
      <c r="AI402" t="s">
        <v>56</v>
      </c>
      <c r="AJ402" t="s">
        <v>42</v>
      </c>
      <c r="AK402">
        <v>14</v>
      </c>
    </row>
    <row r="403" spans="1:37" x14ac:dyDescent="0.25">
      <c r="A403" t="s">
        <v>503</v>
      </c>
      <c r="B403">
        <v>56</v>
      </c>
      <c r="C403" t="s">
        <v>1574</v>
      </c>
      <c r="D403" t="s">
        <v>39</v>
      </c>
      <c r="E403" t="s">
        <v>60</v>
      </c>
      <c r="F403">
        <v>3</v>
      </c>
      <c r="G403" t="s">
        <v>84</v>
      </c>
      <c r="H403" t="s">
        <v>62</v>
      </c>
      <c r="I403">
        <v>0</v>
      </c>
      <c r="J403" t="s">
        <v>43</v>
      </c>
      <c r="K403" t="s">
        <v>44</v>
      </c>
      <c r="L403">
        <v>4</v>
      </c>
      <c r="M403">
        <v>36</v>
      </c>
      <c r="N403">
        <v>7</v>
      </c>
      <c r="O403" t="s">
        <v>45</v>
      </c>
      <c r="P403">
        <v>9</v>
      </c>
      <c r="Q403" t="s">
        <v>46</v>
      </c>
      <c r="R403">
        <v>6</v>
      </c>
      <c r="S403" t="s">
        <v>47</v>
      </c>
      <c r="T403">
        <v>3</v>
      </c>
      <c r="U403" t="s">
        <v>50</v>
      </c>
      <c r="V403">
        <v>1</v>
      </c>
      <c r="W403" t="s">
        <v>53</v>
      </c>
      <c r="X403">
        <v>4</v>
      </c>
      <c r="Y403" t="s">
        <v>49</v>
      </c>
      <c r="Z403">
        <v>3</v>
      </c>
      <c r="AA403" t="s">
        <v>51</v>
      </c>
      <c r="AB403">
        <v>2</v>
      </c>
      <c r="AC403" t="s">
        <v>82</v>
      </c>
      <c r="AD403">
        <v>4</v>
      </c>
      <c r="AE403" t="s">
        <v>49</v>
      </c>
      <c r="AF403">
        <v>13212</v>
      </c>
      <c r="AG403" t="s">
        <v>113</v>
      </c>
      <c r="AH403" t="s">
        <v>69</v>
      </c>
      <c r="AI403" t="s">
        <v>56</v>
      </c>
      <c r="AJ403" t="s">
        <v>62</v>
      </c>
      <c r="AK403">
        <v>11</v>
      </c>
    </row>
    <row r="404" spans="1:37" x14ac:dyDescent="0.25">
      <c r="A404" t="s">
        <v>504</v>
      </c>
      <c r="B404">
        <v>30</v>
      </c>
      <c r="C404" t="s">
        <v>76</v>
      </c>
      <c r="D404" t="s">
        <v>39</v>
      </c>
      <c r="E404" t="s">
        <v>40</v>
      </c>
      <c r="F404">
        <v>3</v>
      </c>
      <c r="G404" t="s">
        <v>84</v>
      </c>
      <c r="H404" t="s">
        <v>62</v>
      </c>
      <c r="I404">
        <v>0</v>
      </c>
      <c r="J404" t="s">
        <v>43</v>
      </c>
      <c r="K404" t="s">
        <v>44</v>
      </c>
      <c r="L404">
        <v>2</v>
      </c>
      <c r="M404">
        <v>6</v>
      </c>
      <c r="N404">
        <v>5</v>
      </c>
      <c r="O404" t="s">
        <v>72</v>
      </c>
      <c r="P404">
        <v>0</v>
      </c>
      <c r="Q404" t="s">
        <v>65</v>
      </c>
      <c r="R404">
        <v>12</v>
      </c>
      <c r="S404" t="s">
        <v>66</v>
      </c>
      <c r="T404">
        <v>2</v>
      </c>
      <c r="U404" t="s">
        <v>48</v>
      </c>
      <c r="V404">
        <v>3</v>
      </c>
      <c r="W404" t="s">
        <v>50</v>
      </c>
      <c r="X404">
        <v>3</v>
      </c>
      <c r="Y404" t="s">
        <v>50</v>
      </c>
      <c r="Z404">
        <v>3</v>
      </c>
      <c r="AA404" t="s">
        <v>51</v>
      </c>
      <c r="AB404">
        <v>3</v>
      </c>
      <c r="AC404" t="s">
        <v>68</v>
      </c>
      <c r="AD404">
        <v>2</v>
      </c>
      <c r="AE404" t="s">
        <v>48</v>
      </c>
      <c r="AF404">
        <v>6577</v>
      </c>
      <c r="AG404" t="s">
        <v>54</v>
      </c>
      <c r="AH404" t="s">
        <v>55</v>
      </c>
      <c r="AI404" t="s">
        <v>128</v>
      </c>
      <c r="AJ404" t="s">
        <v>62</v>
      </c>
      <c r="AK404">
        <v>11</v>
      </c>
    </row>
    <row r="405" spans="1:37" x14ac:dyDescent="0.25">
      <c r="A405" t="s">
        <v>505</v>
      </c>
      <c r="B405">
        <v>41</v>
      </c>
      <c r="C405" t="s">
        <v>38</v>
      </c>
      <c r="D405" t="s">
        <v>59</v>
      </c>
      <c r="E405" t="s">
        <v>60</v>
      </c>
      <c r="F405">
        <v>3</v>
      </c>
      <c r="G405" t="s">
        <v>84</v>
      </c>
      <c r="H405" t="s">
        <v>62</v>
      </c>
      <c r="I405">
        <v>0</v>
      </c>
      <c r="J405" t="s">
        <v>43</v>
      </c>
      <c r="K405" t="s">
        <v>44</v>
      </c>
      <c r="L405">
        <v>3</v>
      </c>
      <c r="M405">
        <v>10</v>
      </c>
      <c r="N405">
        <v>10</v>
      </c>
      <c r="O405" t="s">
        <v>45</v>
      </c>
      <c r="P405">
        <v>1</v>
      </c>
      <c r="Q405" t="s">
        <v>65</v>
      </c>
      <c r="R405">
        <v>1</v>
      </c>
      <c r="S405" t="s">
        <v>47</v>
      </c>
      <c r="T405">
        <v>2</v>
      </c>
      <c r="U405" t="s">
        <v>48</v>
      </c>
      <c r="V405">
        <v>1</v>
      </c>
      <c r="W405" t="s">
        <v>53</v>
      </c>
      <c r="X405">
        <v>4</v>
      </c>
      <c r="Y405" t="s">
        <v>49</v>
      </c>
      <c r="Z405">
        <v>3</v>
      </c>
      <c r="AA405" t="s">
        <v>51</v>
      </c>
      <c r="AB405">
        <v>3</v>
      </c>
      <c r="AC405" t="s">
        <v>68</v>
      </c>
      <c r="AD405">
        <v>3</v>
      </c>
      <c r="AE405" t="s">
        <v>50</v>
      </c>
      <c r="AF405">
        <v>8392</v>
      </c>
      <c r="AG405" t="s">
        <v>54</v>
      </c>
      <c r="AH405" t="s">
        <v>55</v>
      </c>
      <c r="AI405" t="s">
        <v>119</v>
      </c>
      <c r="AJ405" t="s">
        <v>62</v>
      </c>
      <c r="AK405">
        <v>16</v>
      </c>
    </row>
    <row r="406" spans="1:37" x14ac:dyDescent="0.25">
      <c r="A406" t="s">
        <v>506</v>
      </c>
      <c r="B406">
        <v>28</v>
      </c>
      <c r="C406" t="s">
        <v>79</v>
      </c>
      <c r="D406" t="s">
        <v>59</v>
      </c>
      <c r="E406" t="s">
        <v>86</v>
      </c>
      <c r="F406">
        <v>2</v>
      </c>
      <c r="G406" t="s">
        <v>41</v>
      </c>
      <c r="H406" t="s">
        <v>62</v>
      </c>
      <c r="I406">
        <v>0</v>
      </c>
      <c r="J406" t="s">
        <v>63</v>
      </c>
      <c r="K406" t="s">
        <v>71</v>
      </c>
      <c r="L406">
        <v>2</v>
      </c>
      <c r="M406">
        <v>10</v>
      </c>
      <c r="N406">
        <v>10</v>
      </c>
      <c r="O406" t="s">
        <v>45</v>
      </c>
      <c r="P406">
        <v>1</v>
      </c>
      <c r="Q406" t="s">
        <v>65</v>
      </c>
      <c r="R406">
        <v>17</v>
      </c>
      <c r="S406" t="s">
        <v>93</v>
      </c>
      <c r="T406">
        <v>3</v>
      </c>
      <c r="U406" t="s">
        <v>50</v>
      </c>
      <c r="V406">
        <v>1</v>
      </c>
      <c r="W406" t="s">
        <v>53</v>
      </c>
      <c r="X406">
        <v>3</v>
      </c>
      <c r="Y406" t="s">
        <v>50</v>
      </c>
      <c r="Z406">
        <v>3</v>
      </c>
      <c r="AA406" t="s">
        <v>51</v>
      </c>
      <c r="AB406">
        <v>3</v>
      </c>
      <c r="AC406" t="s">
        <v>68</v>
      </c>
      <c r="AD406">
        <v>4</v>
      </c>
      <c r="AE406" t="s">
        <v>49</v>
      </c>
      <c r="AF406">
        <v>4558</v>
      </c>
      <c r="AG406" t="s">
        <v>53</v>
      </c>
      <c r="AH406" t="s">
        <v>55</v>
      </c>
      <c r="AI406" t="s">
        <v>80</v>
      </c>
      <c r="AJ406" t="s">
        <v>62</v>
      </c>
      <c r="AK406">
        <v>12</v>
      </c>
    </row>
    <row r="407" spans="1:37" x14ac:dyDescent="0.25">
      <c r="A407" t="s">
        <v>507</v>
      </c>
      <c r="B407">
        <v>25</v>
      </c>
      <c r="C407" t="s">
        <v>79</v>
      </c>
      <c r="D407" t="s">
        <v>59</v>
      </c>
      <c r="E407" t="s">
        <v>60</v>
      </c>
      <c r="F407">
        <v>3</v>
      </c>
      <c r="G407" t="s">
        <v>84</v>
      </c>
      <c r="H407" t="s">
        <v>42</v>
      </c>
      <c r="I407">
        <v>1</v>
      </c>
      <c r="J407" t="s">
        <v>63</v>
      </c>
      <c r="K407" t="s">
        <v>71</v>
      </c>
      <c r="L407">
        <v>1</v>
      </c>
      <c r="M407">
        <v>6</v>
      </c>
      <c r="N407">
        <v>2</v>
      </c>
      <c r="O407" t="s">
        <v>72</v>
      </c>
      <c r="P407">
        <v>5</v>
      </c>
      <c r="Q407" t="s">
        <v>73</v>
      </c>
      <c r="R407">
        <v>3</v>
      </c>
      <c r="S407" t="s">
        <v>47</v>
      </c>
      <c r="T407">
        <v>1</v>
      </c>
      <c r="U407" t="s">
        <v>53</v>
      </c>
      <c r="V407">
        <v>1</v>
      </c>
      <c r="W407" t="s">
        <v>53</v>
      </c>
      <c r="X407">
        <v>3</v>
      </c>
      <c r="Y407" t="s">
        <v>50</v>
      </c>
      <c r="Z407">
        <v>3</v>
      </c>
      <c r="AA407" t="s">
        <v>51</v>
      </c>
      <c r="AB407">
        <v>3</v>
      </c>
      <c r="AC407" t="s">
        <v>68</v>
      </c>
      <c r="AD407">
        <v>3</v>
      </c>
      <c r="AE407" t="s">
        <v>50</v>
      </c>
      <c r="AF407">
        <v>4031</v>
      </c>
      <c r="AG407" t="s">
        <v>53</v>
      </c>
      <c r="AH407" t="s">
        <v>55</v>
      </c>
      <c r="AI407" t="s">
        <v>80</v>
      </c>
      <c r="AJ407" t="s">
        <v>62</v>
      </c>
      <c r="AK407">
        <v>13</v>
      </c>
    </row>
    <row r="408" spans="1:37" x14ac:dyDescent="0.25">
      <c r="A408" t="s">
        <v>508</v>
      </c>
      <c r="B408">
        <v>52</v>
      </c>
      <c r="C408" t="s">
        <v>58</v>
      </c>
      <c r="D408" t="s">
        <v>59</v>
      </c>
      <c r="E408" t="s">
        <v>60</v>
      </c>
      <c r="F408">
        <v>3</v>
      </c>
      <c r="G408" t="s">
        <v>84</v>
      </c>
      <c r="H408" t="s">
        <v>62</v>
      </c>
      <c r="I408">
        <v>0</v>
      </c>
      <c r="J408" t="s">
        <v>63</v>
      </c>
      <c r="K408" t="s">
        <v>89</v>
      </c>
      <c r="L408">
        <v>3</v>
      </c>
      <c r="M408">
        <v>28</v>
      </c>
      <c r="N408">
        <v>5</v>
      </c>
      <c r="O408" t="s">
        <v>72</v>
      </c>
      <c r="P408">
        <v>2</v>
      </c>
      <c r="Q408" t="s">
        <v>65</v>
      </c>
      <c r="R408">
        <v>3</v>
      </c>
      <c r="S408" t="s">
        <v>47</v>
      </c>
      <c r="T408">
        <v>4</v>
      </c>
      <c r="U408" t="s">
        <v>49</v>
      </c>
      <c r="V408">
        <v>3</v>
      </c>
      <c r="W408" t="s">
        <v>50</v>
      </c>
      <c r="X408">
        <v>2</v>
      </c>
      <c r="Y408" t="s">
        <v>48</v>
      </c>
      <c r="Z408">
        <v>3</v>
      </c>
      <c r="AA408" t="s">
        <v>51</v>
      </c>
      <c r="AB408">
        <v>3</v>
      </c>
      <c r="AC408" t="s">
        <v>68</v>
      </c>
      <c r="AD408">
        <v>3</v>
      </c>
      <c r="AE408" t="s">
        <v>50</v>
      </c>
      <c r="AF408">
        <v>7969</v>
      </c>
      <c r="AG408" t="s">
        <v>54</v>
      </c>
      <c r="AH408" t="s">
        <v>55</v>
      </c>
      <c r="AI408" t="s">
        <v>80</v>
      </c>
      <c r="AJ408" t="s">
        <v>42</v>
      </c>
      <c r="AK408">
        <v>14</v>
      </c>
    </row>
    <row r="409" spans="1:37" x14ac:dyDescent="0.25">
      <c r="A409" t="s">
        <v>509</v>
      </c>
      <c r="B409">
        <v>45</v>
      </c>
      <c r="C409" t="s">
        <v>121</v>
      </c>
      <c r="D409" t="s">
        <v>59</v>
      </c>
      <c r="E409" t="s">
        <v>60</v>
      </c>
      <c r="F409">
        <v>2</v>
      </c>
      <c r="G409" t="s">
        <v>41</v>
      </c>
      <c r="H409" t="s">
        <v>62</v>
      </c>
      <c r="I409">
        <v>0</v>
      </c>
      <c r="J409" t="s">
        <v>63</v>
      </c>
      <c r="K409" t="s">
        <v>64</v>
      </c>
      <c r="L409">
        <v>1</v>
      </c>
      <c r="M409">
        <v>8</v>
      </c>
      <c r="N409">
        <v>2</v>
      </c>
      <c r="O409" t="s">
        <v>72</v>
      </c>
      <c r="P409">
        <v>3</v>
      </c>
      <c r="Q409" t="s">
        <v>65</v>
      </c>
      <c r="R409">
        <v>10</v>
      </c>
      <c r="S409" t="s">
        <v>66</v>
      </c>
      <c r="T409">
        <v>1</v>
      </c>
      <c r="U409" t="s">
        <v>53</v>
      </c>
      <c r="V409">
        <v>4</v>
      </c>
      <c r="W409" t="s">
        <v>49</v>
      </c>
      <c r="X409">
        <v>3</v>
      </c>
      <c r="Y409" t="s">
        <v>50</v>
      </c>
      <c r="Z409">
        <v>4</v>
      </c>
      <c r="AA409" t="s">
        <v>67</v>
      </c>
      <c r="AB409">
        <v>2</v>
      </c>
      <c r="AC409" t="s">
        <v>82</v>
      </c>
      <c r="AD409">
        <v>4</v>
      </c>
      <c r="AE409" t="s">
        <v>49</v>
      </c>
      <c r="AF409">
        <v>2654</v>
      </c>
      <c r="AG409" t="s">
        <v>53</v>
      </c>
      <c r="AH409" t="s">
        <v>55</v>
      </c>
      <c r="AI409" t="s">
        <v>56</v>
      </c>
      <c r="AJ409" t="s">
        <v>62</v>
      </c>
      <c r="AK409">
        <v>21</v>
      </c>
    </row>
    <row r="410" spans="1:37" x14ac:dyDescent="0.25">
      <c r="A410" t="s">
        <v>510</v>
      </c>
      <c r="B410">
        <v>52</v>
      </c>
      <c r="C410" t="s">
        <v>58</v>
      </c>
      <c r="D410" t="s">
        <v>39</v>
      </c>
      <c r="E410" t="s">
        <v>60</v>
      </c>
      <c r="F410">
        <v>2</v>
      </c>
      <c r="G410" t="s">
        <v>41</v>
      </c>
      <c r="H410" t="s">
        <v>62</v>
      </c>
      <c r="I410">
        <v>0</v>
      </c>
      <c r="J410" t="s">
        <v>63</v>
      </c>
      <c r="K410" t="s">
        <v>104</v>
      </c>
      <c r="L410">
        <v>4</v>
      </c>
      <c r="M410">
        <v>31</v>
      </c>
      <c r="N410">
        <v>5</v>
      </c>
      <c r="O410" t="s">
        <v>72</v>
      </c>
      <c r="P410">
        <v>2</v>
      </c>
      <c r="Q410" t="s">
        <v>65</v>
      </c>
      <c r="R410">
        <v>4</v>
      </c>
      <c r="S410" t="s">
        <v>47</v>
      </c>
      <c r="T410">
        <v>4</v>
      </c>
      <c r="U410" t="s">
        <v>49</v>
      </c>
      <c r="V410">
        <v>4</v>
      </c>
      <c r="W410" t="s">
        <v>49</v>
      </c>
      <c r="X410">
        <v>3</v>
      </c>
      <c r="Y410" t="s">
        <v>50</v>
      </c>
      <c r="Z410">
        <v>3</v>
      </c>
      <c r="AA410" t="s">
        <v>51</v>
      </c>
      <c r="AB410">
        <v>1</v>
      </c>
      <c r="AC410" t="s">
        <v>52</v>
      </c>
      <c r="AD410">
        <v>4</v>
      </c>
      <c r="AE410" t="s">
        <v>49</v>
      </c>
      <c r="AF410">
        <v>16555</v>
      </c>
      <c r="AG410" t="s">
        <v>50</v>
      </c>
      <c r="AH410" t="s">
        <v>55</v>
      </c>
      <c r="AI410" t="s">
        <v>56</v>
      </c>
      <c r="AJ410" t="s">
        <v>62</v>
      </c>
      <c r="AK410">
        <v>13</v>
      </c>
    </row>
    <row r="411" spans="1:37" x14ac:dyDescent="0.25">
      <c r="A411" t="s">
        <v>511</v>
      </c>
      <c r="B411">
        <v>42</v>
      </c>
      <c r="C411" t="s">
        <v>38</v>
      </c>
      <c r="D411" t="s">
        <v>39</v>
      </c>
      <c r="E411" t="s">
        <v>86</v>
      </c>
      <c r="F411">
        <v>2</v>
      </c>
      <c r="G411" t="s">
        <v>41</v>
      </c>
      <c r="H411" t="s">
        <v>62</v>
      </c>
      <c r="I411">
        <v>0</v>
      </c>
      <c r="J411" t="s">
        <v>63</v>
      </c>
      <c r="K411" t="s">
        <v>64</v>
      </c>
      <c r="L411">
        <v>2</v>
      </c>
      <c r="M411">
        <v>19</v>
      </c>
      <c r="N411">
        <v>5</v>
      </c>
      <c r="O411" t="s">
        <v>72</v>
      </c>
      <c r="P411">
        <v>2</v>
      </c>
      <c r="Q411" t="s">
        <v>65</v>
      </c>
      <c r="R411">
        <v>29</v>
      </c>
      <c r="S411" t="s">
        <v>1576</v>
      </c>
      <c r="T411">
        <v>1</v>
      </c>
      <c r="U411" t="s">
        <v>53</v>
      </c>
      <c r="V411">
        <v>3</v>
      </c>
      <c r="W411" t="s">
        <v>50</v>
      </c>
      <c r="X411">
        <v>3</v>
      </c>
      <c r="Y411" t="s">
        <v>50</v>
      </c>
      <c r="Z411">
        <v>3</v>
      </c>
      <c r="AA411" t="s">
        <v>51</v>
      </c>
      <c r="AB411">
        <v>3</v>
      </c>
      <c r="AC411" t="s">
        <v>68</v>
      </c>
      <c r="AD411">
        <v>2</v>
      </c>
      <c r="AE411" t="s">
        <v>48</v>
      </c>
      <c r="AF411">
        <v>4556</v>
      </c>
      <c r="AG411" t="s">
        <v>53</v>
      </c>
      <c r="AH411" t="s">
        <v>69</v>
      </c>
      <c r="AI411" t="s">
        <v>56</v>
      </c>
      <c r="AJ411" t="s">
        <v>62</v>
      </c>
      <c r="AK411">
        <v>11</v>
      </c>
    </row>
    <row r="412" spans="1:37" x14ac:dyDescent="0.25">
      <c r="A412" t="s">
        <v>512</v>
      </c>
      <c r="B412">
        <v>30</v>
      </c>
      <c r="C412" t="s">
        <v>76</v>
      </c>
      <c r="D412" t="s">
        <v>39</v>
      </c>
      <c r="E412" t="s">
        <v>40</v>
      </c>
      <c r="F412">
        <v>3</v>
      </c>
      <c r="G412" t="s">
        <v>84</v>
      </c>
      <c r="H412" t="s">
        <v>62</v>
      </c>
      <c r="I412">
        <v>0</v>
      </c>
      <c r="J412" t="s">
        <v>63</v>
      </c>
      <c r="K412" t="s">
        <v>89</v>
      </c>
      <c r="L412">
        <v>2</v>
      </c>
      <c r="M412">
        <v>11</v>
      </c>
      <c r="N412">
        <v>5</v>
      </c>
      <c r="O412" t="s">
        <v>72</v>
      </c>
      <c r="P412">
        <v>2</v>
      </c>
      <c r="Q412" t="s">
        <v>65</v>
      </c>
      <c r="R412">
        <v>2</v>
      </c>
      <c r="S412" t="s">
        <v>47</v>
      </c>
      <c r="T412">
        <v>3</v>
      </c>
      <c r="U412" t="s">
        <v>50</v>
      </c>
      <c r="V412">
        <v>4</v>
      </c>
      <c r="W412" t="s">
        <v>49</v>
      </c>
      <c r="X412">
        <v>1</v>
      </c>
      <c r="Y412" t="s">
        <v>53</v>
      </c>
      <c r="Z412">
        <v>4</v>
      </c>
      <c r="AA412" t="s">
        <v>67</v>
      </c>
      <c r="AB412">
        <v>3</v>
      </c>
      <c r="AC412" t="s">
        <v>68</v>
      </c>
      <c r="AD412">
        <v>3</v>
      </c>
      <c r="AE412" t="s">
        <v>50</v>
      </c>
      <c r="AF412">
        <v>6091</v>
      </c>
      <c r="AG412" t="s">
        <v>54</v>
      </c>
      <c r="AH412" t="s">
        <v>55</v>
      </c>
      <c r="AI412" t="s">
        <v>56</v>
      </c>
      <c r="AJ412" t="s">
        <v>62</v>
      </c>
      <c r="AK412">
        <v>20</v>
      </c>
    </row>
    <row r="413" spans="1:37" x14ac:dyDescent="0.25">
      <c r="A413" t="s">
        <v>513</v>
      </c>
      <c r="B413">
        <v>60</v>
      </c>
      <c r="C413" t="s">
        <v>1574</v>
      </c>
      <c r="D413" t="s">
        <v>39</v>
      </c>
      <c r="E413" t="s">
        <v>60</v>
      </c>
      <c r="F413">
        <v>3</v>
      </c>
      <c r="G413" t="s">
        <v>84</v>
      </c>
      <c r="H413" t="s">
        <v>62</v>
      </c>
      <c r="I413">
        <v>0</v>
      </c>
      <c r="J413" t="s">
        <v>63</v>
      </c>
      <c r="K413" t="s">
        <v>104</v>
      </c>
      <c r="L413">
        <v>5</v>
      </c>
      <c r="M413">
        <v>33</v>
      </c>
      <c r="N413">
        <v>29</v>
      </c>
      <c r="O413" t="s">
        <v>159</v>
      </c>
      <c r="P413">
        <v>5</v>
      </c>
      <c r="Q413" t="s">
        <v>73</v>
      </c>
      <c r="R413">
        <v>7</v>
      </c>
      <c r="S413" t="s">
        <v>47</v>
      </c>
      <c r="T413">
        <v>1</v>
      </c>
      <c r="U413" t="s">
        <v>53</v>
      </c>
      <c r="V413">
        <v>1</v>
      </c>
      <c r="W413" t="s">
        <v>53</v>
      </c>
      <c r="X413">
        <v>3</v>
      </c>
      <c r="Y413" t="s">
        <v>50</v>
      </c>
      <c r="Z413">
        <v>3</v>
      </c>
      <c r="AA413" t="s">
        <v>51</v>
      </c>
      <c r="AB413">
        <v>1</v>
      </c>
      <c r="AC413" t="s">
        <v>52</v>
      </c>
      <c r="AD413">
        <v>4</v>
      </c>
      <c r="AE413" t="s">
        <v>49</v>
      </c>
      <c r="AF413">
        <v>19566</v>
      </c>
      <c r="AG413" t="s">
        <v>50</v>
      </c>
      <c r="AH413" t="s">
        <v>55</v>
      </c>
      <c r="AI413" t="s">
        <v>56</v>
      </c>
      <c r="AJ413" t="s">
        <v>62</v>
      </c>
      <c r="AK413">
        <v>11</v>
      </c>
    </row>
    <row r="414" spans="1:37" x14ac:dyDescent="0.25">
      <c r="A414" t="s">
        <v>514</v>
      </c>
      <c r="B414">
        <v>46</v>
      </c>
      <c r="C414" t="s">
        <v>121</v>
      </c>
      <c r="D414" t="s">
        <v>39</v>
      </c>
      <c r="E414" t="s">
        <v>86</v>
      </c>
      <c r="F414">
        <v>3</v>
      </c>
      <c r="G414" t="s">
        <v>84</v>
      </c>
      <c r="H414" t="s">
        <v>62</v>
      </c>
      <c r="I414">
        <v>0</v>
      </c>
      <c r="J414" t="s">
        <v>63</v>
      </c>
      <c r="K414" t="s">
        <v>89</v>
      </c>
      <c r="L414">
        <v>2</v>
      </c>
      <c r="M414">
        <v>19</v>
      </c>
      <c r="N414">
        <v>10</v>
      </c>
      <c r="O414" t="s">
        <v>45</v>
      </c>
      <c r="P414">
        <v>2</v>
      </c>
      <c r="Q414" t="s">
        <v>65</v>
      </c>
      <c r="R414">
        <v>18</v>
      </c>
      <c r="S414" t="s">
        <v>93</v>
      </c>
      <c r="T414">
        <v>3</v>
      </c>
      <c r="U414" t="s">
        <v>50</v>
      </c>
      <c r="V414">
        <v>3</v>
      </c>
      <c r="W414" t="s">
        <v>50</v>
      </c>
      <c r="X414">
        <v>3</v>
      </c>
      <c r="Y414" t="s">
        <v>50</v>
      </c>
      <c r="Z414">
        <v>3</v>
      </c>
      <c r="AA414" t="s">
        <v>51</v>
      </c>
      <c r="AB414">
        <v>2</v>
      </c>
      <c r="AC414" t="s">
        <v>82</v>
      </c>
      <c r="AD414">
        <v>3</v>
      </c>
      <c r="AE414" t="s">
        <v>50</v>
      </c>
      <c r="AF414">
        <v>4810</v>
      </c>
      <c r="AG414" t="s">
        <v>53</v>
      </c>
      <c r="AH414" t="s">
        <v>55</v>
      </c>
      <c r="AI414" t="s">
        <v>80</v>
      </c>
      <c r="AJ414" t="s">
        <v>62</v>
      </c>
      <c r="AK414">
        <v>14</v>
      </c>
    </row>
    <row r="415" spans="1:37" x14ac:dyDescent="0.25">
      <c r="A415" t="s">
        <v>515</v>
      </c>
      <c r="B415">
        <v>42</v>
      </c>
      <c r="C415" t="s">
        <v>38</v>
      </c>
      <c r="D415" t="s">
        <v>39</v>
      </c>
      <c r="E415" t="s">
        <v>60</v>
      </c>
      <c r="F415">
        <v>4</v>
      </c>
      <c r="G415" t="s">
        <v>77</v>
      </c>
      <c r="H415" t="s">
        <v>62</v>
      </c>
      <c r="I415">
        <v>0</v>
      </c>
      <c r="J415" t="s">
        <v>63</v>
      </c>
      <c r="K415" t="s">
        <v>91</v>
      </c>
      <c r="L415">
        <v>2</v>
      </c>
      <c r="M415">
        <v>7</v>
      </c>
      <c r="N415">
        <v>6</v>
      </c>
      <c r="O415" t="s">
        <v>45</v>
      </c>
      <c r="P415">
        <v>0</v>
      </c>
      <c r="Q415" t="s">
        <v>65</v>
      </c>
      <c r="R415">
        <v>28</v>
      </c>
      <c r="S415" t="s">
        <v>87</v>
      </c>
      <c r="T415">
        <v>4</v>
      </c>
      <c r="U415" t="s">
        <v>49</v>
      </c>
      <c r="V415">
        <v>4</v>
      </c>
      <c r="W415" t="s">
        <v>49</v>
      </c>
      <c r="X415">
        <v>2</v>
      </c>
      <c r="Y415" t="s">
        <v>48</v>
      </c>
      <c r="Z415">
        <v>3</v>
      </c>
      <c r="AA415" t="s">
        <v>51</v>
      </c>
      <c r="AB415">
        <v>4</v>
      </c>
      <c r="AC415" t="s">
        <v>125</v>
      </c>
      <c r="AD415">
        <v>4</v>
      </c>
      <c r="AE415" t="s">
        <v>49</v>
      </c>
      <c r="AF415">
        <v>4523</v>
      </c>
      <c r="AG415" t="s">
        <v>53</v>
      </c>
      <c r="AH415" t="s">
        <v>69</v>
      </c>
      <c r="AI415" t="s">
        <v>128</v>
      </c>
      <c r="AJ415" t="s">
        <v>62</v>
      </c>
      <c r="AK415">
        <v>11</v>
      </c>
    </row>
    <row r="416" spans="1:37" x14ac:dyDescent="0.25">
      <c r="A416" t="s">
        <v>516</v>
      </c>
      <c r="B416">
        <v>24</v>
      </c>
      <c r="C416" t="s">
        <v>79</v>
      </c>
      <c r="D416" t="s">
        <v>39</v>
      </c>
      <c r="E416" t="s">
        <v>40</v>
      </c>
      <c r="F416">
        <v>1</v>
      </c>
      <c r="G416" t="s">
        <v>61</v>
      </c>
      <c r="H416" t="s">
        <v>42</v>
      </c>
      <c r="I416">
        <v>1</v>
      </c>
      <c r="J416" t="s">
        <v>43</v>
      </c>
      <c r="K416" t="s">
        <v>109</v>
      </c>
      <c r="L416">
        <v>1</v>
      </c>
      <c r="M416">
        <v>6</v>
      </c>
      <c r="N416">
        <v>5</v>
      </c>
      <c r="O416" t="s">
        <v>72</v>
      </c>
      <c r="P416">
        <v>1</v>
      </c>
      <c r="Q416" t="s">
        <v>65</v>
      </c>
      <c r="R416">
        <v>1</v>
      </c>
      <c r="S416" t="s">
        <v>47</v>
      </c>
      <c r="T416">
        <v>1</v>
      </c>
      <c r="U416" t="s">
        <v>53</v>
      </c>
      <c r="V416">
        <v>2</v>
      </c>
      <c r="W416" t="s">
        <v>48</v>
      </c>
      <c r="X416">
        <v>3</v>
      </c>
      <c r="Y416" t="s">
        <v>50</v>
      </c>
      <c r="Z416">
        <v>3</v>
      </c>
      <c r="AA416" t="s">
        <v>51</v>
      </c>
      <c r="AB416">
        <v>3</v>
      </c>
      <c r="AC416" t="s">
        <v>68</v>
      </c>
      <c r="AD416">
        <v>2</v>
      </c>
      <c r="AE416" t="s">
        <v>48</v>
      </c>
      <c r="AF416">
        <v>3202</v>
      </c>
      <c r="AG416" t="s">
        <v>53</v>
      </c>
      <c r="AH416" t="s">
        <v>55</v>
      </c>
      <c r="AI416" t="s">
        <v>128</v>
      </c>
      <c r="AJ416" t="s">
        <v>42</v>
      </c>
      <c r="AK416">
        <v>16</v>
      </c>
    </row>
    <row r="417" spans="1:37" x14ac:dyDescent="0.25">
      <c r="A417" t="s">
        <v>517</v>
      </c>
      <c r="B417">
        <v>34</v>
      </c>
      <c r="C417" t="s">
        <v>76</v>
      </c>
      <c r="D417" t="s">
        <v>39</v>
      </c>
      <c r="E417" t="s">
        <v>86</v>
      </c>
      <c r="F417">
        <v>2</v>
      </c>
      <c r="G417" t="s">
        <v>41</v>
      </c>
      <c r="H417" t="s">
        <v>42</v>
      </c>
      <c r="I417">
        <v>1</v>
      </c>
      <c r="J417" t="s">
        <v>43</v>
      </c>
      <c r="K417" t="s">
        <v>109</v>
      </c>
      <c r="L417">
        <v>1</v>
      </c>
      <c r="M417">
        <v>3</v>
      </c>
      <c r="N417">
        <v>2</v>
      </c>
      <c r="O417" t="s">
        <v>72</v>
      </c>
      <c r="P417">
        <v>0</v>
      </c>
      <c r="Q417" t="s">
        <v>65</v>
      </c>
      <c r="R417">
        <v>6</v>
      </c>
      <c r="S417" t="s">
        <v>47</v>
      </c>
      <c r="T417">
        <v>4</v>
      </c>
      <c r="U417" t="s">
        <v>49</v>
      </c>
      <c r="V417">
        <v>3</v>
      </c>
      <c r="W417" t="s">
        <v>50</v>
      </c>
      <c r="X417">
        <v>1</v>
      </c>
      <c r="Y417" t="s">
        <v>53</v>
      </c>
      <c r="Z417">
        <v>3</v>
      </c>
      <c r="AA417" t="s">
        <v>51</v>
      </c>
      <c r="AB417">
        <v>2</v>
      </c>
      <c r="AC417" t="s">
        <v>82</v>
      </c>
      <c r="AD417">
        <v>4</v>
      </c>
      <c r="AE417" t="s">
        <v>49</v>
      </c>
      <c r="AF417">
        <v>2351</v>
      </c>
      <c r="AG417" t="s">
        <v>53</v>
      </c>
      <c r="AH417" t="s">
        <v>69</v>
      </c>
      <c r="AI417" t="s">
        <v>119</v>
      </c>
      <c r="AJ417" t="s">
        <v>62</v>
      </c>
      <c r="AK417">
        <v>16</v>
      </c>
    </row>
    <row r="418" spans="1:37" x14ac:dyDescent="0.25">
      <c r="A418" t="s">
        <v>518</v>
      </c>
      <c r="B418">
        <v>38</v>
      </c>
      <c r="C418" t="s">
        <v>38</v>
      </c>
      <c r="D418" t="s">
        <v>59</v>
      </c>
      <c r="E418" t="s">
        <v>60</v>
      </c>
      <c r="F418">
        <v>2</v>
      </c>
      <c r="G418" t="s">
        <v>41</v>
      </c>
      <c r="H418" t="s">
        <v>62</v>
      </c>
      <c r="I418">
        <v>0</v>
      </c>
      <c r="J418" t="s">
        <v>63</v>
      </c>
      <c r="K418" t="s">
        <v>71</v>
      </c>
      <c r="L418">
        <v>1</v>
      </c>
      <c r="M418">
        <v>1</v>
      </c>
      <c r="N418">
        <v>1</v>
      </c>
      <c r="O418" t="s">
        <v>72</v>
      </c>
      <c r="P418">
        <v>1</v>
      </c>
      <c r="Q418" t="s">
        <v>65</v>
      </c>
      <c r="R418">
        <v>2</v>
      </c>
      <c r="S418" t="s">
        <v>47</v>
      </c>
      <c r="T418">
        <v>4</v>
      </c>
      <c r="U418" t="s">
        <v>49</v>
      </c>
      <c r="V418">
        <v>4</v>
      </c>
      <c r="W418" t="s">
        <v>49</v>
      </c>
      <c r="X418">
        <v>3</v>
      </c>
      <c r="Y418" t="s">
        <v>50</v>
      </c>
      <c r="Z418">
        <v>4</v>
      </c>
      <c r="AA418" t="s">
        <v>67</v>
      </c>
      <c r="AB418">
        <v>3</v>
      </c>
      <c r="AC418" t="s">
        <v>68</v>
      </c>
      <c r="AD418">
        <v>3</v>
      </c>
      <c r="AE418" t="s">
        <v>50</v>
      </c>
      <c r="AF418">
        <v>1702</v>
      </c>
      <c r="AG418" t="s">
        <v>53</v>
      </c>
      <c r="AH418" t="s">
        <v>69</v>
      </c>
      <c r="AI418" t="s">
        <v>56</v>
      </c>
      <c r="AJ418" t="s">
        <v>42</v>
      </c>
      <c r="AK418">
        <v>23</v>
      </c>
    </row>
    <row r="419" spans="1:37" x14ac:dyDescent="0.25">
      <c r="A419" t="s">
        <v>519</v>
      </c>
      <c r="B419">
        <v>40</v>
      </c>
      <c r="C419" t="s">
        <v>38</v>
      </c>
      <c r="D419" t="s">
        <v>39</v>
      </c>
      <c r="E419" t="s">
        <v>60</v>
      </c>
      <c r="F419">
        <v>4</v>
      </c>
      <c r="G419" t="s">
        <v>77</v>
      </c>
      <c r="H419" t="s">
        <v>62</v>
      </c>
      <c r="I419">
        <v>0</v>
      </c>
      <c r="J419" t="s">
        <v>43</v>
      </c>
      <c r="K419" t="s">
        <v>104</v>
      </c>
      <c r="L419">
        <v>5</v>
      </c>
      <c r="M419">
        <v>21</v>
      </c>
      <c r="N419">
        <v>20</v>
      </c>
      <c r="O419" t="s">
        <v>162</v>
      </c>
      <c r="P419">
        <v>0</v>
      </c>
      <c r="Q419" t="s">
        <v>65</v>
      </c>
      <c r="R419">
        <v>2</v>
      </c>
      <c r="S419" t="s">
        <v>47</v>
      </c>
      <c r="T419">
        <v>3</v>
      </c>
      <c r="U419" t="s">
        <v>50</v>
      </c>
      <c r="V419">
        <v>3</v>
      </c>
      <c r="W419" t="s">
        <v>50</v>
      </c>
      <c r="X419">
        <v>3</v>
      </c>
      <c r="Y419" t="s">
        <v>50</v>
      </c>
      <c r="Z419">
        <v>3</v>
      </c>
      <c r="AA419" t="s">
        <v>51</v>
      </c>
      <c r="AB419">
        <v>3</v>
      </c>
      <c r="AC419" t="s">
        <v>68</v>
      </c>
      <c r="AD419">
        <v>4</v>
      </c>
      <c r="AE419" t="s">
        <v>49</v>
      </c>
      <c r="AF419">
        <v>18041</v>
      </c>
      <c r="AG419" t="s">
        <v>50</v>
      </c>
      <c r="AH419" t="s">
        <v>55</v>
      </c>
      <c r="AI419" t="s">
        <v>56</v>
      </c>
      <c r="AJ419" t="s">
        <v>62</v>
      </c>
      <c r="AK419">
        <v>14</v>
      </c>
    </row>
    <row r="420" spans="1:37" x14ac:dyDescent="0.25">
      <c r="A420" t="s">
        <v>520</v>
      </c>
      <c r="B420">
        <v>26</v>
      </c>
      <c r="C420" t="s">
        <v>79</v>
      </c>
      <c r="D420" t="s">
        <v>39</v>
      </c>
      <c r="E420" t="s">
        <v>86</v>
      </c>
      <c r="F420">
        <v>3</v>
      </c>
      <c r="G420" t="s">
        <v>84</v>
      </c>
      <c r="H420" t="s">
        <v>62</v>
      </c>
      <c r="I420">
        <v>0</v>
      </c>
      <c r="J420" t="s">
        <v>63</v>
      </c>
      <c r="K420" t="s">
        <v>64</v>
      </c>
      <c r="L420">
        <v>1</v>
      </c>
      <c r="M420">
        <v>3</v>
      </c>
      <c r="N420">
        <v>3</v>
      </c>
      <c r="O420" t="s">
        <v>72</v>
      </c>
      <c r="P420">
        <v>1</v>
      </c>
      <c r="Q420" t="s">
        <v>65</v>
      </c>
      <c r="R420">
        <v>23</v>
      </c>
      <c r="S420" t="s">
        <v>87</v>
      </c>
      <c r="T420">
        <v>1</v>
      </c>
      <c r="U420" t="s">
        <v>53</v>
      </c>
      <c r="V420">
        <v>4</v>
      </c>
      <c r="W420" t="s">
        <v>49</v>
      </c>
      <c r="X420">
        <v>3</v>
      </c>
      <c r="Y420" t="s">
        <v>50</v>
      </c>
      <c r="Z420">
        <v>4</v>
      </c>
      <c r="AA420" t="s">
        <v>67</v>
      </c>
      <c r="AB420">
        <v>1</v>
      </c>
      <c r="AC420" t="s">
        <v>52</v>
      </c>
      <c r="AD420">
        <v>2</v>
      </c>
      <c r="AE420" t="s">
        <v>48</v>
      </c>
      <c r="AF420">
        <v>2886</v>
      </c>
      <c r="AG420" t="s">
        <v>53</v>
      </c>
      <c r="AH420" t="s">
        <v>55</v>
      </c>
      <c r="AI420" t="s">
        <v>56</v>
      </c>
      <c r="AJ420" t="s">
        <v>62</v>
      </c>
      <c r="AK420">
        <v>22</v>
      </c>
    </row>
    <row r="421" spans="1:37" x14ac:dyDescent="0.25">
      <c r="A421" t="s">
        <v>521</v>
      </c>
      <c r="B421">
        <v>30</v>
      </c>
      <c r="C421" t="s">
        <v>76</v>
      </c>
      <c r="D421" t="s">
        <v>59</v>
      </c>
      <c r="E421" t="s">
        <v>60</v>
      </c>
      <c r="F421">
        <v>3</v>
      </c>
      <c r="G421" t="s">
        <v>84</v>
      </c>
      <c r="H421" t="s">
        <v>62</v>
      </c>
      <c r="I421">
        <v>0</v>
      </c>
      <c r="J421" t="s">
        <v>63</v>
      </c>
      <c r="K421" t="s">
        <v>71</v>
      </c>
      <c r="L421">
        <v>1</v>
      </c>
      <c r="M421">
        <v>9</v>
      </c>
      <c r="N421">
        <v>5</v>
      </c>
      <c r="O421" t="s">
        <v>72</v>
      </c>
      <c r="P421">
        <v>4</v>
      </c>
      <c r="Q421" t="s">
        <v>73</v>
      </c>
      <c r="R421">
        <v>3</v>
      </c>
      <c r="S421" t="s">
        <v>47</v>
      </c>
      <c r="T421">
        <v>3</v>
      </c>
      <c r="U421" t="s">
        <v>50</v>
      </c>
      <c r="V421">
        <v>4</v>
      </c>
      <c r="W421" t="s">
        <v>49</v>
      </c>
      <c r="X421">
        <v>3</v>
      </c>
      <c r="Y421" t="s">
        <v>50</v>
      </c>
      <c r="Z421">
        <v>3</v>
      </c>
      <c r="AA421" t="s">
        <v>51</v>
      </c>
      <c r="AB421">
        <v>1</v>
      </c>
      <c r="AC421" t="s">
        <v>52</v>
      </c>
      <c r="AD421">
        <v>3</v>
      </c>
      <c r="AE421" t="s">
        <v>50</v>
      </c>
      <c r="AF421">
        <v>2097</v>
      </c>
      <c r="AG421" t="s">
        <v>53</v>
      </c>
      <c r="AH421" t="s">
        <v>102</v>
      </c>
      <c r="AI421" t="s">
        <v>56</v>
      </c>
      <c r="AJ421" t="s">
        <v>62</v>
      </c>
      <c r="AK421">
        <v>15</v>
      </c>
    </row>
    <row r="422" spans="1:37" x14ac:dyDescent="0.25">
      <c r="A422" t="s">
        <v>522</v>
      </c>
      <c r="B422">
        <v>29</v>
      </c>
      <c r="C422" t="s">
        <v>79</v>
      </c>
      <c r="D422" t="s">
        <v>59</v>
      </c>
      <c r="E422" t="s">
        <v>60</v>
      </c>
      <c r="F422">
        <v>4</v>
      </c>
      <c r="G422" t="s">
        <v>77</v>
      </c>
      <c r="H422" t="s">
        <v>62</v>
      </c>
      <c r="I422">
        <v>0</v>
      </c>
      <c r="J422" t="s">
        <v>63</v>
      </c>
      <c r="K422" t="s">
        <v>111</v>
      </c>
      <c r="L422">
        <v>3</v>
      </c>
      <c r="M422">
        <v>10</v>
      </c>
      <c r="N422">
        <v>10</v>
      </c>
      <c r="O422" t="s">
        <v>45</v>
      </c>
      <c r="P422">
        <v>1</v>
      </c>
      <c r="Q422" t="s">
        <v>65</v>
      </c>
      <c r="R422">
        <v>3</v>
      </c>
      <c r="S422" t="s">
        <v>47</v>
      </c>
      <c r="T422">
        <v>2</v>
      </c>
      <c r="U422" t="s">
        <v>48</v>
      </c>
      <c r="V422">
        <v>3</v>
      </c>
      <c r="W422" t="s">
        <v>50</v>
      </c>
      <c r="X422">
        <v>2</v>
      </c>
      <c r="Y422" t="s">
        <v>48</v>
      </c>
      <c r="Z422">
        <v>3</v>
      </c>
      <c r="AA422" t="s">
        <v>51</v>
      </c>
      <c r="AB422">
        <v>3</v>
      </c>
      <c r="AC422" t="s">
        <v>68</v>
      </c>
      <c r="AD422">
        <v>3</v>
      </c>
      <c r="AE422" t="s">
        <v>50</v>
      </c>
      <c r="AF422">
        <v>11935</v>
      </c>
      <c r="AG422" t="s">
        <v>113</v>
      </c>
      <c r="AH422" t="s">
        <v>55</v>
      </c>
      <c r="AI422" t="s">
        <v>80</v>
      </c>
      <c r="AJ422" t="s">
        <v>62</v>
      </c>
      <c r="AK422">
        <v>18</v>
      </c>
    </row>
    <row r="423" spans="1:37" x14ac:dyDescent="0.25">
      <c r="A423" t="s">
        <v>523</v>
      </c>
      <c r="B423">
        <v>29</v>
      </c>
      <c r="C423" t="s">
        <v>79</v>
      </c>
      <c r="D423" t="s">
        <v>39</v>
      </c>
      <c r="E423" t="s">
        <v>60</v>
      </c>
      <c r="F423">
        <v>5</v>
      </c>
      <c r="G423" t="s">
        <v>148</v>
      </c>
      <c r="H423" t="s">
        <v>42</v>
      </c>
      <c r="I423">
        <v>1</v>
      </c>
      <c r="J423" t="s">
        <v>63</v>
      </c>
      <c r="K423" t="s">
        <v>64</v>
      </c>
      <c r="L423">
        <v>1</v>
      </c>
      <c r="M423">
        <v>6</v>
      </c>
      <c r="N423">
        <v>2</v>
      </c>
      <c r="O423" t="s">
        <v>72</v>
      </c>
      <c r="P423">
        <v>5</v>
      </c>
      <c r="Q423" t="s">
        <v>73</v>
      </c>
      <c r="R423">
        <v>25</v>
      </c>
      <c r="S423" t="s">
        <v>87</v>
      </c>
      <c r="T423">
        <v>3</v>
      </c>
      <c r="U423" t="s">
        <v>50</v>
      </c>
      <c r="V423">
        <v>2</v>
      </c>
      <c r="W423" t="s">
        <v>48</v>
      </c>
      <c r="X423">
        <v>2</v>
      </c>
      <c r="Y423" t="s">
        <v>48</v>
      </c>
      <c r="Z423">
        <v>3</v>
      </c>
      <c r="AA423" t="s">
        <v>51</v>
      </c>
      <c r="AB423">
        <v>4</v>
      </c>
      <c r="AC423" t="s">
        <v>125</v>
      </c>
      <c r="AD423">
        <v>2</v>
      </c>
      <c r="AE423" t="s">
        <v>48</v>
      </c>
      <c r="AF423">
        <v>2546</v>
      </c>
      <c r="AG423" t="s">
        <v>53</v>
      </c>
      <c r="AH423" t="s">
        <v>55</v>
      </c>
      <c r="AI423" t="s">
        <v>128</v>
      </c>
      <c r="AJ423" t="s">
        <v>62</v>
      </c>
      <c r="AK423">
        <v>16</v>
      </c>
    </row>
    <row r="424" spans="1:37" x14ac:dyDescent="0.25">
      <c r="A424" t="s">
        <v>524</v>
      </c>
      <c r="B424">
        <v>19</v>
      </c>
      <c r="C424" t="s">
        <v>101</v>
      </c>
      <c r="D424" t="s">
        <v>59</v>
      </c>
      <c r="E424" t="s">
        <v>40</v>
      </c>
      <c r="F424">
        <v>2</v>
      </c>
      <c r="G424" t="s">
        <v>41</v>
      </c>
      <c r="H424" t="s">
        <v>42</v>
      </c>
      <c r="I424">
        <v>1</v>
      </c>
      <c r="J424" t="s">
        <v>178</v>
      </c>
      <c r="K424" t="s">
        <v>179</v>
      </c>
      <c r="L424">
        <v>1</v>
      </c>
      <c r="M424">
        <v>1</v>
      </c>
      <c r="N424">
        <v>1</v>
      </c>
      <c r="O424" t="s">
        <v>72</v>
      </c>
      <c r="P424">
        <v>1</v>
      </c>
      <c r="Q424" t="s">
        <v>65</v>
      </c>
      <c r="R424">
        <v>2</v>
      </c>
      <c r="S424" t="s">
        <v>47</v>
      </c>
      <c r="T424">
        <v>1</v>
      </c>
      <c r="U424" t="s">
        <v>53</v>
      </c>
      <c r="V424">
        <v>4</v>
      </c>
      <c r="W424" t="s">
        <v>49</v>
      </c>
      <c r="X424">
        <v>2</v>
      </c>
      <c r="Y424" t="s">
        <v>48</v>
      </c>
      <c r="Z424">
        <v>3</v>
      </c>
      <c r="AA424" t="s">
        <v>51</v>
      </c>
      <c r="AB424">
        <v>4</v>
      </c>
      <c r="AC424" t="s">
        <v>125</v>
      </c>
      <c r="AD424">
        <v>3</v>
      </c>
      <c r="AE424" t="s">
        <v>50</v>
      </c>
      <c r="AF424">
        <v>2564</v>
      </c>
      <c r="AG424" t="s">
        <v>53</v>
      </c>
      <c r="AH424" t="s">
        <v>55</v>
      </c>
      <c r="AI424" t="s">
        <v>128</v>
      </c>
      <c r="AJ424" t="s">
        <v>62</v>
      </c>
      <c r="AK424">
        <v>12</v>
      </c>
    </row>
    <row r="425" spans="1:37" x14ac:dyDescent="0.25">
      <c r="A425" t="s">
        <v>525</v>
      </c>
      <c r="B425">
        <v>30</v>
      </c>
      <c r="C425" t="s">
        <v>76</v>
      </c>
      <c r="D425" t="s">
        <v>39</v>
      </c>
      <c r="E425" t="s">
        <v>60</v>
      </c>
      <c r="F425">
        <v>4</v>
      </c>
      <c r="G425" t="s">
        <v>77</v>
      </c>
      <c r="H425" t="s">
        <v>62</v>
      </c>
      <c r="I425">
        <v>0</v>
      </c>
      <c r="J425" t="s">
        <v>43</v>
      </c>
      <c r="K425" t="s">
        <v>44</v>
      </c>
      <c r="L425">
        <v>3</v>
      </c>
      <c r="M425">
        <v>10</v>
      </c>
      <c r="N425">
        <v>9</v>
      </c>
      <c r="O425" t="s">
        <v>45</v>
      </c>
      <c r="P425">
        <v>0</v>
      </c>
      <c r="Q425" t="s">
        <v>65</v>
      </c>
      <c r="R425">
        <v>22</v>
      </c>
      <c r="S425" t="s">
        <v>87</v>
      </c>
      <c r="T425">
        <v>3</v>
      </c>
      <c r="U425" t="s">
        <v>50</v>
      </c>
      <c r="V425">
        <v>1</v>
      </c>
      <c r="W425" t="s">
        <v>53</v>
      </c>
      <c r="X425">
        <v>3</v>
      </c>
      <c r="Y425" t="s">
        <v>50</v>
      </c>
      <c r="Z425">
        <v>3</v>
      </c>
      <c r="AA425" t="s">
        <v>51</v>
      </c>
      <c r="AB425">
        <v>3</v>
      </c>
      <c r="AC425" t="s">
        <v>68</v>
      </c>
      <c r="AD425">
        <v>3</v>
      </c>
      <c r="AE425" t="s">
        <v>50</v>
      </c>
      <c r="AF425">
        <v>8412</v>
      </c>
      <c r="AG425" t="s">
        <v>54</v>
      </c>
      <c r="AH425" t="s">
        <v>102</v>
      </c>
      <c r="AI425" t="s">
        <v>74</v>
      </c>
      <c r="AJ425" t="s">
        <v>62</v>
      </c>
      <c r="AK425">
        <v>11</v>
      </c>
    </row>
    <row r="426" spans="1:37" x14ac:dyDescent="0.25">
      <c r="A426" t="s">
        <v>526</v>
      </c>
      <c r="B426">
        <v>57</v>
      </c>
      <c r="C426" t="s">
        <v>1574</v>
      </c>
      <c r="D426" t="s">
        <v>59</v>
      </c>
      <c r="E426" t="s">
        <v>86</v>
      </c>
      <c r="F426">
        <v>3</v>
      </c>
      <c r="G426" t="s">
        <v>84</v>
      </c>
      <c r="H426" t="s">
        <v>62</v>
      </c>
      <c r="I426">
        <v>0</v>
      </c>
      <c r="J426" t="s">
        <v>43</v>
      </c>
      <c r="K426" t="s">
        <v>104</v>
      </c>
      <c r="L426">
        <v>4</v>
      </c>
      <c r="M426">
        <v>32</v>
      </c>
      <c r="N426">
        <v>1</v>
      </c>
      <c r="O426" t="s">
        <v>72</v>
      </c>
      <c r="P426">
        <v>3</v>
      </c>
      <c r="Q426" t="s">
        <v>65</v>
      </c>
      <c r="R426">
        <v>29</v>
      </c>
      <c r="S426" t="s">
        <v>1576</v>
      </c>
      <c r="T426">
        <v>1</v>
      </c>
      <c r="U426" t="s">
        <v>53</v>
      </c>
      <c r="V426">
        <v>4</v>
      </c>
      <c r="W426" t="s">
        <v>49</v>
      </c>
      <c r="X426">
        <v>2</v>
      </c>
      <c r="Y426" t="s">
        <v>48</v>
      </c>
      <c r="Z426">
        <v>3</v>
      </c>
      <c r="AA426" t="s">
        <v>51</v>
      </c>
      <c r="AB426">
        <v>2</v>
      </c>
      <c r="AC426" t="s">
        <v>82</v>
      </c>
      <c r="AD426">
        <v>3</v>
      </c>
      <c r="AE426" t="s">
        <v>50</v>
      </c>
      <c r="AF426">
        <v>14118</v>
      </c>
      <c r="AG426" t="s">
        <v>113</v>
      </c>
      <c r="AH426" t="s">
        <v>55</v>
      </c>
      <c r="AI426" t="s">
        <v>119</v>
      </c>
      <c r="AJ426" t="s">
        <v>62</v>
      </c>
      <c r="AK426">
        <v>12</v>
      </c>
    </row>
    <row r="427" spans="1:37" x14ac:dyDescent="0.25">
      <c r="A427" t="s">
        <v>527</v>
      </c>
      <c r="B427">
        <v>50</v>
      </c>
      <c r="C427" t="s">
        <v>58</v>
      </c>
      <c r="D427" t="s">
        <v>59</v>
      </c>
      <c r="E427" t="s">
        <v>60</v>
      </c>
      <c r="F427">
        <v>4</v>
      </c>
      <c r="G427" t="s">
        <v>77</v>
      </c>
      <c r="H427" t="s">
        <v>62</v>
      </c>
      <c r="I427">
        <v>0</v>
      </c>
      <c r="J427" t="s">
        <v>63</v>
      </c>
      <c r="K427" t="s">
        <v>104</v>
      </c>
      <c r="L427">
        <v>4</v>
      </c>
      <c r="M427">
        <v>28</v>
      </c>
      <c r="N427">
        <v>27</v>
      </c>
      <c r="O427" t="s">
        <v>159</v>
      </c>
      <c r="P427">
        <v>0</v>
      </c>
      <c r="Q427" t="s">
        <v>65</v>
      </c>
      <c r="R427">
        <v>29</v>
      </c>
      <c r="S427" t="s">
        <v>1576</v>
      </c>
      <c r="T427">
        <v>2</v>
      </c>
      <c r="U427" t="s">
        <v>48</v>
      </c>
      <c r="V427">
        <v>3</v>
      </c>
      <c r="W427" t="s">
        <v>50</v>
      </c>
      <c r="X427">
        <v>2</v>
      </c>
      <c r="Y427" t="s">
        <v>48</v>
      </c>
      <c r="Z427">
        <v>3</v>
      </c>
      <c r="AA427" t="s">
        <v>51</v>
      </c>
      <c r="AB427">
        <v>3</v>
      </c>
      <c r="AC427" t="s">
        <v>68</v>
      </c>
      <c r="AD427">
        <v>2</v>
      </c>
      <c r="AE427" t="s">
        <v>48</v>
      </c>
      <c r="AF427">
        <v>17046</v>
      </c>
      <c r="AG427" t="s">
        <v>50</v>
      </c>
      <c r="AH427" t="s">
        <v>55</v>
      </c>
      <c r="AI427" t="s">
        <v>56</v>
      </c>
      <c r="AJ427" t="s">
        <v>62</v>
      </c>
      <c r="AK427">
        <v>15</v>
      </c>
    </row>
    <row r="428" spans="1:37" x14ac:dyDescent="0.25">
      <c r="A428" t="s">
        <v>528</v>
      </c>
      <c r="B428">
        <v>30</v>
      </c>
      <c r="C428" t="s">
        <v>76</v>
      </c>
      <c r="D428" t="s">
        <v>39</v>
      </c>
      <c r="E428" t="s">
        <v>40</v>
      </c>
      <c r="F428">
        <v>3</v>
      </c>
      <c r="G428" t="s">
        <v>84</v>
      </c>
      <c r="H428" t="s">
        <v>62</v>
      </c>
      <c r="I428">
        <v>0</v>
      </c>
      <c r="J428" t="s">
        <v>63</v>
      </c>
      <c r="K428" t="s">
        <v>71</v>
      </c>
      <c r="L428">
        <v>1</v>
      </c>
      <c r="M428">
        <v>12</v>
      </c>
      <c r="N428">
        <v>11</v>
      </c>
      <c r="O428" t="s">
        <v>112</v>
      </c>
      <c r="P428">
        <v>0</v>
      </c>
      <c r="Q428" t="s">
        <v>65</v>
      </c>
      <c r="R428">
        <v>2</v>
      </c>
      <c r="S428" t="s">
        <v>47</v>
      </c>
      <c r="T428">
        <v>3</v>
      </c>
      <c r="U428" t="s">
        <v>50</v>
      </c>
      <c r="V428">
        <v>4</v>
      </c>
      <c r="W428" t="s">
        <v>49</v>
      </c>
      <c r="X428">
        <v>3</v>
      </c>
      <c r="Y428" t="s">
        <v>50</v>
      </c>
      <c r="Z428">
        <v>3</v>
      </c>
      <c r="AA428" t="s">
        <v>51</v>
      </c>
      <c r="AB428">
        <v>2</v>
      </c>
      <c r="AC428" t="s">
        <v>82</v>
      </c>
      <c r="AD428">
        <v>3</v>
      </c>
      <c r="AE428" t="s">
        <v>50</v>
      </c>
      <c r="AF428">
        <v>2564</v>
      </c>
      <c r="AG428" t="s">
        <v>53</v>
      </c>
      <c r="AH428" t="s">
        <v>102</v>
      </c>
      <c r="AI428" t="s">
        <v>80</v>
      </c>
      <c r="AJ428" t="s">
        <v>62</v>
      </c>
      <c r="AK428">
        <v>14</v>
      </c>
    </row>
    <row r="429" spans="1:37" x14ac:dyDescent="0.25">
      <c r="A429" t="s">
        <v>529</v>
      </c>
      <c r="B429">
        <v>60</v>
      </c>
      <c r="C429" t="s">
        <v>1574</v>
      </c>
      <c r="D429" t="s">
        <v>39</v>
      </c>
      <c r="E429" t="s">
        <v>60</v>
      </c>
      <c r="F429">
        <v>3</v>
      </c>
      <c r="G429" t="s">
        <v>84</v>
      </c>
      <c r="H429" t="s">
        <v>62</v>
      </c>
      <c r="I429">
        <v>0</v>
      </c>
      <c r="J429" t="s">
        <v>43</v>
      </c>
      <c r="K429" t="s">
        <v>44</v>
      </c>
      <c r="L429">
        <v>3</v>
      </c>
      <c r="M429">
        <v>22</v>
      </c>
      <c r="N429">
        <v>18</v>
      </c>
      <c r="O429" t="s">
        <v>162</v>
      </c>
      <c r="P429">
        <v>4</v>
      </c>
      <c r="Q429" t="s">
        <v>73</v>
      </c>
      <c r="R429">
        <v>28</v>
      </c>
      <c r="S429" t="s">
        <v>87</v>
      </c>
      <c r="T429">
        <v>3</v>
      </c>
      <c r="U429" t="s">
        <v>50</v>
      </c>
      <c r="V429">
        <v>1</v>
      </c>
      <c r="W429" t="s">
        <v>53</v>
      </c>
      <c r="X429">
        <v>2</v>
      </c>
      <c r="Y429" t="s">
        <v>48</v>
      </c>
      <c r="Z429">
        <v>3</v>
      </c>
      <c r="AA429" t="s">
        <v>51</v>
      </c>
      <c r="AB429">
        <v>4</v>
      </c>
      <c r="AC429" t="s">
        <v>125</v>
      </c>
      <c r="AD429">
        <v>4</v>
      </c>
      <c r="AE429" t="s">
        <v>49</v>
      </c>
      <c r="AF429">
        <v>10266</v>
      </c>
      <c r="AG429" t="s">
        <v>113</v>
      </c>
      <c r="AH429" t="s">
        <v>69</v>
      </c>
      <c r="AI429" t="s">
        <v>119</v>
      </c>
      <c r="AJ429" t="s">
        <v>62</v>
      </c>
      <c r="AK429">
        <v>19</v>
      </c>
    </row>
    <row r="430" spans="1:37" x14ac:dyDescent="0.25">
      <c r="A430" t="s">
        <v>530</v>
      </c>
      <c r="B430">
        <v>47</v>
      </c>
      <c r="C430" t="s">
        <v>121</v>
      </c>
      <c r="D430" t="s">
        <v>39</v>
      </c>
      <c r="E430" t="s">
        <v>86</v>
      </c>
      <c r="F430">
        <v>2</v>
      </c>
      <c r="G430" t="s">
        <v>41</v>
      </c>
      <c r="H430" t="s">
        <v>62</v>
      </c>
      <c r="I430">
        <v>0</v>
      </c>
      <c r="J430" t="s">
        <v>63</v>
      </c>
      <c r="K430" t="s">
        <v>89</v>
      </c>
      <c r="L430">
        <v>2</v>
      </c>
      <c r="M430">
        <v>20</v>
      </c>
      <c r="N430">
        <v>5</v>
      </c>
      <c r="O430" t="s">
        <v>72</v>
      </c>
      <c r="P430">
        <v>5</v>
      </c>
      <c r="Q430" t="s">
        <v>73</v>
      </c>
      <c r="R430">
        <v>2</v>
      </c>
      <c r="S430" t="s">
        <v>47</v>
      </c>
      <c r="T430">
        <v>1</v>
      </c>
      <c r="U430" t="s">
        <v>53</v>
      </c>
      <c r="V430">
        <v>4</v>
      </c>
      <c r="W430" t="s">
        <v>49</v>
      </c>
      <c r="X430">
        <v>3</v>
      </c>
      <c r="Y430" t="s">
        <v>50</v>
      </c>
      <c r="Z430">
        <v>3</v>
      </c>
      <c r="AA430" t="s">
        <v>51</v>
      </c>
      <c r="AB430">
        <v>3</v>
      </c>
      <c r="AC430" t="s">
        <v>68</v>
      </c>
      <c r="AD430">
        <v>3</v>
      </c>
      <c r="AE430" t="s">
        <v>50</v>
      </c>
      <c r="AF430">
        <v>5070</v>
      </c>
      <c r="AG430" t="s">
        <v>54</v>
      </c>
      <c r="AH430" t="s">
        <v>55</v>
      </c>
      <c r="AI430" t="s">
        <v>80</v>
      </c>
      <c r="AJ430" t="s">
        <v>62</v>
      </c>
      <c r="AK430">
        <v>13</v>
      </c>
    </row>
    <row r="431" spans="1:37" x14ac:dyDescent="0.25">
      <c r="A431" t="s">
        <v>531</v>
      </c>
      <c r="B431">
        <v>46</v>
      </c>
      <c r="C431" t="s">
        <v>121</v>
      </c>
      <c r="D431" t="s">
        <v>59</v>
      </c>
      <c r="E431" t="s">
        <v>60</v>
      </c>
      <c r="F431">
        <v>3</v>
      </c>
      <c r="G431" t="s">
        <v>84</v>
      </c>
      <c r="H431" t="s">
        <v>62</v>
      </c>
      <c r="I431">
        <v>0</v>
      </c>
      <c r="J431" t="s">
        <v>63</v>
      </c>
      <c r="K431" t="s">
        <v>111</v>
      </c>
      <c r="L431">
        <v>4</v>
      </c>
      <c r="M431">
        <v>26</v>
      </c>
      <c r="N431">
        <v>3</v>
      </c>
      <c r="O431" t="s">
        <v>72</v>
      </c>
      <c r="P431">
        <v>6</v>
      </c>
      <c r="Q431" t="s">
        <v>73</v>
      </c>
      <c r="R431">
        <v>2</v>
      </c>
      <c r="S431" t="s">
        <v>47</v>
      </c>
      <c r="T431">
        <v>1</v>
      </c>
      <c r="U431" t="s">
        <v>53</v>
      </c>
      <c r="V431">
        <v>3</v>
      </c>
      <c r="W431" t="s">
        <v>50</v>
      </c>
      <c r="X431">
        <v>3</v>
      </c>
      <c r="Y431" t="s">
        <v>50</v>
      </c>
      <c r="Z431">
        <v>3</v>
      </c>
      <c r="AA431" t="s">
        <v>51</v>
      </c>
      <c r="AB431">
        <v>1</v>
      </c>
      <c r="AC431" t="s">
        <v>52</v>
      </c>
      <c r="AD431">
        <v>3</v>
      </c>
      <c r="AE431" t="s">
        <v>50</v>
      </c>
      <c r="AF431">
        <v>17861</v>
      </c>
      <c r="AG431" t="s">
        <v>50</v>
      </c>
      <c r="AH431" t="s">
        <v>55</v>
      </c>
      <c r="AI431" t="s">
        <v>56</v>
      </c>
      <c r="AJ431" t="s">
        <v>62</v>
      </c>
      <c r="AK431">
        <v>13</v>
      </c>
    </row>
    <row r="432" spans="1:37" x14ac:dyDescent="0.25">
      <c r="A432" t="s">
        <v>532</v>
      </c>
      <c r="B432">
        <v>35</v>
      </c>
      <c r="C432" t="s">
        <v>76</v>
      </c>
      <c r="D432" t="s">
        <v>59</v>
      </c>
      <c r="E432" t="s">
        <v>40</v>
      </c>
      <c r="F432">
        <v>3</v>
      </c>
      <c r="G432" t="s">
        <v>84</v>
      </c>
      <c r="H432" t="s">
        <v>62</v>
      </c>
      <c r="I432">
        <v>0</v>
      </c>
      <c r="J432" t="s">
        <v>63</v>
      </c>
      <c r="K432" t="s">
        <v>71</v>
      </c>
      <c r="L432">
        <v>1</v>
      </c>
      <c r="M432">
        <v>6</v>
      </c>
      <c r="N432">
        <v>5</v>
      </c>
      <c r="O432" t="s">
        <v>72</v>
      </c>
      <c r="P432">
        <v>0</v>
      </c>
      <c r="Q432" t="s">
        <v>65</v>
      </c>
      <c r="R432">
        <v>22</v>
      </c>
      <c r="S432" t="s">
        <v>87</v>
      </c>
      <c r="T432">
        <v>4</v>
      </c>
      <c r="U432" t="s">
        <v>49</v>
      </c>
      <c r="V432">
        <v>3</v>
      </c>
      <c r="W432" t="s">
        <v>50</v>
      </c>
      <c r="X432">
        <v>1</v>
      </c>
      <c r="Y432" t="s">
        <v>53</v>
      </c>
      <c r="Z432">
        <v>3</v>
      </c>
      <c r="AA432" t="s">
        <v>51</v>
      </c>
      <c r="AB432">
        <v>3</v>
      </c>
      <c r="AC432" t="s">
        <v>68</v>
      </c>
      <c r="AD432">
        <v>3</v>
      </c>
      <c r="AE432" t="s">
        <v>50</v>
      </c>
      <c r="AF432">
        <v>4230</v>
      </c>
      <c r="AG432" t="s">
        <v>53</v>
      </c>
      <c r="AH432" t="s">
        <v>55</v>
      </c>
      <c r="AI432" t="s">
        <v>56</v>
      </c>
      <c r="AJ432" t="s">
        <v>62</v>
      </c>
      <c r="AK432">
        <v>15</v>
      </c>
    </row>
    <row r="433" spans="1:37" x14ac:dyDescent="0.25">
      <c r="A433" t="s">
        <v>533</v>
      </c>
      <c r="B433">
        <v>54</v>
      </c>
      <c r="C433" t="s">
        <v>58</v>
      </c>
      <c r="D433" t="s">
        <v>39</v>
      </c>
      <c r="E433" t="s">
        <v>40</v>
      </c>
      <c r="F433">
        <v>4</v>
      </c>
      <c r="G433" t="s">
        <v>77</v>
      </c>
      <c r="H433" t="s">
        <v>62</v>
      </c>
      <c r="I433">
        <v>0</v>
      </c>
      <c r="J433" t="s">
        <v>63</v>
      </c>
      <c r="K433" t="s">
        <v>71</v>
      </c>
      <c r="L433">
        <v>2</v>
      </c>
      <c r="M433">
        <v>19</v>
      </c>
      <c r="N433">
        <v>1</v>
      </c>
      <c r="O433" t="s">
        <v>72</v>
      </c>
      <c r="P433">
        <v>7</v>
      </c>
      <c r="Q433" t="s">
        <v>46</v>
      </c>
      <c r="R433">
        <v>8</v>
      </c>
      <c r="S433" t="s">
        <v>66</v>
      </c>
      <c r="T433">
        <v>3</v>
      </c>
      <c r="U433" t="s">
        <v>50</v>
      </c>
      <c r="V433">
        <v>3</v>
      </c>
      <c r="W433" t="s">
        <v>50</v>
      </c>
      <c r="X433">
        <v>3</v>
      </c>
      <c r="Y433" t="s">
        <v>50</v>
      </c>
      <c r="Z433">
        <v>3</v>
      </c>
      <c r="AA433" t="s">
        <v>51</v>
      </c>
      <c r="AB433">
        <v>3</v>
      </c>
      <c r="AC433" t="s">
        <v>68</v>
      </c>
      <c r="AD433">
        <v>3</v>
      </c>
      <c r="AE433" t="s">
        <v>50</v>
      </c>
      <c r="AF433">
        <v>3780</v>
      </c>
      <c r="AG433" t="s">
        <v>53</v>
      </c>
      <c r="AH433" t="s">
        <v>55</v>
      </c>
      <c r="AI433" t="s">
        <v>56</v>
      </c>
      <c r="AJ433" t="s">
        <v>62</v>
      </c>
      <c r="AK433">
        <v>11</v>
      </c>
    </row>
    <row r="434" spans="1:37" x14ac:dyDescent="0.25">
      <c r="A434" t="s">
        <v>534</v>
      </c>
      <c r="B434">
        <v>34</v>
      </c>
      <c r="C434" t="s">
        <v>76</v>
      </c>
      <c r="D434" t="s">
        <v>59</v>
      </c>
      <c r="E434" t="s">
        <v>86</v>
      </c>
      <c r="F434">
        <v>4</v>
      </c>
      <c r="G434" t="s">
        <v>77</v>
      </c>
      <c r="H434" t="s">
        <v>62</v>
      </c>
      <c r="I434">
        <v>0</v>
      </c>
      <c r="J434" t="s">
        <v>63</v>
      </c>
      <c r="K434" t="s">
        <v>64</v>
      </c>
      <c r="L434">
        <v>1</v>
      </c>
      <c r="M434">
        <v>14</v>
      </c>
      <c r="N434">
        <v>7</v>
      </c>
      <c r="O434" t="s">
        <v>45</v>
      </c>
      <c r="P434">
        <v>3</v>
      </c>
      <c r="Q434" t="s">
        <v>65</v>
      </c>
      <c r="R434">
        <v>2</v>
      </c>
      <c r="S434" t="s">
        <v>47</v>
      </c>
      <c r="T434">
        <v>4</v>
      </c>
      <c r="U434" t="s">
        <v>49</v>
      </c>
      <c r="V434">
        <v>3</v>
      </c>
      <c r="W434" t="s">
        <v>50</v>
      </c>
      <c r="X434">
        <v>2</v>
      </c>
      <c r="Y434" t="s">
        <v>48</v>
      </c>
      <c r="Z434">
        <v>3</v>
      </c>
      <c r="AA434" t="s">
        <v>51</v>
      </c>
      <c r="AB434">
        <v>3</v>
      </c>
      <c r="AC434" t="s">
        <v>68</v>
      </c>
      <c r="AD434">
        <v>3</v>
      </c>
      <c r="AE434" t="s">
        <v>50</v>
      </c>
      <c r="AF434">
        <v>2768</v>
      </c>
      <c r="AG434" t="s">
        <v>53</v>
      </c>
      <c r="AH434" t="s">
        <v>55</v>
      </c>
      <c r="AI434" t="s">
        <v>56</v>
      </c>
      <c r="AJ434" t="s">
        <v>62</v>
      </c>
      <c r="AK434">
        <v>12</v>
      </c>
    </row>
    <row r="435" spans="1:37" x14ac:dyDescent="0.25">
      <c r="A435" t="s">
        <v>535</v>
      </c>
      <c r="B435">
        <v>46</v>
      </c>
      <c r="C435" t="s">
        <v>121</v>
      </c>
      <c r="D435" t="s">
        <v>39</v>
      </c>
      <c r="E435" t="s">
        <v>60</v>
      </c>
      <c r="F435">
        <v>3</v>
      </c>
      <c r="G435" t="s">
        <v>84</v>
      </c>
      <c r="H435" t="s">
        <v>62</v>
      </c>
      <c r="I435">
        <v>0</v>
      </c>
      <c r="J435" t="s">
        <v>43</v>
      </c>
      <c r="K435" t="s">
        <v>44</v>
      </c>
      <c r="L435">
        <v>3</v>
      </c>
      <c r="M435">
        <v>15</v>
      </c>
      <c r="N435">
        <v>3</v>
      </c>
      <c r="O435" t="s">
        <v>72</v>
      </c>
      <c r="P435">
        <v>2</v>
      </c>
      <c r="Q435" t="s">
        <v>65</v>
      </c>
      <c r="R435">
        <v>10</v>
      </c>
      <c r="S435" t="s">
        <v>66</v>
      </c>
      <c r="T435">
        <v>3</v>
      </c>
      <c r="U435" t="s">
        <v>50</v>
      </c>
      <c r="V435">
        <v>4</v>
      </c>
      <c r="W435" t="s">
        <v>49</v>
      </c>
      <c r="X435">
        <v>2</v>
      </c>
      <c r="Y435" t="s">
        <v>48</v>
      </c>
      <c r="Z435">
        <v>3</v>
      </c>
      <c r="AA435" t="s">
        <v>51</v>
      </c>
      <c r="AB435">
        <v>3</v>
      </c>
      <c r="AC435" t="s">
        <v>68</v>
      </c>
      <c r="AD435">
        <v>3</v>
      </c>
      <c r="AE435" t="s">
        <v>50</v>
      </c>
      <c r="AF435">
        <v>9071</v>
      </c>
      <c r="AG435" t="s">
        <v>54</v>
      </c>
      <c r="AH435" t="s">
        <v>55</v>
      </c>
      <c r="AI435" t="s">
        <v>119</v>
      </c>
      <c r="AJ435" t="s">
        <v>42</v>
      </c>
      <c r="AK435">
        <v>19</v>
      </c>
    </row>
    <row r="436" spans="1:37" x14ac:dyDescent="0.25">
      <c r="A436" t="s">
        <v>536</v>
      </c>
      <c r="B436">
        <v>31</v>
      </c>
      <c r="C436" t="s">
        <v>76</v>
      </c>
      <c r="D436" t="s">
        <v>59</v>
      </c>
      <c r="E436" t="s">
        <v>86</v>
      </c>
      <c r="F436">
        <v>1</v>
      </c>
      <c r="G436" t="s">
        <v>61</v>
      </c>
      <c r="H436" t="s">
        <v>62</v>
      </c>
      <c r="I436">
        <v>0</v>
      </c>
      <c r="J436" t="s">
        <v>63</v>
      </c>
      <c r="K436" t="s">
        <v>89</v>
      </c>
      <c r="L436">
        <v>3</v>
      </c>
      <c r="M436">
        <v>13</v>
      </c>
      <c r="N436">
        <v>13</v>
      </c>
      <c r="O436" t="s">
        <v>112</v>
      </c>
      <c r="P436">
        <v>1</v>
      </c>
      <c r="Q436" t="s">
        <v>65</v>
      </c>
      <c r="R436">
        <v>9</v>
      </c>
      <c r="S436" t="s">
        <v>66</v>
      </c>
      <c r="T436">
        <v>3</v>
      </c>
      <c r="U436" t="s">
        <v>50</v>
      </c>
      <c r="V436">
        <v>2</v>
      </c>
      <c r="W436" t="s">
        <v>48</v>
      </c>
      <c r="X436">
        <v>3</v>
      </c>
      <c r="Y436" t="s">
        <v>50</v>
      </c>
      <c r="Z436">
        <v>4</v>
      </c>
      <c r="AA436" t="s">
        <v>67</v>
      </c>
      <c r="AB436">
        <v>4</v>
      </c>
      <c r="AC436" t="s">
        <v>125</v>
      </c>
      <c r="AD436">
        <v>4</v>
      </c>
      <c r="AE436" t="s">
        <v>49</v>
      </c>
      <c r="AF436">
        <v>10648</v>
      </c>
      <c r="AG436" t="s">
        <v>113</v>
      </c>
      <c r="AH436" t="s">
        <v>55</v>
      </c>
      <c r="AI436" t="s">
        <v>56</v>
      </c>
      <c r="AJ436" t="s">
        <v>62</v>
      </c>
      <c r="AK436">
        <v>25</v>
      </c>
    </row>
    <row r="437" spans="1:37" x14ac:dyDescent="0.25">
      <c r="A437" t="s">
        <v>537</v>
      </c>
      <c r="B437">
        <v>33</v>
      </c>
      <c r="C437" t="s">
        <v>76</v>
      </c>
      <c r="D437" t="s">
        <v>59</v>
      </c>
      <c r="E437" t="s">
        <v>60</v>
      </c>
      <c r="F437">
        <v>1</v>
      </c>
      <c r="G437" t="s">
        <v>61</v>
      </c>
      <c r="H437" t="s">
        <v>42</v>
      </c>
      <c r="I437">
        <v>1</v>
      </c>
      <c r="J437" t="s">
        <v>63</v>
      </c>
      <c r="K437" t="s">
        <v>104</v>
      </c>
      <c r="L437">
        <v>3</v>
      </c>
      <c r="M437">
        <v>15</v>
      </c>
      <c r="N437">
        <v>7</v>
      </c>
      <c r="O437" t="s">
        <v>45</v>
      </c>
      <c r="P437">
        <v>7</v>
      </c>
      <c r="Q437" t="s">
        <v>46</v>
      </c>
      <c r="R437">
        <v>15</v>
      </c>
      <c r="S437" t="s">
        <v>93</v>
      </c>
      <c r="T437">
        <v>2</v>
      </c>
      <c r="U437" t="s">
        <v>48</v>
      </c>
      <c r="V437">
        <v>3</v>
      </c>
      <c r="W437" t="s">
        <v>50</v>
      </c>
      <c r="X437">
        <v>3</v>
      </c>
      <c r="Y437" t="s">
        <v>50</v>
      </c>
      <c r="Z437">
        <v>3</v>
      </c>
      <c r="AA437" t="s">
        <v>51</v>
      </c>
      <c r="AB437">
        <v>4</v>
      </c>
      <c r="AC437" t="s">
        <v>125</v>
      </c>
      <c r="AD437">
        <v>4</v>
      </c>
      <c r="AE437" t="s">
        <v>49</v>
      </c>
      <c r="AF437">
        <v>13610</v>
      </c>
      <c r="AG437" t="s">
        <v>113</v>
      </c>
      <c r="AH437" t="s">
        <v>55</v>
      </c>
      <c r="AI437" t="s">
        <v>80</v>
      </c>
      <c r="AJ437" t="s">
        <v>42</v>
      </c>
      <c r="AK437">
        <v>12</v>
      </c>
    </row>
    <row r="438" spans="1:37" x14ac:dyDescent="0.25">
      <c r="A438" t="s">
        <v>538</v>
      </c>
      <c r="B438">
        <v>33</v>
      </c>
      <c r="C438" t="s">
        <v>76</v>
      </c>
      <c r="D438" t="s">
        <v>59</v>
      </c>
      <c r="E438" t="s">
        <v>86</v>
      </c>
      <c r="F438">
        <v>1</v>
      </c>
      <c r="G438" t="s">
        <v>61</v>
      </c>
      <c r="H438" t="s">
        <v>42</v>
      </c>
      <c r="I438">
        <v>1</v>
      </c>
      <c r="J438" t="s">
        <v>63</v>
      </c>
      <c r="K438" t="s">
        <v>71</v>
      </c>
      <c r="L438">
        <v>1</v>
      </c>
      <c r="M438">
        <v>8</v>
      </c>
      <c r="N438">
        <v>4</v>
      </c>
      <c r="O438" t="s">
        <v>72</v>
      </c>
      <c r="P438">
        <v>7</v>
      </c>
      <c r="Q438" t="s">
        <v>46</v>
      </c>
      <c r="R438">
        <v>10</v>
      </c>
      <c r="S438" t="s">
        <v>66</v>
      </c>
      <c r="T438">
        <v>1</v>
      </c>
      <c r="U438" t="s">
        <v>53</v>
      </c>
      <c r="V438">
        <v>4</v>
      </c>
      <c r="W438" t="s">
        <v>49</v>
      </c>
      <c r="X438">
        <v>1</v>
      </c>
      <c r="Y438" t="s">
        <v>53</v>
      </c>
      <c r="Z438">
        <v>3</v>
      </c>
      <c r="AA438" t="s">
        <v>51</v>
      </c>
      <c r="AB438">
        <v>3</v>
      </c>
      <c r="AC438" t="s">
        <v>68</v>
      </c>
      <c r="AD438">
        <v>1</v>
      </c>
      <c r="AE438" t="s">
        <v>53</v>
      </c>
      <c r="AF438">
        <v>3408</v>
      </c>
      <c r="AG438" t="s">
        <v>53</v>
      </c>
      <c r="AH438" t="s">
        <v>55</v>
      </c>
      <c r="AI438" t="s">
        <v>80</v>
      </c>
      <c r="AJ438" t="s">
        <v>62</v>
      </c>
      <c r="AK438">
        <v>13</v>
      </c>
    </row>
    <row r="439" spans="1:37" x14ac:dyDescent="0.25">
      <c r="A439" t="s">
        <v>539</v>
      </c>
      <c r="B439">
        <v>30</v>
      </c>
      <c r="C439" t="s">
        <v>76</v>
      </c>
      <c r="D439" t="s">
        <v>59</v>
      </c>
      <c r="E439" t="s">
        <v>40</v>
      </c>
      <c r="F439">
        <v>1</v>
      </c>
      <c r="G439" t="s">
        <v>61</v>
      </c>
      <c r="H439" t="s">
        <v>62</v>
      </c>
      <c r="I439">
        <v>0</v>
      </c>
      <c r="J439" t="s">
        <v>43</v>
      </c>
      <c r="K439" t="s">
        <v>109</v>
      </c>
      <c r="L439">
        <v>1</v>
      </c>
      <c r="M439">
        <v>4</v>
      </c>
      <c r="N439">
        <v>3</v>
      </c>
      <c r="O439" t="s">
        <v>72</v>
      </c>
      <c r="P439">
        <v>0</v>
      </c>
      <c r="Q439" t="s">
        <v>65</v>
      </c>
      <c r="R439">
        <v>7</v>
      </c>
      <c r="S439" t="s">
        <v>47</v>
      </c>
      <c r="T439">
        <v>4</v>
      </c>
      <c r="U439" t="s">
        <v>49</v>
      </c>
      <c r="V439">
        <v>2</v>
      </c>
      <c r="W439" t="s">
        <v>48</v>
      </c>
      <c r="X439">
        <v>3</v>
      </c>
      <c r="Y439" t="s">
        <v>50</v>
      </c>
      <c r="Z439">
        <v>3</v>
      </c>
      <c r="AA439" t="s">
        <v>51</v>
      </c>
      <c r="AB439">
        <v>3</v>
      </c>
      <c r="AC439" t="s">
        <v>68</v>
      </c>
      <c r="AD439">
        <v>1</v>
      </c>
      <c r="AE439" t="s">
        <v>53</v>
      </c>
      <c r="AF439">
        <v>2983</v>
      </c>
      <c r="AG439" t="s">
        <v>53</v>
      </c>
      <c r="AH439" t="s">
        <v>55</v>
      </c>
      <c r="AI439" t="s">
        <v>119</v>
      </c>
      <c r="AJ439" t="s">
        <v>62</v>
      </c>
      <c r="AK439">
        <v>14</v>
      </c>
    </row>
    <row r="440" spans="1:37" x14ac:dyDescent="0.25">
      <c r="A440" t="s">
        <v>540</v>
      </c>
      <c r="B440">
        <v>35</v>
      </c>
      <c r="C440" t="s">
        <v>76</v>
      </c>
      <c r="D440" t="s">
        <v>59</v>
      </c>
      <c r="E440" t="s">
        <v>60</v>
      </c>
      <c r="F440">
        <v>3</v>
      </c>
      <c r="G440" t="s">
        <v>84</v>
      </c>
      <c r="H440" t="s">
        <v>62</v>
      </c>
      <c r="I440">
        <v>0</v>
      </c>
      <c r="J440" t="s">
        <v>63</v>
      </c>
      <c r="K440" t="s">
        <v>91</v>
      </c>
      <c r="L440">
        <v>3</v>
      </c>
      <c r="M440">
        <v>10</v>
      </c>
      <c r="N440">
        <v>8</v>
      </c>
      <c r="O440" t="s">
        <v>45</v>
      </c>
      <c r="P440">
        <v>4</v>
      </c>
      <c r="Q440" t="s">
        <v>73</v>
      </c>
      <c r="R440">
        <v>16</v>
      </c>
      <c r="S440" t="s">
        <v>93</v>
      </c>
      <c r="T440">
        <v>4</v>
      </c>
      <c r="U440" t="s">
        <v>49</v>
      </c>
      <c r="V440">
        <v>3</v>
      </c>
      <c r="W440" t="s">
        <v>50</v>
      </c>
      <c r="X440">
        <v>3</v>
      </c>
      <c r="Y440" t="s">
        <v>50</v>
      </c>
      <c r="Z440">
        <v>3</v>
      </c>
      <c r="AA440" t="s">
        <v>51</v>
      </c>
      <c r="AB440">
        <v>3</v>
      </c>
      <c r="AC440" t="s">
        <v>68</v>
      </c>
      <c r="AD440">
        <v>3</v>
      </c>
      <c r="AE440" t="s">
        <v>50</v>
      </c>
      <c r="AF440">
        <v>7632</v>
      </c>
      <c r="AG440" t="s">
        <v>54</v>
      </c>
      <c r="AH440" t="s">
        <v>55</v>
      </c>
      <c r="AI440" t="s">
        <v>56</v>
      </c>
      <c r="AJ440" t="s">
        <v>42</v>
      </c>
      <c r="AK440">
        <v>12</v>
      </c>
    </row>
    <row r="441" spans="1:37" x14ac:dyDescent="0.25">
      <c r="A441" t="s">
        <v>541</v>
      </c>
      <c r="B441">
        <v>31</v>
      </c>
      <c r="C441" t="s">
        <v>76</v>
      </c>
      <c r="D441" t="s">
        <v>59</v>
      </c>
      <c r="E441" t="s">
        <v>60</v>
      </c>
      <c r="F441">
        <v>3</v>
      </c>
      <c r="G441" t="s">
        <v>84</v>
      </c>
      <c r="H441" t="s">
        <v>42</v>
      </c>
      <c r="I441">
        <v>1</v>
      </c>
      <c r="J441" t="s">
        <v>63</v>
      </c>
      <c r="K441" t="s">
        <v>91</v>
      </c>
      <c r="L441">
        <v>3</v>
      </c>
      <c r="M441">
        <v>12</v>
      </c>
      <c r="N441">
        <v>1</v>
      </c>
      <c r="O441" t="s">
        <v>72</v>
      </c>
      <c r="P441">
        <v>3</v>
      </c>
      <c r="Q441" t="s">
        <v>65</v>
      </c>
      <c r="R441">
        <v>20</v>
      </c>
      <c r="S441" t="s">
        <v>93</v>
      </c>
      <c r="T441">
        <v>1</v>
      </c>
      <c r="U441" t="s">
        <v>53</v>
      </c>
      <c r="V441">
        <v>3</v>
      </c>
      <c r="W441" t="s">
        <v>50</v>
      </c>
      <c r="X441">
        <v>3</v>
      </c>
      <c r="Y441" t="s">
        <v>50</v>
      </c>
      <c r="Z441">
        <v>3</v>
      </c>
      <c r="AA441" t="s">
        <v>51</v>
      </c>
      <c r="AB441">
        <v>3</v>
      </c>
      <c r="AC441" t="s">
        <v>68</v>
      </c>
      <c r="AD441">
        <v>1</v>
      </c>
      <c r="AE441" t="s">
        <v>53</v>
      </c>
      <c r="AF441">
        <v>9824</v>
      </c>
      <c r="AG441" t="s">
        <v>54</v>
      </c>
      <c r="AH441" t="s">
        <v>69</v>
      </c>
      <c r="AI441" t="s">
        <v>56</v>
      </c>
      <c r="AJ441" t="s">
        <v>62</v>
      </c>
      <c r="AK441">
        <v>12</v>
      </c>
    </row>
    <row r="442" spans="1:37" x14ac:dyDescent="0.25">
      <c r="A442" t="s">
        <v>542</v>
      </c>
      <c r="B442">
        <v>34</v>
      </c>
      <c r="C442" t="s">
        <v>76</v>
      </c>
      <c r="D442" t="s">
        <v>39</v>
      </c>
      <c r="E442" t="s">
        <v>86</v>
      </c>
      <c r="F442">
        <v>3</v>
      </c>
      <c r="G442" t="s">
        <v>84</v>
      </c>
      <c r="H442" t="s">
        <v>42</v>
      </c>
      <c r="I442">
        <v>1</v>
      </c>
      <c r="J442" t="s">
        <v>178</v>
      </c>
      <c r="K442" t="s">
        <v>179</v>
      </c>
      <c r="L442">
        <v>3</v>
      </c>
      <c r="M442">
        <v>11</v>
      </c>
      <c r="N442">
        <v>3</v>
      </c>
      <c r="O442" t="s">
        <v>72</v>
      </c>
      <c r="P442">
        <v>9</v>
      </c>
      <c r="Q442" t="s">
        <v>46</v>
      </c>
      <c r="R442">
        <v>23</v>
      </c>
      <c r="S442" t="s">
        <v>87</v>
      </c>
      <c r="T442">
        <v>2</v>
      </c>
      <c r="U442" t="s">
        <v>48</v>
      </c>
      <c r="V442">
        <v>1</v>
      </c>
      <c r="W442" t="s">
        <v>53</v>
      </c>
      <c r="X442">
        <v>3</v>
      </c>
      <c r="Y442" t="s">
        <v>50</v>
      </c>
      <c r="Z442">
        <v>3</v>
      </c>
      <c r="AA442" t="s">
        <v>51</v>
      </c>
      <c r="AB442">
        <v>3</v>
      </c>
      <c r="AC442" t="s">
        <v>68</v>
      </c>
      <c r="AD442">
        <v>3</v>
      </c>
      <c r="AE442" t="s">
        <v>50</v>
      </c>
      <c r="AF442">
        <v>9950</v>
      </c>
      <c r="AG442" t="s">
        <v>54</v>
      </c>
      <c r="AH442" t="s">
        <v>69</v>
      </c>
      <c r="AI442" t="s">
        <v>179</v>
      </c>
      <c r="AJ442" t="s">
        <v>42</v>
      </c>
      <c r="AK442">
        <v>15</v>
      </c>
    </row>
    <row r="443" spans="1:37" x14ac:dyDescent="0.25">
      <c r="A443" t="s">
        <v>543</v>
      </c>
      <c r="B443">
        <v>42</v>
      </c>
      <c r="C443" t="s">
        <v>38</v>
      </c>
      <c r="D443" t="s">
        <v>59</v>
      </c>
      <c r="E443" t="s">
        <v>60</v>
      </c>
      <c r="F443">
        <v>2</v>
      </c>
      <c r="G443" t="s">
        <v>41</v>
      </c>
      <c r="H443" t="s">
        <v>62</v>
      </c>
      <c r="I443">
        <v>0</v>
      </c>
      <c r="J443" t="s">
        <v>63</v>
      </c>
      <c r="K443" t="s">
        <v>71</v>
      </c>
      <c r="L443">
        <v>1</v>
      </c>
      <c r="M443">
        <v>8</v>
      </c>
      <c r="N443">
        <v>2</v>
      </c>
      <c r="O443" t="s">
        <v>72</v>
      </c>
      <c r="P443">
        <v>4</v>
      </c>
      <c r="Q443" t="s">
        <v>73</v>
      </c>
      <c r="R443">
        <v>5</v>
      </c>
      <c r="S443" t="s">
        <v>47</v>
      </c>
      <c r="T443">
        <v>2</v>
      </c>
      <c r="U443" t="s">
        <v>48</v>
      </c>
      <c r="V443">
        <v>3</v>
      </c>
      <c r="W443" t="s">
        <v>50</v>
      </c>
      <c r="X443">
        <v>3</v>
      </c>
      <c r="Y443" t="s">
        <v>50</v>
      </c>
      <c r="Z443">
        <v>3</v>
      </c>
      <c r="AA443" t="s">
        <v>51</v>
      </c>
      <c r="AB443">
        <v>3</v>
      </c>
      <c r="AC443" t="s">
        <v>68</v>
      </c>
      <c r="AD443">
        <v>4</v>
      </c>
      <c r="AE443" t="s">
        <v>49</v>
      </c>
      <c r="AF443">
        <v>2093</v>
      </c>
      <c r="AG443" t="s">
        <v>53</v>
      </c>
      <c r="AH443" t="s">
        <v>69</v>
      </c>
      <c r="AI443" t="s">
        <v>74</v>
      </c>
      <c r="AJ443" t="s">
        <v>62</v>
      </c>
      <c r="AK443">
        <v>17</v>
      </c>
    </row>
    <row r="444" spans="1:37" x14ac:dyDescent="0.25">
      <c r="A444" t="s">
        <v>544</v>
      </c>
      <c r="B444">
        <v>36</v>
      </c>
      <c r="C444" t="s">
        <v>76</v>
      </c>
      <c r="D444" t="s">
        <v>59</v>
      </c>
      <c r="E444" t="s">
        <v>40</v>
      </c>
      <c r="F444">
        <v>4</v>
      </c>
      <c r="G444" t="s">
        <v>77</v>
      </c>
      <c r="H444" t="s">
        <v>62</v>
      </c>
      <c r="I444">
        <v>0</v>
      </c>
      <c r="J444" t="s">
        <v>43</v>
      </c>
      <c r="K444" t="s">
        <v>44</v>
      </c>
      <c r="L444">
        <v>3</v>
      </c>
      <c r="M444">
        <v>10</v>
      </c>
      <c r="N444">
        <v>10</v>
      </c>
      <c r="O444" t="s">
        <v>45</v>
      </c>
      <c r="P444">
        <v>1</v>
      </c>
      <c r="Q444" t="s">
        <v>65</v>
      </c>
      <c r="R444">
        <v>10</v>
      </c>
      <c r="S444" t="s">
        <v>66</v>
      </c>
      <c r="T444">
        <v>2</v>
      </c>
      <c r="U444" t="s">
        <v>48</v>
      </c>
      <c r="V444">
        <v>4</v>
      </c>
      <c r="W444" t="s">
        <v>49</v>
      </c>
      <c r="X444">
        <v>3</v>
      </c>
      <c r="Y444" t="s">
        <v>50</v>
      </c>
      <c r="Z444">
        <v>3</v>
      </c>
      <c r="AA444" t="s">
        <v>51</v>
      </c>
      <c r="AB444">
        <v>2</v>
      </c>
      <c r="AC444" t="s">
        <v>82</v>
      </c>
      <c r="AD444">
        <v>4</v>
      </c>
      <c r="AE444" t="s">
        <v>49</v>
      </c>
      <c r="AF444">
        <v>9980</v>
      </c>
      <c r="AG444" t="s">
        <v>54</v>
      </c>
      <c r="AH444" t="s">
        <v>102</v>
      </c>
      <c r="AI444" t="s">
        <v>80</v>
      </c>
      <c r="AJ444" t="s">
        <v>62</v>
      </c>
      <c r="AK444">
        <v>14</v>
      </c>
    </row>
    <row r="445" spans="1:37" x14ac:dyDescent="0.25">
      <c r="A445" t="s">
        <v>545</v>
      </c>
      <c r="B445">
        <v>22</v>
      </c>
      <c r="C445" t="s">
        <v>101</v>
      </c>
      <c r="D445" t="s">
        <v>59</v>
      </c>
      <c r="E445" t="s">
        <v>40</v>
      </c>
      <c r="F445">
        <v>1</v>
      </c>
      <c r="G445" t="s">
        <v>61</v>
      </c>
      <c r="H445" t="s">
        <v>42</v>
      </c>
      <c r="I445">
        <v>1</v>
      </c>
      <c r="J445" t="s">
        <v>63</v>
      </c>
      <c r="K445" t="s">
        <v>71</v>
      </c>
      <c r="L445">
        <v>1</v>
      </c>
      <c r="M445">
        <v>4</v>
      </c>
      <c r="N445">
        <v>2</v>
      </c>
      <c r="O445" t="s">
        <v>72</v>
      </c>
      <c r="P445">
        <v>5</v>
      </c>
      <c r="Q445" t="s">
        <v>73</v>
      </c>
      <c r="R445">
        <v>4</v>
      </c>
      <c r="S445" t="s">
        <v>47</v>
      </c>
      <c r="T445">
        <v>3</v>
      </c>
      <c r="U445" t="s">
        <v>50</v>
      </c>
      <c r="V445">
        <v>3</v>
      </c>
      <c r="W445" t="s">
        <v>50</v>
      </c>
      <c r="X445">
        <v>2</v>
      </c>
      <c r="Y445" t="s">
        <v>48</v>
      </c>
      <c r="Z445">
        <v>3</v>
      </c>
      <c r="AA445" t="s">
        <v>51</v>
      </c>
      <c r="AB445">
        <v>3</v>
      </c>
      <c r="AC445" t="s">
        <v>68</v>
      </c>
      <c r="AD445">
        <v>3</v>
      </c>
      <c r="AE445" t="s">
        <v>50</v>
      </c>
      <c r="AF445">
        <v>3894</v>
      </c>
      <c r="AG445" t="s">
        <v>53</v>
      </c>
      <c r="AH445" t="s">
        <v>69</v>
      </c>
      <c r="AI445" t="s">
        <v>128</v>
      </c>
      <c r="AJ445" t="s">
        <v>62</v>
      </c>
      <c r="AK445">
        <v>16</v>
      </c>
    </row>
    <row r="446" spans="1:37" x14ac:dyDescent="0.25">
      <c r="A446" t="s">
        <v>546</v>
      </c>
      <c r="B446">
        <v>48</v>
      </c>
      <c r="C446" t="s">
        <v>121</v>
      </c>
      <c r="D446" t="s">
        <v>39</v>
      </c>
      <c r="E446" t="s">
        <v>60</v>
      </c>
      <c r="F446">
        <v>5</v>
      </c>
      <c r="G446" t="s">
        <v>148</v>
      </c>
      <c r="H446" t="s">
        <v>62</v>
      </c>
      <c r="I446">
        <v>0</v>
      </c>
      <c r="J446" t="s">
        <v>43</v>
      </c>
      <c r="K446" t="s">
        <v>44</v>
      </c>
      <c r="L446">
        <v>2</v>
      </c>
      <c r="M446">
        <v>14</v>
      </c>
      <c r="N446">
        <v>9</v>
      </c>
      <c r="O446" t="s">
        <v>45</v>
      </c>
      <c r="P446">
        <v>2</v>
      </c>
      <c r="Q446" t="s">
        <v>65</v>
      </c>
      <c r="R446">
        <v>2</v>
      </c>
      <c r="S446" t="s">
        <v>47</v>
      </c>
      <c r="T446">
        <v>2</v>
      </c>
      <c r="U446" t="s">
        <v>48</v>
      </c>
      <c r="V446">
        <v>4</v>
      </c>
      <c r="W446" t="s">
        <v>49</v>
      </c>
      <c r="X446">
        <v>3</v>
      </c>
      <c r="Y446" t="s">
        <v>50</v>
      </c>
      <c r="Z446">
        <v>3</v>
      </c>
      <c r="AA446" t="s">
        <v>51</v>
      </c>
      <c r="AB446">
        <v>3</v>
      </c>
      <c r="AC446" t="s">
        <v>68</v>
      </c>
      <c r="AD446">
        <v>1</v>
      </c>
      <c r="AE446" t="s">
        <v>53</v>
      </c>
      <c r="AF446">
        <v>4051</v>
      </c>
      <c r="AG446" t="s">
        <v>53</v>
      </c>
      <c r="AH446" t="s">
        <v>55</v>
      </c>
      <c r="AI446" t="s">
        <v>119</v>
      </c>
      <c r="AJ446" t="s">
        <v>62</v>
      </c>
      <c r="AK446">
        <v>14</v>
      </c>
    </row>
    <row r="447" spans="1:37" x14ac:dyDescent="0.25">
      <c r="A447" t="s">
        <v>547</v>
      </c>
      <c r="B447">
        <v>55</v>
      </c>
      <c r="C447" t="s">
        <v>1574</v>
      </c>
      <c r="D447" t="s">
        <v>39</v>
      </c>
      <c r="E447" t="s">
        <v>40</v>
      </c>
      <c r="F447">
        <v>5</v>
      </c>
      <c r="G447" t="s">
        <v>148</v>
      </c>
      <c r="H447" t="s">
        <v>62</v>
      </c>
      <c r="I447">
        <v>0</v>
      </c>
      <c r="J447" t="s">
        <v>43</v>
      </c>
      <c r="K447" t="s">
        <v>104</v>
      </c>
      <c r="L447">
        <v>4</v>
      </c>
      <c r="M447">
        <v>37</v>
      </c>
      <c r="N447">
        <v>10</v>
      </c>
      <c r="O447" t="s">
        <v>45</v>
      </c>
      <c r="P447">
        <v>3</v>
      </c>
      <c r="Q447" t="s">
        <v>65</v>
      </c>
      <c r="R447">
        <v>18</v>
      </c>
      <c r="S447" t="s">
        <v>93</v>
      </c>
      <c r="T447">
        <v>1</v>
      </c>
      <c r="U447" t="s">
        <v>53</v>
      </c>
      <c r="V447">
        <v>2</v>
      </c>
      <c r="W447" t="s">
        <v>48</v>
      </c>
      <c r="X447">
        <v>3</v>
      </c>
      <c r="Y447" t="s">
        <v>50</v>
      </c>
      <c r="Z447">
        <v>4</v>
      </c>
      <c r="AA447" t="s">
        <v>67</v>
      </c>
      <c r="AB447">
        <v>3</v>
      </c>
      <c r="AC447" t="s">
        <v>68</v>
      </c>
      <c r="AD447">
        <v>4</v>
      </c>
      <c r="AE447" t="s">
        <v>49</v>
      </c>
      <c r="AF447">
        <v>16835</v>
      </c>
      <c r="AG447" t="s">
        <v>50</v>
      </c>
      <c r="AH447" t="s">
        <v>55</v>
      </c>
      <c r="AI447" t="s">
        <v>56</v>
      </c>
      <c r="AJ447" t="s">
        <v>62</v>
      </c>
      <c r="AK447">
        <v>23</v>
      </c>
    </row>
    <row r="448" spans="1:37" x14ac:dyDescent="0.25">
      <c r="A448" t="s">
        <v>548</v>
      </c>
      <c r="B448">
        <v>41</v>
      </c>
      <c r="C448" t="s">
        <v>38</v>
      </c>
      <c r="D448" t="s">
        <v>59</v>
      </c>
      <c r="E448" t="s">
        <v>40</v>
      </c>
      <c r="F448">
        <v>2</v>
      </c>
      <c r="G448" t="s">
        <v>41</v>
      </c>
      <c r="H448" t="s">
        <v>62</v>
      </c>
      <c r="I448">
        <v>0</v>
      </c>
      <c r="J448" t="s">
        <v>43</v>
      </c>
      <c r="K448" t="s">
        <v>44</v>
      </c>
      <c r="L448">
        <v>2</v>
      </c>
      <c r="M448">
        <v>16</v>
      </c>
      <c r="N448">
        <v>14</v>
      </c>
      <c r="O448" t="s">
        <v>112</v>
      </c>
      <c r="P448">
        <v>7</v>
      </c>
      <c r="Q448" t="s">
        <v>46</v>
      </c>
      <c r="R448">
        <v>10</v>
      </c>
      <c r="S448" t="s">
        <v>66</v>
      </c>
      <c r="T448">
        <v>4</v>
      </c>
      <c r="U448" t="s">
        <v>49</v>
      </c>
      <c r="V448">
        <v>4</v>
      </c>
      <c r="W448" t="s">
        <v>49</v>
      </c>
      <c r="X448">
        <v>3</v>
      </c>
      <c r="Y448" t="s">
        <v>50</v>
      </c>
      <c r="Z448">
        <v>3</v>
      </c>
      <c r="AA448" t="s">
        <v>51</v>
      </c>
      <c r="AB448">
        <v>3</v>
      </c>
      <c r="AC448" t="s">
        <v>68</v>
      </c>
      <c r="AD448">
        <v>4</v>
      </c>
      <c r="AE448" t="s">
        <v>49</v>
      </c>
      <c r="AF448">
        <v>6230</v>
      </c>
      <c r="AG448" t="s">
        <v>54</v>
      </c>
      <c r="AH448" t="s">
        <v>102</v>
      </c>
      <c r="AI448" t="s">
        <v>56</v>
      </c>
      <c r="AJ448" t="s">
        <v>62</v>
      </c>
      <c r="AK448">
        <v>14</v>
      </c>
    </row>
    <row r="449" spans="1:37" x14ac:dyDescent="0.25">
      <c r="A449" t="s">
        <v>549</v>
      </c>
      <c r="B449">
        <v>35</v>
      </c>
      <c r="C449" t="s">
        <v>76</v>
      </c>
      <c r="D449" t="s">
        <v>59</v>
      </c>
      <c r="E449" t="s">
        <v>60</v>
      </c>
      <c r="F449">
        <v>3</v>
      </c>
      <c r="G449" t="s">
        <v>84</v>
      </c>
      <c r="H449" t="s">
        <v>62</v>
      </c>
      <c r="I449">
        <v>0</v>
      </c>
      <c r="J449" t="s">
        <v>43</v>
      </c>
      <c r="K449" t="s">
        <v>44</v>
      </c>
      <c r="L449">
        <v>2</v>
      </c>
      <c r="M449">
        <v>15</v>
      </c>
      <c r="N449">
        <v>11</v>
      </c>
      <c r="O449" t="s">
        <v>112</v>
      </c>
      <c r="P449">
        <v>9</v>
      </c>
      <c r="Q449" t="s">
        <v>46</v>
      </c>
      <c r="R449">
        <v>1</v>
      </c>
      <c r="S449" t="s">
        <v>47</v>
      </c>
      <c r="T449">
        <v>2</v>
      </c>
      <c r="U449" t="s">
        <v>48</v>
      </c>
      <c r="V449">
        <v>3</v>
      </c>
      <c r="W449" t="s">
        <v>50</v>
      </c>
      <c r="X449">
        <v>3</v>
      </c>
      <c r="Y449" t="s">
        <v>50</v>
      </c>
      <c r="Z449">
        <v>3</v>
      </c>
      <c r="AA449" t="s">
        <v>51</v>
      </c>
      <c r="AB449">
        <v>3</v>
      </c>
      <c r="AC449" t="s">
        <v>68</v>
      </c>
      <c r="AD449">
        <v>3</v>
      </c>
      <c r="AE449" t="s">
        <v>50</v>
      </c>
      <c r="AF449">
        <v>4717</v>
      </c>
      <c r="AG449" t="s">
        <v>53</v>
      </c>
      <c r="AH449" t="s">
        <v>55</v>
      </c>
      <c r="AI449" t="s">
        <v>119</v>
      </c>
      <c r="AJ449" t="s">
        <v>62</v>
      </c>
      <c r="AK449">
        <v>11</v>
      </c>
    </row>
    <row r="450" spans="1:37" x14ac:dyDescent="0.25">
      <c r="A450" t="s">
        <v>550</v>
      </c>
      <c r="B450">
        <v>40</v>
      </c>
      <c r="C450" t="s">
        <v>38</v>
      </c>
      <c r="D450" t="s">
        <v>39</v>
      </c>
      <c r="E450" t="s">
        <v>40</v>
      </c>
      <c r="F450">
        <v>3</v>
      </c>
      <c r="G450" t="s">
        <v>84</v>
      </c>
      <c r="H450" t="s">
        <v>62</v>
      </c>
      <c r="I450">
        <v>0</v>
      </c>
      <c r="J450" t="s">
        <v>63</v>
      </c>
      <c r="K450" t="s">
        <v>89</v>
      </c>
      <c r="L450">
        <v>4</v>
      </c>
      <c r="M450">
        <v>22</v>
      </c>
      <c r="N450">
        <v>20</v>
      </c>
      <c r="O450" t="s">
        <v>162</v>
      </c>
      <c r="P450">
        <v>7</v>
      </c>
      <c r="Q450" t="s">
        <v>46</v>
      </c>
      <c r="R450">
        <v>6</v>
      </c>
      <c r="S450" t="s">
        <v>47</v>
      </c>
      <c r="T450">
        <v>2</v>
      </c>
      <c r="U450" t="s">
        <v>48</v>
      </c>
      <c r="V450">
        <v>3</v>
      </c>
      <c r="W450" t="s">
        <v>50</v>
      </c>
      <c r="X450">
        <v>3</v>
      </c>
      <c r="Y450" t="s">
        <v>50</v>
      </c>
      <c r="Z450">
        <v>3</v>
      </c>
      <c r="AA450" t="s">
        <v>51</v>
      </c>
      <c r="AB450">
        <v>3</v>
      </c>
      <c r="AC450" t="s">
        <v>68</v>
      </c>
      <c r="AD450">
        <v>3</v>
      </c>
      <c r="AE450" t="s">
        <v>50</v>
      </c>
      <c r="AF450">
        <v>13237</v>
      </c>
      <c r="AG450" t="s">
        <v>113</v>
      </c>
      <c r="AH450" t="s">
        <v>55</v>
      </c>
      <c r="AI450" t="s">
        <v>56</v>
      </c>
      <c r="AJ450" t="s">
        <v>62</v>
      </c>
      <c r="AK450">
        <v>15</v>
      </c>
    </row>
    <row r="451" spans="1:37" x14ac:dyDescent="0.25">
      <c r="A451" t="s">
        <v>551</v>
      </c>
      <c r="B451">
        <v>39</v>
      </c>
      <c r="C451" t="s">
        <v>38</v>
      </c>
      <c r="D451" t="s">
        <v>39</v>
      </c>
      <c r="E451" t="s">
        <v>60</v>
      </c>
      <c r="F451">
        <v>1</v>
      </c>
      <c r="G451" t="s">
        <v>61</v>
      </c>
      <c r="H451" t="s">
        <v>62</v>
      </c>
      <c r="I451">
        <v>0</v>
      </c>
      <c r="J451" t="s">
        <v>63</v>
      </c>
      <c r="K451" t="s">
        <v>71</v>
      </c>
      <c r="L451">
        <v>1</v>
      </c>
      <c r="M451">
        <v>8</v>
      </c>
      <c r="N451">
        <v>8</v>
      </c>
      <c r="O451" t="s">
        <v>45</v>
      </c>
      <c r="P451">
        <v>1</v>
      </c>
      <c r="Q451" t="s">
        <v>65</v>
      </c>
      <c r="R451">
        <v>8</v>
      </c>
      <c r="S451" t="s">
        <v>66</v>
      </c>
      <c r="T451">
        <v>3</v>
      </c>
      <c r="U451" t="s">
        <v>50</v>
      </c>
      <c r="V451">
        <v>3</v>
      </c>
      <c r="W451" t="s">
        <v>50</v>
      </c>
      <c r="X451">
        <v>3</v>
      </c>
      <c r="Y451" t="s">
        <v>50</v>
      </c>
      <c r="Z451">
        <v>3</v>
      </c>
      <c r="AA451" t="s">
        <v>51</v>
      </c>
      <c r="AB451">
        <v>3</v>
      </c>
      <c r="AC451" t="s">
        <v>68</v>
      </c>
      <c r="AD451">
        <v>1</v>
      </c>
      <c r="AE451" t="s">
        <v>53</v>
      </c>
      <c r="AF451">
        <v>3755</v>
      </c>
      <c r="AG451" t="s">
        <v>53</v>
      </c>
      <c r="AH451" t="s">
        <v>69</v>
      </c>
      <c r="AI451" t="s">
        <v>56</v>
      </c>
      <c r="AJ451" t="s">
        <v>62</v>
      </c>
      <c r="AK451">
        <v>11</v>
      </c>
    </row>
    <row r="452" spans="1:37" x14ac:dyDescent="0.25">
      <c r="A452" t="s">
        <v>552</v>
      </c>
      <c r="B452">
        <v>31</v>
      </c>
      <c r="C452" t="s">
        <v>76</v>
      </c>
      <c r="D452" t="s">
        <v>59</v>
      </c>
      <c r="E452" t="s">
        <v>40</v>
      </c>
      <c r="F452">
        <v>1</v>
      </c>
      <c r="G452" t="s">
        <v>61</v>
      </c>
      <c r="H452" t="s">
        <v>62</v>
      </c>
      <c r="I452">
        <v>0</v>
      </c>
      <c r="J452" t="s">
        <v>43</v>
      </c>
      <c r="K452" t="s">
        <v>44</v>
      </c>
      <c r="L452">
        <v>2</v>
      </c>
      <c r="M452">
        <v>10</v>
      </c>
      <c r="N452">
        <v>6</v>
      </c>
      <c r="O452" t="s">
        <v>45</v>
      </c>
      <c r="P452">
        <v>4</v>
      </c>
      <c r="Q452" t="s">
        <v>73</v>
      </c>
      <c r="R452">
        <v>2</v>
      </c>
      <c r="S452" t="s">
        <v>47</v>
      </c>
      <c r="T452">
        <v>2</v>
      </c>
      <c r="U452" t="s">
        <v>48</v>
      </c>
      <c r="V452">
        <v>4</v>
      </c>
      <c r="W452" t="s">
        <v>49</v>
      </c>
      <c r="X452">
        <v>3</v>
      </c>
      <c r="Y452" t="s">
        <v>50</v>
      </c>
      <c r="Z452">
        <v>3</v>
      </c>
      <c r="AA452" t="s">
        <v>51</v>
      </c>
      <c r="AB452">
        <v>4</v>
      </c>
      <c r="AC452" t="s">
        <v>125</v>
      </c>
      <c r="AD452">
        <v>3</v>
      </c>
      <c r="AE452" t="s">
        <v>50</v>
      </c>
      <c r="AF452">
        <v>6582</v>
      </c>
      <c r="AG452" t="s">
        <v>54</v>
      </c>
      <c r="AH452" t="s">
        <v>55</v>
      </c>
      <c r="AI452" t="s">
        <v>56</v>
      </c>
      <c r="AJ452" t="s">
        <v>42</v>
      </c>
      <c r="AK452">
        <v>13</v>
      </c>
    </row>
    <row r="453" spans="1:37" x14ac:dyDescent="0.25">
      <c r="A453" t="s">
        <v>553</v>
      </c>
      <c r="B453">
        <v>42</v>
      </c>
      <c r="C453" t="s">
        <v>38</v>
      </c>
      <c r="D453" t="s">
        <v>59</v>
      </c>
      <c r="E453" t="s">
        <v>60</v>
      </c>
      <c r="F453">
        <v>3</v>
      </c>
      <c r="G453" t="s">
        <v>84</v>
      </c>
      <c r="H453" t="s">
        <v>62</v>
      </c>
      <c r="I453">
        <v>0</v>
      </c>
      <c r="J453" t="s">
        <v>63</v>
      </c>
      <c r="K453" t="s">
        <v>89</v>
      </c>
      <c r="L453">
        <v>3</v>
      </c>
      <c r="M453">
        <v>10</v>
      </c>
      <c r="N453">
        <v>10</v>
      </c>
      <c r="O453" t="s">
        <v>45</v>
      </c>
      <c r="P453">
        <v>1</v>
      </c>
      <c r="Q453" t="s">
        <v>65</v>
      </c>
      <c r="R453">
        <v>24</v>
      </c>
      <c r="S453" t="s">
        <v>87</v>
      </c>
      <c r="T453">
        <v>4</v>
      </c>
      <c r="U453" t="s">
        <v>49</v>
      </c>
      <c r="V453">
        <v>1</v>
      </c>
      <c r="W453" t="s">
        <v>53</v>
      </c>
      <c r="X453">
        <v>3</v>
      </c>
      <c r="Y453" t="s">
        <v>50</v>
      </c>
      <c r="Z453">
        <v>4</v>
      </c>
      <c r="AA453" t="s">
        <v>67</v>
      </c>
      <c r="AB453">
        <v>2</v>
      </c>
      <c r="AC453" t="s">
        <v>82</v>
      </c>
      <c r="AD453">
        <v>4</v>
      </c>
      <c r="AE453" t="s">
        <v>49</v>
      </c>
      <c r="AF453">
        <v>7406</v>
      </c>
      <c r="AG453" t="s">
        <v>54</v>
      </c>
      <c r="AH453" t="s">
        <v>55</v>
      </c>
      <c r="AI453" t="s">
        <v>80</v>
      </c>
      <c r="AJ453" t="s">
        <v>42</v>
      </c>
      <c r="AK453">
        <v>21</v>
      </c>
    </row>
    <row r="454" spans="1:37" x14ac:dyDescent="0.25">
      <c r="A454" t="s">
        <v>554</v>
      </c>
      <c r="B454">
        <v>45</v>
      </c>
      <c r="C454" t="s">
        <v>121</v>
      </c>
      <c r="D454" t="s">
        <v>59</v>
      </c>
      <c r="E454" t="s">
        <v>60</v>
      </c>
      <c r="F454">
        <v>3</v>
      </c>
      <c r="G454" t="s">
        <v>84</v>
      </c>
      <c r="H454" t="s">
        <v>62</v>
      </c>
      <c r="I454">
        <v>0</v>
      </c>
      <c r="J454" t="s">
        <v>43</v>
      </c>
      <c r="K454" t="s">
        <v>44</v>
      </c>
      <c r="L454">
        <v>2</v>
      </c>
      <c r="M454">
        <v>9</v>
      </c>
      <c r="N454">
        <v>8</v>
      </c>
      <c r="O454" t="s">
        <v>45</v>
      </c>
      <c r="P454">
        <v>0</v>
      </c>
      <c r="Q454" t="s">
        <v>65</v>
      </c>
      <c r="R454">
        <v>2</v>
      </c>
      <c r="S454" t="s">
        <v>47</v>
      </c>
      <c r="T454">
        <v>4</v>
      </c>
      <c r="U454" t="s">
        <v>49</v>
      </c>
      <c r="V454">
        <v>2</v>
      </c>
      <c r="W454" t="s">
        <v>48</v>
      </c>
      <c r="X454">
        <v>3</v>
      </c>
      <c r="Y454" t="s">
        <v>50</v>
      </c>
      <c r="Z454">
        <v>3</v>
      </c>
      <c r="AA454" t="s">
        <v>51</v>
      </c>
      <c r="AB454">
        <v>4</v>
      </c>
      <c r="AC454" t="s">
        <v>125</v>
      </c>
      <c r="AD454">
        <v>2</v>
      </c>
      <c r="AE454" t="s">
        <v>48</v>
      </c>
      <c r="AF454">
        <v>4805</v>
      </c>
      <c r="AG454" t="s">
        <v>53</v>
      </c>
      <c r="AH454" t="s">
        <v>55</v>
      </c>
      <c r="AI454" t="s">
        <v>74</v>
      </c>
      <c r="AJ454" t="s">
        <v>62</v>
      </c>
      <c r="AK454">
        <v>19</v>
      </c>
    </row>
    <row r="455" spans="1:37" x14ac:dyDescent="0.25">
      <c r="A455" t="s">
        <v>555</v>
      </c>
      <c r="B455">
        <v>26</v>
      </c>
      <c r="C455" t="s">
        <v>79</v>
      </c>
      <c r="D455" t="s">
        <v>39</v>
      </c>
      <c r="E455" t="s">
        <v>86</v>
      </c>
      <c r="F455">
        <v>4</v>
      </c>
      <c r="G455" t="s">
        <v>77</v>
      </c>
      <c r="H455" t="s">
        <v>42</v>
      </c>
      <c r="I455">
        <v>1</v>
      </c>
      <c r="J455" t="s">
        <v>178</v>
      </c>
      <c r="K455" t="s">
        <v>179</v>
      </c>
      <c r="L455">
        <v>1</v>
      </c>
      <c r="M455">
        <v>8</v>
      </c>
      <c r="N455">
        <v>7</v>
      </c>
      <c r="O455" t="s">
        <v>45</v>
      </c>
      <c r="P455">
        <v>0</v>
      </c>
      <c r="Q455" t="s">
        <v>65</v>
      </c>
      <c r="R455">
        <v>17</v>
      </c>
      <c r="S455" t="s">
        <v>93</v>
      </c>
      <c r="T455">
        <v>2</v>
      </c>
      <c r="U455" t="s">
        <v>48</v>
      </c>
      <c r="V455">
        <v>3</v>
      </c>
      <c r="W455" t="s">
        <v>50</v>
      </c>
      <c r="X455">
        <v>3</v>
      </c>
      <c r="Y455" t="s">
        <v>50</v>
      </c>
      <c r="Z455">
        <v>3</v>
      </c>
      <c r="AA455" t="s">
        <v>51</v>
      </c>
      <c r="AB455">
        <v>2</v>
      </c>
      <c r="AC455" t="s">
        <v>82</v>
      </c>
      <c r="AD455">
        <v>2</v>
      </c>
      <c r="AE455" t="s">
        <v>48</v>
      </c>
      <c r="AF455">
        <v>2741</v>
      </c>
      <c r="AG455" t="s">
        <v>53</v>
      </c>
      <c r="AH455" t="s">
        <v>69</v>
      </c>
      <c r="AI455" t="s">
        <v>56</v>
      </c>
      <c r="AJ455" t="s">
        <v>42</v>
      </c>
      <c r="AK455">
        <v>11</v>
      </c>
    </row>
    <row r="456" spans="1:37" x14ac:dyDescent="0.25">
      <c r="A456" t="s">
        <v>556</v>
      </c>
      <c r="B456">
        <v>29</v>
      </c>
      <c r="C456" t="s">
        <v>79</v>
      </c>
      <c r="D456" t="s">
        <v>59</v>
      </c>
      <c r="E456" t="s">
        <v>86</v>
      </c>
      <c r="F456">
        <v>3</v>
      </c>
      <c r="G456" t="s">
        <v>84</v>
      </c>
      <c r="H456" t="s">
        <v>62</v>
      </c>
      <c r="I456">
        <v>0</v>
      </c>
      <c r="J456" t="s">
        <v>63</v>
      </c>
      <c r="K456" t="s">
        <v>89</v>
      </c>
      <c r="L456">
        <v>2</v>
      </c>
      <c r="M456">
        <v>8</v>
      </c>
      <c r="N456">
        <v>3</v>
      </c>
      <c r="O456" t="s">
        <v>72</v>
      </c>
      <c r="P456">
        <v>4</v>
      </c>
      <c r="Q456" t="s">
        <v>73</v>
      </c>
      <c r="R456">
        <v>19</v>
      </c>
      <c r="S456" t="s">
        <v>93</v>
      </c>
      <c r="T456">
        <v>4</v>
      </c>
      <c r="U456" t="s">
        <v>49</v>
      </c>
      <c r="V456">
        <v>4</v>
      </c>
      <c r="W456" t="s">
        <v>49</v>
      </c>
      <c r="X456">
        <v>3</v>
      </c>
      <c r="Y456" t="s">
        <v>50</v>
      </c>
      <c r="Z456">
        <v>3</v>
      </c>
      <c r="AA456" t="s">
        <v>51</v>
      </c>
      <c r="AB456">
        <v>4</v>
      </c>
      <c r="AC456" t="s">
        <v>125</v>
      </c>
      <c r="AD456">
        <v>2</v>
      </c>
      <c r="AE456" t="s">
        <v>48</v>
      </c>
      <c r="AF456">
        <v>4262</v>
      </c>
      <c r="AG456" t="s">
        <v>53</v>
      </c>
      <c r="AH456" t="s">
        <v>55</v>
      </c>
      <c r="AI456" t="s">
        <v>128</v>
      </c>
      <c r="AJ456" t="s">
        <v>62</v>
      </c>
      <c r="AK456">
        <v>12</v>
      </c>
    </row>
    <row r="457" spans="1:37" x14ac:dyDescent="0.25">
      <c r="A457" t="s">
        <v>557</v>
      </c>
      <c r="B457">
        <v>33</v>
      </c>
      <c r="C457" t="s">
        <v>76</v>
      </c>
      <c r="D457" t="s">
        <v>39</v>
      </c>
      <c r="E457" t="s">
        <v>86</v>
      </c>
      <c r="F457">
        <v>5</v>
      </c>
      <c r="G457" t="s">
        <v>148</v>
      </c>
      <c r="H457" t="s">
        <v>62</v>
      </c>
      <c r="I457">
        <v>0</v>
      </c>
      <c r="J457" t="s">
        <v>63</v>
      </c>
      <c r="K457" t="s">
        <v>111</v>
      </c>
      <c r="L457">
        <v>4</v>
      </c>
      <c r="M457">
        <v>10</v>
      </c>
      <c r="N457">
        <v>6</v>
      </c>
      <c r="O457" t="s">
        <v>45</v>
      </c>
      <c r="P457">
        <v>4</v>
      </c>
      <c r="Q457" t="s">
        <v>73</v>
      </c>
      <c r="R457">
        <v>1</v>
      </c>
      <c r="S457" t="s">
        <v>47</v>
      </c>
      <c r="T457">
        <v>1</v>
      </c>
      <c r="U457" t="s">
        <v>53</v>
      </c>
      <c r="V457">
        <v>3</v>
      </c>
      <c r="W457" t="s">
        <v>50</v>
      </c>
      <c r="X457">
        <v>4</v>
      </c>
      <c r="Y457" t="s">
        <v>49</v>
      </c>
      <c r="Z457">
        <v>3</v>
      </c>
      <c r="AA457" t="s">
        <v>51</v>
      </c>
      <c r="AB457">
        <v>3</v>
      </c>
      <c r="AC457" t="s">
        <v>68</v>
      </c>
      <c r="AD457">
        <v>3</v>
      </c>
      <c r="AE457" t="s">
        <v>50</v>
      </c>
      <c r="AF457">
        <v>16184</v>
      </c>
      <c r="AG457" t="s">
        <v>50</v>
      </c>
      <c r="AH457" t="s">
        <v>55</v>
      </c>
      <c r="AI457" t="s">
        <v>80</v>
      </c>
      <c r="AJ457" t="s">
        <v>62</v>
      </c>
      <c r="AK457">
        <v>19</v>
      </c>
    </row>
    <row r="458" spans="1:37" x14ac:dyDescent="0.25">
      <c r="A458" t="s">
        <v>558</v>
      </c>
      <c r="B458">
        <v>31</v>
      </c>
      <c r="C458" t="s">
        <v>76</v>
      </c>
      <c r="D458" t="s">
        <v>59</v>
      </c>
      <c r="E458" t="s">
        <v>86</v>
      </c>
      <c r="F458">
        <v>3</v>
      </c>
      <c r="G458" t="s">
        <v>84</v>
      </c>
      <c r="H458" t="s">
        <v>62</v>
      </c>
      <c r="I458">
        <v>0</v>
      </c>
      <c r="J458" t="s">
        <v>43</v>
      </c>
      <c r="K458" t="s">
        <v>104</v>
      </c>
      <c r="L458">
        <v>3</v>
      </c>
      <c r="M458">
        <v>10</v>
      </c>
      <c r="N458">
        <v>5</v>
      </c>
      <c r="O458" t="s">
        <v>72</v>
      </c>
      <c r="P458">
        <v>9</v>
      </c>
      <c r="Q458" t="s">
        <v>46</v>
      </c>
      <c r="R458">
        <v>7</v>
      </c>
      <c r="S458" t="s">
        <v>47</v>
      </c>
      <c r="T458">
        <v>3</v>
      </c>
      <c r="U458" t="s">
        <v>50</v>
      </c>
      <c r="V458">
        <v>4</v>
      </c>
      <c r="W458" t="s">
        <v>49</v>
      </c>
      <c r="X458">
        <v>2</v>
      </c>
      <c r="Y458" t="s">
        <v>48</v>
      </c>
      <c r="Z458">
        <v>4</v>
      </c>
      <c r="AA458" t="s">
        <v>67</v>
      </c>
      <c r="AB458">
        <v>2</v>
      </c>
      <c r="AC458" t="s">
        <v>82</v>
      </c>
      <c r="AD458">
        <v>3</v>
      </c>
      <c r="AE458" t="s">
        <v>50</v>
      </c>
      <c r="AF458">
        <v>11557</v>
      </c>
      <c r="AG458" t="s">
        <v>113</v>
      </c>
      <c r="AH458" t="s">
        <v>55</v>
      </c>
      <c r="AI458" t="s">
        <v>56</v>
      </c>
      <c r="AJ458" t="s">
        <v>62</v>
      </c>
      <c r="AK458">
        <v>21</v>
      </c>
    </row>
    <row r="459" spans="1:37" x14ac:dyDescent="0.25">
      <c r="A459" t="s">
        <v>559</v>
      </c>
      <c r="B459">
        <v>18</v>
      </c>
      <c r="C459" t="s">
        <v>101</v>
      </c>
      <c r="D459" t="s">
        <v>59</v>
      </c>
      <c r="E459" t="s">
        <v>40</v>
      </c>
      <c r="F459">
        <v>3</v>
      </c>
      <c r="G459" t="s">
        <v>84</v>
      </c>
      <c r="H459" t="s">
        <v>42</v>
      </c>
      <c r="I459">
        <v>1</v>
      </c>
      <c r="J459" t="s">
        <v>43</v>
      </c>
      <c r="K459" t="s">
        <v>109</v>
      </c>
      <c r="L459">
        <v>1</v>
      </c>
      <c r="M459">
        <v>0</v>
      </c>
      <c r="N459">
        <v>0</v>
      </c>
      <c r="O459" t="s">
        <v>72</v>
      </c>
      <c r="P459">
        <v>1</v>
      </c>
      <c r="Q459" t="s">
        <v>65</v>
      </c>
      <c r="R459">
        <v>5</v>
      </c>
      <c r="S459" t="s">
        <v>47</v>
      </c>
      <c r="T459">
        <v>2</v>
      </c>
      <c r="U459" t="s">
        <v>48</v>
      </c>
      <c r="V459">
        <v>2</v>
      </c>
      <c r="W459" t="s">
        <v>48</v>
      </c>
      <c r="X459">
        <v>3</v>
      </c>
      <c r="Y459" t="s">
        <v>50</v>
      </c>
      <c r="Z459">
        <v>3</v>
      </c>
      <c r="AA459" t="s">
        <v>51</v>
      </c>
      <c r="AB459">
        <v>3</v>
      </c>
      <c r="AC459" t="s">
        <v>68</v>
      </c>
      <c r="AD459">
        <v>4</v>
      </c>
      <c r="AE459" t="s">
        <v>49</v>
      </c>
      <c r="AF459">
        <v>1878</v>
      </c>
      <c r="AG459" t="s">
        <v>53</v>
      </c>
      <c r="AH459" t="s">
        <v>69</v>
      </c>
      <c r="AI459" t="s">
        <v>119</v>
      </c>
      <c r="AJ459" t="s">
        <v>42</v>
      </c>
      <c r="AK459">
        <v>14</v>
      </c>
    </row>
    <row r="460" spans="1:37" x14ac:dyDescent="0.25">
      <c r="A460" t="s">
        <v>560</v>
      </c>
      <c r="B460">
        <v>40</v>
      </c>
      <c r="C460" t="s">
        <v>38</v>
      </c>
      <c r="D460" t="s">
        <v>59</v>
      </c>
      <c r="E460" t="s">
        <v>86</v>
      </c>
      <c r="F460">
        <v>3</v>
      </c>
      <c r="G460" t="s">
        <v>84</v>
      </c>
      <c r="H460" t="s">
        <v>62</v>
      </c>
      <c r="I460">
        <v>0</v>
      </c>
      <c r="J460" t="s">
        <v>43</v>
      </c>
      <c r="K460" t="s">
        <v>44</v>
      </c>
      <c r="L460">
        <v>3</v>
      </c>
      <c r="M460">
        <v>20</v>
      </c>
      <c r="N460">
        <v>1</v>
      </c>
      <c r="O460" t="s">
        <v>72</v>
      </c>
      <c r="P460">
        <v>3</v>
      </c>
      <c r="Q460" t="s">
        <v>65</v>
      </c>
      <c r="R460">
        <v>28</v>
      </c>
      <c r="S460" t="s">
        <v>87</v>
      </c>
      <c r="T460">
        <v>3</v>
      </c>
      <c r="U460" t="s">
        <v>50</v>
      </c>
      <c r="V460">
        <v>1</v>
      </c>
      <c r="W460" t="s">
        <v>53</v>
      </c>
      <c r="X460">
        <v>1</v>
      </c>
      <c r="Y460" t="s">
        <v>53</v>
      </c>
      <c r="Z460">
        <v>3</v>
      </c>
      <c r="AA460" t="s">
        <v>51</v>
      </c>
      <c r="AB460">
        <v>3</v>
      </c>
      <c r="AC460" t="s">
        <v>68</v>
      </c>
      <c r="AD460">
        <v>3</v>
      </c>
      <c r="AE460" t="s">
        <v>50</v>
      </c>
      <c r="AF460">
        <v>10932</v>
      </c>
      <c r="AG460" t="s">
        <v>113</v>
      </c>
      <c r="AH460" t="s">
        <v>102</v>
      </c>
      <c r="AI460" t="s">
        <v>74</v>
      </c>
      <c r="AJ460" t="s">
        <v>62</v>
      </c>
      <c r="AK460">
        <v>15</v>
      </c>
    </row>
    <row r="461" spans="1:37" x14ac:dyDescent="0.25">
      <c r="A461" t="s">
        <v>561</v>
      </c>
      <c r="B461">
        <v>41</v>
      </c>
      <c r="C461" t="s">
        <v>38</v>
      </c>
      <c r="D461" t="s">
        <v>39</v>
      </c>
      <c r="E461" t="s">
        <v>40</v>
      </c>
      <c r="F461">
        <v>4</v>
      </c>
      <c r="G461" t="s">
        <v>77</v>
      </c>
      <c r="H461" t="s">
        <v>62</v>
      </c>
      <c r="I461">
        <v>0</v>
      </c>
      <c r="J461" t="s">
        <v>63</v>
      </c>
      <c r="K461" t="s">
        <v>91</v>
      </c>
      <c r="L461">
        <v>2</v>
      </c>
      <c r="M461">
        <v>10</v>
      </c>
      <c r="N461">
        <v>8</v>
      </c>
      <c r="O461" t="s">
        <v>45</v>
      </c>
      <c r="P461">
        <v>2</v>
      </c>
      <c r="Q461" t="s">
        <v>65</v>
      </c>
      <c r="R461">
        <v>2</v>
      </c>
      <c r="S461" t="s">
        <v>47</v>
      </c>
      <c r="T461">
        <v>1</v>
      </c>
      <c r="U461" t="s">
        <v>53</v>
      </c>
      <c r="V461">
        <v>3</v>
      </c>
      <c r="W461" t="s">
        <v>50</v>
      </c>
      <c r="X461">
        <v>2</v>
      </c>
      <c r="Y461" t="s">
        <v>48</v>
      </c>
      <c r="Z461">
        <v>3</v>
      </c>
      <c r="AA461" t="s">
        <v>51</v>
      </c>
      <c r="AB461">
        <v>3</v>
      </c>
      <c r="AC461" t="s">
        <v>68</v>
      </c>
      <c r="AD461">
        <v>1</v>
      </c>
      <c r="AE461" t="s">
        <v>53</v>
      </c>
      <c r="AF461">
        <v>6811</v>
      </c>
      <c r="AG461" t="s">
        <v>54</v>
      </c>
      <c r="AH461" t="s">
        <v>102</v>
      </c>
      <c r="AI461" t="s">
        <v>74</v>
      </c>
      <c r="AJ461" t="s">
        <v>42</v>
      </c>
      <c r="AK461">
        <v>17</v>
      </c>
    </row>
    <row r="462" spans="1:37" x14ac:dyDescent="0.25">
      <c r="A462" t="s">
        <v>562</v>
      </c>
      <c r="B462">
        <v>26</v>
      </c>
      <c r="C462" t="s">
        <v>79</v>
      </c>
      <c r="D462" t="s">
        <v>59</v>
      </c>
      <c r="E462" t="s">
        <v>86</v>
      </c>
      <c r="F462">
        <v>2</v>
      </c>
      <c r="G462" t="s">
        <v>41</v>
      </c>
      <c r="H462" t="s">
        <v>62</v>
      </c>
      <c r="I462">
        <v>0</v>
      </c>
      <c r="J462" t="s">
        <v>43</v>
      </c>
      <c r="K462" t="s">
        <v>44</v>
      </c>
      <c r="L462">
        <v>2</v>
      </c>
      <c r="M462">
        <v>8</v>
      </c>
      <c r="N462">
        <v>0</v>
      </c>
      <c r="O462" t="s">
        <v>72</v>
      </c>
      <c r="P462">
        <v>5</v>
      </c>
      <c r="Q462" t="s">
        <v>73</v>
      </c>
      <c r="R462">
        <v>29</v>
      </c>
      <c r="S462" t="s">
        <v>1576</v>
      </c>
      <c r="T462">
        <v>1</v>
      </c>
      <c r="U462" t="s">
        <v>53</v>
      </c>
      <c r="V462">
        <v>3</v>
      </c>
      <c r="W462" t="s">
        <v>50</v>
      </c>
      <c r="X462">
        <v>3</v>
      </c>
      <c r="Y462" t="s">
        <v>50</v>
      </c>
      <c r="Z462">
        <v>3</v>
      </c>
      <c r="AA462" t="s">
        <v>51</v>
      </c>
      <c r="AB462">
        <v>3</v>
      </c>
      <c r="AC462" t="s">
        <v>68</v>
      </c>
      <c r="AD462">
        <v>1</v>
      </c>
      <c r="AE462" t="s">
        <v>53</v>
      </c>
      <c r="AF462">
        <v>4306</v>
      </c>
      <c r="AG462" t="s">
        <v>53</v>
      </c>
      <c r="AH462" t="s">
        <v>55</v>
      </c>
      <c r="AI462" t="s">
        <v>80</v>
      </c>
      <c r="AJ462" t="s">
        <v>62</v>
      </c>
      <c r="AK462">
        <v>12</v>
      </c>
    </row>
    <row r="463" spans="1:37" x14ac:dyDescent="0.25">
      <c r="A463" t="s">
        <v>563</v>
      </c>
      <c r="B463">
        <v>35</v>
      </c>
      <c r="C463" t="s">
        <v>76</v>
      </c>
      <c r="D463" t="s">
        <v>39</v>
      </c>
      <c r="E463" t="s">
        <v>40</v>
      </c>
      <c r="F463">
        <v>3</v>
      </c>
      <c r="G463" t="s">
        <v>84</v>
      </c>
      <c r="H463" t="s">
        <v>62</v>
      </c>
      <c r="I463">
        <v>0</v>
      </c>
      <c r="J463" t="s">
        <v>43</v>
      </c>
      <c r="K463" t="s">
        <v>44</v>
      </c>
      <c r="L463">
        <v>2</v>
      </c>
      <c r="M463">
        <v>5</v>
      </c>
      <c r="N463">
        <v>5</v>
      </c>
      <c r="O463" t="s">
        <v>72</v>
      </c>
      <c r="P463">
        <v>1</v>
      </c>
      <c r="Q463" t="s">
        <v>65</v>
      </c>
      <c r="R463">
        <v>1</v>
      </c>
      <c r="S463" t="s">
        <v>47</v>
      </c>
      <c r="T463">
        <v>1</v>
      </c>
      <c r="U463" t="s">
        <v>53</v>
      </c>
      <c r="V463">
        <v>3</v>
      </c>
      <c r="W463" t="s">
        <v>50</v>
      </c>
      <c r="X463">
        <v>3</v>
      </c>
      <c r="Y463" t="s">
        <v>50</v>
      </c>
      <c r="Z463">
        <v>3</v>
      </c>
      <c r="AA463" t="s">
        <v>51</v>
      </c>
      <c r="AB463">
        <v>3</v>
      </c>
      <c r="AC463" t="s">
        <v>68</v>
      </c>
      <c r="AD463">
        <v>4</v>
      </c>
      <c r="AE463" t="s">
        <v>49</v>
      </c>
      <c r="AF463">
        <v>4859</v>
      </c>
      <c r="AG463" t="s">
        <v>53</v>
      </c>
      <c r="AH463" t="s">
        <v>55</v>
      </c>
      <c r="AI463" t="s">
        <v>80</v>
      </c>
      <c r="AJ463" t="s">
        <v>62</v>
      </c>
      <c r="AK463">
        <v>16</v>
      </c>
    </row>
    <row r="464" spans="1:37" x14ac:dyDescent="0.25">
      <c r="A464" t="s">
        <v>564</v>
      </c>
      <c r="B464">
        <v>34</v>
      </c>
      <c r="C464" t="s">
        <v>76</v>
      </c>
      <c r="D464" t="s">
        <v>59</v>
      </c>
      <c r="E464" t="s">
        <v>40</v>
      </c>
      <c r="F464">
        <v>4</v>
      </c>
      <c r="G464" t="s">
        <v>77</v>
      </c>
      <c r="H464" t="s">
        <v>62</v>
      </c>
      <c r="I464">
        <v>0</v>
      </c>
      <c r="J464" t="s">
        <v>43</v>
      </c>
      <c r="K464" t="s">
        <v>44</v>
      </c>
      <c r="L464">
        <v>2</v>
      </c>
      <c r="M464">
        <v>10</v>
      </c>
      <c r="N464">
        <v>10</v>
      </c>
      <c r="O464" t="s">
        <v>45</v>
      </c>
      <c r="P464">
        <v>1</v>
      </c>
      <c r="Q464" t="s">
        <v>65</v>
      </c>
      <c r="R464">
        <v>21</v>
      </c>
      <c r="S464" t="s">
        <v>93</v>
      </c>
      <c r="T464">
        <v>4</v>
      </c>
      <c r="U464" t="s">
        <v>49</v>
      </c>
      <c r="V464">
        <v>4</v>
      </c>
      <c r="W464" t="s">
        <v>49</v>
      </c>
      <c r="X464">
        <v>4</v>
      </c>
      <c r="Y464" t="s">
        <v>49</v>
      </c>
      <c r="Z464">
        <v>3</v>
      </c>
      <c r="AA464" t="s">
        <v>51</v>
      </c>
      <c r="AB464">
        <v>3</v>
      </c>
      <c r="AC464" t="s">
        <v>68</v>
      </c>
      <c r="AD464">
        <v>4</v>
      </c>
      <c r="AE464" t="s">
        <v>49</v>
      </c>
      <c r="AF464">
        <v>5337</v>
      </c>
      <c r="AG464" t="s">
        <v>54</v>
      </c>
      <c r="AH464" t="s">
        <v>55</v>
      </c>
      <c r="AI464" t="s">
        <v>56</v>
      </c>
      <c r="AJ464" t="s">
        <v>62</v>
      </c>
      <c r="AK464">
        <v>12</v>
      </c>
    </row>
    <row r="465" spans="1:37" x14ac:dyDescent="0.25">
      <c r="A465" t="s">
        <v>565</v>
      </c>
      <c r="B465">
        <v>26</v>
      </c>
      <c r="C465" t="s">
        <v>79</v>
      </c>
      <c r="D465" t="s">
        <v>59</v>
      </c>
      <c r="E465" t="s">
        <v>40</v>
      </c>
      <c r="F465">
        <v>3</v>
      </c>
      <c r="G465" t="s">
        <v>84</v>
      </c>
      <c r="H465" t="s">
        <v>42</v>
      </c>
      <c r="I465">
        <v>1</v>
      </c>
      <c r="J465" t="s">
        <v>63</v>
      </c>
      <c r="K465" t="s">
        <v>71</v>
      </c>
      <c r="L465">
        <v>1</v>
      </c>
      <c r="M465">
        <v>1</v>
      </c>
      <c r="N465">
        <v>1</v>
      </c>
      <c r="O465" t="s">
        <v>72</v>
      </c>
      <c r="P465">
        <v>1</v>
      </c>
      <c r="Q465" t="s">
        <v>65</v>
      </c>
      <c r="R465">
        <v>24</v>
      </c>
      <c r="S465" t="s">
        <v>87</v>
      </c>
      <c r="T465">
        <v>3</v>
      </c>
      <c r="U465" t="s">
        <v>50</v>
      </c>
      <c r="V465">
        <v>4</v>
      </c>
      <c r="W465" t="s">
        <v>49</v>
      </c>
      <c r="X465">
        <v>1</v>
      </c>
      <c r="Y465" t="s">
        <v>53</v>
      </c>
      <c r="Z465">
        <v>3</v>
      </c>
      <c r="AA465" t="s">
        <v>51</v>
      </c>
      <c r="AB465">
        <v>1</v>
      </c>
      <c r="AC465" t="s">
        <v>52</v>
      </c>
      <c r="AD465">
        <v>2</v>
      </c>
      <c r="AE465" t="s">
        <v>48</v>
      </c>
      <c r="AF465">
        <v>2340</v>
      </c>
      <c r="AG465" t="s">
        <v>53</v>
      </c>
      <c r="AH465" t="s">
        <v>55</v>
      </c>
      <c r="AI465" t="s">
        <v>128</v>
      </c>
      <c r="AJ465" t="s">
        <v>42</v>
      </c>
      <c r="AK465">
        <v>18</v>
      </c>
    </row>
    <row r="466" spans="1:37" x14ac:dyDescent="0.25">
      <c r="A466" t="s">
        <v>566</v>
      </c>
      <c r="B466">
        <v>37</v>
      </c>
      <c r="C466" t="s">
        <v>38</v>
      </c>
      <c r="D466" t="s">
        <v>39</v>
      </c>
      <c r="E466" t="s">
        <v>40</v>
      </c>
      <c r="F466">
        <v>3</v>
      </c>
      <c r="G466" t="s">
        <v>84</v>
      </c>
      <c r="H466" t="s">
        <v>62</v>
      </c>
      <c r="I466">
        <v>0</v>
      </c>
      <c r="J466" t="s">
        <v>63</v>
      </c>
      <c r="K466" t="s">
        <v>89</v>
      </c>
      <c r="L466">
        <v>3</v>
      </c>
      <c r="M466">
        <v>12</v>
      </c>
      <c r="N466">
        <v>6</v>
      </c>
      <c r="O466" t="s">
        <v>45</v>
      </c>
      <c r="P466">
        <v>4</v>
      </c>
      <c r="Q466" t="s">
        <v>73</v>
      </c>
      <c r="R466">
        <v>1</v>
      </c>
      <c r="S466" t="s">
        <v>47</v>
      </c>
      <c r="T466">
        <v>2</v>
      </c>
      <c r="U466" t="s">
        <v>48</v>
      </c>
      <c r="V466">
        <v>4</v>
      </c>
      <c r="W466" t="s">
        <v>49</v>
      </c>
      <c r="X466">
        <v>3</v>
      </c>
      <c r="Y466" t="s">
        <v>50</v>
      </c>
      <c r="Z466">
        <v>3</v>
      </c>
      <c r="AA466" t="s">
        <v>51</v>
      </c>
      <c r="AB466">
        <v>4</v>
      </c>
      <c r="AC466" t="s">
        <v>125</v>
      </c>
      <c r="AD466">
        <v>4</v>
      </c>
      <c r="AE466" t="s">
        <v>49</v>
      </c>
      <c r="AF466">
        <v>7491</v>
      </c>
      <c r="AG466" t="s">
        <v>54</v>
      </c>
      <c r="AH466" t="s">
        <v>55</v>
      </c>
      <c r="AI466" t="s">
        <v>128</v>
      </c>
      <c r="AJ466" t="s">
        <v>62</v>
      </c>
      <c r="AK466">
        <v>17</v>
      </c>
    </row>
    <row r="467" spans="1:37" x14ac:dyDescent="0.25">
      <c r="A467" t="s">
        <v>567</v>
      </c>
      <c r="B467">
        <v>46</v>
      </c>
      <c r="C467" t="s">
        <v>121</v>
      </c>
      <c r="D467" t="s">
        <v>39</v>
      </c>
      <c r="E467" t="s">
        <v>60</v>
      </c>
      <c r="F467">
        <v>1</v>
      </c>
      <c r="G467" t="s">
        <v>61</v>
      </c>
      <c r="H467" t="s">
        <v>62</v>
      </c>
      <c r="I467">
        <v>0</v>
      </c>
      <c r="J467" t="s">
        <v>63</v>
      </c>
      <c r="K467" t="s">
        <v>91</v>
      </c>
      <c r="L467">
        <v>3</v>
      </c>
      <c r="M467">
        <v>28</v>
      </c>
      <c r="N467">
        <v>2</v>
      </c>
      <c r="O467" t="s">
        <v>72</v>
      </c>
      <c r="P467">
        <v>5</v>
      </c>
      <c r="Q467" t="s">
        <v>73</v>
      </c>
      <c r="R467">
        <v>18</v>
      </c>
      <c r="S467" t="s">
        <v>93</v>
      </c>
      <c r="T467">
        <v>1</v>
      </c>
      <c r="U467" t="s">
        <v>53</v>
      </c>
      <c r="V467">
        <v>3</v>
      </c>
      <c r="W467" t="s">
        <v>50</v>
      </c>
      <c r="X467">
        <v>3</v>
      </c>
      <c r="Y467" t="s">
        <v>50</v>
      </c>
      <c r="Z467">
        <v>3</v>
      </c>
      <c r="AA467" t="s">
        <v>51</v>
      </c>
      <c r="AB467">
        <v>2</v>
      </c>
      <c r="AC467" t="s">
        <v>82</v>
      </c>
      <c r="AD467">
        <v>4</v>
      </c>
      <c r="AE467" t="s">
        <v>49</v>
      </c>
      <c r="AF467">
        <v>10527</v>
      </c>
      <c r="AG467" t="s">
        <v>113</v>
      </c>
      <c r="AH467" t="s">
        <v>69</v>
      </c>
      <c r="AI467" t="s">
        <v>80</v>
      </c>
      <c r="AJ467" t="s">
        <v>62</v>
      </c>
      <c r="AK467">
        <v>11</v>
      </c>
    </row>
    <row r="468" spans="1:37" x14ac:dyDescent="0.25">
      <c r="A468" t="s">
        <v>568</v>
      </c>
      <c r="B468">
        <v>41</v>
      </c>
      <c r="C468" t="s">
        <v>38</v>
      </c>
      <c r="D468" t="s">
        <v>39</v>
      </c>
      <c r="E468" t="s">
        <v>60</v>
      </c>
      <c r="F468">
        <v>5</v>
      </c>
      <c r="G468" t="s">
        <v>148</v>
      </c>
      <c r="H468" t="s">
        <v>62</v>
      </c>
      <c r="I468">
        <v>0</v>
      </c>
      <c r="J468" t="s">
        <v>43</v>
      </c>
      <c r="K468" t="s">
        <v>104</v>
      </c>
      <c r="L468">
        <v>4</v>
      </c>
      <c r="M468">
        <v>22</v>
      </c>
      <c r="N468">
        <v>18</v>
      </c>
      <c r="O468" t="s">
        <v>162</v>
      </c>
      <c r="P468">
        <v>7</v>
      </c>
      <c r="Q468" t="s">
        <v>46</v>
      </c>
      <c r="R468">
        <v>2</v>
      </c>
      <c r="S468" t="s">
        <v>47</v>
      </c>
      <c r="T468">
        <v>2</v>
      </c>
      <c r="U468" t="s">
        <v>48</v>
      </c>
      <c r="V468">
        <v>1</v>
      </c>
      <c r="W468" t="s">
        <v>53</v>
      </c>
      <c r="X468">
        <v>3</v>
      </c>
      <c r="Y468" t="s">
        <v>50</v>
      </c>
      <c r="Z468">
        <v>3</v>
      </c>
      <c r="AA468" t="s">
        <v>51</v>
      </c>
      <c r="AB468">
        <v>3</v>
      </c>
      <c r="AC468" t="s">
        <v>68</v>
      </c>
      <c r="AD468">
        <v>2</v>
      </c>
      <c r="AE468" t="s">
        <v>48</v>
      </c>
      <c r="AF468">
        <v>16595</v>
      </c>
      <c r="AG468" t="s">
        <v>50</v>
      </c>
      <c r="AH468" t="s">
        <v>55</v>
      </c>
      <c r="AI468" t="s">
        <v>56</v>
      </c>
      <c r="AJ468" t="s">
        <v>62</v>
      </c>
      <c r="AK468">
        <v>16</v>
      </c>
    </row>
    <row r="469" spans="1:37" x14ac:dyDescent="0.25">
      <c r="A469" t="s">
        <v>569</v>
      </c>
      <c r="B469">
        <v>37</v>
      </c>
      <c r="C469" t="s">
        <v>38</v>
      </c>
      <c r="D469" t="s">
        <v>59</v>
      </c>
      <c r="E469" t="s">
        <v>86</v>
      </c>
      <c r="F469">
        <v>4</v>
      </c>
      <c r="G469" t="s">
        <v>77</v>
      </c>
      <c r="H469" t="s">
        <v>62</v>
      </c>
      <c r="I469">
        <v>0</v>
      </c>
      <c r="J469" t="s">
        <v>43</v>
      </c>
      <c r="K469" t="s">
        <v>44</v>
      </c>
      <c r="L469">
        <v>3</v>
      </c>
      <c r="M469">
        <v>9</v>
      </c>
      <c r="N469">
        <v>9</v>
      </c>
      <c r="O469" t="s">
        <v>45</v>
      </c>
      <c r="P469">
        <v>1</v>
      </c>
      <c r="Q469" t="s">
        <v>65</v>
      </c>
      <c r="R469">
        <v>9</v>
      </c>
      <c r="S469" t="s">
        <v>66</v>
      </c>
      <c r="T469">
        <v>1</v>
      </c>
      <c r="U469" t="s">
        <v>53</v>
      </c>
      <c r="V469">
        <v>2</v>
      </c>
      <c r="W469" t="s">
        <v>48</v>
      </c>
      <c r="X469">
        <v>3</v>
      </c>
      <c r="Y469" t="s">
        <v>50</v>
      </c>
      <c r="Z469">
        <v>3</v>
      </c>
      <c r="AA469" t="s">
        <v>51</v>
      </c>
      <c r="AB469">
        <v>3</v>
      </c>
      <c r="AC469" t="s">
        <v>68</v>
      </c>
      <c r="AD469">
        <v>4</v>
      </c>
      <c r="AE469" t="s">
        <v>49</v>
      </c>
      <c r="AF469">
        <v>8834</v>
      </c>
      <c r="AG469" t="s">
        <v>54</v>
      </c>
      <c r="AH469" t="s">
        <v>102</v>
      </c>
      <c r="AI469" t="s">
        <v>80</v>
      </c>
      <c r="AJ469" t="s">
        <v>62</v>
      </c>
      <c r="AK469">
        <v>13</v>
      </c>
    </row>
    <row r="470" spans="1:37" x14ac:dyDescent="0.25">
      <c r="A470" t="s">
        <v>570</v>
      </c>
      <c r="B470">
        <v>52</v>
      </c>
      <c r="C470" t="s">
        <v>58</v>
      </c>
      <c r="D470" t="s">
        <v>59</v>
      </c>
      <c r="E470" t="s">
        <v>86</v>
      </c>
      <c r="F470">
        <v>2</v>
      </c>
      <c r="G470" t="s">
        <v>41</v>
      </c>
      <c r="H470" t="s">
        <v>62</v>
      </c>
      <c r="I470">
        <v>0</v>
      </c>
      <c r="J470" t="s">
        <v>63</v>
      </c>
      <c r="K470" t="s">
        <v>64</v>
      </c>
      <c r="L470">
        <v>2</v>
      </c>
      <c r="M470">
        <v>18</v>
      </c>
      <c r="N470">
        <v>10</v>
      </c>
      <c r="O470" t="s">
        <v>45</v>
      </c>
      <c r="P470">
        <v>3</v>
      </c>
      <c r="Q470" t="s">
        <v>65</v>
      </c>
      <c r="R470">
        <v>6</v>
      </c>
      <c r="S470" t="s">
        <v>47</v>
      </c>
      <c r="T470">
        <v>4</v>
      </c>
      <c r="U470" t="s">
        <v>49</v>
      </c>
      <c r="V470">
        <v>1</v>
      </c>
      <c r="W470" t="s">
        <v>53</v>
      </c>
      <c r="X470">
        <v>3</v>
      </c>
      <c r="Y470" t="s">
        <v>50</v>
      </c>
      <c r="Z470">
        <v>3</v>
      </c>
      <c r="AA470" t="s">
        <v>51</v>
      </c>
      <c r="AB470">
        <v>3</v>
      </c>
      <c r="AC470" t="s">
        <v>68</v>
      </c>
      <c r="AD470">
        <v>2</v>
      </c>
      <c r="AE470" t="s">
        <v>48</v>
      </c>
      <c r="AF470">
        <v>5577</v>
      </c>
      <c r="AG470" t="s">
        <v>54</v>
      </c>
      <c r="AH470" t="s">
        <v>55</v>
      </c>
      <c r="AI470" t="s">
        <v>128</v>
      </c>
      <c r="AJ470" t="s">
        <v>42</v>
      </c>
      <c r="AK470">
        <v>12</v>
      </c>
    </row>
    <row r="471" spans="1:37" x14ac:dyDescent="0.25">
      <c r="A471" t="s">
        <v>571</v>
      </c>
      <c r="B471">
        <v>32</v>
      </c>
      <c r="C471" t="s">
        <v>76</v>
      </c>
      <c r="D471" t="s">
        <v>59</v>
      </c>
      <c r="E471" t="s">
        <v>60</v>
      </c>
      <c r="F471">
        <v>4</v>
      </c>
      <c r="G471" t="s">
        <v>77</v>
      </c>
      <c r="H471" t="s">
        <v>42</v>
      </c>
      <c r="I471">
        <v>1</v>
      </c>
      <c r="J471" t="s">
        <v>43</v>
      </c>
      <c r="K471" t="s">
        <v>44</v>
      </c>
      <c r="L471">
        <v>2</v>
      </c>
      <c r="M471">
        <v>6</v>
      </c>
      <c r="N471">
        <v>4</v>
      </c>
      <c r="O471" t="s">
        <v>72</v>
      </c>
      <c r="P471">
        <v>8</v>
      </c>
      <c r="Q471" t="s">
        <v>46</v>
      </c>
      <c r="R471">
        <v>11</v>
      </c>
      <c r="S471" t="s">
        <v>66</v>
      </c>
      <c r="T471">
        <v>4</v>
      </c>
      <c r="U471" t="s">
        <v>49</v>
      </c>
      <c r="V471">
        <v>3</v>
      </c>
      <c r="W471" t="s">
        <v>50</v>
      </c>
      <c r="X471">
        <v>4</v>
      </c>
      <c r="Y471" t="s">
        <v>49</v>
      </c>
      <c r="Z471">
        <v>3</v>
      </c>
      <c r="AA471" t="s">
        <v>51</v>
      </c>
      <c r="AB471">
        <v>3</v>
      </c>
      <c r="AC471" t="s">
        <v>68</v>
      </c>
      <c r="AD471">
        <v>4</v>
      </c>
      <c r="AE471" t="s">
        <v>49</v>
      </c>
      <c r="AF471">
        <v>4707</v>
      </c>
      <c r="AG471" t="s">
        <v>53</v>
      </c>
      <c r="AH471" t="s">
        <v>102</v>
      </c>
      <c r="AI471" t="s">
        <v>74</v>
      </c>
      <c r="AJ471" t="s">
        <v>62</v>
      </c>
      <c r="AK471">
        <v>12</v>
      </c>
    </row>
    <row r="472" spans="1:37" x14ac:dyDescent="0.25">
      <c r="A472" t="s">
        <v>572</v>
      </c>
      <c r="B472">
        <v>24</v>
      </c>
      <c r="C472" t="s">
        <v>79</v>
      </c>
      <c r="D472" t="s">
        <v>59</v>
      </c>
      <c r="E472" t="s">
        <v>60</v>
      </c>
      <c r="F472">
        <v>3</v>
      </c>
      <c r="G472" t="s">
        <v>84</v>
      </c>
      <c r="H472" t="s">
        <v>62</v>
      </c>
      <c r="I472">
        <v>0</v>
      </c>
      <c r="J472" t="s">
        <v>43</v>
      </c>
      <c r="K472" t="s">
        <v>109</v>
      </c>
      <c r="L472">
        <v>1</v>
      </c>
      <c r="M472">
        <v>3</v>
      </c>
      <c r="N472">
        <v>2</v>
      </c>
      <c r="O472" t="s">
        <v>72</v>
      </c>
      <c r="P472">
        <v>0</v>
      </c>
      <c r="Q472" t="s">
        <v>65</v>
      </c>
      <c r="R472">
        <v>24</v>
      </c>
      <c r="S472" t="s">
        <v>87</v>
      </c>
      <c r="T472">
        <v>4</v>
      </c>
      <c r="U472" t="s">
        <v>49</v>
      </c>
      <c r="V472">
        <v>4</v>
      </c>
      <c r="W472" t="s">
        <v>49</v>
      </c>
      <c r="X472">
        <v>3</v>
      </c>
      <c r="Y472" t="s">
        <v>50</v>
      </c>
      <c r="Z472">
        <v>3</v>
      </c>
      <c r="AA472" t="s">
        <v>51</v>
      </c>
      <c r="AB472">
        <v>3</v>
      </c>
      <c r="AC472" t="s">
        <v>68</v>
      </c>
      <c r="AD472">
        <v>3</v>
      </c>
      <c r="AE472" t="s">
        <v>50</v>
      </c>
      <c r="AF472">
        <v>2400</v>
      </c>
      <c r="AG472" t="s">
        <v>53</v>
      </c>
      <c r="AH472" t="s">
        <v>69</v>
      </c>
      <c r="AI472" t="s">
        <v>80</v>
      </c>
      <c r="AJ472" t="s">
        <v>62</v>
      </c>
      <c r="AK472">
        <v>13</v>
      </c>
    </row>
    <row r="473" spans="1:37" x14ac:dyDescent="0.25">
      <c r="A473" t="s">
        <v>573</v>
      </c>
      <c r="B473">
        <v>38</v>
      </c>
      <c r="C473" t="s">
        <v>38</v>
      </c>
      <c r="D473" t="s">
        <v>39</v>
      </c>
      <c r="E473" t="s">
        <v>60</v>
      </c>
      <c r="F473">
        <v>3</v>
      </c>
      <c r="G473" t="s">
        <v>84</v>
      </c>
      <c r="H473" t="s">
        <v>62</v>
      </c>
      <c r="I473">
        <v>0</v>
      </c>
      <c r="J473" t="s">
        <v>63</v>
      </c>
      <c r="K473" t="s">
        <v>91</v>
      </c>
      <c r="L473">
        <v>2</v>
      </c>
      <c r="M473">
        <v>18</v>
      </c>
      <c r="N473">
        <v>1</v>
      </c>
      <c r="O473" t="s">
        <v>72</v>
      </c>
      <c r="P473">
        <v>3</v>
      </c>
      <c r="Q473" t="s">
        <v>65</v>
      </c>
      <c r="R473">
        <v>10</v>
      </c>
      <c r="S473" t="s">
        <v>66</v>
      </c>
      <c r="T473">
        <v>3</v>
      </c>
      <c r="U473" t="s">
        <v>50</v>
      </c>
      <c r="V473">
        <v>3</v>
      </c>
      <c r="W473" t="s">
        <v>50</v>
      </c>
      <c r="X473">
        <v>3</v>
      </c>
      <c r="Y473" t="s">
        <v>50</v>
      </c>
      <c r="Z473">
        <v>3</v>
      </c>
      <c r="AA473" t="s">
        <v>51</v>
      </c>
      <c r="AB473">
        <v>3</v>
      </c>
      <c r="AC473" t="s">
        <v>68</v>
      </c>
      <c r="AD473">
        <v>3</v>
      </c>
      <c r="AE473" t="s">
        <v>50</v>
      </c>
      <c r="AF473">
        <v>9824</v>
      </c>
      <c r="AG473" t="s">
        <v>54</v>
      </c>
      <c r="AH473" t="s">
        <v>55</v>
      </c>
      <c r="AI473" t="s">
        <v>80</v>
      </c>
      <c r="AJ473" t="s">
        <v>62</v>
      </c>
      <c r="AK473">
        <v>19</v>
      </c>
    </row>
    <row r="474" spans="1:37" x14ac:dyDescent="0.25">
      <c r="A474" t="s">
        <v>574</v>
      </c>
      <c r="B474">
        <v>37</v>
      </c>
      <c r="C474" t="s">
        <v>38</v>
      </c>
      <c r="D474" t="s">
        <v>39</v>
      </c>
      <c r="E474" t="s">
        <v>60</v>
      </c>
      <c r="F474">
        <v>4</v>
      </c>
      <c r="G474" t="s">
        <v>77</v>
      </c>
      <c r="H474" t="s">
        <v>62</v>
      </c>
      <c r="I474">
        <v>0</v>
      </c>
      <c r="J474" t="s">
        <v>63</v>
      </c>
      <c r="K474" t="s">
        <v>89</v>
      </c>
      <c r="L474">
        <v>2</v>
      </c>
      <c r="M474">
        <v>8</v>
      </c>
      <c r="N474">
        <v>6</v>
      </c>
      <c r="O474" t="s">
        <v>45</v>
      </c>
      <c r="P474">
        <v>6</v>
      </c>
      <c r="Q474" t="s">
        <v>73</v>
      </c>
      <c r="R474">
        <v>1</v>
      </c>
      <c r="S474" t="s">
        <v>47</v>
      </c>
      <c r="T474">
        <v>2</v>
      </c>
      <c r="U474" t="s">
        <v>48</v>
      </c>
      <c r="V474">
        <v>2</v>
      </c>
      <c r="W474" t="s">
        <v>48</v>
      </c>
      <c r="X474">
        <v>3</v>
      </c>
      <c r="Y474" t="s">
        <v>50</v>
      </c>
      <c r="Z474">
        <v>3</v>
      </c>
      <c r="AA474" t="s">
        <v>51</v>
      </c>
      <c r="AB474">
        <v>2</v>
      </c>
      <c r="AC474" t="s">
        <v>82</v>
      </c>
      <c r="AD474">
        <v>2</v>
      </c>
      <c r="AE474" t="s">
        <v>48</v>
      </c>
      <c r="AF474">
        <v>6447</v>
      </c>
      <c r="AG474" t="s">
        <v>54</v>
      </c>
      <c r="AH474" t="s">
        <v>55</v>
      </c>
      <c r="AI474" t="s">
        <v>56</v>
      </c>
      <c r="AJ474" t="s">
        <v>62</v>
      </c>
      <c r="AK474">
        <v>12</v>
      </c>
    </row>
    <row r="475" spans="1:37" x14ac:dyDescent="0.25">
      <c r="A475" t="s">
        <v>575</v>
      </c>
      <c r="B475">
        <v>49</v>
      </c>
      <c r="C475" t="s">
        <v>58</v>
      </c>
      <c r="D475" t="s">
        <v>59</v>
      </c>
      <c r="E475" t="s">
        <v>86</v>
      </c>
      <c r="F475">
        <v>4</v>
      </c>
      <c r="G475" t="s">
        <v>77</v>
      </c>
      <c r="H475" t="s">
        <v>62</v>
      </c>
      <c r="I475">
        <v>0</v>
      </c>
      <c r="J475" t="s">
        <v>63</v>
      </c>
      <c r="K475" t="s">
        <v>111</v>
      </c>
      <c r="L475">
        <v>5</v>
      </c>
      <c r="M475">
        <v>31</v>
      </c>
      <c r="N475">
        <v>31</v>
      </c>
      <c r="O475" t="s">
        <v>292</v>
      </c>
      <c r="P475">
        <v>1</v>
      </c>
      <c r="Q475" t="s">
        <v>65</v>
      </c>
      <c r="R475">
        <v>18</v>
      </c>
      <c r="S475" t="s">
        <v>93</v>
      </c>
      <c r="T475">
        <v>4</v>
      </c>
      <c r="U475" t="s">
        <v>49</v>
      </c>
      <c r="V475">
        <v>3</v>
      </c>
      <c r="W475" t="s">
        <v>50</v>
      </c>
      <c r="X475">
        <v>2</v>
      </c>
      <c r="Y475" t="s">
        <v>48</v>
      </c>
      <c r="Z475">
        <v>3</v>
      </c>
      <c r="AA475" t="s">
        <v>51</v>
      </c>
      <c r="AB475">
        <v>3</v>
      </c>
      <c r="AC475" t="s">
        <v>68</v>
      </c>
      <c r="AD475">
        <v>3</v>
      </c>
      <c r="AE475" t="s">
        <v>50</v>
      </c>
      <c r="AF475">
        <v>19502</v>
      </c>
      <c r="AG475" t="s">
        <v>50</v>
      </c>
      <c r="AH475" t="s">
        <v>55</v>
      </c>
      <c r="AI475" t="s">
        <v>56</v>
      </c>
      <c r="AJ475" t="s">
        <v>42</v>
      </c>
      <c r="AK475">
        <v>17</v>
      </c>
    </row>
    <row r="476" spans="1:37" x14ac:dyDescent="0.25">
      <c r="A476" t="s">
        <v>576</v>
      </c>
      <c r="B476">
        <v>24</v>
      </c>
      <c r="C476" t="s">
        <v>79</v>
      </c>
      <c r="D476" t="s">
        <v>59</v>
      </c>
      <c r="E476" t="s">
        <v>60</v>
      </c>
      <c r="F476">
        <v>3</v>
      </c>
      <c r="G476" t="s">
        <v>84</v>
      </c>
      <c r="H476" t="s">
        <v>62</v>
      </c>
      <c r="I476">
        <v>0</v>
      </c>
      <c r="J476" t="s">
        <v>63</v>
      </c>
      <c r="K476" t="s">
        <v>64</v>
      </c>
      <c r="L476">
        <v>1</v>
      </c>
      <c r="M476">
        <v>6</v>
      </c>
      <c r="N476">
        <v>6</v>
      </c>
      <c r="O476" t="s">
        <v>45</v>
      </c>
      <c r="P476">
        <v>1</v>
      </c>
      <c r="Q476" t="s">
        <v>65</v>
      </c>
      <c r="R476">
        <v>23</v>
      </c>
      <c r="S476" t="s">
        <v>87</v>
      </c>
      <c r="T476">
        <v>2</v>
      </c>
      <c r="U476" t="s">
        <v>48</v>
      </c>
      <c r="V476">
        <v>4</v>
      </c>
      <c r="W476" t="s">
        <v>49</v>
      </c>
      <c r="X476">
        <v>4</v>
      </c>
      <c r="Y476" t="s">
        <v>49</v>
      </c>
      <c r="Z476">
        <v>3</v>
      </c>
      <c r="AA476" t="s">
        <v>51</v>
      </c>
      <c r="AB476">
        <v>3</v>
      </c>
      <c r="AC476" t="s">
        <v>68</v>
      </c>
      <c r="AD476">
        <v>2</v>
      </c>
      <c r="AE476" t="s">
        <v>48</v>
      </c>
      <c r="AF476">
        <v>2725</v>
      </c>
      <c r="AG476" t="s">
        <v>53</v>
      </c>
      <c r="AH476" t="s">
        <v>55</v>
      </c>
      <c r="AI476" t="s">
        <v>80</v>
      </c>
      <c r="AJ476" t="s">
        <v>42</v>
      </c>
      <c r="AK476">
        <v>11</v>
      </c>
    </row>
    <row r="477" spans="1:37" x14ac:dyDescent="0.25">
      <c r="A477" t="s">
        <v>577</v>
      </c>
      <c r="B477">
        <v>26</v>
      </c>
      <c r="C477" t="s">
        <v>79</v>
      </c>
      <c r="D477" t="s">
        <v>59</v>
      </c>
      <c r="E477" t="s">
        <v>60</v>
      </c>
      <c r="F477">
        <v>2</v>
      </c>
      <c r="G477" t="s">
        <v>41</v>
      </c>
      <c r="H477" t="s">
        <v>62</v>
      </c>
      <c r="I477">
        <v>0</v>
      </c>
      <c r="J477" t="s">
        <v>43</v>
      </c>
      <c r="K477" t="s">
        <v>44</v>
      </c>
      <c r="L477">
        <v>2</v>
      </c>
      <c r="M477">
        <v>6</v>
      </c>
      <c r="N477">
        <v>5</v>
      </c>
      <c r="O477" t="s">
        <v>72</v>
      </c>
      <c r="P477">
        <v>1</v>
      </c>
      <c r="Q477" t="s">
        <v>65</v>
      </c>
      <c r="R477">
        <v>28</v>
      </c>
      <c r="S477" t="s">
        <v>87</v>
      </c>
      <c r="T477">
        <v>1</v>
      </c>
      <c r="U477" t="s">
        <v>53</v>
      </c>
      <c r="V477">
        <v>2</v>
      </c>
      <c r="W477" t="s">
        <v>48</v>
      </c>
      <c r="X477">
        <v>3</v>
      </c>
      <c r="Y477" t="s">
        <v>50</v>
      </c>
      <c r="Z477">
        <v>4</v>
      </c>
      <c r="AA477" t="s">
        <v>67</v>
      </c>
      <c r="AB477">
        <v>4</v>
      </c>
      <c r="AC477" t="s">
        <v>125</v>
      </c>
      <c r="AD477">
        <v>4</v>
      </c>
      <c r="AE477" t="s">
        <v>49</v>
      </c>
      <c r="AF477">
        <v>6272</v>
      </c>
      <c r="AG477" t="s">
        <v>54</v>
      </c>
      <c r="AH477" t="s">
        <v>55</v>
      </c>
      <c r="AI477" t="s">
        <v>119</v>
      </c>
      <c r="AJ477" t="s">
        <v>62</v>
      </c>
      <c r="AK477">
        <v>20</v>
      </c>
    </row>
    <row r="478" spans="1:37" x14ac:dyDescent="0.25">
      <c r="A478" t="s">
        <v>578</v>
      </c>
      <c r="B478">
        <v>24</v>
      </c>
      <c r="C478" t="s">
        <v>79</v>
      </c>
      <c r="D478" t="s">
        <v>59</v>
      </c>
      <c r="E478" t="s">
        <v>60</v>
      </c>
      <c r="F478">
        <v>2</v>
      </c>
      <c r="G478" t="s">
        <v>41</v>
      </c>
      <c r="H478" t="s">
        <v>62</v>
      </c>
      <c r="I478">
        <v>0</v>
      </c>
      <c r="J478" t="s">
        <v>63</v>
      </c>
      <c r="K478" t="s">
        <v>71</v>
      </c>
      <c r="L478">
        <v>1</v>
      </c>
      <c r="M478">
        <v>1</v>
      </c>
      <c r="N478">
        <v>1</v>
      </c>
      <c r="O478" t="s">
        <v>72</v>
      </c>
      <c r="P478">
        <v>1</v>
      </c>
      <c r="Q478" t="s">
        <v>65</v>
      </c>
      <c r="R478">
        <v>17</v>
      </c>
      <c r="S478" t="s">
        <v>93</v>
      </c>
      <c r="T478">
        <v>4</v>
      </c>
      <c r="U478" t="s">
        <v>49</v>
      </c>
      <c r="V478">
        <v>2</v>
      </c>
      <c r="W478" t="s">
        <v>48</v>
      </c>
      <c r="X478">
        <v>2</v>
      </c>
      <c r="Y478" t="s">
        <v>48</v>
      </c>
      <c r="Z478">
        <v>4</v>
      </c>
      <c r="AA478" t="s">
        <v>67</v>
      </c>
      <c r="AB478">
        <v>3</v>
      </c>
      <c r="AC478" t="s">
        <v>68</v>
      </c>
      <c r="AD478">
        <v>4</v>
      </c>
      <c r="AE478" t="s">
        <v>49</v>
      </c>
      <c r="AF478">
        <v>2127</v>
      </c>
      <c r="AG478" t="s">
        <v>53</v>
      </c>
      <c r="AH478" t="s">
        <v>55</v>
      </c>
      <c r="AI478" t="s">
        <v>74</v>
      </c>
      <c r="AJ478" t="s">
        <v>62</v>
      </c>
      <c r="AK478">
        <v>21</v>
      </c>
    </row>
    <row r="479" spans="1:37" x14ac:dyDescent="0.25">
      <c r="A479" t="s">
        <v>579</v>
      </c>
      <c r="B479">
        <v>50</v>
      </c>
      <c r="C479" t="s">
        <v>58</v>
      </c>
      <c r="D479" t="s">
        <v>59</v>
      </c>
      <c r="E479" t="s">
        <v>60</v>
      </c>
      <c r="F479">
        <v>3</v>
      </c>
      <c r="G479" t="s">
        <v>84</v>
      </c>
      <c r="H479" t="s">
        <v>62</v>
      </c>
      <c r="I479">
        <v>0</v>
      </c>
      <c r="J479" t="s">
        <v>178</v>
      </c>
      <c r="K479" t="s">
        <v>104</v>
      </c>
      <c r="L479">
        <v>5</v>
      </c>
      <c r="M479">
        <v>32</v>
      </c>
      <c r="N479">
        <v>32</v>
      </c>
      <c r="O479" t="s">
        <v>292</v>
      </c>
      <c r="P479">
        <v>1</v>
      </c>
      <c r="Q479" t="s">
        <v>65</v>
      </c>
      <c r="R479">
        <v>3</v>
      </c>
      <c r="S479" t="s">
        <v>47</v>
      </c>
      <c r="T479">
        <v>1</v>
      </c>
      <c r="U479" t="s">
        <v>53</v>
      </c>
      <c r="V479">
        <v>2</v>
      </c>
      <c r="W479" t="s">
        <v>48</v>
      </c>
      <c r="X479">
        <v>3</v>
      </c>
      <c r="Y479" t="s">
        <v>50</v>
      </c>
      <c r="Z479">
        <v>3</v>
      </c>
      <c r="AA479" t="s">
        <v>51</v>
      </c>
      <c r="AB479">
        <v>3</v>
      </c>
      <c r="AC479" t="s">
        <v>68</v>
      </c>
      <c r="AD479">
        <v>3</v>
      </c>
      <c r="AE479" t="s">
        <v>50</v>
      </c>
      <c r="AF479">
        <v>18200</v>
      </c>
      <c r="AG479" t="s">
        <v>50</v>
      </c>
      <c r="AH479" t="s">
        <v>69</v>
      </c>
      <c r="AI479" t="s">
        <v>80</v>
      </c>
      <c r="AJ479" t="s">
        <v>62</v>
      </c>
      <c r="AK479">
        <v>11</v>
      </c>
    </row>
    <row r="480" spans="1:37" x14ac:dyDescent="0.25">
      <c r="A480" t="s">
        <v>580</v>
      </c>
      <c r="B480">
        <v>25</v>
      </c>
      <c r="C480" t="s">
        <v>79</v>
      </c>
      <c r="D480" t="s">
        <v>59</v>
      </c>
      <c r="E480" t="s">
        <v>60</v>
      </c>
      <c r="F480">
        <v>1</v>
      </c>
      <c r="G480" t="s">
        <v>61</v>
      </c>
      <c r="H480" t="s">
        <v>62</v>
      </c>
      <c r="I480">
        <v>0</v>
      </c>
      <c r="J480" t="s">
        <v>43</v>
      </c>
      <c r="K480" t="s">
        <v>109</v>
      </c>
      <c r="L480">
        <v>1</v>
      </c>
      <c r="M480">
        <v>7</v>
      </c>
      <c r="N480">
        <v>7</v>
      </c>
      <c r="O480" t="s">
        <v>45</v>
      </c>
      <c r="P480">
        <v>1</v>
      </c>
      <c r="Q480" t="s">
        <v>65</v>
      </c>
      <c r="R480">
        <v>13</v>
      </c>
      <c r="S480" t="s">
        <v>66</v>
      </c>
      <c r="T480">
        <v>2</v>
      </c>
      <c r="U480" t="s">
        <v>48</v>
      </c>
      <c r="V480">
        <v>3</v>
      </c>
      <c r="W480" t="s">
        <v>50</v>
      </c>
      <c r="X480">
        <v>3</v>
      </c>
      <c r="Y480" t="s">
        <v>50</v>
      </c>
      <c r="Z480">
        <v>3</v>
      </c>
      <c r="AA480" t="s">
        <v>51</v>
      </c>
      <c r="AB480">
        <v>3</v>
      </c>
      <c r="AC480" t="s">
        <v>68</v>
      </c>
      <c r="AD480">
        <v>3</v>
      </c>
      <c r="AE480" t="s">
        <v>50</v>
      </c>
      <c r="AF480">
        <v>2096</v>
      </c>
      <c r="AG480" t="s">
        <v>53</v>
      </c>
      <c r="AH480" t="s">
        <v>55</v>
      </c>
      <c r="AI480" t="s">
        <v>80</v>
      </c>
      <c r="AJ480" t="s">
        <v>62</v>
      </c>
      <c r="AK480">
        <v>11</v>
      </c>
    </row>
    <row r="481" spans="1:37" x14ac:dyDescent="0.25">
      <c r="A481" t="s">
        <v>581</v>
      </c>
      <c r="B481">
        <v>24</v>
      </c>
      <c r="C481" t="s">
        <v>79</v>
      </c>
      <c r="D481" t="s">
        <v>39</v>
      </c>
      <c r="E481" t="s">
        <v>60</v>
      </c>
      <c r="F481">
        <v>3</v>
      </c>
      <c r="G481" t="s">
        <v>84</v>
      </c>
      <c r="H481" t="s">
        <v>42</v>
      </c>
      <c r="I481">
        <v>1</v>
      </c>
      <c r="J481" t="s">
        <v>63</v>
      </c>
      <c r="K481" t="s">
        <v>71</v>
      </c>
      <c r="L481">
        <v>1</v>
      </c>
      <c r="M481">
        <v>6</v>
      </c>
      <c r="N481">
        <v>6</v>
      </c>
      <c r="O481" t="s">
        <v>45</v>
      </c>
      <c r="P481">
        <v>1</v>
      </c>
      <c r="Q481" t="s">
        <v>65</v>
      </c>
      <c r="R481">
        <v>7</v>
      </c>
      <c r="S481" t="s">
        <v>47</v>
      </c>
      <c r="T481">
        <v>1</v>
      </c>
      <c r="U481" t="s">
        <v>53</v>
      </c>
      <c r="V481">
        <v>3</v>
      </c>
      <c r="W481" t="s">
        <v>50</v>
      </c>
      <c r="X481">
        <v>3</v>
      </c>
      <c r="Y481" t="s">
        <v>50</v>
      </c>
      <c r="Z481">
        <v>3</v>
      </c>
      <c r="AA481" t="s">
        <v>51</v>
      </c>
      <c r="AB481">
        <v>3</v>
      </c>
      <c r="AC481" t="s">
        <v>68</v>
      </c>
      <c r="AD481">
        <v>4</v>
      </c>
      <c r="AE481" t="s">
        <v>49</v>
      </c>
      <c r="AF481">
        <v>2886</v>
      </c>
      <c r="AG481" t="s">
        <v>53</v>
      </c>
      <c r="AH481" t="s">
        <v>69</v>
      </c>
      <c r="AI481" t="s">
        <v>56</v>
      </c>
      <c r="AJ481" t="s">
        <v>42</v>
      </c>
      <c r="AK481">
        <v>16</v>
      </c>
    </row>
    <row r="482" spans="1:37" x14ac:dyDescent="0.25">
      <c r="A482" t="s">
        <v>582</v>
      </c>
      <c r="B482">
        <v>30</v>
      </c>
      <c r="C482" t="s">
        <v>76</v>
      </c>
      <c r="D482" t="s">
        <v>59</v>
      </c>
      <c r="E482" t="s">
        <v>60</v>
      </c>
      <c r="F482">
        <v>4</v>
      </c>
      <c r="G482" t="s">
        <v>77</v>
      </c>
      <c r="H482" t="s">
        <v>42</v>
      </c>
      <c r="I482">
        <v>1</v>
      </c>
      <c r="J482" t="s">
        <v>43</v>
      </c>
      <c r="K482" t="s">
        <v>109</v>
      </c>
      <c r="L482">
        <v>1</v>
      </c>
      <c r="M482">
        <v>1</v>
      </c>
      <c r="N482">
        <v>1</v>
      </c>
      <c r="O482" t="s">
        <v>72</v>
      </c>
      <c r="P482">
        <v>1</v>
      </c>
      <c r="Q482" t="s">
        <v>65</v>
      </c>
      <c r="R482">
        <v>12</v>
      </c>
      <c r="S482" t="s">
        <v>66</v>
      </c>
      <c r="T482">
        <v>2</v>
      </c>
      <c r="U482" t="s">
        <v>48</v>
      </c>
      <c r="V482">
        <v>1</v>
      </c>
      <c r="W482" t="s">
        <v>53</v>
      </c>
      <c r="X482">
        <v>2</v>
      </c>
      <c r="Y482" t="s">
        <v>48</v>
      </c>
      <c r="Z482">
        <v>3</v>
      </c>
      <c r="AA482" t="s">
        <v>51</v>
      </c>
      <c r="AB482">
        <v>4</v>
      </c>
      <c r="AC482" t="s">
        <v>125</v>
      </c>
      <c r="AD482">
        <v>3</v>
      </c>
      <c r="AE482" t="s">
        <v>50</v>
      </c>
      <c r="AF482">
        <v>2033</v>
      </c>
      <c r="AG482" t="s">
        <v>53</v>
      </c>
      <c r="AH482" t="s">
        <v>69</v>
      </c>
      <c r="AI482" t="s">
        <v>56</v>
      </c>
      <c r="AJ482" t="s">
        <v>62</v>
      </c>
      <c r="AK482">
        <v>18</v>
      </c>
    </row>
    <row r="483" spans="1:37" x14ac:dyDescent="0.25">
      <c r="A483" t="s">
        <v>583</v>
      </c>
      <c r="B483">
        <v>34</v>
      </c>
      <c r="C483" t="s">
        <v>76</v>
      </c>
      <c r="D483" t="s">
        <v>59</v>
      </c>
      <c r="E483" t="s">
        <v>60</v>
      </c>
      <c r="F483">
        <v>2</v>
      </c>
      <c r="G483" t="s">
        <v>41</v>
      </c>
      <c r="H483" t="s">
        <v>62</v>
      </c>
      <c r="I483">
        <v>0</v>
      </c>
      <c r="J483" t="s">
        <v>63</v>
      </c>
      <c r="K483" t="s">
        <v>64</v>
      </c>
      <c r="L483">
        <v>1</v>
      </c>
      <c r="M483">
        <v>6</v>
      </c>
      <c r="N483">
        <v>6</v>
      </c>
      <c r="O483" t="s">
        <v>45</v>
      </c>
      <c r="P483">
        <v>1</v>
      </c>
      <c r="Q483" t="s">
        <v>65</v>
      </c>
      <c r="R483">
        <v>1</v>
      </c>
      <c r="S483" t="s">
        <v>47</v>
      </c>
      <c r="T483">
        <v>2</v>
      </c>
      <c r="U483" t="s">
        <v>48</v>
      </c>
      <c r="V483">
        <v>4</v>
      </c>
      <c r="W483" t="s">
        <v>49</v>
      </c>
      <c r="X483">
        <v>2</v>
      </c>
      <c r="Y483" t="s">
        <v>48</v>
      </c>
      <c r="Z483">
        <v>3</v>
      </c>
      <c r="AA483" t="s">
        <v>51</v>
      </c>
      <c r="AB483">
        <v>3</v>
      </c>
      <c r="AC483" t="s">
        <v>68</v>
      </c>
      <c r="AD483">
        <v>4</v>
      </c>
      <c r="AE483" t="s">
        <v>49</v>
      </c>
      <c r="AF483">
        <v>3622</v>
      </c>
      <c r="AG483" t="s">
        <v>53</v>
      </c>
      <c r="AH483" t="s">
        <v>55</v>
      </c>
      <c r="AI483" t="s">
        <v>56</v>
      </c>
      <c r="AJ483" t="s">
        <v>42</v>
      </c>
      <c r="AK483">
        <v>13</v>
      </c>
    </row>
    <row r="484" spans="1:37" x14ac:dyDescent="0.25">
      <c r="A484" t="s">
        <v>584</v>
      </c>
      <c r="B484">
        <v>31</v>
      </c>
      <c r="C484" t="s">
        <v>76</v>
      </c>
      <c r="D484" t="s">
        <v>59</v>
      </c>
      <c r="E484" t="s">
        <v>86</v>
      </c>
      <c r="F484">
        <v>4</v>
      </c>
      <c r="G484" t="s">
        <v>77</v>
      </c>
      <c r="H484" t="s">
        <v>42</v>
      </c>
      <c r="I484">
        <v>1</v>
      </c>
      <c r="J484" t="s">
        <v>43</v>
      </c>
      <c r="K484" t="s">
        <v>44</v>
      </c>
      <c r="L484">
        <v>2</v>
      </c>
      <c r="M484">
        <v>9</v>
      </c>
      <c r="N484">
        <v>3</v>
      </c>
      <c r="O484" t="s">
        <v>72</v>
      </c>
      <c r="P484">
        <v>2</v>
      </c>
      <c r="Q484" t="s">
        <v>65</v>
      </c>
      <c r="R484">
        <v>13</v>
      </c>
      <c r="S484" t="s">
        <v>66</v>
      </c>
      <c r="T484">
        <v>2</v>
      </c>
      <c r="U484" t="s">
        <v>48</v>
      </c>
      <c r="V484">
        <v>1</v>
      </c>
      <c r="W484" t="s">
        <v>53</v>
      </c>
      <c r="X484">
        <v>3</v>
      </c>
      <c r="Y484" t="s">
        <v>50</v>
      </c>
      <c r="Z484">
        <v>3</v>
      </c>
      <c r="AA484" t="s">
        <v>51</v>
      </c>
      <c r="AB484">
        <v>1</v>
      </c>
      <c r="AC484" t="s">
        <v>52</v>
      </c>
      <c r="AD484">
        <v>3</v>
      </c>
      <c r="AE484" t="s">
        <v>50</v>
      </c>
      <c r="AF484">
        <v>4233</v>
      </c>
      <c r="AG484" t="s">
        <v>53</v>
      </c>
      <c r="AH484" t="s">
        <v>55</v>
      </c>
      <c r="AI484" t="s">
        <v>80</v>
      </c>
      <c r="AJ484" t="s">
        <v>62</v>
      </c>
      <c r="AK484">
        <v>17</v>
      </c>
    </row>
    <row r="485" spans="1:37" x14ac:dyDescent="0.25">
      <c r="A485" t="s">
        <v>585</v>
      </c>
      <c r="B485">
        <v>35</v>
      </c>
      <c r="C485" t="s">
        <v>76</v>
      </c>
      <c r="D485" t="s">
        <v>59</v>
      </c>
      <c r="E485" t="s">
        <v>40</v>
      </c>
      <c r="F485">
        <v>2</v>
      </c>
      <c r="G485" t="s">
        <v>41</v>
      </c>
      <c r="H485" t="s">
        <v>62</v>
      </c>
      <c r="I485">
        <v>0</v>
      </c>
      <c r="J485" t="s">
        <v>63</v>
      </c>
      <c r="K485" t="s">
        <v>71</v>
      </c>
      <c r="L485">
        <v>2</v>
      </c>
      <c r="M485">
        <v>9</v>
      </c>
      <c r="N485">
        <v>3</v>
      </c>
      <c r="O485" t="s">
        <v>72</v>
      </c>
      <c r="P485">
        <v>4</v>
      </c>
      <c r="Q485" t="s">
        <v>73</v>
      </c>
      <c r="R485">
        <v>25</v>
      </c>
      <c r="S485" t="s">
        <v>87</v>
      </c>
      <c r="T485">
        <v>1</v>
      </c>
      <c r="U485" t="s">
        <v>53</v>
      </c>
      <c r="V485">
        <v>4</v>
      </c>
      <c r="W485" t="s">
        <v>49</v>
      </c>
      <c r="X485">
        <v>2</v>
      </c>
      <c r="Y485" t="s">
        <v>48</v>
      </c>
      <c r="Z485">
        <v>3</v>
      </c>
      <c r="AA485" t="s">
        <v>51</v>
      </c>
      <c r="AB485">
        <v>3</v>
      </c>
      <c r="AC485" t="s">
        <v>68</v>
      </c>
      <c r="AD485">
        <v>4</v>
      </c>
      <c r="AE485" t="s">
        <v>49</v>
      </c>
      <c r="AF485">
        <v>3681</v>
      </c>
      <c r="AG485" t="s">
        <v>53</v>
      </c>
      <c r="AH485" t="s">
        <v>55</v>
      </c>
      <c r="AI485" t="s">
        <v>74</v>
      </c>
      <c r="AJ485" t="s">
        <v>62</v>
      </c>
      <c r="AK485">
        <v>14</v>
      </c>
    </row>
    <row r="486" spans="1:37" x14ac:dyDescent="0.25">
      <c r="A486" t="s">
        <v>586</v>
      </c>
      <c r="B486">
        <v>31</v>
      </c>
      <c r="C486" t="s">
        <v>76</v>
      </c>
      <c r="D486" t="s">
        <v>59</v>
      </c>
      <c r="E486" t="s">
        <v>86</v>
      </c>
      <c r="F486">
        <v>4</v>
      </c>
      <c r="G486" t="s">
        <v>77</v>
      </c>
      <c r="H486" t="s">
        <v>62</v>
      </c>
      <c r="I486">
        <v>0</v>
      </c>
      <c r="J486" t="s">
        <v>43</v>
      </c>
      <c r="K486" t="s">
        <v>44</v>
      </c>
      <c r="L486">
        <v>2</v>
      </c>
      <c r="M486">
        <v>13</v>
      </c>
      <c r="N486">
        <v>7</v>
      </c>
      <c r="O486" t="s">
        <v>45</v>
      </c>
      <c r="P486">
        <v>4</v>
      </c>
      <c r="Q486" t="s">
        <v>73</v>
      </c>
      <c r="R486">
        <v>6</v>
      </c>
      <c r="S486" t="s">
        <v>47</v>
      </c>
      <c r="T486">
        <v>1</v>
      </c>
      <c r="U486" t="s">
        <v>53</v>
      </c>
      <c r="V486">
        <v>4</v>
      </c>
      <c r="W486" t="s">
        <v>49</v>
      </c>
      <c r="X486">
        <v>4</v>
      </c>
      <c r="Y486" t="s">
        <v>49</v>
      </c>
      <c r="Z486">
        <v>4</v>
      </c>
      <c r="AA486" t="s">
        <v>67</v>
      </c>
      <c r="AB486">
        <v>4</v>
      </c>
      <c r="AC486" t="s">
        <v>125</v>
      </c>
      <c r="AD486">
        <v>4</v>
      </c>
      <c r="AE486" t="s">
        <v>49</v>
      </c>
      <c r="AF486">
        <v>5460</v>
      </c>
      <c r="AG486" t="s">
        <v>54</v>
      </c>
      <c r="AH486" t="s">
        <v>55</v>
      </c>
      <c r="AI486" t="s">
        <v>80</v>
      </c>
      <c r="AJ486" t="s">
        <v>62</v>
      </c>
      <c r="AK486">
        <v>22</v>
      </c>
    </row>
    <row r="487" spans="1:37" x14ac:dyDescent="0.25">
      <c r="A487" t="s">
        <v>587</v>
      </c>
      <c r="B487">
        <v>27</v>
      </c>
      <c r="C487" t="s">
        <v>79</v>
      </c>
      <c r="D487" t="s">
        <v>39</v>
      </c>
      <c r="E487" t="s">
        <v>86</v>
      </c>
      <c r="F487">
        <v>4</v>
      </c>
      <c r="G487" t="s">
        <v>77</v>
      </c>
      <c r="H487" t="s">
        <v>62</v>
      </c>
      <c r="I487">
        <v>0</v>
      </c>
      <c r="J487" t="s">
        <v>63</v>
      </c>
      <c r="K487" t="s">
        <v>64</v>
      </c>
      <c r="L487">
        <v>1</v>
      </c>
      <c r="M487">
        <v>6</v>
      </c>
      <c r="N487">
        <v>5</v>
      </c>
      <c r="O487" t="s">
        <v>72</v>
      </c>
      <c r="P487">
        <v>0</v>
      </c>
      <c r="Q487" t="s">
        <v>65</v>
      </c>
      <c r="R487">
        <v>6</v>
      </c>
      <c r="S487" t="s">
        <v>47</v>
      </c>
      <c r="T487">
        <v>1</v>
      </c>
      <c r="U487" t="s">
        <v>53</v>
      </c>
      <c r="V487">
        <v>3</v>
      </c>
      <c r="W487" t="s">
        <v>50</v>
      </c>
      <c r="X487">
        <v>2</v>
      </c>
      <c r="Y487" t="s">
        <v>48</v>
      </c>
      <c r="Z487">
        <v>3</v>
      </c>
      <c r="AA487" t="s">
        <v>51</v>
      </c>
      <c r="AB487">
        <v>2</v>
      </c>
      <c r="AC487" t="s">
        <v>82</v>
      </c>
      <c r="AD487">
        <v>3</v>
      </c>
      <c r="AE487" t="s">
        <v>50</v>
      </c>
      <c r="AF487">
        <v>2187</v>
      </c>
      <c r="AG487" t="s">
        <v>53</v>
      </c>
      <c r="AH487" t="s">
        <v>55</v>
      </c>
      <c r="AI487" t="s">
        <v>80</v>
      </c>
      <c r="AJ487" t="s">
        <v>62</v>
      </c>
      <c r="AK487">
        <v>12</v>
      </c>
    </row>
    <row r="488" spans="1:37" x14ac:dyDescent="0.25">
      <c r="A488" t="s">
        <v>588</v>
      </c>
      <c r="B488">
        <v>37</v>
      </c>
      <c r="C488" t="s">
        <v>38</v>
      </c>
      <c r="D488" t="s">
        <v>59</v>
      </c>
      <c r="E488" t="s">
        <v>60</v>
      </c>
      <c r="F488">
        <v>3</v>
      </c>
      <c r="G488" t="s">
        <v>84</v>
      </c>
      <c r="H488" t="s">
        <v>62</v>
      </c>
      <c r="I488">
        <v>0</v>
      </c>
      <c r="J488" t="s">
        <v>43</v>
      </c>
      <c r="K488" t="s">
        <v>44</v>
      </c>
      <c r="L488">
        <v>2</v>
      </c>
      <c r="M488">
        <v>17</v>
      </c>
      <c r="N488">
        <v>3</v>
      </c>
      <c r="O488" t="s">
        <v>72</v>
      </c>
      <c r="P488">
        <v>4</v>
      </c>
      <c r="Q488" t="s">
        <v>73</v>
      </c>
      <c r="R488">
        <v>2</v>
      </c>
      <c r="S488" t="s">
        <v>47</v>
      </c>
      <c r="T488">
        <v>4</v>
      </c>
      <c r="U488" t="s">
        <v>49</v>
      </c>
      <c r="V488">
        <v>3</v>
      </c>
      <c r="W488" t="s">
        <v>50</v>
      </c>
      <c r="X488">
        <v>3</v>
      </c>
      <c r="Y488" t="s">
        <v>50</v>
      </c>
      <c r="Z488">
        <v>3</v>
      </c>
      <c r="AA488" t="s">
        <v>51</v>
      </c>
      <c r="AB488">
        <v>2</v>
      </c>
      <c r="AC488" t="s">
        <v>82</v>
      </c>
      <c r="AD488">
        <v>3</v>
      </c>
      <c r="AE488" t="s">
        <v>50</v>
      </c>
      <c r="AF488">
        <v>9602</v>
      </c>
      <c r="AG488" t="s">
        <v>54</v>
      </c>
      <c r="AH488" t="s">
        <v>55</v>
      </c>
      <c r="AI488" t="s">
        <v>119</v>
      </c>
      <c r="AJ488" t="s">
        <v>42</v>
      </c>
      <c r="AK488">
        <v>11</v>
      </c>
    </row>
    <row r="489" spans="1:37" x14ac:dyDescent="0.25">
      <c r="A489" t="s">
        <v>589</v>
      </c>
      <c r="B489">
        <v>20</v>
      </c>
      <c r="C489" t="s">
        <v>101</v>
      </c>
      <c r="D489" t="s">
        <v>39</v>
      </c>
      <c r="E489" t="s">
        <v>40</v>
      </c>
      <c r="F489">
        <v>3</v>
      </c>
      <c r="G489" t="s">
        <v>84</v>
      </c>
      <c r="H489" t="s">
        <v>62</v>
      </c>
      <c r="I489">
        <v>0</v>
      </c>
      <c r="J489" t="s">
        <v>63</v>
      </c>
      <c r="K489" t="s">
        <v>64</v>
      </c>
      <c r="L489">
        <v>1</v>
      </c>
      <c r="M489">
        <v>1</v>
      </c>
      <c r="N489">
        <v>1</v>
      </c>
      <c r="O489" t="s">
        <v>72</v>
      </c>
      <c r="P489">
        <v>1</v>
      </c>
      <c r="Q489" t="s">
        <v>65</v>
      </c>
      <c r="R489">
        <v>1</v>
      </c>
      <c r="S489" t="s">
        <v>47</v>
      </c>
      <c r="T489">
        <v>4</v>
      </c>
      <c r="U489" t="s">
        <v>49</v>
      </c>
      <c r="V489">
        <v>2</v>
      </c>
      <c r="W489" t="s">
        <v>48</v>
      </c>
      <c r="X489">
        <v>2</v>
      </c>
      <c r="Y489" t="s">
        <v>48</v>
      </c>
      <c r="Z489">
        <v>3</v>
      </c>
      <c r="AA489" t="s">
        <v>51</v>
      </c>
      <c r="AB489">
        <v>4</v>
      </c>
      <c r="AC489" t="s">
        <v>125</v>
      </c>
      <c r="AD489">
        <v>4</v>
      </c>
      <c r="AE489" t="s">
        <v>49</v>
      </c>
      <c r="AF489">
        <v>2836</v>
      </c>
      <c r="AG489" t="s">
        <v>53</v>
      </c>
      <c r="AH489" t="s">
        <v>55</v>
      </c>
      <c r="AI489" t="s">
        <v>56</v>
      </c>
      <c r="AJ489" t="s">
        <v>62</v>
      </c>
      <c r="AK489">
        <v>13</v>
      </c>
    </row>
    <row r="490" spans="1:37" x14ac:dyDescent="0.25">
      <c r="A490" t="s">
        <v>590</v>
      </c>
      <c r="B490">
        <v>42</v>
      </c>
      <c r="C490" t="s">
        <v>38</v>
      </c>
      <c r="D490" t="s">
        <v>39</v>
      </c>
      <c r="E490" t="s">
        <v>60</v>
      </c>
      <c r="F490">
        <v>4</v>
      </c>
      <c r="G490" t="s">
        <v>77</v>
      </c>
      <c r="H490" t="s">
        <v>62</v>
      </c>
      <c r="I490">
        <v>0</v>
      </c>
      <c r="J490" t="s">
        <v>63</v>
      </c>
      <c r="K490" t="s">
        <v>91</v>
      </c>
      <c r="L490">
        <v>2</v>
      </c>
      <c r="M490">
        <v>10</v>
      </c>
      <c r="N490">
        <v>10</v>
      </c>
      <c r="O490" t="s">
        <v>45</v>
      </c>
      <c r="P490">
        <v>1</v>
      </c>
      <c r="Q490" t="s">
        <v>65</v>
      </c>
      <c r="R490">
        <v>2</v>
      </c>
      <c r="S490" t="s">
        <v>47</v>
      </c>
      <c r="T490">
        <v>3</v>
      </c>
      <c r="U490" t="s">
        <v>50</v>
      </c>
      <c r="V490">
        <v>4</v>
      </c>
      <c r="W490" t="s">
        <v>49</v>
      </c>
      <c r="X490">
        <v>3</v>
      </c>
      <c r="Y490" t="s">
        <v>50</v>
      </c>
      <c r="Z490">
        <v>3</v>
      </c>
      <c r="AA490" t="s">
        <v>51</v>
      </c>
      <c r="AB490">
        <v>3</v>
      </c>
      <c r="AC490" t="s">
        <v>68</v>
      </c>
      <c r="AD490">
        <v>2</v>
      </c>
      <c r="AE490" t="s">
        <v>48</v>
      </c>
      <c r="AF490">
        <v>4089</v>
      </c>
      <c r="AG490" t="s">
        <v>53</v>
      </c>
      <c r="AH490" t="s">
        <v>55</v>
      </c>
      <c r="AI490" t="s">
        <v>56</v>
      </c>
      <c r="AJ490" t="s">
        <v>62</v>
      </c>
      <c r="AK490">
        <v>13</v>
      </c>
    </row>
    <row r="491" spans="1:37" x14ac:dyDescent="0.25">
      <c r="A491" t="s">
        <v>591</v>
      </c>
      <c r="B491">
        <v>43</v>
      </c>
      <c r="C491" t="s">
        <v>121</v>
      </c>
      <c r="D491" t="s">
        <v>59</v>
      </c>
      <c r="E491" t="s">
        <v>86</v>
      </c>
      <c r="F491">
        <v>4</v>
      </c>
      <c r="G491" t="s">
        <v>77</v>
      </c>
      <c r="H491" t="s">
        <v>62</v>
      </c>
      <c r="I491">
        <v>0</v>
      </c>
      <c r="J491" t="s">
        <v>63</v>
      </c>
      <c r="K491" t="s">
        <v>111</v>
      </c>
      <c r="L491">
        <v>4</v>
      </c>
      <c r="M491">
        <v>21</v>
      </c>
      <c r="N491">
        <v>1</v>
      </c>
      <c r="O491" t="s">
        <v>72</v>
      </c>
      <c r="P491">
        <v>4</v>
      </c>
      <c r="Q491" t="s">
        <v>73</v>
      </c>
      <c r="R491">
        <v>6</v>
      </c>
      <c r="S491" t="s">
        <v>47</v>
      </c>
      <c r="T491">
        <v>2</v>
      </c>
      <c r="U491" t="s">
        <v>48</v>
      </c>
      <c r="V491">
        <v>4</v>
      </c>
      <c r="W491" t="s">
        <v>49</v>
      </c>
      <c r="X491">
        <v>2</v>
      </c>
      <c r="Y491" t="s">
        <v>48</v>
      </c>
      <c r="Z491">
        <v>3</v>
      </c>
      <c r="AA491" t="s">
        <v>51</v>
      </c>
      <c r="AB491">
        <v>2</v>
      </c>
      <c r="AC491" t="s">
        <v>82</v>
      </c>
      <c r="AD491">
        <v>3</v>
      </c>
      <c r="AE491" t="s">
        <v>50</v>
      </c>
      <c r="AF491">
        <v>16627</v>
      </c>
      <c r="AG491" t="s">
        <v>50</v>
      </c>
      <c r="AH491" t="s">
        <v>55</v>
      </c>
      <c r="AI491" t="s">
        <v>74</v>
      </c>
      <c r="AJ491" t="s">
        <v>42</v>
      </c>
      <c r="AK491">
        <v>14</v>
      </c>
    </row>
    <row r="492" spans="1:37" x14ac:dyDescent="0.25">
      <c r="A492" t="s">
        <v>592</v>
      </c>
      <c r="B492">
        <v>38</v>
      </c>
      <c r="C492" t="s">
        <v>38</v>
      </c>
      <c r="D492" t="s">
        <v>39</v>
      </c>
      <c r="E492" t="s">
        <v>40</v>
      </c>
      <c r="F492">
        <v>1</v>
      </c>
      <c r="G492" t="s">
        <v>61</v>
      </c>
      <c r="H492" t="s">
        <v>62</v>
      </c>
      <c r="I492">
        <v>0</v>
      </c>
      <c r="J492" t="s">
        <v>63</v>
      </c>
      <c r="K492" t="s">
        <v>64</v>
      </c>
      <c r="L492">
        <v>1</v>
      </c>
      <c r="M492">
        <v>8</v>
      </c>
      <c r="N492">
        <v>0</v>
      </c>
      <c r="O492" t="s">
        <v>72</v>
      </c>
      <c r="P492">
        <v>3</v>
      </c>
      <c r="Q492" t="s">
        <v>65</v>
      </c>
      <c r="R492">
        <v>1</v>
      </c>
      <c r="S492" t="s">
        <v>47</v>
      </c>
      <c r="T492">
        <v>3</v>
      </c>
      <c r="U492" t="s">
        <v>50</v>
      </c>
      <c r="V492">
        <v>1</v>
      </c>
      <c r="W492" t="s">
        <v>53</v>
      </c>
      <c r="X492">
        <v>3</v>
      </c>
      <c r="Y492" t="s">
        <v>50</v>
      </c>
      <c r="Z492">
        <v>3</v>
      </c>
      <c r="AA492" t="s">
        <v>51</v>
      </c>
      <c r="AB492">
        <v>2</v>
      </c>
      <c r="AC492" t="s">
        <v>82</v>
      </c>
      <c r="AD492">
        <v>4</v>
      </c>
      <c r="AE492" t="s">
        <v>49</v>
      </c>
      <c r="AF492">
        <v>2619</v>
      </c>
      <c r="AG492" t="s">
        <v>53</v>
      </c>
      <c r="AH492" t="s">
        <v>55</v>
      </c>
      <c r="AI492" t="s">
        <v>56</v>
      </c>
      <c r="AJ492" t="s">
        <v>62</v>
      </c>
      <c r="AK492">
        <v>17</v>
      </c>
    </row>
    <row r="493" spans="1:37" x14ac:dyDescent="0.25">
      <c r="A493" t="s">
        <v>593</v>
      </c>
      <c r="B493">
        <v>43</v>
      </c>
      <c r="C493" t="s">
        <v>121</v>
      </c>
      <c r="D493" t="s">
        <v>59</v>
      </c>
      <c r="E493" t="s">
        <v>86</v>
      </c>
      <c r="F493">
        <v>5</v>
      </c>
      <c r="G493" t="s">
        <v>148</v>
      </c>
      <c r="H493" t="s">
        <v>62</v>
      </c>
      <c r="I493">
        <v>0</v>
      </c>
      <c r="J493" t="s">
        <v>63</v>
      </c>
      <c r="K493" t="s">
        <v>71</v>
      </c>
      <c r="L493">
        <v>2</v>
      </c>
      <c r="M493">
        <v>10</v>
      </c>
      <c r="N493">
        <v>8</v>
      </c>
      <c r="O493" t="s">
        <v>45</v>
      </c>
      <c r="P493">
        <v>3</v>
      </c>
      <c r="Q493" t="s">
        <v>65</v>
      </c>
      <c r="R493">
        <v>9</v>
      </c>
      <c r="S493" t="s">
        <v>66</v>
      </c>
      <c r="T493">
        <v>4</v>
      </c>
      <c r="U493" t="s">
        <v>49</v>
      </c>
      <c r="V493">
        <v>3</v>
      </c>
      <c r="W493" t="s">
        <v>50</v>
      </c>
      <c r="X493">
        <v>3</v>
      </c>
      <c r="Y493" t="s">
        <v>50</v>
      </c>
      <c r="Z493">
        <v>3</v>
      </c>
      <c r="AA493" t="s">
        <v>51</v>
      </c>
      <c r="AB493">
        <v>3</v>
      </c>
      <c r="AC493" t="s">
        <v>68</v>
      </c>
      <c r="AD493">
        <v>2</v>
      </c>
      <c r="AE493" t="s">
        <v>48</v>
      </c>
      <c r="AF493">
        <v>5679</v>
      </c>
      <c r="AG493" t="s">
        <v>54</v>
      </c>
      <c r="AH493" t="s">
        <v>69</v>
      </c>
      <c r="AI493" t="s">
        <v>80</v>
      </c>
      <c r="AJ493" t="s">
        <v>42</v>
      </c>
      <c r="AK493">
        <v>13</v>
      </c>
    </row>
    <row r="494" spans="1:37" x14ac:dyDescent="0.25">
      <c r="A494" t="s">
        <v>594</v>
      </c>
      <c r="B494">
        <v>48</v>
      </c>
      <c r="C494" t="s">
        <v>121</v>
      </c>
      <c r="D494" t="s">
        <v>39</v>
      </c>
      <c r="E494" t="s">
        <v>60</v>
      </c>
      <c r="F494">
        <v>4</v>
      </c>
      <c r="G494" t="s">
        <v>77</v>
      </c>
      <c r="H494" t="s">
        <v>62</v>
      </c>
      <c r="I494">
        <v>0</v>
      </c>
      <c r="J494" t="s">
        <v>63</v>
      </c>
      <c r="K494" t="s">
        <v>104</v>
      </c>
      <c r="L494">
        <v>4</v>
      </c>
      <c r="M494">
        <v>21</v>
      </c>
      <c r="N494">
        <v>3</v>
      </c>
      <c r="O494" t="s">
        <v>72</v>
      </c>
      <c r="P494">
        <v>7</v>
      </c>
      <c r="Q494" t="s">
        <v>46</v>
      </c>
      <c r="R494">
        <v>1</v>
      </c>
      <c r="S494" t="s">
        <v>47</v>
      </c>
      <c r="T494">
        <v>4</v>
      </c>
      <c r="U494" t="s">
        <v>49</v>
      </c>
      <c r="V494">
        <v>1</v>
      </c>
      <c r="W494" t="s">
        <v>53</v>
      </c>
      <c r="X494">
        <v>2</v>
      </c>
      <c r="Y494" t="s">
        <v>48</v>
      </c>
      <c r="Z494">
        <v>3</v>
      </c>
      <c r="AA494" t="s">
        <v>51</v>
      </c>
      <c r="AB494">
        <v>1</v>
      </c>
      <c r="AC494" t="s">
        <v>52</v>
      </c>
      <c r="AD494">
        <v>1</v>
      </c>
      <c r="AE494" t="s">
        <v>53</v>
      </c>
      <c r="AF494">
        <v>15402</v>
      </c>
      <c r="AG494" t="s">
        <v>50</v>
      </c>
      <c r="AH494" t="s">
        <v>55</v>
      </c>
      <c r="AI494" t="s">
        <v>56</v>
      </c>
      <c r="AJ494" t="s">
        <v>62</v>
      </c>
      <c r="AK494">
        <v>11</v>
      </c>
    </row>
    <row r="495" spans="1:37" x14ac:dyDescent="0.25">
      <c r="A495" t="s">
        <v>595</v>
      </c>
      <c r="B495">
        <v>44</v>
      </c>
      <c r="C495" t="s">
        <v>121</v>
      </c>
      <c r="D495" t="s">
        <v>39</v>
      </c>
      <c r="E495" t="s">
        <v>40</v>
      </c>
      <c r="F495">
        <v>4</v>
      </c>
      <c r="G495" t="s">
        <v>77</v>
      </c>
      <c r="H495" t="s">
        <v>62</v>
      </c>
      <c r="I495">
        <v>0</v>
      </c>
      <c r="J495" t="s">
        <v>178</v>
      </c>
      <c r="K495" t="s">
        <v>179</v>
      </c>
      <c r="L495">
        <v>2</v>
      </c>
      <c r="M495">
        <v>10</v>
      </c>
      <c r="N495">
        <v>2</v>
      </c>
      <c r="O495" t="s">
        <v>72</v>
      </c>
      <c r="P495">
        <v>4</v>
      </c>
      <c r="Q495" t="s">
        <v>73</v>
      </c>
      <c r="R495">
        <v>1</v>
      </c>
      <c r="S495" t="s">
        <v>47</v>
      </c>
      <c r="T495">
        <v>1</v>
      </c>
      <c r="U495" t="s">
        <v>53</v>
      </c>
      <c r="V495">
        <v>3</v>
      </c>
      <c r="W495" t="s">
        <v>50</v>
      </c>
      <c r="X495">
        <v>2</v>
      </c>
      <c r="Y495" t="s">
        <v>48</v>
      </c>
      <c r="Z495">
        <v>3</v>
      </c>
      <c r="AA495" t="s">
        <v>51</v>
      </c>
      <c r="AB495">
        <v>4</v>
      </c>
      <c r="AC495" t="s">
        <v>125</v>
      </c>
      <c r="AD495">
        <v>2</v>
      </c>
      <c r="AE495" t="s">
        <v>48</v>
      </c>
      <c r="AF495">
        <v>5985</v>
      </c>
      <c r="AG495" t="s">
        <v>54</v>
      </c>
      <c r="AH495" t="s">
        <v>55</v>
      </c>
      <c r="AI495" t="s">
        <v>56</v>
      </c>
      <c r="AJ495" t="s">
        <v>62</v>
      </c>
      <c r="AK495">
        <v>11</v>
      </c>
    </row>
    <row r="496" spans="1:37" x14ac:dyDescent="0.25">
      <c r="A496" t="s">
        <v>596</v>
      </c>
      <c r="B496">
        <v>34</v>
      </c>
      <c r="C496" t="s">
        <v>76</v>
      </c>
      <c r="D496" t="s">
        <v>39</v>
      </c>
      <c r="E496" t="s">
        <v>86</v>
      </c>
      <c r="F496">
        <v>3</v>
      </c>
      <c r="G496" t="s">
        <v>84</v>
      </c>
      <c r="H496" t="s">
        <v>62</v>
      </c>
      <c r="I496">
        <v>0</v>
      </c>
      <c r="J496" t="s">
        <v>43</v>
      </c>
      <c r="K496" t="s">
        <v>109</v>
      </c>
      <c r="L496">
        <v>1</v>
      </c>
      <c r="M496">
        <v>8</v>
      </c>
      <c r="N496">
        <v>8</v>
      </c>
      <c r="O496" t="s">
        <v>45</v>
      </c>
      <c r="P496">
        <v>1</v>
      </c>
      <c r="Q496" t="s">
        <v>65</v>
      </c>
      <c r="R496">
        <v>14</v>
      </c>
      <c r="S496" t="s">
        <v>66</v>
      </c>
      <c r="T496">
        <v>3</v>
      </c>
      <c r="U496" t="s">
        <v>50</v>
      </c>
      <c r="V496">
        <v>3</v>
      </c>
      <c r="W496" t="s">
        <v>50</v>
      </c>
      <c r="X496">
        <v>3</v>
      </c>
      <c r="Y496" t="s">
        <v>50</v>
      </c>
      <c r="Z496">
        <v>3</v>
      </c>
      <c r="AA496" t="s">
        <v>51</v>
      </c>
      <c r="AB496">
        <v>3</v>
      </c>
      <c r="AC496" t="s">
        <v>68</v>
      </c>
      <c r="AD496">
        <v>4</v>
      </c>
      <c r="AE496" t="s">
        <v>49</v>
      </c>
      <c r="AF496">
        <v>2579</v>
      </c>
      <c r="AG496" t="s">
        <v>53</v>
      </c>
      <c r="AH496" t="s">
        <v>55</v>
      </c>
      <c r="AI496" t="s">
        <v>128</v>
      </c>
      <c r="AJ496" t="s">
        <v>42</v>
      </c>
      <c r="AK496">
        <v>18</v>
      </c>
    </row>
    <row r="497" spans="1:37" x14ac:dyDescent="0.25">
      <c r="A497" t="s">
        <v>597</v>
      </c>
      <c r="B497">
        <v>27</v>
      </c>
      <c r="C497" t="s">
        <v>79</v>
      </c>
      <c r="D497" t="s">
        <v>59</v>
      </c>
      <c r="E497" t="s">
        <v>86</v>
      </c>
      <c r="F497">
        <v>1</v>
      </c>
      <c r="G497" t="s">
        <v>61</v>
      </c>
      <c r="H497" t="s">
        <v>42</v>
      </c>
      <c r="I497">
        <v>1</v>
      </c>
      <c r="J497" t="s">
        <v>43</v>
      </c>
      <c r="K497" t="s">
        <v>109</v>
      </c>
      <c r="L497">
        <v>1</v>
      </c>
      <c r="M497">
        <v>5</v>
      </c>
      <c r="N497">
        <v>4</v>
      </c>
      <c r="O497" t="s">
        <v>72</v>
      </c>
      <c r="P497">
        <v>0</v>
      </c>
      <c r="Q497" t="s">
        <v>65</v>
      </c>
      <c r="R497">
        <v>2</v>
      </c>
      <c r="S497" t="s">
        <v>47</v>
      </c>
      <c r="T497">
        <v>3</v>
      </c>
      <c r="U497" t="s">
        <v>50</v>
      </c>
      <c r="V497">
        <v>1</v>
      </c>
      <c r="W497" t="s">
        <v>53</v>
      </c>
      <c r="X497">
        <v>3</v>
      </c>
      <c r="Y497" t="s">
        <v>50</v>
      </c>
      <c r="Z497">
        <v>3</v>
      </c>
      <c r="AA497" t="s">
        <v>51</v>
      </c>
      <c r="AB497">
        <v>3</v>
      </c>
      <c r="AC497" t="s">
        <v>68</v>
      </c>
      <c r="AD497">
        <v>2</v>
      </c>
      <c r="AE497" t="s">
        <v>48</v>
      </c>
      <c r="AF497">
        <v>3041</v>
      </c>
      <c r="AG497" t="s">
        <v>53</v>
      </c>
      <c r="AH497" t="s">
        <v>55</v>
      </c>
      <c r="AI497" t="s">
        <v>119</v>
      </c>
      <c r="AJ497" t="s">
        <v>62</v>
      </c>
      <c r="AK497">
        <v>11</v>
      </c>
    </row>
    <row r="498" spans="1:37" x14ac:dyDescent="0.25">
      <c r="A498" t="s">
        <v>598</v>
      </c>
      <c r="B498">
        <v>21</v>
      </c>
      <c r="C498" t="s">
        <v>101</v>
      </c>
      <c r="D498" t="s">
        <v>59</v>
      </c>
      <c r="E498" t="s">
        <v>40</v>
      </c>
      <c r="F498">
        <v>1</v>
      </c>
      <c r="G498" t="s">
        <v>61</v>
      </c>
      <c r="H498" t="s">
        <v>62</v>
      </c>
      <c r="I498">
        <v>0</v>
      </c>
      <c r="J498" t="s">
        <v>43</v>
      </c>
      <c r="K498" t="s">
        <v>109</v>
      </c>
      <c r="L498">
        <v>1</v>
      </c>
      <c r="M498">
        <v>3</v>
      </c>
      <c r="N498">
        <v>3</v>
      </c>
      <c r="O498" t="s">
        <v>72</v>
      </c>
      <c r="P498">
        <v>1</v>
      </c>
      <c r="Q498" t="s">
        <v>65</v>
      </c>
      <c r="R498">
        <v>22</v>
      </c>
      <c r="S498" t="s">
        <v>87</v>
      </c>
      <c r="T498">
        <v>3</v>
      </c>
      <c r="U498" t="s">
        <v>50</v>
      </c>
      <c r="V498">
        <v>3</v>
      </c>
      <c r="W498" t="s">
        <v>50</v>
      </c>
      <c r="X498">
        <v>3</v>
      </c>
      <c r="Y498" t="s">
        <v>50</v>
      </c>
      <c r="Z498">
        <v>3</v>
      </c>
      <c r="AA498" t="s">
        <v>51</v>
      </c>
      <c r="AB498">
        <v>3</v>
      </c>
      <c r="AC498" t="s">
        <v>68</v>
      </c>
      <c r="AD498">
        <v>3</v>
      </c>
      <c r="AE498" t="s">
        <v>50</v>
      </c>
      <c r="AF498">
        <v>3447</v>
      </c>
      <c r="AG498" t="s">
        <v>53</v>
      </c>
      <c r="AH498" t="s">
        <v>55</v>
      </c>
      <c r="AI498" t="s">
        <v>128</v>
      </c>
      <c r="AJ498" t="s">
        <v>62</v>
      </c>
      <c r="AK498">
        <v>11</v>
      </c>
    </row>
    <row r="499" spans="1:37" x14ac:dyDescent="0.25">
      <c r="A499" t="s">
        <v>599</v>
      </c>
      <c r="B499">
        <v>44</v>
      </c>
      <c r="C499" t="s">
        <v>121</v>
      </c>
      <c r="D499" t="s">
        <v>59</v>
      </c>
      <c r="E499" t="s">
        <v>60</v>
      </c>
      <c r="F499">
        <v>4</v>
      </c>
      <c r="G499" t="s">
        <v>77</v>
      </c>
      <c r="H499" t="s">
        <v>62</v>
      </c>
      <c r="I499">
        <v>0</v>
      </c>
      <c r="J499" t="s">
        <v>63</v>
      </c>
      <c r="K499" t="s">
        <v>104</v>
      </c>
      <c r="L499">
        <v>5</v>
      </c>
      <c r="M499">
        <v>26</v>
      </c>
      <c r="N499">
        <v>2</v>
      </c>
      <c r="O499" t="s">
        <v>72</v>
      </c>
      <c r="P499">
        <v>4</v>
      </c>
      <c r="Q499" t="s">
        <v>73</v>
      </c>
      <c r="R499">
        <v>3</v>
      </c>
      <c r="S499" t="s">
        <v>47</v>
      </c>
      <c r="T499">
        <v>4</v>
      </c>
      <c r="U499" t="s">
        <v>49</v>
      </c>
      <c r="V499">
        <v>4</v>
      </c>
      <c r="W499" t="s">
        <v>49</v>
      </c>
      <c r="X499">
        <v>3</v>
      </c>
      <c r="Y499" t="s">
        <v>50</v>
      </c>
      <c r="Z499">
        <v>3</v>
      </c>
      <c r="AA499" t="s">
        <v>51</v>
      </c>
      <c r="AB499">
        <v>4</v>
      </c>
      <c r="AC499" t="s">
        <v>125</v>
      </c>
      <c r="AD499">
        <v>1</v>
      </c>
      <c r="AE499" t="s">
        <v>53</v>
      </c>
      <c r="AF499">
        <v>19513</v>
      </c>
      <c r="AG499" t="s">
        <v>50</v>
      </c>
      <c r="AH499" t="s">
        <v>55</v>
      </c>
      <c r="AI499" t="s">
        <v>74</v>
      </c>
      <c r="AJ499" t="s">
        <v>42</v>
      </c>
      <c r="AK499">
        <v>12</v>
      </c>
    </row>
    <row r="500" spans="1:37" x14ac:dyDescent="0.25">
      <c r="A500" t="s">
        <v>600</v>
      </c>
      <c r="B500">
        <v>22</v>
      </c>
      <c r="C500" t="s">
        <v>101</v>
      </c>
      <c r="D500" t="s">
        <v>59</v>
      </c>
      <c r="E500" t="s">
        <v>60</v>
      </c>
      <c r="F500">
        <v>1</v>
      </c>
      <c r="G500" t="s">
        <v>61</v>
      </c>
      <c r="H500" t="s">
        <v>62</v>
      </c>
      <c r="I500">
        <v>0</v>
      </c>
      <c r="J500" t="s">
        <v>63</v>
      </c>
      <c r="K500" t="s">
        <v>64</v>
      </c>
      <c r="L500">
        <v>1</v>
      </c>
      <c r="M500">
        <v>3</v>
      </c>
      <c r="N500">
        <v>2</v>
      </c>
      <c r="O500" t="s">
        <v>72</v>
      </c>
      <c r="P500">
        <v>0</v>
      </c>
      <c r="Q500" t="s">
        <v>65</v>
      </c>
      <c r="R500">
        <v>6</v>
      </c>
      <c r="S500" t="s">
        <v>47</v>
      </c>
      <c r="T500">
        <v>1</v>
      </c>
      <c r="U500" t="s">
        <v>53</v>
      </c>
      <c r="V500">
        <v>3</v>
      </c>
      <c r="W500" t="s">
        <v>50</v>
      </c>
      <c r="X500">
        <v>3</v>
      </c>
      <c r="Y500" t="s">
        <v>50</v>
      </c>
      <c r="Z500">
        <v>4</v>
      </c>
      <c r="AA500" t="s">
        <v>67</v>
      </c>
      <c r="AB500">
        <v>3</v>
      </c>
      <c r="AC500" t="s">
        <v>68</v>
      </c>
      <c r="AD500">
        <v>4</v>
      </c>
      <c r="AE500" t="s">
        <v>49</v>
      </c>
      <c r="AF500">
        <v>2773</v>
      </c>
      <c r="AG500" t="s">
        <v>53</v>
      </c>
      <c r="AH500" t="s">
        <v>55</v>
      </c>
      <c r="AI500" t="s">
        <v>80</v>
      </c>
      <c r="AJ500" t="s">
        <v>62</v>
      </c>
      <c r="AK500">
        <v>20</v>
      </c>
    </row>
    <row r="501" spans="1:37" x14ac:dyDescent="0.25">
      <c r="A501" t="s">
        <v>601</v>
      </c>
      <c r="B501">
        <v>33</v>
      </c>
      <c r="C501" t="s">
        <v>76</v>
      </c>
      <c r="D501" t="s">
        <v>59</v>
      </c>
      <c r="E501" t="s">
        <v>86</v>
      </c>
      <c r="F501">
        <v>4</v>
      </c>
      <c r="G501" t="s">
        <v>77</v>
      </c>
      <c r="H501" t="s">
        <v>62</v>
      </c>
      <c r="I501">
        <v>0</v>
      </c>
      <c r="J501" t="s">
        <v>43</v>
      </c>
      <c r="K501" t="s">
        <v>44</v>
      </c>
      <c r="L501">
        <v>2</v>
      </c>
      <c r="M501">
        <v>6</v>
      </c>
      <c r="N501">
        <v>5</v>
      </c>
      <c r="O501" t="s">
        <v>72</v>
      </c>
      <c r="P501">
        <v>0</v>
      </c>
      <c r="Q501" t="s">
        <v>65</v>
      </c>
      <c r="R501">
        <v>8</v>
      </c>
      <c r="S501" t="s">
        <v>66</v>
      </c>
      <c r="T501">
        <v>3</v>
      </c>
      <c r="U501" t="s">
        <v>50</v>
      </c>
      <c r="V501">
        <v>3</v>
      </c>
      <c r="W501" t="s">
        <v>50</v>
      </c>
      <c r="X501">
        <v>3</v>
      </c>
      <c r="Y501" t="s">
        <v>50</v>
      </c>
      <c r="Z501">
        <v>3</v>
      </c>
      <c r="AA501" t="s">
        <v>51</v>
      </c>
      <c r="AB501">
        <v>3</v>
      </c>
      <c r="AC501" t="s">
        <v>68</v>
      </c>
      <c r="AD501">
        <v>4</v>
      </c>
      <c r="AE501" t="s">
        <v>49</v>
      </c>
      <c r="AF501">
        <v>7104</v>
      </c>
      <c r="AG501" t="s">
        <v>54</v>
      </c>
      <c r="AH501" t="s">
        <v>55</v>
      </c>
      <c r="AI501" t="s">
        <v>119</v>
      </c>
      <c r="AJ501" t="s">
        <v>62</v>
      </c>
      <c r="AK501">
        <v>12</v>
      </c>
    </row>
    <row r="502" spans="1:37" x14ac:dyDescent="0.25">
      <c r="A502" t="s">
        <v>602</v>
      </c>
      <c r="B502">
        <v>32</v>
      </c>
      <c r="C502" t="s">
        <v>76</v>
      </c>
      <c r="D502" t="s">
        <v>39</v>
      </c>
      <c r="E502" t="s">
        <v>60</v>
      </c>
      <c r="F502">
        <v>4</v>
      </c>
      <c r="G502" t="s">
        <v>77</v>
      </c>
      <c r="H502" t="s">
        <v>62</v>
      </c>
      <c r="I502">
        <v>0</v>
      </c>
      <c r="J502" t="s">
        <v>63</v>
      </c>
      <c r="K502" t="s">
        <v>64</v>
      </c>
      <c r="L502">
        <v>2</v>
      </c>
      <c r="M502">
        <v>6</v>
      </c>
      <c r="N502">
        <v>6</v>
      </c>
      <c r="O502" t="s">
        <v>45</v>
      </c>
      <c r="P502">
        <v>1</v>
      </c>
      <c r="Q502" t="s">
        <v>65</v>
      </c>
      <c r="R502">
        <v>9</v>
      </c>
      <c r="S502" t="s">
        <v>66</v>
      </c>
      <c r="T502">
        <v>1</v>
      </c>
      <c r="U502" t="s">
        <v>53</v>
      </c>
      <c r="V502">
        <v>4</v>
      </c>
      <c r="W502" t="s">
        <v>49</v>
      </c>
      <c r="X502">
        <v>3</v>
      </c>
      <c r="Y502" t="s">
        <v>50</v>
      </c>
      <c r="Z502">
        <v>3</v>
      </c>
      <c r="AA502" t="s">
        <v>51</v>
      </c>
      <c r="AB502">
        <v>2</v>
      </c>
      <c r="AC502" t="s">
        <v>82</v>
      </c>
      <c r="AD502">
        <v>4</v>
      </c>
      <c r="AE502" t="s">
        <v>49</v>
      </c>
      <c r="AF502">
        <v>6322</v>
      </c>
      <c r="AG502" t="s">
        <v>54</v>
      </c>
      <c r="AH502" t="s">
        <v>55</v>
      </c>
      <c r="AI502" t="s">
        <v>56</v>
      </c>
      <c r="AJ502" t="s">
        <v>42</v>
      </c>
      <c r="AK502">
        <v>12</v>
      </c>
    </row>
    <row r="503" spans="1:37" x14ac:dyDescent="0.25">
      <c r="A503" t="s">
        <v>603</v>
      </c>
      <c r="B503">
        <v>30</v>
      </c>
      <c r="C503" t="s">
        <v>76</v>
      </c>
      <c r="D503" t="s">
        <v>39</v>
      </c>
      <c r="E503" t="s">
        <v>86</v>
      </c>
      <c r="F503">
        <v>3</v>
      </c>
      <c r="G503" t="s">
        <v>84</v>
      </c>
      <c r="H503" t="s">
        <v>62</v>
      </c>
      <c r="I503">
        <v>0</v>
      </c>
      <c r="J503" t="s">
        <v>63</v>
      </c>
      <c r="K503" t="s">
        <v>64</v>
      </c>
      <c r="L503">
        <v>1</v>
      </c>
      <c r="M503">
        <v>1</v>
      </c>
      <c r="N503">
        <v>1</v>
      </c>
      <c r="O503" t="s">
        <v>72</v>
      </c>
      <c r="P503">
        <v>1</v>
      </c>
      <c r="Q503" t="s">
        <v>65</v>
      </c>
      <c r="R503">
        <v>3</v>
      </c>
      <c r="S503" t="s">
        <v>47</v>
      </c>
      <c r="T503">
        <v>3</v>
      </c>
      <c r="U503" t="s">
        <v>50</v>
      </c>
      <c r="V503">
        <v>3</v>
      </c>
      <c r="W503" t="s">
        <v>50</v>
      </c>
      <c r="X503">
        <v>3</v>
      </c>
      <c r="Y503" t="s">
        <v>50</v>
      </c>
      <c r="Z503">
        <v>4</v>
      </c>
      <c r="AA503" t="s">
        <v>67</v>
      </c>
      <c r="AB503">
        <v>3</v>
      </c>
      <c r="AC503" t="s">
        <v>68</v>
      </c>
      <c r="AD503">
        <v>3</v>
      </c>
      <c r="AE503" t="s">
        <v>50</v>
      </c>
      <c r="AF503">
        <v>2083</v>
      </c>
      <c r="AG503" t="s">
        <v>53</v>
      </c>
      <c r="AH503" t="s">
        <v>69</v>
      </c>
      <c r="AI503" t="s">
        <v>80</v>
      </c>
      <c r="AJ503" t="s">
        <v>62</v>
      </c>
      <c r="AK503">
        <v>20</v>
      </c>
    </row>
    <row r="504" spans="1:37" x14ac:dyDescent="0.25">
      <c r="A504" t="s">
        <v>604</v>
      </c>
      <c r="B504">
        <v>53</v>
      </c>
      <c r="C504" t="s">
        <v>58</v>
      </c>
      <c r="D504" t="s">
        <v>39</v>
      </c>
      <c r="E504" t="s">
        <v>40</v>
      </c>
      <c r="F504">
        <v>1</v>
      </c>
      <c r="G504" t="s">
        <v>61</v>
      </c>
      <c r="H504" t="s">
        <v>62</v>
      </c>
      <c r="I504">
        <v>0</v>
      </c>
      <c r="J504" t="s">
        <v>43</v>
      </c>
      <c r="K504" t="s">
        <v>44</v>
      </c>
      <c r="L504">
        <v>2</v>
      </c>
      <c r="M504">
        <v>18</v>
      </c>
      <c r="N504">
        <v>14</v>
      </c>
      <c r="O504" t="s">
        <v>112</v>
      </c>
      <c r="P504">
        <v>7</v>
      </c>
      <c r="Q504" t="s">
        <v>46</v>
      </c>
      <c r="R504">
        <v>1</v>
      </c>
      <c r="S504" t="s">
        <v>47</v>
      </c>
      <c r="T504">
        <v>4</v>
      </c>
      <c r="U504" t="s">
        <v>49</v>
      </c>
      <c r="V504">
        <v>1</v>
      </c>
      <c r="W504" t="s">
        <v>53</v>
      </c>
      <c r="X504">
        <v>3</v>
      </c>
      <c r="Y504" t="s">
        <v>50</v>
      </c>
      <c r="Z504">
        <v>4</v>
      </c>
      <c r="AA504" t="s">
        <v>67</v>
      </c>
      <c r="AB504">
        <v>4</v>
      </c>
      <c r="AC504" t="s">
        <v>125</v>
      </c>
      <c r="AD504">
        <v>4</v>
      </c>
      <c r="AE504" t="s">
        <v>49</v>
      </c>
      <c r="AF504">
        <v>8381</v>
      </c>
      <c r="AG504" t="s">
        <v>54</v>
      </c>
      <c r="AH504" t="s">
        <v>55</v>
      </c>
      <c r="AI504" t="s">
        <v>80</v>
      </c>
      <c r="AJ504" t="s">
        <v>62</v>
      </c>
      <c r="AK504">
        <v>20</v>
      </c>
    </row>
    <row r="505" spans="1:37" x14ac:dyDescent="0.25">
      <c r="A505" t="s">
        <v>605</v>
      </c>
      <c r="B505">
        <v>34</v>
      </c>
      <c r="C505" t="s">
        <v>76</v>
      </c>
      <c r="D505" t="s">
        <v>59</v>
      </c>
      <c r="E505" t="s">
        <v>60</v>
      </c>
      <c r="F505">
        <v>5</v>
      </c>
      <c r="G505" t="s">
        <v>148</v>
      </c>
      <c r="H505" t="s">
        <v>62</v>
      </c>
      <c r="I505">
        <v>0</v>
      </c>
      <c r="J505" t="s">
        <v>63</v>
      </c>
      <c r="K505" t="s">
        <v>64</v>
      </c>
      <c r="L505">
        <v>1</v>
      </c>
      <c r="M505">
        <v>10</v>
      </c>
      <c r="N505">
        <v>10</v>
      </c>
      <c r="O505" t="s">
        <v>45</v>
      </c>
      <c r="P505">
        <v>1</v>
      </c>
      <c r="Q505" t="s">
        <v>65</v>
      </c>
      <c r="R505">
        <v>1</v>
      </c>
      <c r="S505" t="s">
        <v>47</v>
      </c>
      <c r="T505">
        <v>2</v>
      </c>
      <c r="U505" t="s">
        <v>48</v>
      </c>
      <c r="V505">
        <v>4</v>
      </c>
      <c r="W505" t="s">
        <v>49</v>
      </c>
      <c r="X505">
        <v>3</v>
      </c>
      <c r="Y505" t="s">
        <v>50</v>
      </c>
      <c r="Z505">
        <v>3</v>
      </c>
      <c r="AA505" t="s">
        <v>51</v>
      </c>
      <c r="AB505">
        <v>2</v>
      </c>
      <c r="AC505" t="s">
        <v>82</v>
      </c>
      <c r="AD505">
        <v>4</v>
      </c>
      <c r="AE505" t="s">
        <v>49</v>
      </c>
      <c r="AF505">
        <v>2691</v>
      </c>
      <c r="AG505" t="s">
        <v>53</v>
      </c>
      <c r="AH505" t="s">
        <v>55</v>
      </c>
      <c r="AI505" t="s">
        <v>56</v>
      </c>
      <c r="AJ505" t="s">
        <v>62</v>
      </c>
      <c r="AK505">
        <v>12</v>
      </c>
    </row>
    <row r="506" spans="1:37" x14ac:dyDescent="0.25">
      <c r="A506" t="s">
        <v>606</v>
      </c>
      <c r="B506">
        <v>45</v>
      </c>
      <c r="C506" t="s">
        <v>121</v>
      </c>
      <c r="D506" t="s">
        <v>39</v>
      </c>
      <c r="E506" t="s">
        <v>60</v>
      </c>
      <c r="F506">
        <v>4</v>
      </c>
      <c r="G506" t="s">
        <v>77</v>
      </c>
      <c r="H506" t="s">
        <v>42</v>
      </c>
      <c r="I506">
        <v>1</v>
      </c>
      <c r="J506" t="s">
        <v>43</v>
      </c>
      <c r="K506" t="s">
        <v>44</v>
      </c>
      <c r="L506">
        <v>2</v>
      </c>
      <c r="M506">
        <v>5</v>
      </c>
      <c r="N506">
        <v>1</v>
      </c>
      <c r="O506" t="s">
        <v>72</v>
      </c>
      <c r="P506">
        <v>2</v>
      </c>
      <c r="Q506" t="s">
        <v>65</v>
      </c>
      <c r="R506">
        <v>26</v>
      </c>
      <c r="S506" t="s">
        <v>87</v>
      </c>
      <c r="T506">
        <v>1</v>
      </c>
      <c r="U506" t="s">
        <v>53</v>
      </c>
      <c r="V506">
        <v>1</v>
      </c>
      <c r="W506" t="s">
        <v>53</v>
      </c>
      <c r="X506">
        <v>3</v>
      </c>
      <c r="Y506" t="s">
        <v>50</v>
      </c>
      <c r="Z506">
        <v>3</v>
      </c>
      <c r="AA506" t="s">
        <v>51</v>
      </c>
      <c r="AB506">
        <v>3</v>
      </c>
      <c r="AC506" t="s">
        <v>68</v>
      </c>
      <c r="AD506">
        <v>4</v>
      </c>
      <c r="AE506" t="s">
        <v>49</v>
      </c>
      <c r="AF506">
        <v>4286</v>
      </c>
      <c r="AG506" t="s">
        <v>53</v>
      </c>
      <c r="AH506" t="s">
        <v>69</v>
      </c>
      <c r="AI506" t="s">
        <v>56</v>
      </c>
      <c r="AJ506" t="s">
        <v>62</v>
      </c>
      <c r="AK506">
        <v>14</v>
      </c>
    </row>
    <row r="507" spans="1:37" x14ac:dyDescent="0.25">
      <c r="A507" t="s">
        <v>607</v>
      </c>
      <c r="B507">
        <v>26</v>
      </c>
      <c r="C507" t="s">
        <v>79</v>
      </c>
      <c r="D507" t="s">
        <v>39</v>
      </c>
      <c r="E507" t="s">
        <v>60</v>
      </c>
      <c r="F507">
        <v>3</v>
      </c>
      <c r="G507" t="s">
        <v>84</v>
      </c>
      <c r="H507" t="s">
        <v>62</v>
      </c>
      <c r="I507">
        <v>0</v>
      </c>
      <c r="J507" t="s">
        <v>63</v>
      </c>
      <c r="K507" t="s">
        <v>71</v>
      </c>
      <c r="L507">
        <v>1</v>
      </c>
      <c r="M507">
        <v>3</v>
      </c>
      <c r="N507">
        <v>3</v>
      </c>
      <c r="O507" t="s">
        <v>72</v>
      </c>
      <c r="P507">
        <v>1</v>
      </c>
      <c r="Q507" t="s">
        <v>65</v>
      </c>
      <c r="R507">
        <v>6</v>
      </c>
      <c r="S507" t="s">
        <v>47</v>
      </c>
      <c r="T507">
        <v>3</v>
      </c>
      <c r="U507" t="s">
        <v>50</v>
      </c>
      <c r="V507">
        <v>4</v>
      </c>
      <c r="W507" t="s">
        <v>49</v>
      </c>
      <c r="X507">
        <v>3</v>
      </c>
      <c r="Y507" t="s">
        <v>50</v>
      </c>
      <c r="Z507">
        <v>3</v>
      </c>
      <c r="AA507" t="s">
        <v>51</v>
      </c>
      <c r="AB507">
        <v>3</v>
      </c>
      <c r="AC507" t="s">
        <v>68</v>
      </c>
      <c r="AD507">
        <v>3</v>
      </c>
      <c r="AE507" t="s">
        <v>50</v>
      </c>
      <c r="AF507">
        <v>2659</v>
      </c>
      <c r="AG507" t="s">
        <v>53</v>
      </c>
      <c r="AH507" t="s">
        <v>55</v>
      </c>
      <c r="AI507" t="s">
        <v>56</v>
      </c>
      <c r="AJ507" t="s">
        <v>42</v>
      </c>
      <c r="AK507">
        <v>13</v>
      </c>
    </row>
    <row r="508" spans="1:37" x14ac:dyDescent="0.25">
      <c r="A508" t="s">
        <v>608</v>
      </c>
      <c r="B508">
        <v>37</v>
      </c>
      <c r="C508" t="s">
        <v>38</v>
      </c>
      <c r="D508" t="s">
        <v>59</v>
      </c>
      <c r="E508" t="s">
        <v>60</v>
      </c>
      <c r="F508">
        <v>3</v>
      </c>
      <c r="G508" t="s">
        <v>84</v>
      </c>
      <c r="H508" t="s">
        <v>62</v>
      </c>
      <c r="I508">
        <v>0</v>
      </c>
      <c r="J508" t="s">
        <v>63</v>
      </c>
      <c r="K508" t="s">
        <v>89</v>
      </c>
      <c r="L508">
        <v>3</v>
      </c>
      <c r="M508">
        <v>10</v>
      </c>
      <c r="N508">
        <v>10</v>
      </c>
      <c r="O508" t="s">
        <v>45</v>
      </c>
      <c r="P508">
        <v>1</v>
      </c>
      <c r="Q508" t="s">
        <v>65</v>
      </c>
      <c r="R508">
        <v>3</v>
      </c>
      <c r="S508" t="s">
        <v>47</v>
      </c>
      <c r="T508">
        <v>3</v>
      </c>
      <c r="U508" t="s">
        <v>50</v>
      </c>
      <c r="V508">
        <v>3</v>
      </c>
      <c r="W508" t="s">
        <v>50</v>
      </c>
      <c r="X508">
        <v>3</v>
      </c>
      <c r="Y508" t="s">
        <v>50</v>
      </c>
      <c r="Z508">
        <v>3</v>
      </c>
      <c r="AA508" t="s">
        <v>51</v>
      </c>
      <c r="AB508">
        <v>3</v>
      </c>
      <c r="AC508" t="s">
        <v>68</v>
      </c>
      <c r="AD508">
        <v>3</v>
      </c>
      <c r="AE508" t="s">
        <v>50</v>
      </c>
      <c r="AF508">
        <v>9434</v>
      </c>
      <c r="AG508" t="s">
        <v>54</v>
      </c>
      <c r="AH508" t="s">
        <v>55</v>
      </c>
      <c r="AI508" t="s">
        <v>74</v>
      </c>
      <c r="AJ508" t="s">
        <v>62</v>
      </c>
      <c r="AK508">
        <v>15</v>
      </c>
    </row>
    <row r="509" spans="1:37" x14ac:dyDescent="0.25">
      <c r="A509" t="s">
        <v>609</v>
      </c>
      <c r="B509">
        <v>29</v>
      </c>
      <c r="C509" t="s">
        <v>79</v>
      </c>
      <c r="D509" t="s">
        <v>39</v>
      </c>
      <c r="E509" t="s">
        <v>60</v>
      </c>
      <c r="F509">
        <v>2</v>
      </c>
      <c r="G509" t="s">
        <v>41</v>
      </c>
      <c r="H509" t="s">
        <v>62</v>
      </c>
      <c r="I509">
        <v>0</v>
      </c>
      <c r="J509" t="s">
        <v>43</v>
      </c>
      <c r="K509" t="s">
        <v>44</v>
      </c>
      <c r="L509">
        <v>2</v>
      </c>
      <c r="M509">
        <v>6</v>
      </c>
      <c r="N509">
        <v>6</v>
      </c>
      <c r="O509" t="s">
        <v>45</v>
      </c>
      <c r="P509">
        <v>1</v>
      </c>
      <c r="Q509" t="s">
        <v>65</v>
      </c>
      <c r="R509">
        <v>3</v>
      </c>
      <c r="S509" t="s">
        <v>47</v>
      </c>
      <c r="T509">
        <v>2</v>
      </c>
      <c r="U509" t="s">
        <v>48</v>
      </c>
      <c r="V509">
        <v>3</v>
      </c>
      <c r="W509" t="s">
        <v>50</v>
      </c>
      <c r="X509">
        <v>3</v>
      </c>
      <c r="Y509" t="s">
        <v>50</v>
      </c>
      <c r="Z509">
        <v>3</v>
      </c>
      <c r="AA509" t="s">
        <v>51</v>
      </c>
      <c r="AB509">
        <v>2</v>
      </c>
      <c r="AC509" t="s">
        <v>82</v>
      </c>
      <c r="AD509">
        <v>1</v>
      </c>
      <c r="AE509" t="s">
        <v>53</v>
      </c>
      <c r="AF509">
        <v>5561</v>
      </c>
      <c r="AG509" t="s">
        <v>54</v>
      </c>
      <c r="AH509" t="s">
        <v>55</v>
      </c>
      <c r="AI509" t="s">
        <v>80</v>
      </c>
      <c r="AJ509" t="s">
        <v>62</v>
      </c>
      <c r="AK509">
        <v>14</v>
      </c>
    </row>
    <row r="510" spans="1:37" x14ac:dyDescent="0.25">
      <c r="A510" t="s">
        <v>610</v>
      </c>
      <c r="B510">
        <v>35</v>
      </c>
      <c r="C510" t="s">
        <v>76</v>
      </c>
      <c r="D510" t="s">
        <v>59</v>
      </c>
      <c r="E510" t="s">
        <v>40</v>
      </c>
      <c r="F510">
        <v>4</v>
      </c>
      <c r="G510" t="s">
        <v>77</v>
      </c>
      <c r="H510" t="s">
        <v>62</v>
      </c>
      <c r="I510">
        <v>0</v>
      </c>
      <c r="J510" t="s">
        <v>63</v>
      </c>
      <c r="K510" t="s">
        <v>64</v>
      </c>
      <c r="L510">
        <v>2</v>
      </c>
      <c r="M510">
        <v>17</v>
      </c>
      <c r="N510">
        <v>17</v>
      </c>
      <c r="O510" t="s">
        <v>162</v>
      </c>
      <c r="P510">
        <v>1</v>
      </c>
      <c r="Q510" t="s">
        <v>65</v>
      </c>
      <c r="R510">
        <v>6</v>
      </c>
      <c r="S510" t="s">
        <v>47</v>
      </c>
      <c r="T510">
        <v>2</v>
      </c>
      <c r="U510" t="s">
        <v>48</v>
      </c>
      <c r="V510">
        <v>4</v>
      </c>
      <c r="W510" t="s">
        <v>49</v>
      </c>
      <c r="X510">
        <v>1</v>
      </c>
      <c r="Y510" t="s">
        <v>53</v>
      </c>
      <c r="Z510">
        <v>3</v>
      </c>
      <c r="AA510" t="s">
        <v>51</v>
      </c>
      <c r="AB510">
        <v>3</v>
      </c>
      <c r="AC510" t="s">
        <v>68</v>
      </c>
      <c r="AD510">
        <v>2</v>
      </c>
      <c r="AE510" t="s">
        <v>48</v>
      </c>
      <c r="AF510">
        <v>6646</v>
      </c>
      <c r="AG510" t="s">
        <v>54</v>
      </c>
      <c r="AH510" t="s">
        <v>55</v>
      </c>
      <c r="AI510" t="s">
        <v>56</v>
      </c>
      <c r="AJ510" t="s">
        <v>62</v>
      </c>
      <c r="AK510">
        <v>13</v>
      </c>
    </row>
    <row r="511" spans="1:37" x14ac:dyDescent="0.25">
      <c r="A511" t="s">
        <v>611</v>
      </c>
      <c r="B511">
        <v>33</v>
      </c>
      <c r="C511" t="s">
        <v>76</v>
      </c>
      <c r="D511" t="s">
        <v>59</v>
      </c>
      <c r="E511" t="s">
        <v>86</v>
      </c>
      <c r="F511">
        <v>3</v>
      </c>
      <c r="G511" t="s">
        <v>84</v>
      </c>
      <c r="H511" t="s">
        <v>62</v>
      </c>
      <c r="I511">
        <v>0</v>
      </c>
      <c r="J511" t="s">
        <v>63</v>
      </c>
      <c r="K511" t="s">
        <v>91</v>
      </c>
      <c r="L511">
        <v>2</v>
      </c>
      <c r="M511">
        <v>15</v>
      </c>
      <c r="N511">
        <v>13</v>
      </c>
      <c r="O511" t="s">
        <v>112</v>
      </c>
      <c r="P511">
        <v>3</v>
      </c>
      <c r="Q511" t="s">
        <v>65</v>
      </c>
      <c r="R511">
        <v>6</v>
      </c>
      <c r="S511" t="s">
        <v>47</v>
      </c>
      <c r="T511">
        <v>3</v>
      </c>
      <c r="U511" t="s">
        <v>50</v>
      </c>
      <c r="V511">
        <v>4</v>
      </c>
      <c r="W511" t="s">
        <v>49</v>
      </c>
      <c r="X511">
        <v>3</v>
      </c>
      <c r="Y511" t="s">
        <v>50</v>
      </c>
      <c r="Z511">
        <v>4</v>
      </c>
      <c r="AA511" t="s">
        <v>67</v>
      </c>
      <c r="AB511">
        <v>1</v>
      </c>
      <c r="AC511" t="s">
        <v>52</v>
      </c>
      <c r="AD511">
        <v>3</v>
      </c>
      <c r="AE511" t="s">
        <v>50</v>
      </c>
      <c r="AF511">
        <v>7725</v>
      </c>
      <c r="AG511" t="s">
        <v>54</v>
      </c>
      <c r="AH511" t="s">
        <v>69</v>
      </c>
      <c r="AI511" t="s">
        <v>56</v>
      </c>
      <c r="AJ511" t="s">
        <v>62</v>
      </c>
      <c r="AK511">
        <v>23</v>
      </c>
    </row>
    <row r="512" spans="1:37" x14ac:dyDescent="0.25">
      <c r="A512" t="s">
        <v>612</v>
      </c>
      <c r="B512">
        <v>54</v>
      </c>
      <c r="C512" t="s">
        <v>58</v>
      </c>
      <c r="D512" t="s">
        <v>59</v>
      </c>
      <c r="E512" t="s">
        <v>60</v>
      </c>
      <c r="F512">
        <v>4</v>
      </c>
      <c r="G512" t="s">
        <v>77</v>
      </c>
      <c r="H512" t="s">
        <v>62</v>
      </c>
      <c r="I512">
        <v>0</v>
      </c>
      <c r="J512" t="s">
        <v>178</v>
      </c>
      <c r="K512" t="s">
        <v>179</v>
      </c>
      <c r="L512">
        <v>3</v>
      </c>
      <c r="M512">
        <v>16</v>
      </c>
      <c r="N512">
        <v>9</v>
      </c>
      <c r="O512" t="s">
        <v>45</v>
      </c>
      <c r="P512">
        <v>2</v>
      </c>
      <c r="Q512" t="s">
        <v>65</v>
      </c>
      <c r="R512">
        <v>19</v>
      </c>
      <c r="S512" t="s">
        <v>93</v>
      </c>
      <c r="T512">
        <v>3</v>
      </c>
      <c r="U512" t="s">
        <v>50</v>
      </c>
      <c r="V512">
        <v>2</v>
      </c>
      <c r="W512" t="s">
        <v>48</v>
      </c>
      <c r="X512">
        <v>3</v>
      </c>
      <c r="Y512" t="s">
        <v>50</v>
      </c>
      <c r="Z512">
        <v>3</v>
      </c>
      <c r="AA512" t="s">
        <v>51</v>
      </c>
      <c r="AB512">
        <v>4</v>
      </c>
      <c r="AC512" t="s">
        <v>125</v>
      </c>
      <c r="AD512">
        <v>3</v>
      </c>
      <c r="AE512" t="s">
        <v>50</v>
      </c>
      <c r="AF512">
        <v>10725</v>
      </c>
      <c r="AG512" t="s">
        <v>113</v>
      </c>
      <c r="AH512" t="s">
        <v>55</v>
      </c>
      <c r="AI512" t="s">
        <v>80</v>
      </c>
      <c r="AJ512" t="s">
        <v>62</v>
      </c>
      <c r="AK512">
        <v>15</v>
      </c>
    </row>
    <row r="513" spans="1:37" x14ac:dyDescent="0.25">
      <c r="A513" t="s">
        <v>613</v>
      </c>
      <c r="B513">
        <v>36</v>
      </c>
      <c r="C513" t="s">
        <v>76</v>
      </c>
      <c r="D513" t="s">
        <v>59</v>
      </c>
      <c r="E513" t="s">
        <v>86</v>
      </c>
      <c r="F513">
        <v>2</v>
      </c>
      <c r="G513" t="s">
        <v>41</v>
      </c>
      <c r="H513" t="s">
        <v>62</v>
      </c>
      <c r="I513">
        <v>0</v>
      </c>
      <c r="J513" t="s">
        <v>63</v>
      </c>
      <c r="K513" t="s">
        <v>89</v>
      </c>
      <c r="L513">
        <v>2</v>
      </c>
      <c r="M513">
        <v>13</v>
      </c>
      <c r="N513">
        <v>3</v>
      </c>
      <c r="O513" t="s">
        <v>72</v>
      </c>
      <c r="P513">
        <v>2</v>
      </c>
      <c r="Q513" t="s">
        <v>65</v>
      </c>
      <c r="R513">
        <v>9</v>
      </c>
      <c r="S513" t="s">
        <v>66</v>
      </c>
      <c r="T513">
        <v>2</v>
      </c>
      <c r="U513" t="s">
        <v>48</v>
      </c>
      <c r="V513">
        <v>2</v>
      </c>
      <c r="W513" t="s">
        <v>48</v>
      </c>
      <c r="X513">
        <v>2</v>
      </c>
      <c r="Y513" t="s">
        <v>48</v>
      </c>
      <c r="Z513">
        <v>3</v>
      </c>
      <c r="AA513" t="s">
        <v>51</v>
      </c>
      <c r="AB513">
        <v>3</v>
      </c>
      <c r="AC513" t="s">
        <v>68</v>
      </c>
      <c r="AD513">
        <v>3</v>
      </c>
      <c r="AE513" t="s">
        <v>50</v>
      </c>
      <c r="AF513">
        <v>8847</v>
      </c>
      <c r="AG513" t="s">
        <v>54</v>
      </c>
      <c r="AH513" t="s">
        <v>55</v>
      </c>
      <c r="AI513" t="s">
        <v>80</v>
      </c>
      <c r="AJ513" t="s">
        <v>42</v>
      </c>
      <c r="AK513">
        <v>11</v>
      </c>
    </row>
    <row r="514" spans="1:37" x14ac:dyDescent="0.25">
      <c r="A514" t="s">
        <v>614</v>
      </c>
      <c r="B514">
        <v>27</v>
      </c>
      <c r="C514" t="s">
        <v>79</v>
      </c>
      <c r="D514" t="s">
        <v>59</v>
      </c>
      <c r="E514" t="s">
        <v>40</v>
      </c>
      <c r="F514">
        <v>4</v>
      </c>
      <c r="G514" t="s">
        <v>77</v>
      </c>
      <c r="H514" t="s">
        <v>62</v>
      </c>
      <c r="I514">
        <v>0</v>
      </c>
      <c r="J514" t="s">
        <v>63</v>
      </c>
      <c r="K514" t="s">
        <v>64</v>
      </c>
      <c r="L514">
        <v>1</v>
      </c>
      <c r="M514">
        <v>5</v>
      </c>
      <c r="N514">
        <v>4</v>
      </c>
      <c r="O514" t="s">
        <v>72</v>
      </c>
      <c r="P514">
        <v>0</v>
      </c>
      <c r="Q514" t="s">
        <v>65</v>
      </c>
      <c r="R514">
        <v>3</v>
      </c>
      <c r="S514" t="s">
        <v>47</v>
      </c>
      <c r="T514">
        <v>1</v>
      </c>
      <c r="U514" t="s">
        <v>53</v>
      </c>
      <c r="V514">
        <v>4</v>
      </c>
      <c r="W514" t="s">
        <v>49</v>
      </c>
      <c r="X514">
        <v>2</v>
      </c>
      <c r="Y514" t="s">
        <v>48</v>
      </c>
      <c r="Z514">
        <v>3</v>
      </c>
      <c r="AA514" t="s">
        <v>51</v>
      </c>
      <c r="AB514">
        <v>3</v>
      </c>
      <c r="AC514" t="s">
        <v>68</v>
      </c>
      <c r="AD514">
        <v>4</v>
      </c>
      <c r="AE514" t="s">
        <v>49</v>
      </c>
      <c r="AF514">
        <v>2045</v>
      </c>
      <c r="AG514" t="s">
        <v>53</v>
      </c>
      <c r="AH514" t="s">
        <v>55</v>
      </c>
      <c r="AI514" t="s">
        <v>80</v>
      </c>
      <c r="AJ514" t="s">
        <v>62</v>
      </c>
      <c r="AK514">
        <v>13</v>
      </c>
    </row>
    <row r="515" spans="1:37" x14ac:dyDescent="0.25">
      <c r="A515" t="s">
        <v>615</v>
      </c>
      <c r="B515">
        <v>20</v>
      </c>
      <c r="C515" t="s">
        <v>101</v>
      </c>
      <c r="D515" t="s">
        <v>59</v>
      </c>
      <c r="E515" t="s">
        <v>40</v>
      </c>
      <c r="F515">
        <v>1</v>
      </c>
      <c r="G515" t="s">
        <v>61</v>
      </c>
      <c r="H515" t="s">
        <v>42</v>
      </c>
      <c r="I515">
        <v>1</v>
      </c>
      <c r="J515" t="s">
        <v>63</v>
      </c>
      <c r="K515" t="s">
        <v>64</v>
      </c>
      <c r="L515">
        <v>1</v>
      </c>
      <c r="M515">
        <v>1</v>
      </c>
      <c r="N515">
        <v>1</v>
      </c>
      <c r="O515" t="s">
        <v>72</v>
      </c>
      <c r="P515">
        <v>1</v>
      </c>
      <c r="Q515" t="s">
        <v>65</v>
      </c>
      <c r="R515">
        <v>10</v>
      </c>
      <c r="S515" t="s">
        <v>66</v>
      </c>
      <c r="T515">
        <v>4</v>
      </c>
      <c r="U515" t="s">
        <v>49</v>
      </c>
      <c r="V515">
        <v>3</v>
      </c>
      <c r="W515" t="s">
        <v>50</v>
      </c>
      <c r="X515">
        <v>3</v>
      </c>
      <c r="Y515" t="s">
        <v>50</v>
      </c>
      <c r="Z515">
        <v>3</v>
      </c>
      <c r="AA515" t="s">
        <v>51</v>
      </c>
      <c r="AB515">
        <v>3</v>
      </c>
      <c r="AC515" t="s">
        <v>68</v>
      </c>
      <c r="AD515">
        <v>4</v>
      </c>
      <c r="AE515" t="s">
        <v>49</v>
      </c>
      <c r="AF515">
        <v>1009</v>
      </c>
      <c r="AG515" t="s">
        <v>53</v>
      </c>
      <c r="AH515" t="s">
        <v>55</v>
      </c>
      <c r="AI515" t="s">
        <v>80</v>
      </c>
      <c r="AJ515" t="s">
        <v>42</v>
      </c>
      <c r="AK515">
        <v>11</v>
      </c>
    </row>
    <row r="516" spans="1:37" x14ac:dyDescent="0.25">
      <c r="A516" t="s">
        <v>616</v>
      </c>
      <c r="B516">
        <v>33</v>
      </c>
      <c r="C516" t="s">
        <v>76</v>
      </c>
      <c r="D516" t="s">
        <v>59</v>
      </c>
      <c r="E516" t="s">
        <v>40</v>
      </c>
      <c r="F516">
        <v>3</v>
      </c>
      <c r="G516" t="s">
        <v>84</v>
      </c>
      <c r="H516" t="s">
        <v>42</v>
      </c>
      <c r="I516">
        <v>1</v>
      </c>
      <c r="J516" t="s">
        <v>63</v>
      </c>
      <c r="K516" t="s">
        <v>64</v>
      </c>
      <c r="L516">
        <v>1</v>
      </c>
      <c r="M516">
        <v>10</v>
      </c>
      <c r="N516">
        <v>10</v>
      </c>
      <c r="O516" t="s">
        <v>45</v>
      </c>
      <c r="P516">
        <v>1</v>
      </c>
      <c r="Q516" t="s">
        <v>65</v>
      </c>
      <c r="R516">
        <v>3</v>
      </c>
      <c r="S516" t="s">
        <v>47</v>
      </c>
      <c r="T516">
        <v>1</v>
      </c>
      <c r="U516" t="s">
        <v>53</v>
      </c>
      <c r="V516">
        <v>1</v>
      </c>
      <c r="W516" t="s">
        <v>53</v>
      </c>
      <c r="X516">
        <v>3</v>
      </c>
      <c r="Y516" t="s">
        <v>50</v>
      </c>
      <c r="Z516">
        <v>3</v>
      </c>
      <c r="AA516" t="s">
        <v>51</v>
      </c>
      <c r="AB516">
        <v>3</v>
      </c>
      <c r="AC516" t="s">
        <v>68</v>
      </c>
      <c r="AD516">
        <v>1</v>
      </c>
      <c r="AE516" t="s">
        <v>53</v>
      </c>
      <c r="AF516">
        <v>3348</v>
      </c>
      <c r="AG516" t="s">
        <v>53</v>
      </c>
      <c r="AH516" t="s">
        <v>69</v>
      </c>
      <c r="AI516" t="s">
        <v>56</v>
      </c>
      <c r="AJ516" t="s">
        <v>42</v>
      </c>
      <c r="AK516">
        <v>11</v>
      </c>
    </row>
    <row r="517" spans="1:37" x14ac:dyDescent="0.25">
      <c r="A517" t="s">
        <v>617</v>
      </c>
      <c r="B517">
        <v>35</v>
      </c>
      <c r="C517" t="s">
        <v>76</v>
      </c>
      <c r="D517" t="s">
        <v>59</v>
      </c>
      <c r="E517" t="s">
        <v>60</v>
      </c>
      <c r="F517">
        <v>3</v>
      </c>
      <c r="G517" t="s">
        <v>84</v>
      </c>
      <c r="H517" t="s">
        <v>62</v>
      </c>
      <c r="I517">
        <v>0</v>
      </c>
      <c r="J517" t="s">
        <v>63</v>
      </c>
      <c r="K517" t="s">
        <v>71</v>
      </c>
      <c r="L517">
        <v>1</v>
      </c>
      <c r="M517">
        <v>1</v>
      </c>
      <c r="N517">
        <v>1</v>
      </c>
      <c r="O517" t="s">
        <v>72</v>
      </c>
      <c r="P517">
        <v>1</v>
      </c>
      <c r="Q517" t="s">
        <v>65</v>
      </c>
      <c r="R517">
        <v>3</v>
      </c>
      <c r="S517" t="s">
        <v>47</v>
      </c>
      <c r="T517">
        <v>3</v>
      </c>
      <c r="U517" t="s">
        <v>50</v>
      </c>
      <c r="V517">
        <v>3</v>
      </c>
      <c r="W517" t="s">
        <v>50</v>
      </c>
      <c r="X517">
        <v>2</v>
      </c>
      <c r="Y517" t="s">
        <v>48</v>
      </c>
      <c r="Z517">
        <v>3</v>
      </c>
      <c r="AA517" t="s">
        <v>51</v>
      </c>
      <c r="AB517">
        <v>3</v>
      </c>
      <c r="AC517" t="s">
        <v>68</v>
      </c>
      <c r="AD517">
        <v>3</v>
      </c>
      <c r="AE517" t="s">
        <v>50</v>
      </c>
      <c r="AF517">
        <v>1281</v>
      </c>
      <c r="AG517" t="s">
        <v>53</v>
      </c>
      <c r="AH517" t="s">
        <v>102</v>
      </c>
      <c r="AI517" t="s">
        <v>56</v>
      </c>
      <c r="AJ517" t="s">
        <v>62</v>
      </c>
      <c r="AK517">
        <v>18</v>
      </c>
    </row>
    <row r="518" spans="1:37" x14ac:dyDescent="0.25">
      <c r="A518" t="s">
        <v>618</v>
      </c>
      <c r="B518">
        <v>23</v>
      </c>
      <c r="C518" t="s">
        <v>101</v>
      </c>
      <c r="D518" t="s">
        <v>59</v>
      </c>
      <c r="E518" t="s">
        <v>60</v>
      </c>
      <c r="F518">
        <v>3</v>
      </c>
      <c r="G518" t="s">
        <v>84</v>
      </c>
      <c r="H518" t="s">
        <v>62</v>
      </c>
      <c r="I518">
        <v>0</v>
      </c>
      <c r="J518" t="s">
        <v>63</v>
      </c>
      <c r="K518" t="s">
        <v>64</v>
      </c>
      <c r="L518">
        <v>1</v>
      </c>
      <c r="M518">
        <v>5</v>
      </c>
      <c r="N518">
        <v>3</v>
      </c>
      <c r="O518" t="s">
        <v>72</v>
      </c>
      <c r="P518">
        <v>2</v>
      </c>
      <c r="Q518" t="s">
        <v>65</v>
      </c>
      <c r="R518">
        <v>4</v>
      </c>
      <c r="S518" t="s">
        <v>47</v>
      </c>
      <c r="T518">
        <v>1</v>
      </c>
      <c r="U518" t="s">
        <v>53</v>
      </c>
      <c r="V518">
        <v>1</v>
      </c>
      <c r="W518" t="s">
        <v>53</v>
      </c>
      <c r="X518">
        <v>4</v>
      </c>
      <c r="Y518" t="s">
        <v>49</v>
      </c>
      <c r="Z518">
        <v>3</v>
      </c>
      <c r="AA518" t="s">
        <v>51</v>
      </c>
      <c r="AB518">
        <v>4</v>
      </c>
      <c r="AC518" t="s">
        <v>125</v>
      </c>
      <c r="AD518">
        <v>1</v>
      </c>
      <c r="AE518" t="s">
        <v>53</v>
      </c>
      <c r="AF518">
        <v>2819</v>
      </c>
      <c r="AG518" t="s">
        <v>53</v>
      </c>
      <c r="AH518" t="s">
        <v>55</v>
      </c>
      <c r="AI518" t="s">
        <v>80</v>
      </c>
      <c r="AJ518" t="s">
        <v>62</v>
      </c>
      <c r="AK518">
        <v>16</v>
      </c>
    </row>
    <row r="519" spans="1:37" x14ac:dyDescent="0.25">
      <c r="A519" t="s">
        <v>619</v>
      </c>
      <c r="B519">
        <v>25</v>
      </c>
      <c r="C519" t="s">
        <v>79</v>
      </c>
      <c r="D519" t="s">
        <v>59</v>
      </c>
      <c r="E519" t="s">
        <v>60</v>
      </c>
      <c r="F519">
        <v>3</v>
      </c>
      <c r="G519" t="s">
        <v>84</v>
      </c>
      <c r="H519" t="s">
        <v>62</v>
      </c>
      <c r="I519">
        <v>0</v>
      </c>
      <c r="J519" t="s">
        <v>43</v>
      </c>
      <c r="K519" t="s">
        <v>44</v>
      </c>
      <c r="L519">
        <v>2</v>
      </c>
      <c r="M519">
        <v>4</v>
      </c>
      <c r="N519">
        <v>3</v>
      </c>
      <c r="O519" t="s">
        <v>72</v>
      </c>
      <c r="P519">
        <v>0</v>
      </c>
      <c r="Q519" t="s">
        <v>65</v>
      </c>
      <c r="R519">
        <v>8</v>
      </c>
      <c r="S519" t="s">
        <v>66</v>
      </c>
      <c r="T519">
        <v>4</v>
      </c>
      <c r="U519" t="s">
        <v>49</v>
      </c>
      <c r="V519">
        <v>2</v>
      </c>
      <c r="W519" t="s">
        <v>48</v>
      </c>
      <c r="X519">
        <v>4</v>
      </c>
      <c r="Y519" t="s">
        <v>49</v>
      </c>
      <c r="Z519">
        <v>4</v>
      </c>
      <c r="AA519" t="s">
        <v>67</v>
      </c>
      <c r="AB519">
        <v>3</v>
      </c>
      <c r="AC519" t="s">
        <v>68</v>
      </c>
      <c r="AD519">
        <v>3</v>
      </c>
      <c r="AE519" t="s">
        <v>50</v>
      </c>
      <c r="AF519">
        <v>4851</v>
      </c>
      <c r="AG519" t="s">
        <v>53</v>
      </c>
      <c r="AH519" t="s">
        <v>55</v>
      </c>
      <c r="AI519" t="s">
        <v>56</v>
      </c>
      <c r="AJ519" t="s">
        <v>62</v>
      </c>
      <c r="AK519">
        <v>22</v>
      </c>
    </row>
    <row r="520" spans="1:37" x14ac:dyDescent="0.25">
      <c r="A520" t="s">
        <v>620</v>
      </c>
      <c r="B520">
        <v>38</v>
      </c>
      <c r="C520" t="s">
        <v>38</v>
      </c>
      <c r="D520" t="s">
        <v>39</v>
      </c>
      <c r="E520" t="s">
        <v>40</v>
      </c>
      <c r="F520">
        <v>4</v>
      </c>
      <c r="G520" t="s">
        <v>77</v>
      </c>
      <c r="H520" t="s">
        <v>62</v>
      </c>
      <c r="I520">
        <v>0</v>
      </c>
      <c r="J520" t="s">
        <v>43</v>
      </c>
      <c r="K520" t="s">
        <v>44</v>
      </c>
      <c r="L520">
        <v>2</v>
      </c>
      <c r="M520">
        <v>8</v>
      </c>
      <c r="N520">
        <v>7</v>
      </c>
      <c r="O520" t="s">
        <v>45</v>
      </c>
      <c r="P520">
        <v>0</v>
      </c>
      <c r="Q520" t="s">
        <v>65</v>
      </c>
      <c r="R520">
        <v>7</v>
      </c>
      <c r="S520" t="s">
        <v>47</v>
      </c>
      <c r="T520">
        <v>4</v>
      </c>
      <c r="U520" t="s">
        <v>49</v>
      </c>
      <c r="V520">
        <v>4</v>
      </c>
      <c r="W520" t="s">
        <v>49</v>
      </c>
      <c r="X520">
        <v>2</v>
      </c>
      <c r="Y520" t="s">
        <v>48</v>
      </c>
      <c r="Z520">
        <v>4</v>
      </c>
      <c r="AA520" t="s">
        <v>67</v>
      </c>
      <c r="AB520">
        <v>3</v>
      </c>
      <c r="AC520" t="s">
        <v>68</v>
      </c>
      <c r="AD520">
        <v>1</v>
      </c>
      <c r="AE520" t="s">
        <v>53</v>
      </c>
      <c r="AF520">
        <v>4028</v>
      </c>
      <c r="AG520" t="s">
        <v>53</v>
      </c>
      <c r="AH520" t="s">
        <v>55</v>
      </c>
      <c r="AI520" t="s">
        <v>119</v>
      </c>
      <c r="AJ520" t="s">
        <v>62</v>
      </c>
      <c r="AK520">
        <v>20</v>
      </c>
    </row>
    <row r="521" spans="1:37" x14ac:dyDescent="0.25">
      <c r="A521" t="s">
        <v>621</v>
      </c>
      <c r="B521">
        <v>29</v>
      </c>
      <c r="C521" t="s">
        <v>79</v>
      </c>
      <c r="D521" t="s">
        <v>59</v>
      </c>
      <c r="E521" t="s">
        <v>86</v>
      </c>
      <c r="F521">
        <v>4</v>
      </c>
      <c r="G521" t="s">
        <v>77</v>
      </c>
      <c r="H521" t="s">
        <v>62</v>
      </c>
      <c r="I521">
        <v>0</v>
      </c>
      <c r="J521" t="s">
        <v>63</v>
      </c>
      <c r="K521" t="s">
        <v>64</v>
      </c>
      <c r="L521">
        <v>1</v>
      </c>
      <c r="M521">
        <v>10</v>
      </c>
      <c r="N521">
        <v>10</v>
      </c>
      <c r="O521" t="s">
        <v>45</v>
      </c>
      <c r="P521">
        <v>1</v>
      </c>
      <c r="Q521" t="s">
        <v>65</v>
      </c>
      <c r="R521">
        <v>1</v>
      </c>
      <c r="S521" t="s">
        <v>47</v>
      </c>
      <c r="T521">
        <v>2</v>
      </c>
      <c r="U521" t="s">
        <v>48</v>
      </c>
      <c r="V521">
        <v>4</v>
      </c>
      <c r="W521" t="s">
        <v>49</v>
      </c>
      <c r="X521">
        <v>1</v>
      </c>
      <c r="Y521" t="s">
        <v>53</v>
      </c>
      <c r="Z521">
        <v>3</v>
      </c>
      <c r="AA521" t="s">
        <v>51</v>
      </c>
      <c r="AB521">
        <v>3</v>
      </c>
      <c r="AC521" t="s">
        <v>68</v>
      </c>
      <c r="AD521">
        <v>4</v>
      </c>
      <c r="AE521" t="s">
        <v>49</v>
      </c>
      <c r="AF521">
        <v>2720</v>
      </c>
      <c r="AG521" t="s">
        <v>53</v>
      </c>
      <c r="AH521" t="s">
        <v>69</v>
      </c>
      <c r="AI521" t="s">
        <v>56</v>
      </c>
      <c r="AJ521" t="s">
        <v>62</v>
      </c>
      <c r="AK521">
        <v>18</v>
      </c>
    </row>
    <row r="522" spans="1:37" x14ac:dyDescent="0.25">
      <c r="A522" t="s">
        <v>622</v>
      </c>
      <c r="B522">
        <v>48</v>
      </c>
      <c r="C522" t="s">
        <v>121</v>
      </c>
      <c r="D522" t="s">
        <v>59</v>
      </c>
      <c r="E522" t="s">
        <v>60</v>
      </c>
      <c r="F522">
        <v>1</v>
      </c>
      <c r="G522" t="s">
        <v>61</v>
      </c>
      <c r="H522" t="s">
        <v>62</v>
      </c>
      <c r="I522">
        <v>0</v>
      </c>
      <c r="J522" t="s">
        <v>43</v>
      </c>
      <c r="K522" t="s">
        <v>44</v>
      </c>
      <c r="L522">
        <v>2</v>
      </c>
      <c r="M522">
        <v>12</v>
      </c>
      <c r="N522">
        <v>2</v>
      </c>
      <c r="O522" t="s">
        <v>72</v>
      </c>
      <c r="P522">
        <v>3</v>
      </c>
      <c r="Q522" t="s">
        <v>65</v>
      </c>
      <c r="R522">
        <v>2</v>
      </c>
      <c r="S522" t="s">
        <v>47</v>
      </c>
      <c r="T522">
        <v>2</v>
      </c>
      <c r="U522" t="s">
        <v>48</v>
      </c>
      <c r="V522">
        <v>2</v>
      </c>
      <c r="W522" t="s">
        <v>48</v>
      </c>
      <c r="X522">
        <v>4</v>
      </c>
      <c r="Y522" t="s">
        <v>49</v>
      </c>
      <c r="Z522">
        <v>3</v>
      </c>
      <c r="AA522" t="s">
        <v>51</v>
      </c>
      <c r="AB522">
        <v>3</v>
      </c>
      <c r="AC522" t="s">
        <v>68</v>
      </c>
      <c r="AD522">
        <v>4</v>
      </c>
      <c r="AE522" t="s">
        <v>49</v>
      </c>
      <c r="AF522">
        <v>8120</v>
      </c>
      <c r="AG522" t="s">
        <v>54</v>
      </c>
      <c r="AH522" t="s">
        <v>55</v>
      </c>
      <c r="AI522" t="s">
        <v>119</v>
      </c>
      <c r="AJ522" t="s">
        <v>62</v>
      </c>
      <c r="AK522">
        <v>12</v>
      </c>
    </row>
    <row r="523" spans="1:37" x14ac:dyDescent="0.25">
      <c r="A523" t="s">
        <v>623</v>
      </c>
      <c r="B523">
        <v>27</v>
      </c>
      <c r="C523" t="s">
        <v>79</v>
      </c>
      <c r="D523" t="s">
        <v>39</v>
      </c>
      <c r="E523" t="s">
        <v>86</v>
      </c>
      <c r="F523">
        <v>1</v>
      </c>
      <c r="G523" t="s">
        <v>61</v>
      </c>
      <c r="H523" t="s">
        <v>62</v>
      </c>
      <c r="I523">
        <v>0</v>
      </c>
      <c r="J523" t="s">
        <v>43</v>
      </c>
      <c r="K523" t="s">
        <v>44</v>
      </c>
      <c r="L523">
        <v>2</v>
      </c>
      <c r="M523">
        <v>6</v>
      </c>
      <c r="N523">
        <v>6</v>
      </c>
      <c r="O523" t="s">
        <v>45</v>
      </c>
      <c r="P523">
        <v>1</v>
      </c>
      <c r="Q523" t="s">
        <v>65</v>
      </c>
      <c r="R523">
        <v>3</v>
      </c>
      <c r="S523" t="s">
        <v>47</v>
      </c>
      <c r="T523">
        <v>4</v>
      </c>
      <c r="U523" t="s">
        <v>49</v>
      </c>
      <c r="V523">
        <v>4</v>
      </c>
      <c r="W523" t="s">
        <v>49</v>
      </c>
      <c r="X523">
        <v>4</v>
      </c>
      <c r="Y523" t="s">
        <v>49</v>
      </c>
      <c r="Z523">
        <v>4</v>
      </c>
      <c r="AA523" t="s">
        <v>67</v>
      </c>
      <c r="AB523">
        <v>3</v>
      </c>
      <c r="AC523" t="s">
        <v>68</v>
      </c>
      <c r="AD523">
        <v>2</v>
      </c>
      <c r="AE523" t="s">
        <v>48</v>
      </c>
      <c r="AF523">
        <v>4647</v>
      </c>
      <c r="AG523" t="s">
        <v>53</v>
      </c>
      <c r="AH523" t="s">
        <v>69</v>
      </c>
      <c r="AI523" t="s">
        <v>80</v>
      </c>
      <c r="AJ523" t="s">
        <v>42</v>
      </c>
      <c r="AK523">
        <v>20</v>
      </c>
    </row>
    <row r="524" spans="1:37" x14ac:dyDescent="0.25">
      <c r="A524" t="s">
        <v>624</v>
      </c>
      <c r="B524">
        <v>37</v>
      </c>
      <c r="C524" t="s">
        <v>38</v>
      </c>
      <c r="D524" t="s">
        <v>59</v>
      </c>
      <c r="E524" t="s">
        <v>40</v>
      </c>
      <c r="F524">
        <v>2</v>
      </c>
      <c r="G524" t="s">
        <v>41</v>
      </c>
      <c r="H524" t="s">
        <v>62</v>
      </c>
      <c r="I524">
        <v>0</v>
      </c>
      <c r="J524" t="s">
        <v>63</v>
      </c>
      <c r="K524" t="s">
        <v>64</v>
      </c>
      <c r="L524">
        <v>1</v>
      </c>
      <c r="M524">
        <v>4</v>
      </c>
      <c r="N524">
        <v>1</v>
      </c>
      <c r="O524" t="s">
        <v>72</v>
      </c>
      <c r="P524">
        <v>3</v>
      </c>
      <c r="Q524" t="s">
        <v>65</v>
      </c>
      <c r="R524">
        <v>10</v>
      </c>
      <c r="S524" t="s">
        <v>66</v>
      </c>
      <c r="T524">
        <v>4</v>
      </c>
      <c r="U524" t="s">
        <v>49</v>
      </c>
      <c r="V524">
        <v>4</v>
      </c>
      <c r="W524" t="s">
        <v>49</v>
      </c>
      <c r="X524">
        <v>4</v>
      </c>
      <c r="Y524" t="s">
        <v>49</v>
      </c>
      <c r="Z524">
        <v>3</v>
      </c>
      <c r="AA524" t="s">
        <v>51</v>
      </c>
      <c r="AB524">
        <v>3</v>
      </c>
      <c r="AC524" t="s">
        <v>68</v>
      </c>
      <c r="AD524">
        <v>1</v>
      </c>
      <c r="AE524" t="s">
        <v>53</v>
      </c>
      <c r="AF524">
        <v>4680</v>
      </c>
      <c r="AG524" t="s">
        <v>53</v>
      </c>
      <c r="AH524" t="s">
        <v>55</v>
      </c>
      <c r="AI524" t="s">
        <v>56</v>
      </c>
      <c r="AJ524" t="s">
        <v>62</v>
      </c>
      <c r="AK524">
        <v>17</v>
      </c>
    </row>
    <row r="525" spans="1:37" x14ac:dyDescent="0.25">
      <c r="A525" t="s">
        <v>625</v>
      </c>
      <c r="B525">
        <v>50</v>
      </c>
      <c r="C525" t="s">
        <v>58</v>
      </c>
      <c r="D525" t="s">
        <v>59</v>
      </c>
      <c r="E525" t="s">
        <v>60</v>
      </c>
      <c r="F525">
        <v>1</v>
      </c>
      <c r="G525" t="s">
        <v>61</v>
      </c>
      <c r="H525" t="s">
        <v>62</v>
      </c>
      <c r="I525">
        <v>0</v>
      </c>
      <c r="J525" t="s">
        <v>63</v>
      </c>
      <c r="K525" t="s">
        <v>71</v>
      </c>
      <c r="L525">
        <v>1</v>
      </c>
      <c r="M525">
        <v>20</v>
      </c>
      <c r="N525">
        <v>20</v>
      </c>
      <c r="O525" t="s">
        <v>162</v>
      </c>
      <c r="P525">
        <v>1</v>
      </c>
      <c r="Q525" t="s">
        <v>65</v>
      </c>
      <c r="R525">
        <v>28</v>
      </c>
      <c r="S525" t="s">
        <v>87</v>
      </c>
      <c r="T525">
        <v>4</v>
      </c>
      <c r="U525" t="s">
        <v>49</v>
      </c>
      <c r="V525">
        <v>3</v>
      </c>
      <c r="W525" t="s">
        <v>50</v>
      </c>
      <c r="X525">
        <v>4</v>
      </c>
      <c r="Y525" t="s">
        <v>49</v>
      </c>
      <c r="Z525">
        <v>3</v>
      </c>
      <c r="AA525" t="s">
        <v>51</v>
      </c>
      <c r="AB525">
        <v>3</v>
      </c>
      <c r="AC525" t="s">
        <v>68</v>
      </c>
      <c r="AD525">
        <v>3</v>
      </c>
      <c r="AE525" t="s">
        <v>50</v>
      </c>
      <c r="AF525">
        <v>3221</v>
      </c>
      <c r="AG525" t="s">
        <v>53</v>
      </c>
      <c r="AH525" t="s">
        <v>55</v>
      </c>
      <c r="AI525" t="s">
        <v>80</v>
      </c>
      <c r="AJ525" t="s">
        <v>42</v>
      </c>
      <c r="AK525">
        <v>11</v>
      </c>
    </row>
    <row r="526" spans="1:37" x14ac:dyDescent="0.25">
      <c r="A526" t="s">
        <v>626</v>
      </c>
      <c r="B526">
        <v>34</v>
      </c>
      <c r="C526" t="s">
        <v>76</v>
      </c>
      <c r="D526" t="s">
        <v>39</v>
      </c>
      <c r="E526" t="s">
        <v>40</v>
      </c>
      <c r="F526">
        <v>3</v>
      </c>
      <c r="G526" t="s">
        <v>84</v>
      </c>
      <c r="H526" t="s">
        <v>62</v>
      </c>
      <c r="I526">
        <v>0</v>
      </c>
      <c r="J526" t="s">
        <v>63</v>
      </c>
      <c r="K526" t="s">
        <v>91</v>
      </c>
      <c r="L526">
        <v>3</v>
      </c>
      <c r="M526">
        <v>9</v>
      </c>
      <c r="N526">
        <v>8</v>
      </c>
      <c r="O526" t="s">
        <v>45</v>
      </c>
      <c r="P526">
        <v>1</v>
      </c>
      <c r="Q526" t="s">
        <v>65</v>
      </c>
      <c r="R526">
        <v>9</v>
      </c>
      <c r="S526" t="s">
        <v>66</v>
      </c>
      <c r="T526">
        <v>4</v>
      </c>
      <c r="U526" t="s">
        <v>49</v>
      </c>
      <c r="V526">
        <v>2</v>
      </c>
      <c r="W526" t="s">
        <v>48</v>
      </c>
      <c r="X526">
        <v>2</v>
      </c>
      <c r="Y526" t="s">
        <v>48</v>
      </c>
      <c r="Z526">
        <v>3</v>
      </c>
      <c r="AA526" t="s">
        <v>51</v>
      </c>
      <c r="AB526">
        <v>4</v>
      </c>
      <c r="AC526" t="s">
        <v>125</v>
      </c>
      <c r="AD526">
        <v>2</v>
      </c>
      <c r="AE526" t="s">
        <v>48</v>
      </c>
      <c r="AF526">
        <v>8621</v>
      </c>
      <c r="AG526" t="s">
        <v>54</v>
      </c>
      <c r="AH526" t="s">
        <v>55</v>
      </c>
      <c r="AI526" t="s">
        <v>80</v>
      </c>
      <c r="AJ526" t="s">
        <v>62</v>
      </c>
      <c r="AK526">
        <v>14</v>
      </c>
    </row>
    <row r="527" spans="1:37" x14ac:dyDescent="0.25">
      <c r="A527" t="s">
        <v>627</v>
      </c>
      <c r="B527">
        <v>24</v>
      </c>
      <c r="C527" t="s">
        <v>79</v>
      </c>
      <c r="D527" t="s">
        <v>39</v>
      </c>
      <c r="E527" t="s">
        <v>40</v>
      </c>
      <c r="F527">
        <v>2</v>
      </c>
      <c r="G527" t="s">
        <v>41</v>
      </c>
      <c r="H527" t="s">
        <v>42</v>
      </c>
      <c r="I527">
        <v>1</v>
      </c>
      <c r="J527" t="s">
        <v>43</v>
      </c>
      <c r="K527" t="s">
        <v>44</v>
      </c>
      <c r="L527">
        <v>2</v>
      </c>
      <c r="M527">
        <v>4</v>
      </c>
      <c r="N527">
        <v>2</v>
      </c>
      <c r="O527" t="s">
        <v>72</v>
      </c>
      <c r="P527">
        <v>9</v>
      </c>
      <c r="Q527" t="s">
        <v>46</v>
      </c>
      <c r="R527">
        <v>3</v>
      </c>
      <c r="S527" t="s">
        <v>47</v>
      </c>
      <c r="T527">
        <v>1</v>
      </c>
      <c r="U527" t="s">
        <v>53</v>
      </c>
      <c r="V527">
        <v>3</v>
      </c>
      <c r="W527" t="s">
        <v>50</v>
      </c>
      <c r="X527">
        <v>3</v>
      </c>
      <c r="Y527" t="s">
        <v>50</v>
      </c>
      <c r="Z527">
        <v>3</v>
      </c>
      <c r="AA527" t="s">
        <v>51</v>
      </c>
      <c r="AB527">
        <v>3</v>
      </c>
      <c r="AC527" t="s">
        <v>68</v>
      </c>
      <c r="AD527">
        <v>1</v>
      </c>
      <c r="AE527" t="s">
        <v>53</v>
      </c>
      <c r="AF527">
        <v>4577</v>
      </c>
      <c r="AG527" t="s">
        <v>53</v>
      </c>
      <c r="AH527" t="s">
        <v>55</v>
      </c>
      <c r="AI527" t="s">
        <v>56</v>
      </c>
      <c r="AJ527" t="s">
        <v>62</v>
      </c>
      <c r="AK527">
        <v>14</v>
      </c>
    </row>
    <row r="528" spans="1:37" x14ac:dyDescent="0.25">
      <c r="A528" t="s">
        <v>628</v>
      </c>
      <c r="B528">
        <v>39</v>
      </c>
      <c r="C528" t="s">
        <v>38</v>
      </c>
      <c r="D528" t="s">
        <v>39</v>
      </c>
      <c r="E528" t="s">
        <v>40</v>
      </c>
      <c r="F528">
        <v>4</v>
      </c>
      <c r="G528" t="s">
        <v>77</v>
      </c>
      <c r="H528" t="s">
        <v>62</v>
      </c>
      <c r="I528">
        <v>0</v>
      </c>
      <c r="J528" t="s">
        <v>63</v>
      </c>
      <c r="K528" t="s">
        <v>91</v>
      </c>
      <c r="L528">
        <v>2</v>
      </c>
      <c r="M528">
        <v>20</v>
      </c>
      <c r="N528">
        <v>20</v>
      </c>
      <c r="O528" t="s">
        <v>162</v>
      </c>
      <c r="P528">
        <v>1</v>
      </c>
      <c r="Q528" t="s">
        <v>65</v>
      </c>
      <c r="R528">
        <v>2</v>
      </c>
      <c r="S528" t="s">
        <v>47</v>
      </c>
      <c r="T528">
        <v>4</v>
      </c>
      <c r="U528" t="s">
        <v>49</v>
      </c>
      <c r="V528">
        <v>3</v>
      </c>
      <c r="W528" t="s">
        <v>50</v>
      </c>
      <c r="X528">
        <v>2</v>
      </c>
      <c r="Y528" t="s">
        <v>48</v>
      </c>
      <c r="Z528">
        <v>3</v>
      </c>
      <c r="AA528" t="s">
        <v>51</v>
      </c>
      <c r="AB528">
        <v>3</v>
      </c>
      <c r="AC528" t="s">
        <v>68</v>
      </c>
      <c r="AD528">
        <v>1</v>
      </c>
      <c r="AE528" t="s">
        <v>53</v>
      </c>
      <c r="AF528">
        <v>4553</v>
      </c>
      <c r="AG528" t="s">
        <v>53</v>
      </c>
      <c r="AH528" t="s">
        <v>55</v>
      </c>
      <c r="AI528" t="s">
        <v>128</v>
      </c>
      <c r="AJ528" t="s">
        <v>62</v>
      </c>
      <c r="AK528">
        <v>11</v>
      </c>
    </row>
    <row r="529" spans="1:37" x14ac:dyDescent="0.25">
      <c r="A529" t="s">
        <v>629</v>
      </c>
      <c r="B529">
        <v>32</v>
      </c>
      <c r="C529" t="s">
        <v>76</v>
      </c>
      <c r="D529" t="s">
        <v>59</v>
      </c>
      <c r="E529" t="s">
        <v>40</v>
      </c>
      <c r="F529">
        <v>3</v>
      </c>
      <c r="G529" t="s">
        <v>84</v>
      </c>
      <c r="H529" t="s">
        <v>62</v>
      </c>
      <c r="I529">
        <v>0</v>
      </c>
      <c r="J529" t="s">
        <v>43</v>
      </c>
      <c r="K529" t="s">
        <v>44</v>
      </c>
      <c r="L529">
        <v>2</v>
      </c>
      <c r="M529">
        <v>10</v>
      </c>
      <c r="N529">
        <v>10</v>
      </c>
      <c r="O529" t="s">
        <v>45</v>
      </c>
      <c r="P529">
        <v>1</v>
      </c>
      <c r="Q529" t="s">
        <v>65</v>
      </c>
      <c r="R529">
        <v>10</v>
      </c>
      <c r="S529" t="s">
        <v>66</v>
      </c>
      <c r="T529">
        <v>4</v>
      </c>
      <c r="U529" t="s">
        <v>49</v>
      </c>
      <c r="V529">
        <v>4</v>
      </c>
      <c r="W529" t="s">
        <v>49</v>
      </c>
      <c r="X529">
        <v>3</v>
      </c>
      <c r="Y529" t="s">
        <v>50</v>
      </c>
      <c r="Z529">
        <v>3</v>
      </c>
      <c r="AA529" t="s">
        <v>51</v>
      </c>
      <c r="AB529">
        <v>2</v>
      </c>
      <c r="AC529" t="s">
        <v>82</v>
      </c>
      <c r="AD529">
        <v>4</v>
      </c>
      <c r="AE529" t="s">
        <v>49</v>
      </c>
      <c r="AF529">
        <v>5396</v>
      </c>
      <c r="AG529" t="s">
        <v>54</v>
      </c>
      <c r="AH529" t="s">
        <v>55</v>
      </c>
      <c r="AI529" t="s">
        <v>119</v>
      </c>
      <c r="AJ529" t="s">
        <v>62</v>
      </c>
      <c r="AK529">
        <v>12</v>
      </c>
    </row>
    <row r="530" spans="1:37" x14ac:dyDescent="0.25">
      <c r="A530" t="s">
        <v>630</v>
      </c>
      <c r="B530">
        <v>50</v>
      </c>
      <c r="C530" t="s">
        <v>58</v>
      </c>
      <c r="D530" t="s">
        <v>59</v>
      </c>
      <c r="E530" t="s">
        <v>60</v>
      </c>
      <c r="F530">
        <v>2</v>
      </c>
      <c r="G530" t="s">
        <v>41</v>
      </c>
      <c r="H530" t="s">
        <v>42</v>
      </c>
      <c r="I530">
        <v>1</v>
      </c>
      <c r="J530" t="s">
        <v>43</v>
      </c>
      <c r="K530" t="s">
        <v>44</v>
      </c>
      <c r="L530">
        <v>2</v>
      </c>
      <c r="M530">
        <v>18</v>
      </c>
      <c r="N530">
        <v>4</v>
      </c>
      <c r="O530" t="s">
        <v>72</v>
      </c>
      <c r="P530">
        <v>3</v>
      </c>
      <c r="Q530" t="s">
        <v>65</v>
      </c>
      <c r="R530">
        <v>8</v>
      </c>
      <c r="S530" t="s">
        <v>66</v>
      </c>
      <c r="T530">
        <v>2</v>
      </c>
      <c r="U530" t="s">
        <v>48</v>
      </c>
      <c r="V530">
        <v>3</v>
      </c>
      <c r="W530" t="s">
        <v>50</v>
      </c>
      <c r="X530">
        <v>3</v>
      </c>
      <c r="Y530" t="s">
        <v>50</v>
      </c>
      <c r="Z530">
        <v>3</v>
      </c>
      <c r="AA530" t="s">
        <v>51</v>
      </c>
      <c r="AB530">
        <v>3</v>
      </c>
      <c r="AC530" t="s">
        <v>68</v>
      </c>
      <c r="AD530">
        <v>1</v>
      </c>
      <c r="AE530" t="s">
        <v>53</v>
      </c>
      <c r="AF530">
        <v>6796</v>
      </c>
      <c r="AG530" t="s">
        <v>54</v>
      </c>
      <c r="AH530" t="s">
        <v>69</v>
      </c>
      <c r="AI530" t="s">
        <v>128</v>
      </c>
      <c r="AJ530" t="s">
        <v>42</v>
      </c>
      <c r="AK530">
        <v>14</v>
      </c>
    </row>
    <row r="531" spans="1:37" x14ac:dyDescent="0.25">
      <c r="A531" t="s">
        <v>631</v>
      </c>
      <c r="B531">
        <v>38</v>
      </c>
      <c r="C531" t="s">
        <v>38</v>
      </c>
      <c r="D531" t="s">
        <v>39</v>
      </c>
      <c r="E531" t="s">
        <v>40</v>
      </c>
      <c r="F531">
        <v>4</v>
      </c>
      <c r="G531" t="s">
        <v>77</v>
      </c>
      <c r="H531" t="s">
        <v>62</v>
      </c>
      <c r="I531">
        <v>0</v>
      </c>
      <c r="J531" t="s">
        <v>63</v>
      </c>
      <c r="K531" t="s">
        <v>91</v>
      </c>
      <c r="L531">
        <v>2</v>
      </c>
      <c r="M531">
        <v>10</v>
      </c>
      <c r="N531">
        <v>9</v>
      </c>
      <c r="O531" t="s">
        <v>45</v>
      </c>
      <c r="P531">
        <v>0</v>
      </c>
      <c r="Q531" t="s">
        <v>65</v>
      </c>
      <c r="R531">
        <v>1</v>
      </c>
      <c r="S531" t="s">
        <v>47</v>
      </c>
      <c r="T531">
        <v>2</v>
      </c>
      <c r="U531" t="s">
        <v>48</v>
      </c>
      <c r="V531">
        <v>4</v>
      </c>
      <c r="W531" t="s">
        <v>49</v>
      </c>
      <c r="X531">
        <v>4</v>
      </c>
      <c r="Y531" t="s">
        <v>49</v>
      </c>
      <c r="Z531">
        <v>3</v>
      </c>
      <c r="AA531" t="s">
        <v>51</v>
      </c>
      <c r="AB531">
        <v>2</v>
      </c>
      <c r="AC531" t="s">
        <v>82</v>
      </c>
      <c r="AD531">
        <v>3</v>
      </c>
      <c r="AE531" t="s">
        <v>50</v>
      </c>
      <c r="AF531">
        <v>7625</v>
      </c>
      <c r="AG531" t="s">
        <v>54</v>
      </c>
      <c r="AH531" t="s">
        <v>55</v>
      </c>
      <c r="AI531" t="s">
        <v>56</v>
      </c>
      <c r="AJ531" t="s">
        <v>62</v>
      </c>
      <c r="AK531">
        <v>13</v>
      </c>
    </row>
    <row r="532" spans="1:37" x14ac:dyDescent="0.25">
      <c r="A532" t="s">
        <v>632</v>
      </c>
      <c r="B532">
        <v>27</v>
      </c>
      <c r="C532" t="s">
        <v>79</v>
      </c>
      <c r="D532" t="s">
        <v>39</v>
      </c>
      <c r="E532" t="s">
        <v>60</v>
      </c>
      <c r="F532">
        <v>2</v>
      </c>
      <c r="G532" t="s">
        <v>41</v>
      </c>
      <c r="H532" t="s">
        <v>62</v>
      </c>
      <c r="I532">
        <v>0</v>
      </c>
      <c r="J532" t="s">
        <v>63</v>
      </c>
      <c r="K532" t="s">
        <v>89</v>
      </c>
      <c r="L532">
        <v>3</v>
      </c>
      <c r="M532">
        <v>9</v>
      </c>
      <c r="N532">
        <v>9</v>
      </c>
      <c r="O532" t="s">
        <v>45</v>
      </c>
      <c r="P532">
        <v>1</v>
      </c>
      <c r="Q532" t="s">
        <v>65</v>
      </c>
      <c r="R532">
        <v>1</v>
      </c>
      <c r="S532" t="s">
        <v>47</v>
      </c>
      <c r="T532">
        <v>3</v>
      </c>
      <c r="U532" t="s">
        <v>50</v>
      </c>
      <c r="V532">
        <v>1</v>
      </c>
      <c r="W532" t="s">
        <v>53</v>
      </c>
      <c r="X532">
        <v>3</v>
      </c>
      <c r="Y532" t="s">
        <v>50</v>
      </c>
      <c r="Z532">
        <v>3</v>
      </c>
      <c r="AA532" t="s">
        <v>51</v>
      </c>
      <c r="AB532">
        <v>3</v>
      </c>
      <c r="AC532" t="s">
        <v>68</v>
      </c>
      <c r="AD532">
        <v>4</v>
      </c>
      <c r="AE532" t="s">
        <v>49</v>
      </c>
      <c r="AF532">
        <v>7412</v>
      </c>
      <c r="AG532" t="s">
        <v>54</v>
      </c>
      <c r="AH532" t="s">
        <v>55</v>
      </c>
      <c r="AI532" t="s">
        <v>56</v>
      </c>
      <c r="AJ532" t="s">
        <v>62</v>
      </c>
      <c r="AK532">
        <v>11</v>
      </c>
    </row>
    <row r="533" spans="1:37" x14ac:dyDescent="0.25">
      <c r="A533" t="s">
        <v>633</v>
      </c>
      <c r="B533">
        <v>32</v>
      </c>
      <c r="C533" t="s">
        <v>76</v>
      </c>
      <c r="D533" t="s">
        <v>39</v>
      </c>
      <c r="E533" t="s">
        <v>40</v>
      </c>
      <c r="F533">
        <v>2</v>
      </c>
      <c r="G533" t="s">
        <v>41</v>
      </c>
      <c r="H533" t="s">
        <v>62</v>
      </c>
      <c r="I533">
        <v>0</v>
      </c>
      <c r="J533" t="s">
        <v>63</v>
      </c>
      <c r="K533" t="s">
        <v>111</v>
      </c>
      <c r="L533">
        <v>3</v>
      </c>
      <c r="M533">
        <v>10</v>
      </c>
      <c r="N533">
        <v>7</v>
      </c>
      <c r="O533" t="s">
        <v>45</v>
      </c>
      <c r="P533">
        <v>3</v>
      </c>
      <c r="Q533" t="s">
        <v>65</v>
      </c>
      <c r="R533">
        <v>3</v>
      </c>
      <c r="S533" t="s">
        <v>47</v>
      </c>
      <c r="T533">
        <v>3</v>
      </c>
      <c r="U533" t="s">
        <v>50</v>
      </c>
      <c r="V533">
        <v>4</v>
      </c>
      <c r="W533" t="s">
        <v>49</v>
      </c>
      <c r="X533">
        <v>3</v>
      </c>
      <c r="Y533" t="s">
        <v>50</v>
      </c>
      <c r="Z533">
        <v>3</v>
      </c>
      <c r="AA533" t="s">
        <v>51</v>
      </c>
      <c r="AB533">
        <v>3</v>
      </c>
      <c r="AC533" t="s">
        <v>68</v>
      </c>
      <c r="AD533">
        <v>4</v>
      </c>
      <c r="AE533" t="s">
        <v>49</v>
      </c>
      <c r="AF533">
        <v>11159</v>
      </c>
      <c r="AG533" t="s">
        <v>113</v>
      </c>
      <c r="AH533" t="s">
        <v>55</v>
      </c>
      <c r="AI533" t="s">
        <v>56</v>
      </c>
      <c r="AJ533" t="s">
        <v>62</v>
      </c>
      <c r="AK533">
        <v>15</v>
      </c>
    </row>
    <row r="534" spans="1:37" x14ac:dyDescent="0.25">
      <c r="A534" t="s">
        <v>634</v>
      </c>
      <c r="B534">
        <v>47</v>
      </c>
      <c r="C534" t="s">
        <v>121</v>
      </c>
      <c r="D534" t="s">
        <v>59</v>
      </c>
      <c r="E534" t="s">
        <v>40</v>
      </c>
      <c r="F534">
        <v>4</v>
      </c>
      <c r="G534" t="s">
        <v>77</v>
      </c>
      <c r="H534" t="s">
        <v>62</v>
      </c>
      <c r="I534">
        <v>0</v>
      </c>
      <c r="J534" t="s">
        <v>43</v>
      </c>
      <c r="K534" t="s">
        <v>44</v>
      </c>
      <c r="L534">
        <v>2</v>
      </c>
      <c r="M534">
        <v>20</v>
      </c>
      <c r="N534">
        <v>7</v>
      </c>
      <c r="O534" t="s">
        <v>45</v>
      </c>
      <c r="P534">
        <v>2</v>
      </c>
      <c r="Q534" t="s">
        <v>65</v>
      </c>
      <c r="R534">
        <v>14</v>
      </c>
      <c r="S534" t="s">
        <v>66</v>
      </c>
      <c r="T534">
        <v>4</v>
      </c>
      <c r="U534" t="s">
        <v>49</v>
      </c>
      <c r="V534">
        <v>1</v>
      </c>
      <c r="W534" t="s">
        <v>53</v>
      </c>
      <c r="X534">
        <v>3</v>
      </c>
      <c r="Y534" t="s">
        <v>50</v>
      </c>
      <c r="Z534">
        <v>3</v>
      </c>
      <c r="AA534" t="s">
        <v>51</v>
      </c>
      <c r="AB534">
        <v>3</v>
      </c>
      <c r="AC534" t="s">
        <v>68</v>
      </c>
      <c r="AD534">
        <v>4</v>
      </c>
      <c r="AE534" t="s">
        <v>49</v>
      </c>
      <c r="AF534">
        <v>4960</v>
      </c>
      <c r="AG534" t="s">
        <v>53</v>
      </c>
      <c r="AH534" t="s">
        <v>55</v>
      </c>
      <c r="AI534" t="s">
        <v>119</v>
      </c>
      <c r="AJ534" t="s">
        <v>62</v>
      </c>
      <c r="AK534">
        <v>12</v>
      </c>
    </row>
    <row r="535" spans="1:37" x14ac:dyDescent="0.25">
      <c r="A535" t="s">
        <v>635</v>
      </c>
      <c r="B535">
        <v>40</v>
      </c>
      <c r="C535" t="s">
        <v>38</v>
      </c>
      <c r="D535" t="s">
        <v>59</v>
      </c>
      <c r="E535" t="s">
        <v>60</v>
      </c>
      <c r="F535">
        <v>4</v>
      </c>
      <c r="G535" t="s">
        <v>77</v>
      </c>
      <c r="H535" t="s">
        <v>62</v>
      </c>
      <c r="I535">
        <v>0</v>
      </c>
      <c r="J535" t="s">
        <v>43</v>
      </c>
      <c r="K535" t="s">
        <v>44</v>
      </c>
      <c r="L535">
        <v>3</v>
      </c>
      <c r="M535">
        <v>20</v>
      </c>
      <c r="N535">
        <v>18</v>
      </c>
      <c r="O535" t="s">
        <v>162</v>
      </c>
      <c r="P535">
        <v>5</v>
      </c>
      <c r="Q535" t="s">
        <v>73</v>
      </c>
      <c r="R535">
        <v>5</v>
      </c>
      <c r="S535" t="s">
        <v>47</v>
      </c>
      <c r="T535">
        <v>4</v>
      </c>
      <c r="U535" t="s">
        <v>49</v>
      </c>
      <c r="V535">
        <v>1</v>
      </c>
      <c r="W535" t="s">
        <v>53</v>
      </c>
      <c r="X535">
        <v>2</v>
      </c>
      <c r="Y535" t="s">
        <v>48</v>
      </c>
      <c r="Z535">
        <v>4</v>
      </c>
      <c r="AA535" t="s">
        <v>67</v>
      </c>
      <c r="AB535">
        <v>3</v>
      </c>
      <c r="AC535" t="s">
        <v>68</v>
      </c>
      <c r="AD535">
        <v>3</v>
      </c>
      <c r="AE535" t="s">
        <v>50</v>
      </c>
      <c r="AF535">
        <v>10475</v>
      </c>
      <c r="AG535" t="s">
        <v>113</v>
      </c>
      <c r="AH535" t="s">
        <v>69</v>
      </c>
      <c r="AI535" t="s">
        <v>56</v>
      </c>
      <c r="AJ535" t="s">
        <v>42</v>
      </c>
      <c r="AK535">
        <v>21</v>
      </c>
    </row>
    <row r="536" spans="1:37" x14ac:dyDescent="0.25">
      <c r="A536" t="s">
        <v>636</v>
      </c>
      <c r="B536">
        <v>53</v>
      </c>
      <c r="C536" t="s">
        <v>58</v>
      </c>
      <c r="D536" t="s">
        <v>59</v>
      </c>
      <c r="E536" t="s">
        <v>60</v>
      </c>
      <c r="F536">
        <v>3</v>
      </c>
      <c r="G536" t="s">
        <v>84</v>
      </c>
      <c r="H536" t="s">
        <v>62</v>
      </c>
      <c r="I536">
        <v>0</v>
      </c>
      <c r="J536" t="s">
        <v>63</v>
      </c>
      <c r="K536" t="s">
        <v>111</v>
      </c>
      <c r="L536">
        <v>4</v>
      </c>
      <c r="M536">
        <v>32</v>
      </c>
      <c r="N536">
        <v>5</v>
      </c>
      <c r="O536" t="s">
        <v>72</v>
      </c>
      <c r="P536">
        <v>3</v>
      </c>
      <c r="Q536" t="s">
        <v>65</v>
      </c>
      <c r="R536">
        <v>7</v>
      </c>
      <c r="S536" t="s">
        <v>47</v>
      </c>
      <c r="T536">
        <v>3</v>
      </c>
      <c r="U536" t="s">
        <v>50</v>
      </c>
      <c r="V536">
        <v>3</v>
      </c>
      <c r="W536" t="s">
        <v>50</v>
      </c>
      <c r="X536">
        <v>4</v>
      </c>
      <c r="Y536" t="s">
        <v>49</v>
      </c>
      <c r="Z536">
        <v>3</v>
      </c>
      <c r="AA536" t="s">
        <v>51</v>
      </c>
      <c r="AB536">
        <v>3</v>
      </c>
      <c r="AC536" t="s">
        <v>68</v>
      </c>
      <c r="AD536">
        <v>3</v>
      </c>
      <c r="AE536" t="s">
        <v>50</v>
      </c>
      <c r="AF536">
        <v>14814</v>
      </c>
      <c r="AG536" t="s">
        <v>113</v>
      </c>
      <c r="AH536" t="s">
        <v>55</v>
      </c>
      <c r="AI536" t="s">
        <v>56</v>
      </c>
      <c r="AJ536" t="s">
        <v>62</v>
      </c>
      <c r="AK536">
        <v>19</v>
      </c>
    </row>
    <row r="537" spans="1:37" x14ac:dyDescent="0.25">
      <c r="A537" t="s">
        <v>637</v>
      </c>
      <c r="B537">
        <v>41</v>
      </c>
      <c r="C537" t="s">
        <v>38</v>
      </c>
      <c r="D537" t="s">
        <v>59</v>
      </c>
      <c r="E537" t="s">
        <v>86</v>
      </c>
      <c r="F537">
        <v>4</v>
      </c>
      <c r="G537" t="s">
        <v>77</v>
      </c>
      <c r="H537" t="s">
        <v>62</v>
      </c>
      <c r="I537">
        <v>0</v>
      </c>
      <c r="J537" t="s">
        <v>178</v>
      </c>
      <c r="K537" t="s">
        <v>104</v>
      </c>
      <c r="L537">
        <v>5</v>
      </c>
      <c r="M537">
        <v>23</v>
      </c>
      <c r="N537">
        <v>21</v>
      </c>
      <c r="O537" t="s">
        <v>105</v>
      </c>
      <c r="P537">
        <v>3</v>
      </c>
      <c r="Q537" t="s">
        <v>65</v>
      </c>
      <c r="R537">
        <v>10</v>
      </c>
      <c r="S537" t="s">
        <v>66</v>
      </c>
      <c r="T537">
        <v>2</v>
      </c>
      <c r="U537" t="s">
        <v>48</v>
      </c>
      <c r="V537">
        <v>4</v>
      </c>
      <c r="W537" t="s">
        <v>49</v>
      </c>
      <c r="X537">
        <v>2</v>
      </c>
      <c r="Y537" t="s">
        <v>48</v>
      </c>
      <c r="Z537">
        <v>3</v>
      </c>
      <c r="AA537" t="s">
        <v>51</v>
      </c>
      <c r="AB537">
        <v>2</v>
      </c>
      <c r="AC537" t="s">
        <v>82</v>
      </c>
      <c r="AD537">
        <v>2</v>
      </c>
      <c r="AE537" t="s">
        <v>48</v>
      </c>
      <c r="AF537">
        <v>19141</v>
      </c>
      <c r="AG537" t="s">
        <v>50</v>
      </c>
      <c r="AH537" t="s">
        <v>55</v>
      </c>
      <c r="AI537" t="s">
        <v>179</v>
      </c>
      <c r="AJ537" t="s">
        <v>62</v>
      </c>
      <c r="AK537">
        <v>15</v>
      </c>
    </row>
    <row r="538" spans="1:37" x14ac:dyDescent="0.25">
      <c r="A538" t="s">
        <v>638</v>
      </c>
      <c r="B538">
        <v>60</v>
      </c>
      <c r="C538" t="s">
        <v>1574</v>
      </c>
      <c r="D538" t="s">
        <v>59</v>
      </c>
      <c r="E538" t="s">
        <v>40</v>
      </c>
      <c r="F538">
        <v>4</v>
      </c>
      <c r="G538" t="s">
        <v>77</v>
      </c>
      <c r="H538" t="s">
        <v>62</v>
      </c>
      <c r="I538">
        <v>0</v>
      </c>
      <c r="J538" t="s">
        <v>43</v>
      </c>
      <c r="K538" t="s">
        <v>44</v>
      </c>
      <c r="L538">
        <v>2</v>
      </c>
      <c r="M538">
        <v>10</v>
      </c>
      <c r="N538">
        <v>2</v>
      </c>
      <c r="O538" t="s">
        <v>72</v>
      </c>
      <c r="P538">
        <v>8</v>
      </c>
      <c r="Q538" t="s">
        <v>46</v>
      </c>
      <c r="R538">
        <v>16</v>
      </c>
      <c r="S538" t="s">
        <v>93</v>
      </c>
      <c r="T538">
        <v>1</v>
      </c>
      <c r="U538" t="s">
        <v>53</v>
      </c>
      <c r="V538">
        <v>1</v>
      </c>
      <c r="W538" t="s">
        <v>53</v>
      </c>
      <c r="X538">
        <v>3</v>
      </c>
      <c r="Y538" t="s">
        <v>50</v>
      </c>
      <c r="Z538">
        <v>3</v>
      </c>
      <c r="AA538" t="s">
        <v>51</v>
      </c>
      <c r="AB538">
        <v>3</v>
      </c>
      <c r="AC538" t="s">
        <v>68</v>
      </c>
      <c r="AD538">
        <v>4</v>
      </c>
      <c r="AE538" t="s">
        <v>49</v>
      </c>
      <c r="AF538">
        <v>5405</v>
      </c>
      <c r="AG538" t="s">
        <v>54</v>
      </c>
      <c r="AH538" t="s">
        <v>55</v>
      </c>
      <c r="AI538" t="s">
        <v>119</v>
      </c>
      <c r="AJ538" t="s">
        <v>62</v>
      </c>
      <c r="AK538">
        <v>14</v>
      </c>
    </row>
    <row r="539" spans="1:37" x14ac:dyDescent="0.25">
      <c r="A539" t="s">
        <v>639</v>
      </c>
      <c r="B539">
        <v>27</v>
      </c>
      <c r="C539" t="s">
        <v>79</v>
      </c>
      <c r="D539" t="s">
        <v>59</v>
      </c>
      <c r="E539" t="s">
        <v>86</v>
      </c>
      <c r="F539">
        <v>2</v>
      </c>
      <c r="G539" t="s">
        <v>41</v>
      </c>
      <c r="H539" t="s">
        <v>62</v>
      </c>
      <c r="I539">
        <v>0</v>
      </c>
      <c r="J539" t="s">
        <v>63</v>
      </c>
      <c r="K539" t="s">
        <v>89</v>
      </c>
      <c r="L539">
        <v>3</v>
      </c>
      <c r="M539">
        <v>9</v>
      </c>
      <c r="N539">
        <v>9</v>
      </c>
      <c r="O539" t="s">
        <v>45</v>
      </c>
      <c r="P539">
        <v>1</v>
      </c>
      <c r="Q539" t="s">
        <v>65</v>
      </c>
      <c r="R539">
        <v>10</v>
      </c>
      <c r="S539" t="s">
        <v>66</v>
      </c>
      <c r="T539">
        <v>4</v>
      </c>
      <c r="U539" t="s">
        <v>49</v>
      </c>
      <c r="V539">
        <v>1</v>
      </c>
      <c r="W539" t="s">
        <v>53</v>
      </c>
      <c r="X539">
        <v>3</v>
      </c>
      <c r="Y539" t="s">
        <v>50</v>
      </c>
      <c r="Z539">
        <v>4</v>
      </c>
      <c r="AA539" t="s">
        <v>67</v>
      </c>
      <c r="AB539">
        <v>2</v>
      </c>
      <c r="AC539" t="s">
        <v>82</v>
      </c>
      <c r="AD539">
        <v>3</v>
      </c>
      <c r="AE539" t="s">
        <v>50</v>
      </c>
      <c r="AF539">
        <v>8793</v>
      </c>
      <c r="AG539" t="s">
        <v>54</v>
      </c>
      <c r="AH539" t="s">
        <v>69</v>
      </c>
      <c r="AI539" t="s">
        <v>56</v>
      </c>
      <c r="AJ539" t="s">
        <v>62</v>
      </c>
      <c r="AK539">
        <v>21</v>
      </c>
    </row>
    <row r="540" spans="1:37" x14ac:dyDescent="0.25">
      <c r="A540" t="s">
        <v>640</v>
      </c>
      <c r="B540">
        <v>41</v>
      </c>
      <c r="C540" t="s">
        <v>38</v>
      </c>
      <c r="D540" t="s">
        <v>59</v>
      </c>
      <c r="E540" t="s">
        <v>60</v>
      </c>
      <c r="F540">
        <v>3</v>
      </c>
      <c r="G540" t="s">
        <v>84</v>
      </c>
      <c r="H540" t="s">
        <v>62</v>
      </c>
      <c r="I540">
        <v>0</v>
      </c>
      <c r="J540" t="s">
        <v>178</v>
      </c>
      <c r="K540" t="s">
        <v>104</v>
      </c>
      <c r="L540">
        <v>5</v>
      </c>
      <c r="M540">
        <v>22</v>
      </c>
      <c r="N540">
        <v>22</v>
      </c>
      <c r="O540" t="s">
        <v>105</v>
      </c>
      <c r="P540">
        <v>1</v>
      </c>
      <c r="Q540" t="s">
        <v>65</v>
      </c>
      <c r="R540">
        <v>1</v>
      </c>
      <c r="S540" t="s">
        <v>47</v>
      </c>
      <c r="T540">
        <v>4</v>
      </c>
      <c r="U540" t="s">
        <v>49</v>
      </c>
      <c r="V540">
        <v>3</v>
      </c>
      <c r="W540" t="s">
        <v>50</v>
      </c>
      <c r="X540">
        <v>2</v>
      </c>
      <c r="Y540" t="s">
        <v>48</v>
      </c>
      <c r="Z540">
        <v>3</v>
      </c>
      <c r="AA540" t="s">
        <v>51</v>
      </c>
      <c r="AB540">
        <v>3</v>
      </c>
      <c r="AC540" t="s">
        <v>68</v>
      </c>
      <c r="AD540">
        <v>2</v>
      </c>
      <c r="AE540" t="s">
        <v>48</v>
      </c>
      <c r="AF540">
        <v>19189</v>
      </c>
      <c r="AG540" t="s">
        <v>50</v>
      </c>
      <c r="AH540" t="s">
        <v>55</v>
      </c>
      <c r="AI540" t="s">
        <v>179</v>
      </c>
      <c r="AJ540" t="s">
        <v>62</v>
      </c>
      <c r="AK540">
        <v>12</v>
      </c>
    </row>
    <row r="541" spans="1:37" x14ac:dyDescent="0.25">
      <c r="A541" t="s">
        <v>641</v>
      </c>
      <c r="B541">
        <v>50</v>
      </c>
      <c r="C541" t="s">
        <v>58</v>
      </c>
      <c r="D541" t="s">
        <v>59</v>
      </c>
      <c r="E541" t="s">
        <v>60</v>
      </c>
      <c r="F541">
        <v>4</v>
      </c>
      <c r="G541" t="s">
        <v>77</v>
      </c>
      <c r="H541" t="s">
        <v>62</v>
      </c>
      <c r="I541">
        <v>0</v>
      </c>
      <c r="J541" t="s">
        <v>43</v>
      </c>
      <c r="K541" t="s">
        <v>109</v>
      </c>
      <c r="L541">
        <v>1</v>
      </c>
      <c r="M541">
        <v>4</v>
      </c>
      <c r="N541">
        <v>2</v>
      </c>
      <c r="O541" t="s">
        <v>72</v>
      </c>
      <c r="P541">
        <v>7</v>
      </c>
      <c r="Q541" t="s">
        <v>46</v>
      </c>
      <c r="R541">
        <v>8</v>
      </c>
      <c r="S541" t="s">
        <v>66</v>
      </c>
      <c r="T541">
        <v>4</v>
      </c>
      <c r="U541" t="s">
        <v>49</v>
      </c>
      <c r="V541">
        <v>2</v>
      </c>
      <c r="W541" t="s">
        <v>48</v>
      </c>
      <c r="X541">
        <v>3</v>
      </c>
      <c r="Y541" t="s">
        <v>50</v>
      </c>
      <c r="Z541">
        <v>3</v>
      </c>
      <c r="AA541" t="s">
        <v>51</v>
      </c>
      <c r="AB541">
        <v>3</v>
      </c>
      <c r="AC541" t="s">
        <v>68</v>
      </c>
      <c r="AD541">
        <v>4</v>
      </c>
      <c r="AE541" t="s">
        <v>49</v>
      </c>
      <c r="AF541">
        <v>3875</v>
      </c>
      <c r="AG541" t="s">
        <v>53</v>
      </c>
      <c r="AH541" t="s">
        <v>55</v>
      </c>
      <c r="AI541" t="s">
        <v>119</v>
      </c>
      <c r="AJ541" t="s">
        <v>62</v>
      </c>
      <c r="AK541">
        <v>15</v>
      </c>
    </row>
    <row r="542" spans="1:37" x14ac:dyDescent="0.25">
      <c r="A542" t="s">
        <v>642</v>
      </c>
      <c r="B542">
        <v>28</v>
      </c>
      <c r="C542" t="s">
        <v>79</v>
      </c>
      <c r="D542" t="s">
        <v>39</v>
      </c>
      <c r="E542" t="s">
        <v>40</v>
      </c>
      <c r="F542">
        <v>2</v>
      </c>
      <c r="G542" t="s">
        <v>41</v>
      </c>
      <c r="H542" t="s">
        <v>42</v>
      </c>
      <c r="I542">
        <v>1</v>
      </c>
      <c r="J542" t="s">
        <v>63</v>
      </c>
      <c r="K542" t="s">
        <v>64</v>
      </c>
      <c r="L542">
        <v>1</v>
      </c>
      <c r="M542">
        <v>10</v>
      </c>
      <c r="N542">
        <v>7</v>
      </c>
      <c r="O542" t="s">
        <v>45</v>
      </c>
      <c r="P542">
        <v>7</v>
      </c>
      <c r="Q542" t="s">
        <v>46</v>
      </c>
      <c r="R542">
        <v>1</v>
      </c>
      <c r="S542" t="s">
        <v>47</v>
      </c>
      <c r="T542">
        <v>1</v>
      </c>
      <c r="U542" t="s">
        <v>53</v>
      </c>
      <c r="V542">
        <v>2</v>
      </c>
      <c r="W542" t="s">
        <v>48</v>
      </c>
      <c r="X542">
        <v>1</v>
      </c>
      <c r="Y542" t="s">
        <v>53</v>
      </c>
      <c r="Z542">
        <v>3</v>
      </c>
      <c r="AA542" t="s">
        <v>51</v>
      </c>
      <c r="AB542">
        <v>3</v>
      </c>
      <c r="AC542" t="s">
        <v>68</v>
      </c>
      <c r="AD542">
        <v>4</v>
      </c>
      <c r="AE542" t="s">
        <v>49</v>
      </c>
      <c r="AF542">
        <v>2216</v>
      </c>
      <c r="AG542" t="s">
        <v>53</v>
      </c>
      <c r="AH542" t="s">
        <v>55</v>
      </c>
      <c r="AI542" t="s">
        <v>56</v>
      </c>
      <c r="AJ542" t="s">
        <v>42</v>
      </c>
      <c r="AK542">
        <v>13</v>
      </c>
    </row>
    <row r="543" spans="1:37" x14ac:dyDescent="0.25">
      <c r="A543" t="s">
        <v>643</v>
      </c>
      <c r="B543">
        <v>36</v>
      </c>
      <c r="C543" t="s">
        <v>76</v>
      </c>
      <c r="D543" t="s">
        <v>39</v>
      </c>
      <c r="E543" t="s">
        <v>60</v>
      </c>
      <c r="F543">
        <v>3</v>
      </c>
      <c r="G543" t="s">
        <v>84</v>
      </c>
      <c r="H543" t="s">
        <v>62</v>
      </c>
      <c r="I543">
        <v>0</v>
      </c>
      <c r="J543" t="s">
        <v>63</v>
      </c>
      <c r="K543" t="s">
        <v>111</v>
      </c>
      <c r="L543">
        <v>3</v>
      </c>
      <c r="M543">
        <v>10</v>
      </c>
      <c r="N543">
        <v>8</v>
      </c>
      <c r="O543" t="s">
        <v>45</v>
      </c>
      <c r="P543">
        <v>9</v>
      </c>
      <c r="Q543" t="s">
        <v>46</v>
      </c>
      <c r="R543">
        <v>8</v>
      </c>
      <c r="S543" t="s">
        <v>66</v>
      </c>
      <c r="T543">
        <v>1</v>
      </c>
      <c r="U543" t="s">
        <v>53</v>
      </c>
      <c r="V543">
        <v>1</v>
      </c>
      <c r="W543" t="s">
        <v>53</v>
      </c>
      <c r="X543">
        <v>4</v>
      </c>
      <c r="Y543" t="s">
        <v>49</v>
      </c>
      <c r="Z543">
        <v>3</v>
      </c>
      <c r="AA543" t="s">
        <v>51</v>
      </c>
      <c r="AB543">
        <v>3</v>
      </c>
      <c r="AC543" t="s">
        <v>68</v>
      </c>
      <c r="AD543">
        <v>1</v>
      </c>
      <c r="AE543" t="s">
        <v>53</v>
      </c>
      <c r="AF543">
        <v>11713</v>
      </c>
      <c r="AG543" t="s">
        <v>113</v>
      </c>
      <c r="AH543" t="s">
        <v>102</v>
      </c>
      <c r="AI543" t="s">
        <v>56</v>
      </c>
      <c r="AJ543" t="s">
        <v>62</v>
      </c>
      <c r="AK543">
        <v>14</v>
      </c>
    </row>
    <row r="544" spans="1:37" x14ac:dyDescent="0.25">
      <c r="A544" t="s">
        <v>644</v>
      </c>
      <c r="B544">
        <v>38</v>
      </c>
      <c r="C544" t="s">
        <v>38</v>
      </c>
      <c r="D544" t="s">
        <v>39</v>
      </c>
      <c r="E544" t="s">
        <v>40</v>
      </c>
      <c r="F544">
        <v>3</v>
      </c>
      <c r="G544" t="s">
        <v>84</v>
      </c>
      <c r="H544" t="s">
        <v>62</v>
      </c>
      <c r="I544">
        <v>0</v>
      </c>
      <c r="J544" t="s">
        <v>63</v>
      </c>
      <c r="K544" t="s">
        <v>89</v>
      </c>
      <c r="L544">
        <v>3</v>
      </c>
      <c r="M544">
        <v>10</v>
      </c>
      <c r="N544">
        <v>1</v>
      </c>
      <c r="O544" t="s">
        <v>72</v>
      </c>
      <c r="P544">
        <v>4</v>
      </c>
      <c r="Q544" t="s">
        <v>73</v>
      </c>
      <c r="R544">
        <v>1</v>
      </c>
      <c r="S544" t="s">
        <v>47</v>
      </c>
      <c r="T544">
        <v>3</v>
      </c>
      <c r="U544" t="s">
        <v>50</v>
      </c>
      <c r="V544">
        <v>3</v>
      </c>
      <c r="W544" t="s">
        <v>50</v>
      </c>
      <c r="X544">
        <v>3</v>
      </c>
      <c r="Y544" t="s">
        <v>50</v>
      </c>
      <c r="Z544">
        <v>3</v>
      </c>
      <c r="AA544" t="s">
        <v>51</v>
      </c>
      <c r="AB544">
        <v>4</v>
      </c>
      <c r="AC544" t="s">
        <v>125</v>
      </c>
      <c r="AD544">
        <v>4</v>
      </c>
      <c r="AE544" t="s">
        <v>49</v>
      </c>
      <c r="AF544">
        <v>7861</v>
      </c>
      <c r="AG544" t="s">
        <v>54</v>
      </c>
      <c r="AH544" t="s">
        <v>55</v>
      </c>
      <c r="AI544" t="s">
        <v>56</v>
      </c>
      <c r="AJ544" t="s">
        <v>42</v>
      </c>
      <c r="AK544">
        <v>14</v>
      </c>
    </row>
    <row r="545" spans="1:37" x14ac:dyDescent="0.25">
      <c r="A545" t="s">
        <v>645</v>
      </c>
      <c r="B545">
        <v>44</v>
      </c>
      <c r="C545" t="s">
        <v>121</v>
      </c>
      <c r="D545" t="s">
        <v>59</v>
      </c>
      <c r="E545" t="s">
        <v>40</v>
      </c>
      <c r="F545">
        <v>3</v>
      </c>
      <c r="G545" t="s">
        <v>84</v>
      </c>
      <c r="H545" t="s">
        <v>62</v>
      </c>
      <c r="I545">
        <v>0</v>
      </c>
      <c r="J545" t="s">
        <v>63</v>
      </c>
      <c r="K545" t="s">
        <v>71</v>
      </c>
      <c r="L545">
        <v>1</v>
      </c>
      <c r="M545">
        <v>9</v>
      </c>
      <c r="N545">
        <v>5</v>
      </c>
      <c r="O545" t="s">
        <v>72</v>
      </c>
      <c r="P545">
        <v>2</v>
      </c>
      <c r="Q545" t="s">
        <v>65</v>
      </c>
      <c r="R545">
        <v>24</v>
      </c>
      <c r="S545" t="s">
        <v>87</v>
      </c>
      <c r="T545">
        <v>1</v>
      </c>
      <c r="U545" t="s">
        <v>53</v>
      </c>
      <c r="V545">
        <v>3</v>
      </c>
      <c r="W545" t="s">
        <v>50</v>
      </c>
      <c r="X545">
        <v>1</v>
      </c>
      <c r="Y545" t="s">
        <v>53</v>
      </c>
      <c r="Z545">
        <v>3</v>
      </c>
      <c r="AA545" t="s">
        <v>51</v>
      </c>
      <c r="AB545">
        <v>3</v>
      </c>
      <c r="AC545" t="s">
        <v>68</v>
      </c>
      <c r="AD545">
        <v>3</v>
      </c>
      <c r="AE545" t="s">
        <v>50</v>
      </c>
      <c r="AF545">
        <v>3708</v>
      </c>
      <c r="AG545" t="s">
        <v>53</v>
      </c>
      <c r="AH545" t="s">
        <v>102</v>
      </c>
      <c r="AI545" t="s">
        <v>80</v>
      </c>
      <c r="AJ545" t="s">
        <v>62</v>
      </c>
      <c r="AK545">
        <v>14</v>
      </c>
    </row>
    <row r="546" spans="1:37" x14ac:dyDescent="0.25">
      <c r="A546" t="s">
        <v>646</v>
      </c>
      <c r="B546">
        <v>47</v>
      </c>
      <c r="C546" t="s">
        <v>121</v>
      </c>
      <c r="D546" t="s">
        <v>39</v>
      </c>
      <c r="E546" t="s">
        <v>86</v>
      </c>
      <c r="F546">
        <v>3</v>
      </c>
      <c r="G546" t="s">
        <v>84</v>
      </c>
      <c r="H546" t="s">
        <v>62</v>
      </c>
      <c r="I546">
        <v>0</v>
      </c>
      <c r="J546" t="s">
        <v>43</v>
      </c>
      <c r="K546" t="s">
        <v>44</v>
      </c>
      <c r="L546">
        <v>4</v>
      </c>
      <c r="M546">
        <v>28</v>
      </c>
      <c r="N546">
        <v>22</v>
      </c>
      <c r="O546" t="s">
        <v>105</v>
      </c>
      <c r="P546">
        <v>9</v>
      </c>
      <c r="Q546" t="s">
        <v>46</v>
      </c>
      <c r="R546">
        <v>3</v>
      </c>
      <c r="S546" t="s">
        <v>47</v>
      </c>
      <c r="T546">
        <v>4</v>
      </c>
      <c r="U546" t="s">
        <v>49</v>
      </c>
      <c r="V546">
        <v>3</v>
      </c>
      <c r="W546" t="s">
        <v>50</v>
      </c>
      <c r="X546">
        <v>3</v>
      </c>
      <c r="Y546" t="s">
        <v>50</v>
      </c>
      <c r="Z546">
        <v>3</v>
      </c>
      <c r="AA546" t="s">
        <v>51</v>
      </c>
      <c r="AB546">
        <v>2</v>
      </c>
      <c r="AC546" t="s">
        <v>82</v>
      </c>
      <c r="AD546">
        <v>4</v>
      </c>
      <c r="AE546" t="s">
        <v>49</v>
      </c>
      <c r="AF546">
        <v>13770</v>
      </c>
      <c r="AG546" t="s">
        <v>113</v>
      </c>
      <c r="AH546" t="s">
        <v>69</v>
      </c>
      <c r="AI546" t="s">
        <v>80</v>
      </c>
      <c r="AJ546" t="s">
        <v>42</v>
      </c>
      <c r="AK546">
        <v>12</v>
      </c>
    </row>
    <row r="547" spans="1:37" x14ac:dyDescent="0.25">
      <c r="A547" t="s">
        <v>647</v>
      </c>
      <c r="B547">
        <v>30</v>
      </c>
      <c r="C547" t="s">
        <v>76</v>
      </c>
      <c r="D547" t="s">
        <v>59</v>
      </c>
      <c r="E547" t="s">
        <v>86</v>
      </c>
      <c r="F547">
        <v>5</v>
      </c>
      <c r="G547" t="s">
        <v>148</v>
      </c>
      <c r="H547" t="s">
        <v>62</v>
      </c>
      <c r="I547">
        <v>0</v>
      </c>
      <c r="J547" t="s">
        <v>43</v>
      </c>
      <c r="K547" t="s">
        <v>44</v>
      </c>
      <c r="L547">
        <v>2</v>
      </c>
      <c r="M547">
        <v>10</v>
      </c>
      <c r="N547">
        <v>8</v>
      </c>
      <c r="O547" t="s">
        <v>45</v>
      </c>
      <c r="P547">
        <v>7</v>
      </c>
      <c r="Q547" t="s">
        <v>46</v>
      </c>
      <c r="R547">
        <v>27</v>
      </c>
      <c r="S547" t="s">
        <v>87</v>
      </c>
      <c r="T547">
        <v>3</v>
      </c>
      <c r="U547" t="s">
        <v>50</v>
      </c>
      <c r="V547">
        <v>4</v>
      </c>
      <c r="W547" t="s">
        <v>49</v>
      </c>
      <c r="X547">
        <v>3</v>
      </c>
      <c r="Y547" t="s">
        <v>50</v>
      </c>
      <c r="Z547">
        <v>4</v>
      </c>
      <c r="AA547" t="s">
        <v>67</v>
      </c>
      <c r="AB547">
        <v>2</v>
      </c>
      <c r="AC547" t="s">
        <v>82</v>
      </c>
      <c r="AD547">
        <v>4</v>
      </c>
      <c r="AE547" t="s">
        <v>49</v>
      </c>
      <c r="AF547">
        <v>5304</v>
      </c>
      <c r="AG547" t="s">
        <v>54</v>
      </c>
      <c r="AH547" t="s">
        <v>55</v>
      </c>
      <c r="AI547" t="s">
        <v>119</v>
      </c>
      <c r="AJ547" t="s">
        <v>62</v>
      </c>
      <c r="AK547">
        <v>23</v>
      </c>
    </row>
    <row r="548" spans="1:37" x14ac:dyDescent="0.25">
      <c r="A548" t="s">
        <v>648</v>
      </c>
      <c r="B548">
        <v>29</v>
      </c>
      <c r="C548" t="s">
        <v>79</v>
      </c>
      <c r="D548" t="s">
        <v>59</v>
      </c>
      <c r="E548" t="s">
        <v>40</v>
      </c>
      <c r="F548">
        <v>3</v>
      </c>
      <c r="G548" t="s">
        <v>84</v>
      </c>
      <c r="H548" t="s">
        <v>62</v>
      </c>
      <c r="I548">
        <v>0</v>
      </c>
      <c r="J548" t="s">
        <v>43</v>
      </c>
      <c r="K548" t="s">
        <v>109</v>
      </c>
      <c r="L548">
        <v>1</v>
      </c>
      <c r="M548">
        <v>1</v>
      </c>
      <c r="N548">
        <v>1</v>
      </c>
      <c r="O548" t="s">
        <v>72</v>
      </c>
      <c r="P548">
        <v>1</v>
      </c>
      <c r="Q548" t="s">
        <v>65</v>
      </c>
      <c r="R548">
        <v>10</v>
      </c>
      <c r="S548" t="s">
        <v>66</v>
      </c>
      <c r="T548">
        <v>3</v>
      </c>
      <c r="U548" t="s">
        <v>50</v>
      </c>
      <c r="V548">
        <v>3</v>
      </c>
      <c r="W548" t="s">
        <v>50</v>
      </c>
      <c r="X548">
        <v>3</v>
      </c>
      <c r="Y548" t="s">
        <v>50</v>
      </c>
      <c r="Z548">
        <v>3</v>
      </c>
      <c r="AA548" t="s">
        <v>51</v>
      </c>
      <c r="AB548">
        <v>3</v>
      </c>
      <c r="AC548" t="s">
        <v>68</v>
      </c>
      <c r="AD548">
        <v>3</v>
      </c>
      <c r="AE548" t="s">
        <v>50</v>
      </c>
      <c r="AF548">
        <v>2642</v>
      </c>
      <c r="AG548" t="s">
        <v>53</v>
      </c>
      <c r="AH548" t="s">
        <v>55</v>
      </c>
      <c r="AI548" t="s">
        <v>56</v>
      </c>
      <c r="AJ548" t="s">
        <v>62</v>
      </c>
      <c r="AK548">
        <v>11</v>
      </c>
    </row>
    <row r="549" spans="1:37" x14ac:dyDescent="0.25">
      <c r="A549" t="s">
        <v>649</v>
      </c>
      <c r="B549">
        <v>42</v>
      </c>
      <c r="C549" t="s">
        <v>38</v>
      </c>
      <c r="D549" t="s">
        <v>59</v>
      </c>
      <c r="E549" t="s">
        <v>86</v>
      </c>
      <c r="F549">
        <v>3</v>
      </c>
      <c r="G549" t="s">
        <v>84</v>
      </c>
      <c r="H549" t="s">
        <v>42</v>
      </c>
      <c r="I549">
        <v>1</v>
      </c>
      <c r="J549" t="s">
        <v>63</v>
      </c>
      <c r="K549" t="s">
        <v>64</v>
      </c>
      <c r="L549">
        <v>1</v>
      </c>
      <c r="M549">
        <v>7</v>
      </c>
      <c r="N549">
        <v>2</v>
      </c>
      <c r="O549" t="s">
        <v>72</v>
      </c>
      <c r="P549">
        <v>6</v>
      </c>
      <c r="Q549" t="s">
        <v>73</v>
      </c>
      <c r="R549">
        <v>19</v>
      </c>
      <c r="S549" t="s">
        <v>93</v>
      </c>
      <c r="T549">
        <v>3</v>
      </c>
      <c r="U549" t="s">
        <v>50</v>
      </c>
      <c r="V549">
        <v>3</v>
      </c>
      <c r="W549" t="s">
        <v>50</v>
      </c>
      <c r="X549">
        <v>4</v>
      </c>
      <c r="Y549" t="s">
        <v>49</v>
      </c>
      <c r="Z549">
        <v>3</v>
      </c>
      <c r="AA549" t="s">
        <v>51</v>
      </c>
      <c r="AB549">
        <v>3</v>
      </c>
      <c r="AC549" t="s">
        <v>68</v>
      </c>
      <c r="AD549">
        <v>4</v>
      </c>
      <c r="AE549" t="s">
        <v>49</v>
      </c>
      <c r="AF549">
        <v>2759</v>
      </c>
      <c r="AG549" t="s">
        <v>53</v>
      </c>
      <c r="AH549" t="s">
        <v>69</v>
      </c>
      <c r="AI549" t="s">
        <v>80</v>
      </c>
      <c r="AJ549" t="s">
        <v>42</v>
      </c>
      <c r="AK549">
        <v>12</v>
      </c>
    </row>
    <row r="550" spans="1:37" x14ac:dyDescent="0.25">
      <c r="A550" t="s">
        <v>650</v>
      </c>
      <c r="B550">
        <v>43</v>
      </c>
      <c r="C550" t="s">
        <v>121</v>
      </c>
      <c r="D550" t="s">
        <v>59</v>
      </c>
      <c r="E550" t="s">
        <v>60</v>
      </c>
      <c r="F550">
        <v>3</v>
      </c>
      <c r="G550" t="s">
        <v>84</v>
      </c>
      <c r="H550" t="s">
        <v>62</v>
      </c>
      <c r="I550">
        <v>0</v>
      </c>
      <c r="J550" t="s">
        <v>43</v>
      </c>
      <c r="K550" t="s">
        <v>44</v>
      </c>
      <c r="L550">
        <v>2</v>
      </c>
      <c r="M550">
        <v>7</v>
      </c>
      <c r="N550">
        <v>2</v>
      </c>
      <c r="O550" t="s">
        <v>72</v>
      </c>
      <c r="P550">
        <v>3</v>
      </c>
      <c r="Q550" t="s">
        <v>65</v>
      </c>
      <c r="R550">
        <v>15</v>
      </c>
      <c r="S550" t="s">
        <v>93</v>
      </c>
      <c r="T550">
        <v>4</v>
      </c>
      <c r="U550" t="s">
        <v>49</v>
      </c>
      <c r="V550">
        <v>4</v>
      </c>
      <c r="W550" t="s">
        <v>49</v>
      </c>
      <c r="X550">
        <v>2</v>
      </c>
      <c r="Y550" t="s">
        <v>48</v>
      </c>
      <c r="Z550">
        <v>3</v>
      </c>
      <c r="AA550" t="s">
        <v>51</v>
      </c>
      <c r="AB550">
        <v>3</v>
      </c>
      <c r="AC550" t="s">
        <v>68</v>
      </c>
      <c r="AD550">
        <v>3</v>
      </c>
      <c r="AE550" t="s">
        <v>50</v>
      </c>
      <c r="AF550">
        <v>6804</v>
      </c>
      <c r="AG550" t="s">
        <v>54</v>
      </c>
      <c r="AH550" t="s">
        <v>69</v>
      </c>
      <c r="AI550" t="s">
        <v>56</v>
      </c>
      <c r="AJ550" t="s">
        <v>62</v>
      </c>
      <c r="AK550">
        <v>18</v>
      </c>
    </row>
    <row r="551" spans="1:37" x14ac:dyDescent="0.25">
      <c r="A551" t="s">
        <v>651</v>
      </c>
      <c r="B551">
        <v>34</v>
      </c>
      <c r="C551" t="s">
        <v>76</v>
      </c>
      <c r="D551" t="s">
        <v>39</v>
      </c>
      <c r="E551" t="s">
        <v>40</v>
      </c>
      <c r="F551">
        <v>2</v>
      </c>
      <c r="G551" t="s">
        <v>41</v>
      </c>
      <c r="H551" t="s">
        <v>62</v>
      </c>
      <c r="I551">
        <v>0</v>
      </c>
      <c r="J551" t="s">
        <v>63</v>
      </c>
      <c r="K551" t="s">
        <v>91</v>
      </c>
      <c r="L551">
        <v>2</v>
      </c>
      <c r="M551">
        <v>10</v>
      </c>
      <c r="N551">
        <v>5</v>
      </c>
      <c r="O551" t="s">
        <v>72</v>
      </c>
      <c r="P551">
        <v>3</v>
      </c>
      <c r="Q551" t="s">
        <v>65</v>
      </c>
      <c r="R551">
        <v>8</v>
      </c>
      <c r="S551" t="s">
        <v>66</v>
      </c>
      <c r="T551">
        <v>2</v>
      </c>
      <c r="U551" t="s">
        <v>48</v>
      </c>
      <c r="V551">
        <v>3</v>
      </c>
      <c r="W551" t="s">
        <v>50</v>
      </c>
      <c r="X551">
        <v>3</v>
      </c>
      <c r="Y551" t="s">
        <v>50</v>
      </c>
      <c r="Z551">
        <v>3</v>
      </c>
      <c r="AA551" t="s">
        <v>51</v>
      </c>
      <c r="AB551">
        <v>3</v>
      </c>
      <c r="AC551" t="s">
        <v>68</v>
      </c>
      <c r="AD551">
        <v>4</v>
      </c>
      <c r="AE551" t="s">
        <v>49</v>
      </c>
      <c r="AF551">
        <v>6142</v>
      </c>
      <c r="AG551" t="s">
        <v>54</v>
      </c>
      <c r="AH551" t="s">
        <v>55</v>
      </c>
      <c r="AI551" t="s">
        <v>80</v>
      </c>
      <c r="AJ551" t="s">
        <v>62</v>
      </c>
      <c r="AK551">
        <v>11</v>
      </c>
    </row>
    <row r="552" spans="1:37" x14ac:dyDescent="0.25">
      <c r="A552" t="s">
        <v>652</v>
      </c>
      <c r="B552">
        <v>23</v>
      </c>
      <c r="C552" t="s">
        <v>101</v>
      </c>
      <c r="D552" t="s">
        <v>59</v>
      </c>
      <c r="E552" t="s">
        <v>60</v>
      </c>
      <c r="F552">
        <v>1</v>
      </c>
      <c r="G552" t="s">
        <v>61</v>
      </c>
      <c r="H552" t="s">
        <v>62</v>
      </c>
      <c r="I552">
        <v>0</v>
      </c>
      <c r="J552" t="s">
        <v>63</v>
      </c>
      <c r="K552" t="s">
        <v>71</v>
      </c>
      <c r="L552">
        <v>1</v>
      </c>
      <c r="M552">
        <v>5</v>
      </c>
      <c r="N552">
        <v>4</v>
      </c>
      <c r="O552" t="s">
        <v>72</v>
      </c>
      <c r="P552">
        <v>1</v>
      </c>
      <c r="Q552" t="s">
        <v>65</v>
      </c>
      <c r="R552">
        <v>9</v>
      </c>
      <c r="S552" t="s">
        <v>66</v>
      </c>
      <c r="T552">
        <v>2</v>
      </c>
      <c r="U552" t="s">
        <v>48</v>
      </c>
      <c r="V552">
        <v>1</v>
      </c>
      <c r="W552" t="s">
        <v>53</v>
      </c>
      <c r="X552">
        <v>3</v>
      </c>
      <c r="Y552" t="s">
        <v>50</v>
      </c>
      <c r="Z552">
        <v>3</v>
      </c>
      <c r="AA552" t="s">
        <v>51</v>
      </c>
      <c r="AB552">
        <v>4</v>
      </c>
      <c r="AC552" t="s">
        <v>125</v>
      </c>
      <c r="AD552">
        <v>4</v>
      </c>
      <c r="AE552" t="s">
        <v>49</v>
      </c>
      <c r="AF552">
        <v>2500</v>
      </c>
      <c r="AG552" t="s">
        <v>53</v>
      </c>
      <c r="AH552" t="s">
        <v>55</v>
      </c>
      <c r="AI552" t="s">
        <v>80</v>
      </c>
      <c r="AJ552" t="s">
        <v>62</v>
      </c>
      <c r="AK552">
        <v>14</v>
      </c>
    </row>
    <row r="553" spans="1:37" x14ac:dyDescent="0.25">
      <c r="A553" t="s">
        <v>653</v>
      </c>
      <c r="B553">
        <v>39</v>
      </c>
      <c r="C553" t="s">
        <v>38</v>
      </c>
      <c r="D553" t="s">
        <v>39</v>
      </c>
      <c r="E553" t="s">
        <v>60</v>
      </c>
      <c r="F553">
        <v>3</v>
      </c>
      <c r="G553" t="s">
        <v>84</v>
      </c>
      <c r="H553" t="s">
        <v>62</v>
      </c>
      <c r="I553">
        <v>0</v>
      </c>
      <c r="J553" t="s">
        <v>178</v>
      </c>
      <c r="K553" t="s">
        <v>179</v>
      </c>
      <c r="L553">
        <v>2</v>
      </c>
      <c r="M553">
        <v>12</v>
      </c>
      <c r="N553">
        <v>8</v>
      </c>
      <c r="O553" t="s">
        <v>45</v>
      </c>
      <c r="P553">
        <v>9</v>
      </c>
      <c r="Q553" t="s">
        <v>46</v>
      </c>
      <c r="R553">
        <v>3</v>
      </c>
      <c r="S553" t="s">
        <v>47</v>
      </c>
      <c r="T553">
        <v>3</v>
      </c>
      <c r="U553" t="s">
        <v>50</v>
      </c>
      <c r="V553">
        <v>2</v>
      </c>
      <c r="W553" t="s">
        <v>48</v>
      </c>
      <c r="X553">
        <v>4</v>
      </c>
      <c r="Y553" t="s">
        <v>49</v>
      </c>
      <c r="Z553">
        <v>3</v>
      </c>
      <c r="AA553" t="s">
        <v>51</v>
      </c>
      <c r="AB553">
        <v>1</v>
      </c>
      <c r="AC553" t="s">
        <v>52</v>
      </c>
      <c r="AD553">
        <v>3</v>
      </c>
      <c r="AE553" t="s">
        <v>50</v>
      </c>
      <c r="AF553">
        <v>6389</v>
      </c>
      <c r="AG553" t="s">
        <v>54</v>
      </c>
      <c r="AH553" t="s">
        <v>55</v>
      </c>
      <c r="AI553" t="s">
        <v>179</v>
      </c>
      <c r="AJ553" t="s">
        <v>62</v>
      </c>
      <c r="AK553">
        <v>15</v>
      </c>
    </row>
    <row r="554" spans="1:37" x14ac:dyDescent="0.25">
      <c r="A554" t="s">
        <v>654</v>
      </c>
      <c r="B554">
        <v>56</v>
      </c>
      <c r="C554" t="s">
        <v>1574</v>
      </c>
      <c r="D554" t="s">
        <v>59</v>
      </c>
      <c r="E554" t="s">
        <v>60</v>
      </c>
      <c r="F554">
        <v>3</v>
      </c>
      <c r="G554" t="s">
        <v>84</v>
      </c>
      <c r="H554" t="s">
        <v>62</v>
      </c>
      <c r="I554">
        <v>0</v>
      </c>
      <c r="J554" t="s">
        <v>63</v>
      </c>
      <c r="K554" t="s">
        <v>91</v>
      </c>
      <c r="L554">
        <v>4</v>
      </c>
      <c r="M554">
        <v>30</v>
      </c>
      <c r="N554">
        <v>10</v>
      </c>
      <c r="O554" t="s">
        <v>45</v>
      </c>
      <c r="P554">
        <v>7</v>
      </c>
      <c r="Q554" t="s">
        <v>46</v>
      </c>
      <c r="R554">
        <v>9</v>
      </c>
      <c r="S554" t="s">
        <v>66</v>
      </c>
      <c r="T554">
        <v>3</v>
      </c>
      <c r="U554" t="s">
        <v>50</v>
      </c>
      <c r="V554">
        <v>4</v>
      </c>
      <c r="W554" t="s">
        <v>49</v>
      </c>
      <c r="X554">
        <v>3</v>
      </c>
      <c r="Y554" t="s">
        <v>50</v>
      </c>
      <c r="Z554">
        <v>3</v>
      </c>
      <c r="AA554" t="s">
        <v>51</v>
      </c>
      <c r="AB554">
        <v>2</v>
      </c>
      <c r="AC554" t="s">
        <v>82</v>
      </c>
      <c r="AD554">
        <v>3</v>
      </c>
      <c r="AE554" t="s">
        <v>50</v>
      </c>
      <c r="AF554">
        <v>11103</v>
      </c>
      <c r="AG554" t="s">
        <v>113</v>
      </c>
      <c r="AH554" t="s">
        <v>55</v>
      </c>
      <c r="AI554" t="s">
        <v>80</v>
      </c>
      <c r="AJ554" t="s">
        <v>62</v>
      </c>
      <c r="AK554">
        <v>11</v>
      </c>
    </row>
    <row r="555" spans="1:37" x14ac:dyDescent="0.25">
      <c r="A555" t="s">
        <v>655</v>
      </c>
      <c r="B555">
        <v>40</v>
      </c>
      <c r="C555" t="s">
        <v>38</v>
      </c>
      <c r="D555" t="s">
        <v>39</v>
      </c>
      <c r="E555" t="s">
        <v>40</v>
      </c>
      <c r="F555">
        <v>1</v>
      </c>
      <c r="G555" t="s">
        <v>61</v>
      </c>
      <c r="H555" t="s">
        <v>62</v>
      </c>
      <c r="I555">
        <v>0</v>
      </c>
      <c r="J555" t="s">
        <v>63</v>
      </c>
      <c r="K555" t="s">
        <v>64</v>
      </c>
      <c r="L555">
        <v>1</v>
      </c>
      <c r="M555">
        <v>5</v>
      </c>
      <c r="N555">
        <v>4</v>
      </c>
      <c r="O555" t="s">
        <v>72</v>
      </c>
      <c r="P555">
        <v>0</v>
      </c>
      <c r="Q555" t="s">
        <v>65</v>
      </c>
      <c r="R555">
        <v>2</v>
      </c>
      <c r="S555" t="s">
        <v>47</v>
      </c>
      <c r="T555">
        <v>4</v>
      </c>
      <c r="U555" t="s">
        <v>49</v>
      </c>
      <c r="V555">
        <v>4</v>
      </c>
      <c r="W555" t="s">
        <v>49</v>
      </c>
      <c r="X555">
        <v>2</v>
      </c>
      <c r="Y555" t="s">
        <v>48</v>
      </c>
      <c r="Z555">
        <v>4</v>
      </c>
      <c r="AA555" t="s">
        <v>67</v>
      </c>
      <c r="AB555">
        <v>2</v>
      </c>
      <c r="AC555" t="s">
        <v>82</v>
      </c>
      <c r="AD555">
        <v>4</v>
      </c>
      <c r="AE555" t="s">
        <v>49</v>
      </c>
      <c r="AF555">
        <v>2342</v>
      </c>
      <c r="AG555" t="s">
        <v>53</v>
      </c>
      <c r="AH555" t="s">
        <v>55</v>
      </c>
      <c r="AI555" t="s">
        <v>80</v>
      </c>
      <c r="AJ555" t="s">
        <v>42</v>
      </c>
      <c r="AK555">
        <v>20</v>
      </c>
    </row>
    <row r="556" spans="1:37" x14ac:dyDescent="0.25">
      <c r="A556" t="s">
        <v>656</v>
      </c>
      <c r="B556">
        <v>27</v>
      </c>
      <c r="C556" t="s">
        <v>79</v>
      </c>
      <c r="D556" t="s">
        <v>39</v>
      </c>
      <c r="E556" t="s">
        <v>40</v>
      </c>
      <c r="F556">
        <v>3</v>
      </c>
      <c r="G556" t="s">
        <v>84</v>
      </c>
      <c r="H556" t="s">
        <v>62</v>
      </c>
      <c r="I556">
        <v>0</v>
      </c>
      <c r="J556" t="s">
        <v>63</v>
      </c>
      <c r="K556" t="s">
        <v>91</v>
      </c>
      <c r="L556">
        <v>2</v>
      </c>
      <c r="M556">
        <v>9</v>
      </c>
      <c r="N556">
        <v>7</v>
      </c>
      <c r="O556" t="s">
        <v>45</v>
      </c>
      <c r="P556">
        <v>8</v>
      </c>
      <c r="Q556" t="s">
        <v>46</v>
      </c>
      <c r="R556">
        <v>7</v>
      </c>
      <c r="S556" t="s">
        <v>47</v>
      </c>
      <c r="T556">
        <v>4</v>
      </c>
      <c r="U556" t="s">
        <v>49</v>
      </c>
      <c r="V556">
        <v>1</v>
      </c>
      <c r="W556" t="s">
        <v>53</v>
      </c>
      <c r="X556">
        <v>2</v>
      </c>
      <c r="Y556" t="s">
        <v>48</v>
      </c>
      <c r="Z556">
        <v>3</v>
      </c>
      <c r="AA556" t="s">
        <v>51</v>
      </c>
      <c r="AB556">
        <v>1</v>
      </c>
      <c r="AC556" t="s">
        <v>52</v>
      </c>
      <c r="AD556">
        <v>1</v>
      </c>
      <c r="AE556" t="s">
        <v>53</v>
      </c>
      <c r="AF556">
        <v>6811</v>
      </c>
      <c r="AG556" t="s">
        <v>54</v>
      </c>
      <c r="AH556" t="s">
        <v>55</v>
      </c>
      <c r="AI556" t="s">
        <v>80</v>
      </c>
      <c r="AJ556" t="s">
        <v>62</v>
      </c>
      <c r="AK556">
        <v>19</v>
      </c>
    </row>
    <row r="557" spans="1:37" x14ac:dyDescent="0.25">
      <c r="A557" t="s">
        <v>657</v>
      </c>
      <c r="B557">
        <v>29</v>
      </c>
      <c r="C557" t="s">
        <v>79</v>
      </c>
      <c r="D557" t="s">
        <v>59</v>
      </c>
      <c r="E557" t="s">
        <v>86</v>
      </c>
      <c r="F557">
        <v>3</v>
      </c>
      <c r="G557" t="s">
        <v>84</v>
      </c>
      <c r="H557" t="s">
        <v>62</v>
      </c>
      <c r="I557">
        <v>0</v>
      </c>
      <c r="J557" t="s">
        <v>43</v>
      </c>
      <c r="K557" t="s">
        <v>109</v>
      </c>
      <c r="L557">
        <v>1</v>
      </c>
      <c r="M557">
        <v>2</v>
      </c>
      <c r="N557">
        <v>2</v>
      </c>
      <c r="O557" t="s">
        <v>72</v>
      </c>
      <c r="P557">
        <v>1</v>
      </c>
      <c r="Q557" t="s">
        <v>65</v>
      </c>
      <c r="R557">
        <v>10</v>
      </c>
      <c r="S557" t="s">
        <v>66</v>
      </c>
      <c r="T557">
        <v>4</v>
      </c>
      <c r="U557" t="s">
        <v>49</v>
      </c>
      <c r="V557">
        <v>2</v>
      </c>
      <c r="W557" t="s">
        <v>48</v>
      </c>
      <c r="X557">
        <v>3</v>
      </c>
      <c r="Y557" t="s">
        <v>50</v>
      </c>
      <c r="Z557">
        <v>3</v>
      </c>
      <c r="AA557" t="s">
        <v>51</v>
      </c>
      <c r="AB557">
        <v>3</v>
      </c>
      <c r="AC557" t="s">
        <v>68</v>
      </c>
      <c r="AD557">
        <v>4</v>
      </c>
      <c r="AE557" t="s">
        <v>49</v>
      </c>
      <c r="AF557">
        <v>2297</v>
      </c>
      <c r="AG557" t="s">
        <v>53</v>
      </c>
      <c r="AH557" t="s">
        <v>55</v>
      </c>
      <c r="AI557" t="s">
        <v>119</v>
      </c>
      <c r="AJ557" t="s">
        <v>62</v>
      </c>
      <c r="AK557">
        <v>14</v>
      </c>
    </row>
    <row r="558" spans="1:37" x14ac:dyDescent="0.25">
      <c r="A558" t="s">
        <v>658</v>
      </c>
      <c r="B558">
        <v>53</v>
      </c>
      <c r="C558" t="s">
        <v>58</v>
      </c>
      <c r="D558" t="s">
        <v>59</v>
      </c>
      <c r="E558" t="s">
        <v>40</v>
      </c>
      <c r="F558">
        <v>3</v>
      </c>
      <c r="G558" t="s">
        <v>84</v>
      </c>
      <c r="H558" t="s">
        <v>62</v>
      </c>
      <c r="I558">
        <v>0</v>
      </c>
      <c r="J558" t="s">
        <v>63</v>
      </c>
      <c r="K558" t="s">
        <v>71</v>
      </c>
      <c r="L558">
        <v>2</v>
      </c>
      <c r="M558">
        <v>19</v>
      </c>
      <c r="N558">
        <v>2</v>
      </c>
      <c r="O558" t="s">
        <v>72</v>
      </c>
      <c r="P558">
        <v>2</v>
      </c>
      <c r="Q558" t="s">
        <v>65</v>
      </c>
      <c r="R558">
        <v>6</v>
      </c>
      <c r="S558" t="s">
        <v>47</v>
      </c>
      <c r="T558">
        <v>4</v>
      </c>
      <c r="U558" t="s">
        <v>49</v>
      </c>
      <c r="V558">
        <v>4</v>
      </c>
      <c r="W558" t="s">
        <v>49</v>
      </c>
      <c r="X558">
        <v>3</v>
      </c>
      <c r="Y558" t="s">
        <v>50</v>
      </c>
      <c r="Z558">
        <v>3</v>
      </c>
      <c r="AA558" t="s">
        <v>51</v>
      </c>
      <c r="AB558">
        <v>3</v>
      </c>
      <c r="AC558" t="s">
        <v>68</v>
      </c>
      <c r="AD558">
        <v>4</v>
      </c>
      <c r="AE558" t="s">
        <v>49</v>
      </c>
      <c r="AF558">
        <v>2450</v>
      </c>
      <c r="AG558" t="s">
        <v>53</v>
      </c>
      <c r="AH558" t="s">
        <v>55</v>
      </c>
      <c r="AI558" t="s">
        <v>56</v>
      </c>
      <c r="AJ558" t="s">
        <v>62</v>
      </c>
      <c r="AK558">
        <v>17</v>
      </c>
    </row>
    <row r="559" spans="1:37" x14ac:dyDescent="0.25">
      <c r="A559" t="s">
        <v>659</v>
      </c>
      <c r="B559">
        <v>35</v>
      </c>
      <c r="C559" t="s">
        <v>76</v>
      </c>
      <c r="D559" t="s">
        <v>39</v>
      </c>
      <c r="E559" t="s">
        <v>86</v>
      </c>
      <c r="F559">
        <v>4</v>
      </c>
      <c r="G559" t="s">
        <v>77</v>
      </c>
      <c r="H559" t="s">
        <v>62</v>
      </c>
      <c r="I559">
        <v>0</v>
      </c>
      <c r="J559" t="s">
        <v>63</v>
      </c>
      <c r="K559" t="s">
        <v>91</v>
      </c>
      <c r="L559">
        <v>2</v>
      </c>
      <c r="M559">
        <v>16</v>
      </c>
      <c r="N559">
        <v>1</v>
      </c>
      <c r="O559" t="s">
        <v>72</v>
      </c>
      <c r="P559">
        <v>2</v>
      </c>
      <c r="Q559" t="s">
        <v>65</v>
      </c>
      <c r="R559">
        <v>2</v>
      </c>
      <c r="S559" t="s">
        <v>47</v>
      </c>
      <c r="T559">
        <v>4</v>
      </c>
      <c r="U559" t="s">
        <v>49</v>
      </c>
      <c r="V559">
        <v>1</v>
      </c>
      <c r="W559" t="s">
        <v>53</v>
      </c>
      <c r="X559">
        <v>3</v>
      </c>
      <c r="Y559" t="s">
        <v>50</v>
      </c>
      <c r="Z559">
        <v>3</v>
      </c>
      <c r="AA559" t="s">
        <v>51</v>
      </c>
      <c r="AB559">
        <v>4</v>
      </c>
      <c r="AC559" t="s">
        <v>125</v>
      </c>
      <c r="AD559">
        <v>1</v>
      </c>
      <c r="AE559" t="s">
        <v>53</v>
      </c>
      <c r="AF559">
        <v>5093</v>
      </c>
      <c r="AG559" t="s">
        <v>54</v>
      </c>
      <c r="AH559" t="s">
        <v>102</v>
      </c>
      <c r="AI559" t="s">
        <v>56</v>
      </c>
      <c r="AJ559" t="s">
        <v>62</v>
      </c>
      <c r="AK559">
        <v>11</v>
      </c>
    </row>
    <row r="560" spans="1:37" x14ac:dyDescent="0.25">
      <c r="A560" t="s">
        <v>660</v>
      </c>
      <c r="B560">
        <v>32</v>
      </c>
      <c r="C560" t="s">
        <v>76</v>
      </c>
      <c r="D560" t="s">
        <v>59</v>
      </c>
      <c r="E560" t="s">
        <v>60</v>
      </c>
      <c r="F560">
        <v>4</v>
      </c>
      <c r="G560" t="s">
        <v>77</v>
      </c>
      <c r="H560" t="s">
        <v>62</v>
      </c>
      <c r="I560">
        <v>0</v>
      </c>
      <c r="J560" t="s">
        <v>63</v>
      </c>
      <c r="K560" t="s">
        <v>71</v>
      </c>
      <c r="L560">
        <v>2</v>
      </c>
      <c r="M560">
        <v>10</v>
      </c>
      <c r="N560">
        <v>10</v>
      </c>
      <c r="O560" t="s">
        <v>45</v>
      </c>
      <c r="P560">
        <v>1</v>
      </c>
      <c r="Q560" t="s">
        <v>65</v>
      </c>
      <c r="R560">
        <v>24</v>
      </c>
      <c r="S560" t="s">
        <v>87</v>
      </c>
      <c r="T560">
        <v>1</v>
      </c>
      <c r="U560" t="s">
        <v>53</v>
      </c>
      <c r="V560">
        <v>4</v>
      </c>
      <c r="W560" t="s">
        <v>49</v>
      </c>
      <c r="X560">
        <v>3</v>
      </c>
      <c r="Y560" t="s">
        <v>50</v>
      </c>
      <c r="Z560">
        <v>3</v>
      </c>
      <c r="AA560" t="s">
        <v>51</v>
      </c>
      <c r="AB560">
        <v>3</v>
      </c>
      <c r="AC560" t="s">
        <v>68</v>
      </c>
      <c r="AD560">
        <v>4</v>
      </c>
      <c r="AE560" t="s">
        <v>49</v>
      </c>
      <c r="AF560">
        <v>5309</v>
      </c>
      <c r="AG560" t="s">
        <v>54</v>
      </c>
      <c r="AH560" t="s">
        <v>69</v>
      </c>
      <c r="AI560" t="s">
        <v>56</v>
      </c>
      <c r="AJ560" t="s">
        <v>62</v>
      </c>
      <c r="AK560">
        <v>15</v>
      </c>
    </row>
    <row r="561" spans="1:37" x14ac:dyDescent="0.25">
      <c r="A561" t="s">
        <v>661</v>
      </c>
      <c r="B561">
        <v>38</v>
      </c>
      <c r="C561" t="s">
        <v>38</v>
      </c>
      <c r="D561" t="s">
        <v>59</v>
      </c>
      <c r="E561" t="s">
        <v>60</v>
      </c>
      <c r="F561">
        <v>5</v>
      </c>
      <c r="G561" t="s">
        <v>148</v>
      </c>
      <c r="H561" t="s">
        <v>62</v>
      </c>
      <c r="I561">
        <v>0</v>
      </c>
      <c r="J561" t="s">
        <v>63</v>
      </c>
      <c r="K561" t="s">
        <v>64</v>
      </c>
      <c r="L561">
        <v>1</v>
      </c>
      <c r="M561">
        <v>6</v>
      </c>
      <c r="N561">
        <v>1</v>
      </c>
      <c r="O561" t="s">
        <v>72</v>
      </c>
      <c r="P561">
        <v>6</v>
      </c>
      <c r="Q561" t="s">
        <v>73</v>
      </c>
      <c r="R561">
        <v>2</v>
      </c>
      <c r="S561" t="s">
        <v>47</v>
      </c>
      <c r="T561">
        <v>4</v>
      </c>
      <c r="U561" t="s">
        <v>49</v>
      </c>
      <c r="V561">
        <v>3</v>
      </c>
      <c r="W561" t="s">
        <v>50</v>
      </c>
      <c r="X561">
        <v>3</v>
      </c>
      <c r="Y561" t="s">
        <v>50</v>
      </c>
      <c r="Z561">
        <v>3</v>
      </c>
      <c r="AA561" t="s">
        <v>51</v>
      </c>
      <c r="AB561">
        <v>1</v>
      </c>
      <c r="AC561" t="s">
        <v>52</v>
      </c>
      <c r="AD561">
        <v>2</v>
      </c>
      <c r="AE561" t="s">
        <v>48</v>
      </c>
      <c r="AF561">
        <v>3057</v>
      </c>
      <c r="AG561" t="s">
        <v>53</v>
      </c>
      <c r="AH561" t="s">
        <v>55</v>
      </c>
      <c r="AI561" t="s">
        <v>80</v>
      </c>
      <c r="AJ561" t="s">
        <v>42</v>
      </c>
      <c r="AK561">
        <v>13</v>
      </c>
    </row>
    <row r="562" spans="1:37" x14ac:dyDescent="0.25">
      <c r="A562" t="s">
        <v>662</v>
      </c>
      <c r="B562">
        <v>34</v>
      </c>
      <c r="C562" t="s">
        <v>76</v>
      </c>
      <c r="D562" t="s">
        <v>39</v>
      </c>
      <c r="E562" t="s">
        <v>86</v>
      </c>
      <c r="F562">
        <v>5</v>
      </c>
      <c r="G562" t="s">
        <v>148</v>
      </c>
      <c r="H562" t="s">
        <v>62</v>
      </c>
      <c r="I562">
        <v>0</v>
      </c>
      <c r="J562" t="s">
        <v>63</v>
      </c>
      <c r="K562" t="s">
        <v>89</v>
      </c>
      <c r="L562">
        <v>2</v>
      </c>
      <c r="M562">
        <v>7</v>
      </c>
      <c r="N562">
        <v>0</v>
      </c>
      <c r="O562" t="s">
        <v>72</v>
      </c>
      <c r="P562">
        <v>3</v>
      </c>
      <c r="Q562" t="s">
        <v>65</v>
      </c>
      <c r="R562">
        <v>8</v>
      </c>
      <c r="S562" t="s">
        <v>66</v>
      </c>
      <c r="T562">
        <v>2</v>
      </c>
      <c r="U562" t="s">
        <v>48</v>
      </c>
      <c r="V562">
        <v>1</v>
      </c>
      <c r="W562" t="s">
        <v>53</v>
      </c>
      <c r="X562">
        <v>3</v>
      </c>
      <c r="Y562" t="s">
        <v>50</v>
      </c>
      <c r="Z562">
        <v>3</v>
      </c>
      <c r="AA562" t="s">
        <v>51</v>
      </c>
      <c r="AB562">
        <v>3</v>
      </c>
      <c r="AC562" t="s">
        <v>68</v>
      </c>
      <c r="AD562">
        <v>3</v>
      </c>
      <c r="AE562" t="s">
        <v>50</v>
      </c>
      <c r="AF562">
        <v>5121</v>
      </c>
      <c r="AG562" t="s">
        <v>54</v>
      </c>
      <c r="AH562" t="s">
        <v>55</v>
      </c>
      <c r="AI562" t="s">
        <v>56</v>
      </c>
      <c r="AJ562" t="s">
        <v>62</v>
      </c>
      <c r="AK562">
        <v>14</v>
      </c>
    </row>
    <row r="563" spans="1:37" x14ac:dyDescent="0.25">
      <c r="A563" t="s">
        <v>663</v>
      </c>
      <c r="B563">
        <v>52</v>
      </c>
      <c r="C563" t="s">
        <v>58</v>
      </c>
      <c r="D563" t="s">
        <v>59</v>
      </c>
      <c r="E563" t="s">
        <v>60</v>
      </c>
      <c r="F563">
        <v>4</v>
      </c>
      <c r="G563" t="s">
        <v>77</v>
      </c>
      <c r="H563" t="s">
        <v>62</v>
      </c>
      <c r="I563">
        <v>0</v>
      </c>
      <c r="J563" t="s">
        <v>43</v>
      </c>
      <c r="K563" t="s">
        <v>104</v>
      </c>
      <c r="L563">
        <v>4</v>
      </c>
      <c r="M563">
        <v>34</v>
      </c>
      <c r="N563">
        <v>34</v>
      </c>
      <c r="O563" t="s">
        <v>292</v>
      </c>
      <c r="P563">
        <v>1</v>
      </c>
      <c r="Q563" t="s">
        <v>65</v>
      </c>
      <c r="R563">
        <v>3</v>
      </c>
      <c r="S563" t="s">
        <v>47</v>
      </c>
      <c r="T563">
        <v>3</v>
      </c>
      <c r="U563" t="s">
        <v>50</v>
      </c>
      <c r="V563">
        <v>1</v>
      </c>
      <c r="W563" t="s">
        <v>53</v>
      </c>
      <c r="X563">
        <v>2</v>
      </c>
      <c r="Y563" t="s">
        <v>48</v>
      </c>
      <c r="Z563">
        <v>3</v>
      </c>
      <c r="AA563" t="s">
        <v>51</v>
      </c>
      <c r="AB563">
        <v>4</v>
      </c>
      <c r="AC563" t="s">
        <v>125</v>
      </c>
      <c r="AD563">
        <v>1</v>
      </c>
      <c r="AE563" t="s">
        <v>53</v>
      </c>
      <c r="AF563">
        <v>16856</v>
      </c>
      <c r="AG563" t="s">
        <v>50</v>
      </c>
      <c r="AH563" t="s">
        <v>55</v>
      </c>
      <c r="AI563" t="s">
        <v>119</v>
      </c>
      <c r="AJ563" t="s">
        <v>62</v>
      </c>
      <c r="AK563">
        <v>11</v>
      </c>
    </row>
    <row r="564" spans="1:37" x14ac:dyDescent="0.25">
      <c r="A564" t="s">
        <v>664</v>
      </c>
      <c r="B564">
        <v>33</v>
      </c>
      <c r="C564" t="s">
        <v>76</v>
      </c>
      <c r="D564" t="s">
        <v>59</v>
      </c>
      <c r="E564" t="s">
        <v>40</v>
      </c>
      <c r="F564">
        <v>4</v>
      </c>
      <c r="G564" t="s">
        <v>77</v>
      </c>
      <c r="H564" t="s">
        <v>42</v>
      </c>
      <c r="I564">
        <v>1</v>
      </c>
      <c r="J564" t="s">
        <v>63</v>
      </c>
      <c r="K564" t="s">
        <v>64</v>
      </c>
      <c r="L564">
        <v>1</v>
      </c>
      <c r="M564">
        <v>10</v>
      </c>
      <c r="N564">
        <v>10</v>
      </c>
      <c r="O564" t="s">
        <v>45</v>
      </c>
      <c r="P564">
        <v>1</v>
      </c>
      <c r="Q564" t="s">
        <v>65</v>
      </c>
      <c r="R564">
        <v>1</v>
      </c>
      <c r="S564" t="s">
        <v>47</v>
      </c>
      <c r="T564">
        <v>4</v>
      </c>
      <c r="U564" t="s">
        <v>49</v>
      </c>
      <c r="V564">
        <v>4</v>
      </c>
      <c r="W564" t="s">
        <v>49</v>
      </c>
      <c r="X564">
        <v>3</v>
      </c>
      <c r="Y564" t="s">
        <v>50</v>
      </c>
      <c r="Z564">
        <v>3</v>
      </c>
      <c r="AA564" t="s">
        <v>51</v>
      </c>
      <c r="AB564">
        <v>2</v>
      </c>
      <c r="AC564" t="s">
        <v>82</v>
      </c>
      <c r="AD564">
        <v>3</v>
      </c>
      <c r="AE564" t="s">
        <v>50</v>
      </c>
      <c r="AF564">
        <v>2686</v>
      </c>
      <c r="AG564" t="s">
        <v>53</v>
      </c>
      <c r="AH564" t="s">
        <v>55</v>
      </c>
      <c r="AI564" t="s">
        <v>74</v>
      </c>
      <c r="AJ564" t="s">
        <v>42</v>
      </c>
      <c r="AK564">
        <v>13</v>
      </c>
    </row>
    <row r="565" spans="1:37" x14ac:dyDescent="0.25">
      <c r="A565" t="s">
        <v>665</v>
      </c>
      <c r="B565">
        <v>25</v>
      </c>
      <c r="C565" t="s">
        <v>79</v>
      </c>
      <c r="D565" t="s">
        <v>39</v>
      </c>
      <c r="E565" t="s">
        <v>40</v>
      </c>
      <c r="F565">
        <v>1</v>
      </c>
      <c r="G565" t="s">
        <v>61</v>
      </c>
      <c r="H565" t="s">
        <v>62</v>
      </c>
      <c r="I565">
        <v>0</v>
      </c>
      <c r="J565" t="s">
        <v>43</v>
      </c>
      <c r="K565" t="s">
        <v>44</v>
      </c>
      <c r="L565">
        <v>2</v>
      </c>
      <c r="M565">
        <v>6</v>
      </c>
      <c r="N565">
        <v>6</v>
      </c>
      <c r="O565" t="s">
        <v>45</v>
      </c>
      <c r="P565">
        <v>1</v>
      </c>
      <c r="Q565" t="s">
        <v>65</v>
      </c>
      <c r="R565">
        <v>26</v>
      </c>
      <c r="S565" t="s">
        <v>87</v>
      </c>
      <c r="T565">
        <v>3</v>
      </c>
      <c r="U565" t="s">
        <v>50</v>
      </c>
      <c r="V565">
        <v>4</v>
      </c>
      <c r="W565" t="s">
        <v>49</v>
      </c>
      <c r="X565">
        <v>3</v>
      </c>
      <c r="Y565" t="s">
        <v>50</v>
      </c>
      <c r="Z565">
        <v>4</v>
      </c>
      <c r="AA565" t="s">
        <v>67</v>
      </c>
      <c r="AB565">
        <v>2</v>
      </c>
      <c r="AC565" t="s">
        <v>82</v>
      </c>
      <c r="AD565">
        <v>2</v>
      </c>
      <c r="AE565" t="s">
        <v>48</v>
      </c>
      <c r="AF565">
        <v>6180</v>
      </c>
      <c r="AG565" t="s">
        <v>54</v>
      </c>
      <c r="AH565" t="s">
        <v>55</v>
      </c>
      <c r="AI565" t="s">
        <v>80</v>
      </c>
      <c r="AJ565" t="s">
        <v>62</v>
      </c>
      <c r="AK565">
        <v>23</v>
      </c>
    </row>
    <row r="566" spans="1:37" x14ac:dyDescent="0.25">
      <c r="A566" t="s">
        <v>666</v>
      </c>
      <c r="B566">
        <v>45</v>
      </c>
      <c r="C566" t="s">
        <v>121</v>
      </c>
      <c r="D566" t="s">
        <v>59</v>
      </c>
      <c r="E566" t="s">
        <v>40</v>
      </c>
      <c r="F566">
        <v>2</v>
      </c>
      <c r="G566" t="s">
        <v>41</v>
      </c>
      <c r="H566" t="s">
        <v>62</v>
      </c>
      <c r="I566">
        <v>0</v>
      </c>
      <c r="J566" t="s">
        <v>43</v>
      </c>
      <c r="K566" t="s">
        <v>109</v>
      </c>
      <c r="L566">
        <v>2</v>
      </c>
      <c r="M566">
        <v>9</v>
      </c>
      <c r="N566">
        <v>8</v>
      </c>
      <c r="O566" t="s">
        <v>45</v>
      </c>
      <c r="P566">
        <v>0</v>
      </c>
      <c r="Q566" t="s">
        <v>65</v>
      </c>
      <c r="R566">
        <v>2</v>
      </c>
      <c r="S566" t="s">
        <v>47</v>
      </c>
      <c r="T566">
        <v>2</v>
      </c>
      <c r="U566" t="s">
        <v>48</v>
      </c>
      <c r="V566">
        <v>3</v>
      </c>
      <c r="W566" t="s">
        <v>50</v>
      </c>
      <c r="X566">
        <v>1</v>
      </c>
      <c r="Y566" t="s">
        <v>53</v>
      </c>
      <c r="Z566">
        <v>3</v>
      </c>
      <c r="AA566" t="s">
        <v>51</v>
      </c>
      <c r="AB566">
        <v>3</v>
      </c>
      <c r="AC566" t="s">
        <v>68</v>
      </c>
      <c r="AD566">
        <v>1</v>
      </c>
      <c r="AE566" t="s">
        <v>53</v>
      </c>
      <c r="AF566">
        <v>6632</v>
      </c>
      <c r="AG566" t="s">
        <v>54</v>
      </c>
      <c r="AH566" t="s">
        <v>55</v>
      </c>
      <c r="AI566" t="s">
        <v>128</v>
      </c>
      <c r="AJ566" t="s">
        <v>62</v>
      </c>
      <c r="AK566">
        <v>13</v>
      </c>
    </row>
    <row r="567" spans="1:37" x14ac:dyDescent="0.25">
      <c r="A567" t="s">
        <v>667</v>
      </c>
      <c r="B567">
        <v>23</v>
      </c>
      <c r="C567" t="s">
        <v>101</v>
      </c>
      <c r="D567" t="s">
        <v>59</v>
      </c>
      <c r="E567" t="s">
        <v>40</v>
      </c>
      <c r="F567">
        <v>1</v>
      </c>
      <c r="G567" t="s">
        <v>61</v>
      </c>
      <c r="H567" t="s">
        <v>62</v>
      </c>
      <c r="I567">
        <v>0</v>
      </c>
      <c r="J567" t="s">
        <v>63</v>
      </c>
      <c r="K567" t="s">
        <v>64</v>
      </c>
      <c r="L567">
        <v>1</v>
      </c>
      <c r="M567">
        <v>2</v>
      </c>
      <c r="N567">
        <v>2</v>
      </c>
      <c r="O567" t="s">
        <v>72</v>
      </c>
      <c r="P567">
        <v>1</v>
      </c>
      <c r="Q567" t="s">
        <v>65</v>
      </c>
      <c r="R567">
        <v>10</v>
      </c>
      <c r="S567" t="s">
        <v>66</v>
      </c>
      <c r="T567">
        <v>1</v>
      </c>
      <c r="U567" t="s">
        <v>53</v>
      </c>
      <c r="V567">
        <v>3</v>
      </c>
      <c r="W567" t="s">
        <v>50</v>
      </c>
      <c r="X567">
        <v>4</v>
      </c>
      <c r="Y567" t="s">
        <v>49</v>
      </c>
      <c r="Z567">
        <v>3</v>
      </c>
      <c r="AA567" t="s">
        <v>51</v>
      </c>
      <c r="AB567">
        <v>3</v>
      </c>
      <c r="AC567" t="s">
        <v>68</v>
      </c>
      <c r="AD567">
        <v>4</v>
      </c>
      <c r="AE567" t="s">
        <v>49</v>
      </c>
      <c r="AF567">
        <v>3505</v>
      </c>
      <c r="AG567" t="s">
        <v>53</v>
      </c>
      <c r="AH567" t="s">
        <v>55</v>
      </c>
      <c r="AI567" t="s">
        <v>80</v>
      </c>
      <c r="AJ567" t="s">
        <v>62</v>
      </c>
      <c r="AK567">
        <v>18</v>
      </c>
    </row>
    <row r="568" spans="1:37" x14ac:dyDescent="0.25">
      <c r="A568" t="s">
        <v>668</v>
      </c>
      <c r="B568">
        <v>47</v>
      </c>
      <c r="C568" t="s">
        <v>121</v>
      </c>
      <c r="D568" t="s">
        <v>39</v>
      </c>
      <c r="E568" t="s">
        <v>40</v>
      </c>
      <c r="F568">
        <v>2</v>
      </c>
      <c r="G568" t="s">
        <v>41</v>
      </c>
      <c r="H568" t="s">
        <v>42</v>
      </c>
      <c r="I568">
        <v>1</v>
      </c>
      <c r="J568" t="s">
        <v>43</v>
      </c>
      <c r="K568" t="s">
        <v>44</v>
      </c>
      <c r="L568">
        <v>2</v>
      </c>
      <c r="M568">
        <v>8</v>
      </c>
      <c r="N568">
        <v>5</v>
      </c>
      <c r="O568" t="s">
        <v>72</v>
      </c>
      <c r="P568">
        <v>4</v>
      </c>
      <c r="Q568" t="s">
        <v>73</v>
      </c>
      <c r="R568">
        <v>27</v>
      </c>
      <c r="S568" t="s">
        <v>87</v>
      </c>
      <c r="T568">
        <v>2</v>
      </c>
      <c r="U568" t="s">
        <v>48</v>
      </c>
      <c r="V568">
        <v>3</v>
      </c>
      <c r="W568" t="s">
        <v>50</v>
      </c>
      <c r="X568">
        <v>4</v>
      </c>
      <c r="Y568" t="s">
        <v>49</v>
      </c>
      <c r="Z568">
        <v>3</v>
      </c>
      <c r="AA568" t="s">
        <v>51</v>
      </c>
      <c r="AB568">
        <v>3</v>
      </c>
      <c r="AC568" t="s">
        <v>68</v>
      </c>
      <c r="AD568">
        <v>4</v>
      </c>
      <c r="AE568" t="s">
        <v>49</v>
      </c>
      <c r="AF568">
        <v>6397</v>
      </c>
      <c r="AG568" t="s">
        <v>54</v>
      </c>
      <c r="AH568" t="s">
        <v>69</v>
      </c>
      <c r="AI568" t="s">
        <v>56</v>
      </c>
      <c r="AJ568" t="s">
        <v>42</v>
      </c>
      <c r="AK568">
        <v>12</v>
      </c>
    </row>
    <row r="569" spans="1:37" x14ac:dyDescent="0.25">
      <c r="A569" t="s">
        <v>669</v>
      </c>
      <c r="B569">
        <v>34</v>
      </c>
      <c r="C569" t="s">
        <v>76</v>
      </c>
      <c r="D569" t="s">
        <v>59</v>
      </c>
      <c r="E569" t="s">
        <v>40</v>
      </c>
      <c r="F569">
        <v>3</v>
      </c>
      <c r="G569" t="s">
        <v>84</v>
      </c>
      <c r="H569" t="s">
        <v>62</v>
      </c>
      <c r="I569">
        <v>0</v>
      </c>
      <c r="J569" t="s">
        <v>43</v>
      </c>
      <c r="K569" t="s">
        <v>44</v>
      </c>
      <c r="L569">
        <v>2</v>
      </c>
      <c r="M569">
        <v>6</v>
      </c>
      <c r="N569">
        <v>6</v>
      </c>
      <c r="O569" t="s">
        <v>45</v>
      </c>
      <c r="P569">
        <v>1</v>
      </c>
      <c r="Q569" t="s">
        <v>65</v>
      </c>
      <c r="R569">
        <v>2</v>
      </c>
      <c r="S569" t="s">
        <v>47</v>
      </c>
      <c r="T569">
        <v>4</v>
      </c>
      <c r="U569" t="s">
        <v>49</v>
      </c>
      <c r="V569">
        <v>4</v>
      </c>
      <c r="W569" t="s">
        <v>49</v>
      </c>
      <c r="X569">
        <v>3</v>
      </c>
      <c r="Y569" t="s">
        <v>50</v>
      </c>
      <c r="Z569">
        <v>4</v>
      </c>
      <c r="AA569" t="s">
        <v>67</v>
      </c>
      <c r="AB569">
        <v>3</v>
      </c>
      <c r="AC569" t="s">
        <v>68</v>
      </c>
      <c r="AD569">
        <v>3</v>
      </c>
      <c r="AE569" t="s">
        <v>50</v>
      </c>
      <c r="AF569">
        <v>6274</v>
      </c>
      <c r="AG569" t="s">
        <v>54</v>
      </c>
      <c r="AH569" t="s">
        <v>55</v>
      </c>
      <c r="AI569" t="s">
        <v>74</v>
      </c>
      <c r="AJ569" t="s">
        <v>62</v>
      </c>
      <c r="AK569">
        <v>22</v>
      </c>
    </row>
    <row r="570" spans="1:37" x14ac:dyDescent="0.25">
      <c r="A570" t="s">
        <v>670</v>
      </c>
      <c r="B570">
        <v>55</v>
      </c>
      <c r="C570" t="s">
        <v>1574</v>
      </c>
      <c r="D570" t="s">
        <v>59</v>
      </c>
      <c r="E570" t="s">
        <v>60</v>
      </c>
      <c r="F570">
        <v>3</v>
      </c>
      <c r="G570" t="s">
        <v>84</v>
      </c>
      <c r="H570" t="s">
        <v>42</v>
      </c>
      <c r="I570">
        <v>1</v>
      </c>
      <c r="J570" t="s">
        <v>63</v>
      </c>
      <c r="K570" t="s">
        <v>104</v>
      </c>
      <c r="L570">
        <v>5</v>
      </c>
      <c r="M570">
        <v>24</v>
      </c>
      <c r="N570">
        <v>5</v>
      </c>
      <c r="O570" t="s">
        <v>72</v>
      </c>
      <c r="P570">
        <v>5</v>
      </c>
      <c r="Q570" t="s">
        <v>73</v>
      </c>
      <c r="R570">
        <v>2</v>
      </c>
      <c r="S570" t="s">
        <v>47</v>
      </c>
      <c r="T570">
        <v>4</v>
      </c>
      <c r="U570" t="s">
        <v>49</v>
      </c>
      <c r="V570">
        <v>1</v>
      </c>
      <c r="W570" t="s">
        <v>53</v>
      </c>
      <c r="X570">
        <v>3</v>
      </c>
      <c r="Y570" t="s">
        <v>50</v>
      </c>
      <c r="Z570">
        <v>3</v>
      </c>
      <c r="AA570" t="s">
        <v>51</v>
      </c>
      <c r="AB570">
        <v>3</v>
      </c>
      <c r="AC570" t="s">
        <v>68</v>
      </c>
      <c r="AD570">
        <v>4</v>
      </c>
      <c r="AE570" t="s">
        <v>49</v>
      </c>
      <c r="AF570">
        <v>19859</v>
      </c>
      <c r="AG570" t="s">
        <v>50</v>
      </c>
      <c r="AH570" t="s">
        <v>55</v>
      </c>
      <c r="AI570" t="s">
        <v>80</v>
      </c>
      <c r="AJ570" t="s">
        <v>42</v>
      </c>
      <c r="AK570">
        <v>13</v>
      </c>
    </row>
    <row r="571" spans="1:37" x14ac:dyDescent="0.25">
      <c r="A571" t="s">
        <v>671</v>
      </c>
      <c r="B571">
        <v>36</v>
      </c>
      <c r="C571" t="s">
        <v>76</v>
      </c>
      <c r="D571" t="s">
        <v>59</v>
      </c>
      <c r="E571" t="s">
        <v>40</v>
      </c>
      <c r="F571">
        <v>4</v>
      </c>
      <c r="G571" t="s">
        <v>77</v>
      </c>
      <c r="H571" t="s">
        <v>62</v>
      </c>
      <c r="I571">
        <v>0</v>
      </c>
      <c r="J571" t="s">
        <v>43</v>
      </c>
      <c r="K571" t="s">
        <v>44</v>
      </c>
      <c r="L571">
        <v>3</v>
      </c>
      <c r="M571">
        <v>10</v>
      </c>
      <c r="N571">
        <v>10</v>
      </c>
      <c r="O571" t="s">
        <v>45</v>
      </c>
      <c r="P571">
        <v>1</v>
      </c>
      <c r="Q571" t="s">
        <v>65</v>
      </c>
      <c r="R571">
        <v>8</v>
      </c>
      <c r="S571" t="s">
        <v>66</v>
      </c>
      <c r="T571">
        <v>1</v>
      </c>
      <c r="U571" t="s">
        <v>53</v>
      </c>
      <c r="V571">
        <v>1</v>
      </c>
      <c r="W571" t="s">
        <v>53</v>
      </c>
      <c r="X571">
        <v>2</v>
      </c>
      <c r="Y571" t="s">
        <v>48</v>
      </c>
      <c r="Z571">
        <v>3</v>
      </c>
      <c r="AA571" t="s">
        <v>51</v>
      </c>
      <c r="AB571">
        <v>3</v>
      </c>
      <c r="AC571" t="s">
        <v>68</v>
      </c>
      <c r="AD571">
        <v>2</v>
      </c>
      <c r="AE571" t="s">
        <v>48</v>
      </c>
      <c r="AF571">
        <v>7587</v>
      </c>
      <c r="AG571" t="s">
        <v>54</v>
      </c>
      <c r="AH571" t="s">
        <v>102</v>
      </c>
      <c r="AI571" t="s">
        <v>56</v>
      </c>
      <c r="AJ571" t="s">
        <v>62</v>
      </c>
      <c r="AK571">
        <v>15</v>
      </c>
    </row>
    <row r="572" spans="1:37" x14ac:dyDescent="0.25">
      <c r="A572" t="s">
        <v>672</v>
      </c>
      <c r="B572">
        <v>52</v>
      </c>
      <c r="C572" t="s">
        <v>58</v>
      </c>
      <c r="D572" t="s">
        <v>59</v>
      </c>
      <c r="E572" t="s">
        <v>60</v>
      </c>
      <c r="F572">
        <v>4</v>
      </c>
      <c r="G572" t="s">
        <v>77</v>
      </c>
      <c r="H572" t="s">
        <v>62</v>
      </c>
      <c r="I572">
        <v>0</v>
      </c>
      <c r="J572" t="s">
        <v>63</v>
      </c>
      <c r="K572" t="s">
        <v>64</v>
      </c>
      <c r="L572">
        <v>1</v>
      </c>
      <c r="M572">
        <v>5</v>
      </c>
      <c r="N572">
        <v>4</v>
      </c>
      <c r="O572" t="s">
        <v>72</v>
      </c>
      <c r="P572">
        <v>0</v>
      </c>
      <c r="Q572" t="s">
        <v>65</v>
      </c>
      <c r="R572">
        <v>19</v>
      </c>
      <c r="S572" t="s">
        <v>93</v>
      </c>
      <c r="T572">
        <v>4</v>
      </c>
      <c r="U572" t="s">
        <v>49</v>
      </c>
      <c r="V572">
        <v>4</v>
      </c>
      <c r="W572" t="s">
        <v>49</v>
      </c>
      <c r="X572">
        <v>3</v>
      </c>
      <c r="Y572" t="s">
        <v>50</v>
      </c>
      <c r="Z572">
        <v>3</v>
      </c>
      <c r="AA572" t="s">
        <v>51</v>
      </c>
      <c r="AB572">
        <v>3</v>
      </c>
      <c r="AC572" t="s">
        <v>68</v>
      </c>
      <c r="AD572">
        <v>1</v>
      </c>
      <c r="AE572" t="s">
        <v>53</v>
      </c>
      <c r="AF572">
        <v>4258</v>
      </c>
      <c r="AG572" t="s">
        <v>53</v>
      </c>
      <c r="AH572" t="s">
        <v>102</v>
      </c>
      <c r="AI572" t="s">
        <v>80</v>
      </c>
      <c r="AJ572" t="s">
        <v>62</v>
      </c>
      <c r="AK572">
        <v>18</v>
      </c>
    </row>
    <row r="573" spans="1:37" x14ac:dyDescent="0.25">
      <c r="A573" t="s">
        <v>673</v>
      </c>
      <c r="B573">
        <v>26</v>
      </c>
      <c r="C573" t="s">
        <v>79</v>
      </c>
      <c r="D573" t="s">
        <v>39</v>
      </c>
      <c r="E573" t="s">
        <v>86</v>
      </c>
      <c r="F573">
        <v>2</v>
      </c>
      <c r="G573" t="s">
        <v>41</v>
      </c>
      <c r="H573" t="s">
        <v>62</v>
      </c>
      <c r="I573">
        <v>0</v>
      </c>
      <c r="J573" t="s">
        <v>63</v>
      </c>
      <c r="K573" t="s">
        <v>71</v>
      </c>
      <c r="L573">
        <v>1</v>
      </c>
      <c r="M573">
        <v>5</v>
      </c>
      <c r="N573">
        <v>2</v>
      </c>
      <c r="O573" t="s">
        <v>72</v>
      </c>
      <c r="P573">
        <v>3</v>
      </c>
      <c r="Q573" t="s">
        <v>65</v>
      </c>
      <c r="R573">
        <v>1</v>
      </c>
      <c r="S573" t="s">
        <v>47</v>
      </c>
      <c r="T573">
        <v>1</v>
      </c>
      <c r="U573" t="s">
        <v>53</v>
      </c>
      <c r="V573">
        <v>4</v>
      </c>
      <c r="W573" t="s">
        <v>49</v>
      </c>
      <c r="X573">
        <v>1</v>
      </c>
      <c r="Y573" t="s">
        <v>53</v>
      </c>
      <c r="Z573">
        <v>3</v>
      </c>
      <c r="AA573" t="s">
        <v>51</v>
      </c>
      <c r="AB573">
        <v>3</v>
      </c>
      <c r="AC573" t="s">
        <v>68</v>
      </c>
      <c r="AD573">
        <v>1</v>
      </c>
      <c r="AE573" t="s">
        <v>53</v>
      </c>
      <c r="AF573">
        <v>4364</v>
      </c>
      <c r="AG573" t="s">
        <v>53</v>
      </c>
      <c r="AH573" t="s">
        <v>69</v>
      </c>
      <c r="AI573" t="s">
        <v>56</v>
      </c>
      <c r="AJ573" t="s">
        <v>62</v>
      </c>
      <c r="AK573">
        <v>14</v>
      </c>
    </row>
    <row r="574" spans="1:37" x14ac:dyDescent="0.25">
      <c r="A574" t="s">
        <v>674</v>
      </c>
      <c r="B574">
        <v>29</v>
      </c>
      <c r="C574" t="s">
        <v>79</v>
      </c>
      <c r="D574" t="s">
        <v>39</v>
      </c>
      <c r="E574" t="s">
        <v>60</v>
      </c>
      <c r="F574">
        <v>3</v>
      </c>
      <c r="G574" t="s">
        <v>84</v>
      </c>
      <c r="H574" t="s">
        <v>62</v>
      </c>
      <c r="I574">
        <v>0</v>
      </c>
      <c r="J574" t="s">
        <v>63</v>
      </c>
      <c r="K574" t="s">
        <v>91</v>
      </c>
      <c r="L574">
        <v>2</v>
      </c>
      <c r="M574">
        <v>11</v>
      </c>
      <c r="N574">
        <v>8</v>
      </c>
      <c r="O574" t="s">
        <v>45</v>
      </c>
      <c r="P574">
        <v>4</v>
      </c>
      <c r="Q574" t="s">
        <v>73</v>
      </c>
      <c r="R574">
        <v>27</v>
      </c>
      <c r="S574" t="s">
        <v>87</v>
      </c>
      <c r="T574">
        <v>2</v>
      </c>
      <c r="U574" t="s">
        <v>48</v>
      </c>
      <c r="V574">
        <v>3</v>
      </c>
      <c r="W574" t="s">
        <v>50</v>
      </c>
      <c r="X574">
        <v>3</v>
      </c>
      <c r="Y574" t="s">
        <v>50</v>
      </c>
      <c r="Z574">
        <v>3</v>
      </c>
      <c r="AA574" t="s">
        <v>51</v>
      </c>
      <c r="AB574">
        <v>2</v>
      </c>
      <c r="AC574" t="s">
        <v>82</v>
      </c>
      <c r="AD574">
        <v>1</v>
      </c>
      <c r="AE574" t="s">
        <v>53</v>
      </c>
      <c r="AF574">
        <v>4335</v>
      </c>
      <c r="AG574" t="s">
        <v>53</v>
      </c>
      <c r="AH574" t="s">
        <v>55</v>
      </c>
      <c r="AI574" t="s">
        <v>80</v>
      </c>
      <c r="AJ574" t="s">
        <v>62</v>
      </c>
      <c r="AK574">
        <v>12</v>
      </c>
    </row>
    <row r="575" spans="1:37" x14ac:dyDescent="0.25">
      <c r="A575" t="s">
        <v>675</v>
      </c>
      <c r="B575">
        <v>26</v>
      </c>
      <c r="C575" t="s">
        <v>79</v>
      </c>
      <c r="D575" t="s">
        <v>59</v>
      </c>
      <c r="E575" t="s">
        <v>40</v>
      </c>
      <c r="F575">
        <v>3</v>
      </c>
      <c r="G575" t="s">
        <v>84</v>
      </c>
      <c r="H575" t="s">
        <v>42</v>
      </c>
      <c r="I575">
        <v>1</v>
      </c>
      <c r="J575" t="s">
        <v>43</v>
      </c>
      <c r="K575" t="s">
        <v>44</v>
      </c>
      <c r="L575">
        <v>2</v>
      </c>
      <c r="M575">
        <v>6</v>
      </c>
      <c r="N575">
        <v>4</v>
      </c>
      <c r="O575" t="s">
        <v>72</v>
      </c>
      <c r="P575">
        <v>6</v>
      </c>
      <c r="Q575" t="s">
        <v>73</v>
      </c>
      <c r="R575">
        <v>8</v>
      </c>
      <c r="S575" t="s">
        <v>66</v>
      </c>
      <c r="T575">
        <v>4</v>
      </c>
      <c r="U575" t="s">
        <v>49</v>
      </c>
      <c r="V575">
        <v>1</v>
      </c>
      <c r="W575" t="s">
        <v>53</v>
      </c>
      <c r="X575">
        <v>2</v>
      </c>
      <c r="Y575" t="s">
        <v>48</v>
      </c>
      <c r="Z575">
        <v>3</v>
      </c>
      <c r="AA575" t="s">
        <v>51</v>
      </c>
      <c r="AB575">
        <v>2</v>
      </c>
      <c r="AC575" t="s">
        <v>82</v>
      </c>
      <c r="AD575">
        <v>3</v>
      </c>
      <c r="AE575" t="s">
        <v>50</v>
      </c>
      <c r="AF575">
        <v>5326</v>
      </c>
      <c r="AG575" t="s">
        <v>54</v>
      </c>
      <c r="AH575" t="s">
        <v>55</v>
      </c>
      <c r="AI575" t="s">
        <v>128</v>
      </c>
      <c r="AJ575" t="s">
        <v>62</v>
      </c>
      <c r="AK575">
        <v>17</v>
      </c>
    </row>
    <row r="576" spans="1:37" x14ac:dyDescent="0.25">
      <c r="A576" t="s">
        <v>676</v>
      </c>
      <c r="B576">
        <v>34</v>
      </c>
      <c r="C576" t="s">
        <v>76</v>
      </c>
      <c r="D576" t="s">
        <v>39</v>
      </c>
      <c r="E576" t="s">
        <v>40</v>
      </c>
      <c r="F576">
        <v>4</v>
      </c>
      <c r="G576" t="s">
        <v>77</v>
      </c>
      <c r="H576" t="s">
        <v>62</v>
      </c>
      <c r="I576">
        <v>0</v>
      </c>
      <c r="J576" t="s">
        <v>63</v>
      </c>
      <c r="K576" t="s">
        <v>64</v>
      </c>
      <c r="L576">
        <v>1</v>
      </c>
      <c r="M576">
        <v>10</v>
      </c>
      <c r="N576">
        <v>4</v>
      </c>
      <c r="O576" t="s">
        <v>72</v>
      </c>
      <c r="P576">
        <v>2</v>
      </c>
      <c r="Q576" t="s">
        <v>65</v>
      </c>
      <c r="R576">
        <v>1</v>
      </c>
      <c r="S576" t="s">
        <v>47</v>
      </c>
      <c r="T576">
        <v>2</v>
      </c>
      <c r="U576" t="s">
        <v>48</v>
      </c>
      <c r="V576">
        <v>4</v>
      </c>
      <c r="W576" t="s">
        <v>49</v>
      </c>
      <c r="X576">
        <v>4</v>
      </c>
      <c r="Y576" t="s">
        <v>49</v>
      </c>
      <c r="Z576">
        <v>3</v>
      </c>
      <c r="AA576" t="s">
        <v>51</v>
      </c>
      <c r="AB576">
        <v>3</v>
      </c>
      <c r="AC576" t="s">
        <v>68</v>
      </c>
      <c r="AD576">
        <v>3</v>
      </c>
      <c r="AE576" t="s">
        <v>50</v>
      </c>
      <c r="AF576">
        <v>3280</v>
      </c>
      <c r="AG576" t="s">
        <v>53</v>
      </c>
      <c r="AH576" t="s">
        <v>55</v>
      </c>
      <c r="AI576" t="s">
        <v>56</v>
      </c>
      <c r="AJ576" t="s">
        <v>62</v>
      </c>
      <c r="AK576">
        <v>16</v>
      </c>
    </row>
    <row r="577" spans="1:37" x14ac:dyDescent="0.25">
      <c r="A577" t="s">
        <v>677</v>
      </c>
      <c r="B577">
        <v>54</v>
      </c>
      <c r="C577" t="s">
        <v>58</v>
      </c>
      <c r="D577" t="s">
        <v>39</v>
      </c>
      <c r="E577" t="s">
        <v>86</v>
      </c>
      <c r="F577">
        <v>4</v>
      </c>
      <c r="G577" t="s">
        <v>77</v>
      </c>
      <c r="H577" t="s">
        <v>62</v>
      </c>
      <c r="I577">
        <v>0</v>
      </c>
      <c r="J577" t="s">
        <v>63</v>
      </c>
      <c r="K577" t="s">
        <v>89</v>
      </c>
      <c r="L577">
        <v>2</v>
      </c>
      <c r="M577">
        <v>9</v>
      </c>
      <c r="N577">
        <v>5</v>
      </c>
      <c r="O577" t="s">
        <v>72</v>
      </c>
      <c r="P577">
        <v>9</v>
      </c>
      <c r="Q577" t="s">
        <v>46</v>
      </c>
      <c r="R577">
        <v>19</v>
      </c>
      <c r="S577" t="s">
        <v>93</v>
      </c>
      <c r="T577">
        <v>4</v>
      </c>
      <c r="U577" t="s">
        <v>49</v>
      </c>
      <c r="V577">
        <v>1</v>
      </c>
      <c r="W577" t="s">
        <v>53</v>
      </c>
      <c r="X577">
        <v>3</v>
      </c>
      <c r="Y577" t="s">
        <v>50</v>
      </c>
      <c r="Z577">
        <v>3</v>
      </c>
      <c r="AA577" t="s">
        <v>51</v>
      </c>
      <c r="AB577">
        <v>3</v>
      </c>
      <c r="AC577" t="s">
        <v>68</v>
      </c>
      <c r="AD577">
        <v>2</v>
      </c>
      <c r="AE577" t="s">
        <v>48</v>
      </c>
      <c r="AF577">
        <v>5485</v>
      </c>
      <c r="AG577" t="s">
        <v>54</v>
      </c>
      <c r="AH577" t="s">
        <v>55</v>
      </c>
      <c r="AI577" t="s">
        <v>80</v>
      </c>
      <c r="AJ577" t="s">
        <v>42</v>
      </c>
      <c r="AK577">
        <v>11</v>
      </c>
    </row>
    <row r="578" spans="1:37" x14ac:dyDescent="0.25">
      <c r="A578" t="s">
        <v>678</v>
      </c>
      <c r="B578">
        <v>27</v>
      </c>
      <c r="C578" t="s">
        <v>79</v>
      </c>
      <c r="D578" t="s">
        <v>59</v>
      </c>
      <c r="E578" t="s">
        <v>60</v>
      </c>
      <c r="F578">
        <v>1</v>
      </c>
      <c r="G578" t="s">
        <v>61</v>
      </c>
      <c r="H578" t="s">
        <v>62</v>
      </c>
      <c r="I578">
        <v>0</v>
      </c>
      <c r="J578" t="s">
        <v>43</v>
      </c>
      <c r="K578" t="s">
        <v>44</v>
      </c>
      <c r="L578">
        <v>2</v>
      </c>
      <c r="M578">
        <v>5</v>
      </c>
      <c r="N578">
        <v>4</v>
      </c>
      <c r="O578" t="s">
        <v>72</v>
      </c>
      <c r="P578">
        <v>0</v>
      </c>
      <c r="Q578" t="s">
        <v>65</v>
      </c>
      <c r="R578">
        <v>8</v>
      </c>
      <c r="S578" t="s">
        <v>66</v>
      </c>
      <c r="T578">
        <v>3</v>
      </c>
      <c r="U578" t="s">
        <v>50</v>
      </c>
      <c r="V578">
        <v>4</v>
      </c>
      <c r="W578" t="s">
        <v>49</v>
      </c>
      <c r="X578">
        <v>3</v>
      </c>
      <c r="Y578" t="s">
        <v>50</v>
      </c>
      <c r="Z578">
        <v>3</v>
      </c>
      <c r="AA578" t="s">
        <v>51</v>
      </c>
      <c r="AB578">
        <v>3</v>
      </c>
      <c r="AC578" t="s">
        <v>68</v>
      </c>
      <c r="AD578">
        <v>2</v>
      </c>
      <c r="AE578" t="s">
        <v>48</v>
      </c>
      <c r="AF578">
        <v>4342</v>
      </c>
      <c r="AG578" t="s">
        <v>53</v>
      </c>
      <c r="AH578" t="s">
        <v>69</v>
      </c>
      <c r="AI578" t="s">
        <v>119</v>
      </c>
      <c r="AJ578" t="s">
        <v>62</v>
      </c>
      <c r="AK578">
        <v>19</v>
      </c>
    </row>
    <row r="579" spans="1:37" x14ac:dyDescent="0.25">
      <c r="A579" t="s">
        <v>679</v>
      </c>
      <c r="B579">
        <v>37</v>
      </c>
      <c r="C579" t="s">
        <v>38</v>
      </c>
      <c r="D579" t="s">
        <v>39</v>
      </c>
      <c r="E579" t="s">
        <v>86</v>
      </c>
      <c r="F579">
        <v>1</v>
      </c>
      <c r="G579" t="s">
        <v>61</v>
      </c>
      <c r="H579" t="s">
        <v>62</v>
      </c>
      <c r="I579">
        <v>0</v>
      </c>
      <c r="J579" t="s">
        <v>63</v>
      </c>
      <c r="K579" t="s">
        <v>64</v>
      </c>
      <c r="L579">
        <v>1</v>
      </c>
      <c r="M579">
        <v>6</v>
      </c>
      <c r="N579">
        <v>5</v>
      </c>
      <c r="O579" t="s">
        <v>72</v>
      </c>
      <c r="P579">
        <v>0</v>
      </c>
      <c r="Q579" t="s">
        <v>65</v>
      </c>
      <c r="R579">
        <v>10</v>
      </c>
      <c r="S579" t="s">
        <v>66</v>
      </c>
      <c r="T579">
        <v>4</v>
      </c>
      <c r="U579" t="s">
        <v>49</v>
      </c>
      <c r="V579">
        <v>1</v>
      </c>
      <c r="W579" t="s">
        <v>53</v>
      </c>
      <c r="X579">
        <v>3</v>
      </c>
      <c r="Y579" t="s">
        <v>50</v>
      </c>
      <c r="Z579">
        <v>3</v>
      </c>
      <c r="AA579" t="s">
        <v>51</v>
      </c>
      <c r="AB579">
        <v>2</v>
      </c>
      <c r="AC579" t="s">
        <v>82</v>
      </c>
      <c r="AD579">
        <v>2</v>
      </c>
      <c r="AE579" t="s">
        <v>48</v>
      </c>
      <c r="AF579">
        <v>2782</v>
      </c>
      <c r="AG579" t="s">
        <v>53</v>
      </c>
      <c r="AH579" t="s">
        <v>55</v>
      </c>
      <c r="AI579" t="s">
        <v>56</v>
      </c>
      <c r="AJ579" t="s">
        <v>42</v>
      </c>
      <c r="AK579">
        <v>13</v>
      </c>
    </row>
    <row r="580" spans="1:37" x14ac:dyDescent="0.25">
      <c r="A580" t="s">
        <v>680</v>
      </c>
      <c r="B580">
        <v>38</v>
      </c>
      <c r="C580" t="s">
        <v>38</v>
      </c>
      <c r="D580" t="s">
        <v>39</v>
      </c>
      <c r="E580" t="s">
        <v>40</v>
      </c>
      <c r="F580">
        <v>4</v>
      </c>
      <c r="G580" t="s">
        <v>77</v>
      </c>
      <c r="H580" t="s">
        <v>62</v>
      </c>
      <c r="I580">
        <v>0</v>
      </c>
      <c r="J580" t="s">
        <v>63</v>
      </c>
      <c r="K580" t="s">
        <v>89</v>
      </c>
      <c r="L580">
        <v>2</v>
      </c>
      <c r="M580">
        <v>17</v>
      </c>
      <c r="N580">
        <v>15</v>
      </c>
      <c r="O580" t="s">
        <v>112</v>
      </c>
      <c r="P580">
        <v>6</v>
      </c>
      <c r="Q580" t="s">
        <v>73</v>
      </c>
      <c r="R580">
        <v>2</v>
      </c>
      <c r="S580" t="s">
        <v>47</v>
      </c>
      <c r="T580">
        <v>1</v>
      </c>
      <c r="U580" t="s">
        <v>53</v>
      </c>
      <c r="V580">
        <v>1</v>
      </c>
      <c r="W580" t="s">
        <v>53</v>
      </c>
      <c r="X580">
        <v>4</v>
      </c>
      <c r="Y580" t="s">
        <v>49</v>
      </c>
      <c r="Z580">
        <v>3</v>
      </c>
      <c r="AA580" t="s">
        <v>51</v>
      </c>
      <c r="AB580">
        <v>3</v>
      </c>
      <c r="AC580" t="s">
        <v>68</v>
      </c>
      <c r="AD580">
        <v>4</v>
      </c>
      <c r="AE580" t="s">
        <v>49</v>
      </c>
      <c r="AF580">
        <v>5980</v>
      </c>
      <c r="AG580" t="s">
        <v>54</v>
      </c>
      <c r="AH580" t="s">
        <v>69</v>
      </c>
      <c r="AI580" t="s">
        <v>56</v>
      </c>
      <c r="AJ580" t="s">
        <v>42</v>
      </c>
      <c r="AK580">
        <v>12</v>
      </c>
    </row>
    <row r="581" spans="1:37" x14ac:dyDescent="0.25">
      <c r="A581" t="s">
        <v>681</v>
      </c>
      <c r="B581">
        <v>34</v>
      </c>
      <c r="C581" t="s">
        <v>76</v>
      </c>
      <c r="D581" t="s">
        <v>39</v>
      </c>
      <c r="E581" t="s">
        <v>40</v>
      </c>
      <c r="F581">
        <v>4</v>
      </c>
      <c r="G581" t="s">
        <v>77</v>
      </c>
      <c r="H581" t="s">
        <v>62</v>
      </c>
      <c r="I581">
        <v>0</v>
      </c>
      <c r="J581" t="s">
        <v>63</v>
      </c>
      <c r="K581" t="s">
        <v>64</v>
      </c>
      <c r="L581">
        <v>1</v>
      </c>
      <c r="M581">
        <v>6</v>
      </c>
      <c r="N581">
        <v>6</v>
      </c>
      <c r="O581" t="s">
        <v>45</v>
      </c>
      <c r="P581">
        <v>1</v>
      </c>
      <c r="Q581" t="s">
        <v>65</v>
      </c>
      <c r="R581">
        <v>2</v>
      </c>
      <c r="S581" t="s">
        <v>47</v>
      </c>
      <c r="T581">
        <v>3</v>
      </c>
      <c r="U581" t="s">
        <v>50</v>
      </c>
      <c r="V581">
        <v>1</v>
      </c>
      <c r="W581" t="s">
        <v>53</v>
      </c>
      <c r="X581">
        <v>2</v>
      </c>
      <c r="Y581" t="s">
        <v>48</v>
      </c>
      <c r="Z581">
        <v>3</v>
      </c>
      <c r="AA581" t="s">
        <v>51</v>
      </c>
      <c r="AB581">
        <v>3</v>
      </c>
      <c r="AC581" t="s">
        <v>68</v>
      </c>
      <c r="AD581">
        <v>3</v>
      </c>
      <c r="AE581" t="s">
        <v>50</v>
      </c>
      <c r="AF581">
        <v>4381</v>
      </c>
      <c r="AG581" t="s">
        <v>53</v>
      </c>
      <c r="AH581" t="s">
        <v>55</v>
      </c>
      <c r="AI581" t="s">
        <v>80</v>
      </c>
      <c r="AJ581" t="s">
        <v>62</v>
      </c>
      <c r="AK581">
        <v>11</v>
      </c>
    </row>
    <row r="582" spans="1:37" x14ac:dyDescent="0.25">
      <c r="A582" t="s">
        <v>682</v>
      </c>
      <c r="B582">
        <v>35</v>
      </c>
      <c r="C582" t="s">
        <v>76</v>
      </c>
      <c r="D582" t="s">
        <v>39</v>
      </c>
      <c r="E582" t="s">
        <v>60</v>
      </c>
      <c r="F582">
        <v>4</v>
      </c>
      <c r="G582" t="s">
        <v>77</v>
      </c>
      <c r="H582" t="s">
        <v>62</v>
      </c>
      <c r="I582">
        <v>0</v>
      </c>
      <c r="J582" t="s">
        <v>43</v>
      </c>
      <c r="K582" t="s">
        <v>109</v>
      </c>
      <c r="L582">
        <v>1</v>
      </c>
      <c r="M582">
        <v>3</v>
      </c>
      <c r="N582">
        <v>3</v>
      </c>
      <c r="O582" t="s">
        <v>72</v>
      </c>
      <c r="P582">
        <v>1</v>
      </c>
      <c r="Q582" t="s">
        <v>65</v>
      </c>
      <c r="R582">
        <v>8</v>
      </c>
      <c r="S582" t="s">
        <v>66</v>
      </c>
      <c r="T582">
        <v>1</v>
      </c>
      <c r="U582" t="s">
        <v>53</v>
      </c>
      <c r="V582">
        <v>4</v>
      </c>
      <c r="W582" t="s">
        <v>49</v>
      </c>
      <c r="X582">
        <v>3</v>
      </c>
      <c r="Y582" t="s">
        <v>50</v>
      </c>
      <c r="Z582">
        <v>3</v>
      </c>
      <c r="AA582" t="s">
        <v>51</v>
      </c>
      <c r="AB582">
        <v>2</v>
      </c>
      <c r="AC582" t="s">
        <v>82</v>
      </c>
      <c r="AD582">
        <v>2</v>
      </c>
      <c r="AE582" t="s">
        <v>48</v>
      </c>
      <c r="AF582">
        <v>2572</v>
      </c>
      <c r="AG582" t="s">
        <v>53</v>
      </c>
      <c r="AH582" t="s">
        <v>55</v>
      </c>
      <c r="AI582" t="s">
        <v>56</v>
      </c>
      <c r="AJ582" t="s">
        <v>62</v>
      </c>
      <c r="AK582">
        <v>16</v>
      </c>
    </row>
    <row r="583" spans="1:37" x14ac:dyDescent="0.25">
      <c r="A583" t="s">
        <v>683</v>
      </c>
      <c r="B583">
        <v>30</v>
      </c>
      <c r="C583" t="s">
        <v>76</v>
      </c>
      <c r="D583" t="s">
        <v>59</v>
      </c>
      <c r="E583" t="s">
        <v>60</v>
      </c>
      <c r="F583">
        <v>3</v>
      </c>
      <c r="G583" t="s">
        <v>84</v>
      </c>
      <c r="H583" t="s">
        <v>62</v>
      </c>
      <c r="I583">
        <v>0</v>
      </c>
      <c r="J583" t="s">
        <v>63</v>
      </c>
      <c r="K583" t="s">
        <v>71</v>
      </c>
      <c r="L583">
        <v>1</v>
      </c>
      <c r="M583">
        <v>7</v>
      </c>
      <c r="N583">
        <v>2</v>
      </c>
      <c r="O583" t="s">
        <v>72</v>
      </c>
      <c r="P583">
        <v>3</v>
      </c>
      <c r="Q583" t="s">
        <v>65</v>
      </c>
      <c r="R583">
        <v>1</v>
      </c>
      <c r="S583" t="s">
        <v>47</v>
      </c>
      <c r="T583">
        <v>4</v>
      </c>
      <c r="U583" t="s">
        <v>49</v>
      </c>
      <c r="V583">
        <v>3</v>
      </c>
      <c r="W583" t="s">
        <v>50</v>
      </c>
      <c r="X583">
        <v>1</v>
      </c>
      <c r="Y583" t="s">
        <v>53</v>
      </c>
      <c r="Z583">
        <v>4</v>
      </c>
      <c r="AA583" t="s">
        <v>67</v>
      </c>
      <c r="AB583">
        <v>3</v>
      </c>
      <c r="AC583" t="s">
        <v>68</v>
      </c>
      <c r="AD583">
        <v>3</v>
      </c>
      <c r="AE583" t="s">
        <v>50</v>
      </c>
      <c r="AF583">
        <v>3833</v>
      </c>
      <c r="AG583" t="s">
        <v>53</v>
      </c>
      <c r="AH583" t="s">
        <v>55</v>
      </c>
      <c r="AI583" t="s">
        <v>56</v>
      </c>
      <c r="AJ583" t="s">
        <v>62</v>
      </c>
      <c r="AK583">
        <v>21</v>
      </c>
    </row>
    <row r="584" spans="1:37" x14ac:dyDescent="0.25">
      <c r="A584" t="s">
        <v>684</v>
      </c>
      <c r="B584">
        <v>40</v>
      </c>
      <c r="C584" t="s">
        <v>38</v>
      </c>
      <c r="D584" t="s">
        <v>39</v>
      </c>
      <c r="E584" t="s">
        <v>60</v>
      </c>
      <c r="F584">
        <v>2</v>
      </c>
      <c r="G584" t="s">
        <v>41</v>
      </c>
      <c r="H584" t="s">
        <v>62</v>
      </c>
      <c r="I584">
        <v>0</v>
      </c>
      <c r="J584" t="s">
        <v>63</v>
      </c>
      <c r="K584" t="s">
        <v>91</v>
      </c>
      <c r="L584">
        <v>2</v>
      </c>
      <c r="M584">
        <v>8</v>
      </c>
      <c r="N584">
        <v>8</v>
      </c>
      <c r="O584" t="s">
        <v>45</v>
      </c>
      <c r="P584">
        <v>1</v>
      </c>
      <c r="Q584" t="s">
        <v>65</v>
      </c>
      <c r="R584">
        <v>2</v>
      </c>
      <c r="S584" t="s">
        <v>47</v>
      </c>
      <c r="T584">
        <v>3</v>
      </c>
      <c r="U584" t="s">
        <v>50</v>
      </c>
      <c r="V584">
        <v>2</v>
      </c>
      <c r="W584" t="s">
        <v>48</v>
      </c>
      <c r="X584">
        <v>4</v>
      </c>
      <c r="Y584" t="s">
        <v>49</v>
      </c>
      <c r="Z584">
        <v>4</v>
      </c>
      <c r="AA584" t="s">
        <v>67</v>
      </c>
      <c r="AB584">
        <v>3</v>
      </c>
      <c r="AC584" t="s">
        <v>68</v>
      </c>
      <c r="AD584">
        <v>4</v>
      </c>
      <c r="AE584" t="s">
        <v>49</v>
      </c>
      <c r="AF584">
        <v>4244</v>
      </c>
      <c r="AG584" t="s">
        <v>53</v>
      </c>
      <c r="AH584" t="s">
        <v>69</v>
      </c>
      <c r="AI584" t="s">
        <v>80</v>
      </c>
      <c r="AJ584" t="s">
        <v>62</v>
      </c>
      <c r="AK584">
        <v>24</v>
      </c>
    </row>
    <row r="585" spans="1:37" x14ac:dyDescent="0.25">
      <c r="A585" t="s">
        <v>685</v>
      </c>
      <c r="B585">
        <v>34</v>
      </c>
      <c r="C585" t="s">
        <v>76</v>
      </c>
      <c r="D585" t="s">
        <v>39</v>
      </c>
      <c r="E585" t="s">
        <v>60</v>
      </c>
      <c r="F585">
        <v>2</v>
      </c>
      <c r="G585" t="s">
        <v>41</v>
      </c>
      <c r="H585" t="s">
        <v>62</v>
      </c>
      <c r="I585">
        <v>0</v>
      </c>
      <c r="J585" t="s">
        <v>43</v>
      </c>
      <c r="K585" t="s">
        <v>44</v>
      </c>
      <c r="L585">
        <v>2</v>
      </c>
      <c r="M585">
        <v>6</v>
      </c>
      <c r="N585">
        <v>3</v>
      </c>
      <c r="O585" t="s">
        <v>72</v>
      </c>
      <c r="P585">
        <v>5</v>
      </c>
      <c r="Q585" t="s">
        <v>73</v>
      </c>
      <c r="R585">
        <v>8</v>
      </c>
      <c r="S585" t="s">
        <v>66</v>
      </c>
      <c r="T585">
        <v>3</v>
      </c>
      <c r="U585" t="s">
        <v>50</v>
      </c>
      <c r="V585">
        <v>1</v>
      </c>
      <c r="W585" t="s">
        <v>53</v>
      </c>
      <c r="X585">
        <v>3</v>
      </c>
      <c r="Y585" t="s">
        <v>50</v>
      </c>
      <c r="Z585">
        <v>3</v>
      </c>
      <c r="AA585" t="s">
        <v>51</v>
      </c>
      <c r="AB585">
        <v>3</v>
      </c>
      <c r="AC585" t="s">
        <v>68</v>
      </c>
      <c r="AD585">
        <v>2</v>
      </c>
      <c r="AE585" t="s">
        <v>48</v>
      </c>
      <c r="AF585">
        <v>6500</v>
      </c>
      <c r="AG585" t="s">
        <v>54</v>
      </c>
      <c r="AH585" t="s">
        <v>55</v>
      </c>
      <c r="AI585" t="s">
        <v>56</v>
      </c>
      <c r="AJ585" t="s">
        <v>62</v>
      </c>
      <c r="AK585">
        <v>17</v>
      </c>
    </row>
    <row r="586" spans="1:37" x14ac:dyDescent="0.25">
      <c r="A586" t="s">
        <v>686</v>
      </c>
      <c r="B586">
        <v>42</v>
      </c>
      <c r="C586" t="s">
        <v>38</v>
      </c>
      <c r="D586" t="s">
        <v>59</v>
      </c>
      <c r="E586" t="s">
        <v>86</v>
      </c>
      <c r="F586">
        <v>3</v>
      </c>
      <c r="G586" t="s">
        <v>84</v>
      </c>
      <c r="H586" t="s">
        <v>62</v>
      </c>
      <c r="I586">
        <v>0</v>
      </c>
      <c r="J586" t="s">
        <v>63</v>
      </c>
      <c r="K586" t="s">
        <v>104</v>
      </c>
      <c r="L586">
        <v>5</v>
      </c>
      <c r="M586">
        <v>24</v>
      </c>
      <c r="N586">
        <v>24</v>
      </c>
      <c r="O586" t="s">
        <v>105</v>
      </c>
      <c r="P586">
        <v>1</v>
      </c>
      <c r="Q586" t="s">
        <v>65</v>
      </c>
      <c r="R586">
        <v>8</v>
      </c>
      <c r="S586" t="s">
        <v>66</v>
      </c>
      <c r="T586">
        <v>2</v>
      </c>
      <c r="U586" t="s">
        <v>48</v>
      </c>
      <c r="V586">
        <v>4</v>
      </c>
      <c r="W586" t="s">
        <v>49</v>
      </c>
      <c r="X586">
        <v>3</v>
      </c>
      <c r="Y586" t="s">
        <v>50</v>
      </c>
      <c r="Z586">
        <v>3</v>
      </c>
      <c r="AA586" t="s">
        <v>51</v>
      </c>
      <c r="AB586">
        <v>2</v>
      </c>
      <c r="AC586" t="s">
        <v>82</v>
      </c>
      <c r="AD586">
        <v>2</v>
      </c>
      <c r="AE586" t="s">
        <v>48</v>
      </c>
      <c r="AF586">
        <v>18430</v>
      </c>
      <c r="AG586" t="s">
        <v>50</v>
      </c>
      <c r="AH586" t="s">
        <v>69</v>
      </c>
      <c r="AI586" t="s">
        <v>56</v>
      </c>
      <c r="AJ586" t="s">
        <v>62</v>
      </c>
      <c r="AK586">
        <v>13</v>
      </c>
    </row>
    <row r="587" spans="1:37" x14ac:dyDescent="0.25">
      <c r="A587" t="s">
        <v>687</v>
      </c>
      <c r="B587">
        <v>23</v>
      </c>
      <c r="C587" t="s">
        <v>101</v>
      </c>
      <c r="D587" t="s">
        <v>59</v>
      </c>
      <c r="E587" t="s">
        <v>60</v>
      </c>
      <c r="F587">
        <v>3</v>
      </c>
      <c r="G587" t="s">
        <v>84</v>
      </c>
      <c r="H587" t="s">
        <v>42</v>
      </c>
      <c r="I587">
        <v>1</v>
      </c>
      <c r="J587" t="s">
        <v>63</v>
      </c>
      <c r="K587" t="s">
        <v>71</v>
      </c>
      <c r="L587">
        <v>1</v>
      </c>
      <c r="M587">
        <v>1</v>
      </c>
      <c r="N587">
        <v>0</v>
      </c>
      <c r="O587" t="s">
        <v>72</v>
      </c>
      <c r="P587">
        <v>1</v>
      </c>
      <c r="Q587" t="s">
        <v>65</v>
      </c>
      <c r="R587">
        <v>6</v>
      </c>
      <c r="S587" t="s">
        <v>47</v>
      </c>
      <c r="T587">
        <v>3</v>
      </c>
      <c r="U587" t="s">
        <v>50</v>
      </c>
      <c r="V587">
        <v>1</v>
      </c>
      <c r="W587" t="s">
        <v>53</v>
      </c>
      <c r="X587">
        <v>4</v>
      </c>
      <c r="Y587" t="s">
        <v>49</v>
      </c>
      <c r="Z587">
        <v>4</v>
      </c>
      <c r="AA587" t="s">
        <v>67</v>
      </c>
      <c r="AB587">
        <v>3</v>
      </c>
      <c r="AC587" t="s">
        <v>68</v>
      </c>
      <c r="AD587">
        <v>3</v>
      </c>
      <c r="AE587" t="s">
        <v>50</v>
      </c>
      <c r="AF587">
        <v>1601</v>
      </c>
      <c r="AG587" t="s">
        <v>53</v>
      </c>
      <c r="AH587" t="s">
        <v>55</v>
      </c>
      <c r="AI587" t="s">
        <v>56</v>
      </c>
      <c r="AJ587" t="s">
        <v>42</v>
      </c>
      <c r="AK587">
        <v>21</v>
      </c>
    </row>
    <row r="588" spans="1:37" x14ac:dyDescent="0.25">
      <c r="A588" t="s">
        <v>688</v>
      </c>
      <c r="B588">
        <v>24</v>
      </c>
      <c r="C588" t="s">
        <v>79</v>
      </c>
      <c r="D588" t="s">
        <v>59</v>
      </c>
      <c r="E588" t="s">
        <v>86</v>
      </c>
      <c r="F588">
        <v>3</v>
      </c>
      <c r="G588" t="s">
        <v>84</v>
      </c>
      <c r="H588" t="s">
        <v>62</v>
      </c>
      <c r="I588">
        <v>0</v>
      </c>
      <c r="J588" t="s">
        <v>63</v>
      </c>
      <c r="K588" t="s">
        <v>71</v>
      </c>
      <c r="L588">
        <v>1</v>
      </c>
      <c r="M588">
        <v>1</v>
      </c>
      <c r="N588">
        <v>1</v>
      </c>
      <c r="O588" t="s">
        <v>72</v>
      </c>
      <c r="P588">
        <v>1</v>
      </c>
      <c r="Q588" t="s">
        <v>65</v>
      </c>
      <c r="R588">
        <v>9</v>
      </c>
      <c r="S588" t="s">
        <v>66</v>
      </c>
      <c r="T588">
        <v>3</v>
      </c>
      <c r="U588" t="s">
        <v>50</v>
      </c>
      <c r="V588">
        <v>2</v>
      </c>
      <c r="W588" t="s">
        <v>48</v>
      </c>
      <c r="X588">
        <v>2</v>
      </c>
      <c r="Y588" t="s">
        <v>48</v>
      </c>
      <c r="Z588">
        <v>3</v>
      </c>
      <c r="AA588" t="s">
        <v>51</v>
      </c>
      <c r="AB588">
        <v>3</v>
      </c>
      <c r="AC588" t="s">
        <v>68</v>
      </c>
      <c r="AD588">
        <v>3</v>
      </c>
      <c r="AE588" t="s">
        <v>50</v>
      </c>
      <c r="AF588">
        <v>2694</v>
      </c>
      <c r="AG588" t="s">
        <v>53</v>
      </c>
      <c r="AH588" t="s">
        <v>102</v>
      </c>
      <c r="AI588" t="s">
        <v>56</v>
      </c>
      <c r="AJ588" t="s">
        <v>62</v>
      </c>
      <c r="AK588">
        <v>11</v>
      </c>
    </row>
    <row r="589" spans="1:37" x14ac:dyDescent="0.25">
      <c r="A589" t="s">
        <v>689</v>
      </c>
      <c r="B589">
        <v>52</v>
      </c>
      <c r="C589" t="s">
        <v>58</v>
      </c>
      <c r="D589" t="s">
        <v>39</v>
      </c>
      <c r="E589" t="s">
        <v>60</v>
      </c>
      <c r="F589">
        <v>4</v>
      </c>
      <c r="G589" t="s">
        <v>77</v>
      </c>
      <c r="H589" t="s">
        <v>62</v>
      </c>
      <c r="I589">
        <v>0</v>
      </c>
      <c r="J589" t="s">
        <v>63</v>
      </c>
      <c r="K589" t="s">
        <v>71</v>
      </c>
      <c r="L589">
        <v>2</v>
      </c>
      <c r="M589">
        <v>9</v>
      </c>
      <c r="N589">
        <v>5</v>
      </c>
      <c r="O589" t="s">
        <v>72</v>
      </c>
      <c r="P589">
        <v>8</v>
      </c>
      <c r="Q589" t="s">
        <v>46</v>
      </c>
      <c r="R589">
        <v>11</v>
      </c>
      <c r="S589" t="s">
        <v>66</v>
      </c>
      <c r="T589">
        <v>4</v>
      </c>
      <c r="U589" t="s">
        <v>49</v>
      </c>
      <c r="V589">
        <v>3</v>
      </c>
      <c r="W589" t="s">
        <v>50</v>
      </c>
      <c r="X589">
        <v>3</v>
      </c>
      <c r="Y589" t="s">
        <v>50</v>
      </c>
      <c r="Z589">
        <v>4</v>
      </c>
      <c r="AA589" t="s">
        <v>67</v>
      </c>
      <c r="AB589">
        <v>3</v>
      </c>
      <c r="AC589" t="s">
        <v>68</v>
      </c>
      <c r="AD589">
        <v>2</v>
      </c>
      <c r="AE589" t="s">
        <v>48</v>
      </c>
      <c r="AF589">
        <v>3149</v>
      </c>
      <c r="AG589" t="s">
        <v>53</v>
      </c>
      <c r="AH589" t="s">
        <v>55</v>
      </c>
      <c r="AI589" t="s">
        <v>56</v>
      </c>
      <c r="AJ589" t="s">
        <v>62</v>
      </c>
      <c r="AK589">
        <v>20</v>
      </c>
    </row>
    <row r="590" spans="1:37" x14ac:dyDescent="0.25">
      <c r="A590" t="s">
        <v>690</v>
      </c>
      <c r="B590">
        <v>50</v>
      </c>
      <c r="C590" t="s">
        <v>58</v>
      </c>
      <c r="D590" t="s">
        <v>59</v>
      </c>
      <c r="E590" t="s">
        <v>60</v>
      </c>
      <c r="F590">
        <v>3</v>
      </c>
      <c r="G590" t="s">
        <v>84</v>
      </c>
      <c r="H590" t="s">
        <v>62</v>
      </c>
      <c r="I590">
        <v>0</v>
      </c>
      <c r="J590" t="s">
        <v>63</v>
      </c>
      <c r="K590" t="s">
        <v>111</v>
      </c>
      <c r="L590">
        <v>4</v>
      </c>
      <c r="M590">
        <v>30</v>
      </c>
      <c r="N590">
        <v>4</v>
      </c>
      <c r="O590" t="s">
        <v>72</v>
      </c>
      <c r="P590">
        <v>5</v>
      </c>
      <c r="Q590" t="s">
        <v>73</v>
      </c>
      <c r="R590">
        <v>2</v>
      </c>
      <c r="S590" t="s">
        <v>47</v>
      </c>
      <c r="T590">
        <v>3</v>
      </c>
      <c r="U590" t="s">
        <v>50</v>
      </c>
      <c r="V590">
        <v>3</v>
      </c>
      <c r="W590" t="s">
        <v>50</v>
      </c>
      <c r="X590">
        <v>3</v>
      </c>
      <c r="Y590" t="s">
        <v>50</v>
      </c>
      <c r="Z590">
        <v>3</v>
      </c>
      <c r="AA590" t="s">
        <v>51</v>
      </c>
      <c r="AB590">
        <v>3</v>
      </c>
      <c r="AC590" t="s">
        <v>68</v>
      </c>
      <c r="AD590">
        <v>4</v>
      </c>
      <c r="AE590" t="s">
        <v>49</v>
      </c>
      <c r="AF590">
        <v>17639</v>
      </c>
      <c r="AG590" t="s">
        <v>50</v>
      </c>
      <c r="AH590" t="s">
        <v>55</v>
      </c>
      <c r="AI590" t="s">
        <v>80</v>
      </c>
      <c r="AJ590" t="s">
        <v>62</v>
      </c>
      <c r="AK590">
        <v>16</v>
      </c>
    </row>
    <row r="591" spans="1:37" x14ac:dyDescent="0.25">
      <c r="A591" t="s">
        <v>691</v>
      </c>
      <c r="B591">
        <v>29</v>
      </c>
      <c r="C591" t="s">
        <v>79</v>
      </c>
      <c r="D591" t="s">
        <v>39</v>
      </c>
      <c r="E591" t="s">
        <v>60</v>
      </c>
      <c r="F591">
        <v>2</v>
      </c>
      <c r="G591" t="s">
        <v>41</v>
      </c>
      <c r="H591" t="s">
        <v>42</v>
      </c>
      <c r="I591">
        <v>1</v>
      </c>
      <c r="J591" t="s">
        <v>63</v>
      </c>
      <c r="K591" t="s">
        <v>71</v>
      </c>
      <c r="L591">
        <v>1</v>
      </c>
      <c r="M591">
        <v>1</v>
      </c>
      <c r="N591">
        <v>1</v>
      </c>
      <c r="O591" t="s">
        <v>72</v>
      </c>
      <c r="P591">
        <v>1</v>
      </c>
      <c r="Q591" t="s">
        <v>65</v>
      </c>
      <c r="R591">
        <v>1</v>
      </c>
      <c r="S591" t="s">
        <v>47</v>
      </c>
      <c r="T591">
        <v>2</v>
      </c>
      <c r="U591" t="s">
        <v>48</v>
      </c>
      <c r="V591">
        <v>1</v>
      </c>
      <c r="W591" t="s">
        <v>53</v>
      </c>
      <c r="X591">
        <v>2</v>
      </c>
      <c r="Y591" t="s">
        <v>48</v>
      </c>
      <c r="Z591">
        <v>3</v>
      </c>
      <c r="AA591" t="s">
        <v>51</v>
      </c>
      <c r="AB591">
        <v>3</v>
      </c>
      <c r="AC591" t="s">
        <v>68</v>
      </c>
      <c r="AD591">
        <v>4</v>
      </c>
      <c r="AE591" t="s">
        <v>49</v>
      </c>
      <c r="AF591">
        <v>2319</v>
      </c>
      <c r="AG591" t="s">
        <v>53</v>
      </c>
      <c r="AH591" t="s">
        <v>55</v>
      </c>
      <c r="AI591" t="s">
        <v>56</v>
      </c>
      <c r="AJ591" t="s">
        <v>42</v>
      </c>
      <c r="AK591">
        <v>11</v>
      </c>
    </row>
    <row r="592" spans="1:37" x14ac:dyDescent="0.25">
      <c r="A592" t="s">
        <v>692</v>
      </c>
      <c r="B592">
        <v>33</v>
      </c>
      <c r="C592" t="s">
        <v>76</v>
      </c>
      <c r="D592" t="s">
        <v>59</v>
      </c>
      <c r="E592" t="s">
        <v>60</v>
      </c>
      <c r="F592">
        <v>3</v>
      </c>
      <c r="G592" t="s">
        <v>84</v>
      </c>
      <c r="H592" t="s">
        <v>62</v>
      </c>
      <c r="I592">
        <v>0</v>
      </c>
      <c r="J592" t="s">
        <v>63</v>
      </c>
      <c r="K592" t="s">
        <v>111</v>
      </c>
      <c r="L592">
        <v>3</v>
      </c>
      <c r="M592">
        <v>14</v>
      </c>
      <c r="N592">
        <v>13</v>
      </c>
      <c r="O592" t="s">
        <v>112</v>
      </c>
      <c r="P592">
        <v>0</v>
      </c>
      <c r="Q592" t="s">
        <v>65</v>
      </c>
      <c r="R592">
        <v>7</v>
      </c>
      <c r="S592" t="s">
        <v>47</v>
      </c>
      <c r="T592">
        <v>3</v>
      </c>
      <c r="U592" t="s">
        <v>50</v>
      </c>
      <c r="V592">
        <v>3</v>
      </c>
      <c r="W592" t="s">
        <v>50</v>
      </c>
      <c r="X592">
        <v>3</v>
      </c>
      <c r="Y592" t="s">
        <v>50</v>
      </c>
      <c r="Z592">
        <v>3</v>
      </c>
      <c r="AA592" t="s">
        <v>51</v>
      </c>
      <c r="AB592">
        <v>4</v>
      </c>
      <c r="AC592" t="s">
        <v>125</v>
      </c>
      <c r="AD592">
        <v>4</v>
      </c>
      <c r="AE592" t="s">
        <v>49</v>
      </c>
      <c r="AF592">
        <v>11691</v>
      </c>
      <c r="AG592" t="s">
        <v>113</v>
      </c>
      <c r="AH592" t="s">
        <v>55</v>
      </c>
      <c r="AI592" t="s">
        <v>80</v>
      </c>
      <c r="AJ592" t="s">
        <v>62</v>
      </c>
      <c r="AK592">
        <v>11</v>
      </c>
    </row>
    <row r="593" spans="1:37" x14ac:dyDescent="0.25">
      <c r="A593" t="s">
        <v>693</v>
      </c>
      <c r="B593">
        <v>33</v>
      </c>
      <c r="C593" t="s">
        <v>76</v>
      </c>
      <c r="D593" t="s">
        <v>39</v>
      </c>
      <c r="E593" t="s">
        <v>40</v>
      </c>
      <c r="F593">
        <v>3</v>
      </c>
      <c r="G593" t="s">
        <v>84</v>
      </c>
      <c r="H593" t="s">
        <v>42</v>
      </c>
      <c r="I593">
        <v>1</v>
      </c>
      <c r="J593" t="s">
        <v>43</v>
      </c>
      <c r="K593" t="s">
        <v>44</v>
      </c>
      <c r="L593">
        <v>2</v>
      </c>
      <c r="M593">
        <v>6</v>
      </c>
      <c r="N593">
        <v>3</v>
      </c>
      <c r="O593" t="s">
        <v>72</v>
      </c>
      <c r="P593">
        <v>5</v>
      </c>
      <c r="Q593" t="s">
        <v>73</v>
      </c>
      <c r="R593">
        <v>16</v>
      </c>
      <c r="S593" t="s">
        <v>93</v>
      </c>
      <c r="T593">
        <v>1</v>
      </c>
      <c r="U593" t="s">
        <v>53</v>
      </c>
      <c r="V593">
        <v>1</v>
      </c>
      <c r="W593" t="s">
        <v>53</v>
      </c>
      <c r="X593">
        <v>3</v>
      </c>
      <c r="Y593" t="s">
        <v>50</v>
      </c>
      <c r="Z593">
        <v>3</v>
      </c>
      <c r="AA593" t="s">
        <v>51</v>
      </c>
      <c r="AB593">
        <v>3</v>
      </c>
      <c r="AC593" t="s">
        <v>68</v>
      </c>
      <c r="AD593">
        <v>3</v>
      </c>
      <c r="AE593" t="s">
        <v>50</v>
      </c>
      <c r="AF593">
        <v>5324</v>
      </c>
      <c r="AG593" t="s">
        <v>54</v>
      </c>
      <c r="AH593" t="s">
        <v>55</v>
      </c>
      <c r="AI593" t="s">
        <v>119</v>
      </c>
      <c r="AJ593" t="s">
        <v>62</v>
      </c>
      <c r="AK593">
        <v>15</v>
      </c>
    </row>
    <row r="594" spans="1:37" x14ac:dyDescent="0.25">
      <c r="A594" t="s">
        <v>694</v>
      </c>
      <c r="B594">
        <v>47</v>
      </c>
      <c r="C594" t="s">
        <v>121</v>
      </c>
      <c r="D594" t="s">
        <v>39</v>
      </c>
      <c r="E594" t="s">
        <v>60</v>
      </c>
      <c r="F594">
        <v>2</v>
      </c>
      <c r="G594" t="s">
        <v>41</v>
      </c>
      <c r="H594" t="s">
        <v>62</v>
      </c>
      <c r="I594">
        <v>0</v>
      </c>
      <c r="J594" t="s">
        <v>63</v>
      </c>
      <c r="K594" t="s">
        <v>104</v>
      </c>
      <c r="L594">
        <v>4</v>
      </c>
      <c r="M594">
        <v>26</v>
      </c>
      <c r="N594">
        <v>26</v>
      </c>
      <c r="O594" t="s">
        <v>159</v>
      </c>
      <c r="P594">
        <v>1</v>
      </c>
      <c r="Q594" t="s">
        <v>65</v>
      </c>
      <c r="R594">
        <v>2</v>
      </c>
      <c r="S594" t="s">
        <v>47</v>
      </c>
      <c r="T594">
        <v>3</v>
      </c>
      <c r="U594" t="s">
        <v>50</v>
      </c>
      <c r="V594">
        <v>4</v>
      </c>
      <c r="W594" t="s">
        <v>49</v>
      </c>
      <c r="X594">
        <v>3</v>
      </c>
      <c r="Y594" t="s">
        <v>50</v>
      </c>
      <c r="Z594">
        <v>3</v>
      </c>
      <c r="AA594" t="s">
        <v>51</v>
      </c>
      <c r="AB594">
        <v>2</v>
      </c>
      <c r="AC594" t="s">
        <v>82</v>
      </c>
      <c r="AD594">
        <v>3</v>
      </c>
      <c r="AE594" t="s">
        <v>50</v>
      </c>
      <c r="AF594">
        <v>16752</v>
      </c>
      <c r="AG594" t="s">
        <v>50</v>
      </c>
      <c r="AH594" t="s">
        <v>55</v>
      </c>
      <c r="AI594" t="s">
        <v>74</v>
      </c>
      <c r="AJ594" t="s">
        <v>42</v>
      </c>
      <c r="AK594">
        <v>11</v>
      </c>
    </row>
    <row r="595" spans="1:37" x14ac:dyDescent="0.25">
      <c r="A595" t="s">
        <v>695</v>
      </c>
      <c r="B595">
        <v>36</v>
      </c>
      <c r="C595" t="s">
        <v>76</v>
      </c>
      <c r="D595" t="s">
        <v>39</v>
      </c>
      <c r="E595" t="s">
        <v>60</v>
      </c>
      <c r="F595">
        <v>3</v>
      </c>
      <c r="G595" t="s">
        <v>84</v>
      </c>
      <c r="H595" t="s">
        <v>62</v>
      </c>
      <c r="I595">
        <v>0</v>
      </c>
      <c r="J595" t="s">
        <v>63</v>
      </c>
      <c r="K595" t="s">
        <v>89</v>
      </c>
      <c r="L595">
        <v>2</v>
      </c>
      <c r="M595">
        <v>10</v>
      </c>
      <c r="N595">
        <v>9</v>
      </c>
      <c r="O595" t="s">
        <v>45</v>
      </c>
      <c r="P595">
        <v>0</v>
      </c>
      <c r="Q595" t="s">
        <v>65</v>
      </c>
      <c r="R595">
        <v>1</v>
      </c>
      <c r="S595" t="s">
        <v>47</v>
      </c>
      <c r="T595">
        <v>3</v>
      </c>
      <c r="U595" t="s">
        <v>50</v>
      </c>
      <c r="V595">
        <v>2</v>
      </c>
      <c r="W595" t="s">
        <v>48</v>
      </c>
      <c r="X595">
        <v>3</v>
      </c>
      <c r="Y595" t="s">
        <v>50</v>
      </c>
      <c r="Z595">
        <v>3</v>
      </c>
      <c r="AA595" t="s">
        <v>51</v>
      </c>
      <c r="AB595">
        <v>3</v>
      </c>
      <c r="AC595" t="s">
        <v>68</v>
      </c>
      <c r="AD595">
        <v>1</v>
      </c>
      <c r="AE595" t="s">
        <v>53</v>
      </c>
      <c r="AF595">
        <v>5228</v>
      </c>
      <c r="AG595" t="s">
        <v>54</v>
      </c>
      <c r="AH595" t="s">
        <v>55</v>
      </c>
      <c r="AI595" t="s">
        <v>74</v>
      </c>
      <c r="AJ595" t="s">
        <v>62</v>
      </c>
      <c r="AK595">
        <v>15</v>
      </c>
    </row>
    <row r="596" spans="1:37" x14ac:dyDescent="0.25">
      <c r="A596" t="s">
        <v>696</v>
      </c>
      <c r="B596">
        <v>29</v>
      </c>
      <c r="C596" t="s">
        <v>79</v>
      </c>
      <c r="D596" t="s">
        <v>59</v>
      </c>
      <c r="E596" t="s">
        <v>60</v>
      </c>
      <c r="F596">
        <v>2</v>
      </c>
      <c r="G596" t="s">
        <v>41</v>
      </c>
      <c r="H596" t="s">
        <v>62</v>
      </c>
      <c r="I596">
        <v>0</v>
      </c>
      <c r="J596" t="s">
        <v>63</v>
      </c>
      <c r="K596" t="s">
        <v>64</v>
      </c>
      <c r="L596">
        <v>1</v>
      </c>
      <c r="M596">
        <v>10</v>
      </c>
      <c r="N596">
        <v>10</v>
      </c>
      <c r="O596" t="s">
        <v>45</v>
      </c>
      <c r="P596">
        <v>1</v>
      </c>
      <c r="Q596" t="s">
        <v>65</v>
      </c>
      <c r="R596">
        <v>23</v>
      </c>
      <c r="S596" t="s">
        <v>87</v>
      </c>
      <c r="T596">
        <v>3</v>
      </c>
      <c r="U596" t="s">
        <v>50</v>
      </c>
      <c r="V596">
        <v>3</v>
      </c>
      <c r="W596" t="s">
        <v>50</v>
      </c>
      <c r="X596">
        <v>4</v>
      </c>
      <c r="Y596" t="s">
        <v>49</v>
      </c>
      <c r="Z596">
        <v>4</v>
      </c>
      <c r="AA596" t="s">
        <v>67</v>
      </c>
      <c r="AB596">
        <v>3</v>
      </c>
      <c r="AC596" t="s">
        <v>68</v>
      </c>
      <c r="AD596">
        <v>3</v>
      </c>
      <c r="AE596" t="s">
        <v>50</v>
      </c>
      <c r="AF596">
        <v>2700</v>
      </c>
      <c r="AG596" t="s">
        <v>53</v>
      </c>
      <c r="AH596" t="s">
        <v>55</v>
      </c>
      <c r="AI596" t="s">
        <v>56</v>
      </c>
      <c r="AJ596" t="s">
        <v>62</v>
      </c>
      <c r="AK596">
        <v>24</v>
      </c>
    </row>
    <row r="597" spans="1:37" x14ac:dyDescent="0.25">
      <c r="A597" t="s">
        <v>697</v>
      </c>
      <c r="B597">
        <v>58</v>
      </c>
      <c r="C597" t="s">
        <v>1574</v>
      </c>
      <c r="D597" t="s">
        <v>59</v>
      </c>
      <c r="E597" t="s">
        <v>40</v>
      </c>
      <c r="F597">
        <v>4</v>
      </c>
      <c r="G597" t="s">
        <v>77</v>
      </c>
      <c r="H597" t="s">
        <v>42</v>
      </c>
      <c r="I597">
        <v>1</v>
      </c>
      <c r="J597" t="s">
        <v>63</v>
      </c>
      <c r="K597" t="s">
        <v>111</v>
      </c>
      <c r="L597">
        <v>5</v>
      </c>
      <c r="M597">
        <v>40</v>
      </c>
      <c r="N597">
        <v>31</v>
      </c>
      <c r="O597" t="s">
        <v>292</v>
      </c>
      <c r="P597">
        <v>7</v>
      </c>
      <c r="Q597" t="s">
        <v>46</v>
      </c>
      <c r="R597">
        <v>2</v>
      </c>
      <c r="S597" t="s">
        <v>47</v>
      </c>
      <c r="T597">
        <v>4</v>
      </c>
      <c r="U597" t="s">
        <v>49</v>
      </c>
      <c r="V597">
        <v>2</v>
      </c>
      <c r="W597" t="s">
        <v>48</v>
      </c>
      <c r="X597">
        <v>3</v>
      </c>
      <c r="Y597" t="s">
        <v>50</v>
      </c>
      <c r="Z597">
        <v>3</v>
      </c>
      <c r="AA597" t="s">
        <v>51</v>
      </c>
      <c r="AB597">
        <v>3</v>
      </c>
      <c r="AC597" t="s">
        <v>68</v>
      </c>
      <c r="AD597">
        <v>4</v>
      </c>
      <c r="AE597" t="s">
        <v>49</v>
      </c>
      <c r="AF597">
        <v>19246</v>
      </c>
      <c r="AG597" t="s">
        <v>50</v>
      </c>
      <c r="AH597" t="s">
        <v>55</v>
      </c>
      <c r="AI597" t="s">
        <v>56</v>
      </c>
      <c r="AJ597" t="s">
        <v>42</v>
      </c>
      <c r="AK597">
        <v>12</v>
      </c>
    </row>
    <row r="598" spans="1:37" x14ac:dyDescent="0.25">
      <c r="A598" t="s">
        <v>698</v>
      </c>
      <c r="B598">
        <v>35</v>
      </c>
      <c r="C598" t="s">
        <v>76</v>
      </c>
      <c r="D598" t="s">
        <v>39</v>
      </c>
      <c r="E598" t="s">
        <v>40</v>
      </c>
      <c r="F598">
        <v>4</v>
      </c>
      <c r="G598" t="s">
        <v>77</v>
      </c>
      <c r="H598" t="s">
        <v>62</v>
      </c>
      <c r="I598">
        <v>0</v>
      </c>
      <c r="J598" t="s">
        <v>63</v>
      </c>
      <c r="K598" t="s">
        <v>64</v>
      </c>
      <c r="L598">
        <v>1</v>
      </c>
      <c r="M598">
        <v>7</v>
      </c>
      <c r="N598">
        <v>2</v>
      </c>
      <c r="O598" t="s">
        <v>72</v>
      </c>
      <c r="P598">
        <v>3</v>
      </c>
      <c r="Q598" t="s">
        <v>65</v>
      </c>
      <c r="R598">
        <v>1</v>
      </c>
      <c r="S598" t="s">
        <v>47</v>
      </c>
      <c r="T598">
        <v>4</v>
      </c>
      <c r="U598" t="s">
        <v>49</v>
      </c>
      <c r="V598">
        <v>3</v>
      </c>
      <c r="W598" t="s">
        <v>50</v>
      </c>
      <c r="X598">
        <v>4</v>
      </c>
      <c r="Y598" t="s">
        <v>49</v>
      </c>
      <c r="Z598">
        <v>3</v>
      </c>
      <c r="AA598" t="s">
        <v>51</v>
      </c>
      <c r="AB598">
        <v>3</v>
      </c>
      <c r="AC598" t="s">
        <v>68</v>
      </c>
      <c r="AD598">
        <v>3</v>
      </c>
      <c r="AE598" t="s">
        <v>50</v>
      </c>
      <c r="AF598">
        <v>2506</v>
      </c>
      <c r="AG598" t="s">
        <v>53</v>
      </c>
      <c r="AH598" t="s">
        <v>55</v>
      </c>
      <c r="AI598" t="s">
        <v>56</v>
      </c>
      <c r="AJ598" t="s">
        <v>62</v>
      </c>
      <c r="AK598">
        <v>13</v>
      </c>
    </row>
    <row r="599" spans="1:37" x14ac:dyDescent="0.25">
      <c r="A599" t="s">
        <v>699</v>
      </c>
      <c r="B599">
        <v>42</v>
      </c>
      <c r="C599" t="s">
        <v>38</v>
      </c>
      <c r="D599" t="s">
        <v>39</v>
      </c>
      <c r="E599" t="s">
        <v>60</v>
      </c>
      <c r="F599">
        <v>2</v>
      </c>
      <c r="G599" t="s">
        <v>41</v>
      </c>
      <c r="H599" t="s">
        <v>62</v>
      </c>
      <c r="I599">
        <v>0</v>
      </c>
      <c r="J599" t="s">
        <v>63</v>
      </c>
      <c r="K599" t="s">
        <v>89</v>
      </c>
      <c r="L599">
        <v>2</v>
      </c>
      <c r="M599">
        <v>8</v>
      </c>
      <c r="N599">
        <v>4</v>
      </c>
      <c r="O599" t="s">
        <v>72</v>
      </c>
      <c r="P599">
        <v>9</v>
      </c>
      <c r="Q599" t="s">
        <v>46</v>
      </c>
      <c r="R599">
        <v>1</v>
      </c>
      <c r="S599" t="s">
        <v>47</v>
      </c>
      <c r="T599">
        <v>4</v>
      </c>
      <c r="U599" t="s">
        <v>49</v>
      </c>
      <c r="V599">
        <v>4</v>
      </c>
      <c r="W599" t="s">
        <v>49</v>
      </c>
      <c r="X599">
        <v>2</v>
      </c>
      <c r="Y599" t="s">
        <v>48</v>
      </c>
      <c r="Z599">
        <v>3</v>
      </c>
      <c r="AA599" t="s">
        <v>51</v>
      </c>
      <c r="AB599">
        <v>3</v>
      </c>
      <c r="AC599" t="s">
        <v>68</v>
      </c>
      <c r="AD599">
        <v>4</v>
      </c>
      <c r="AE599" t="s">
        <v>49</v>
      </c>
      <c r="AF599">
        <v>6062</v>
      </c>
      <c r="AG599" t="s">
        <v>54</v>
      </c>
      <c r="AH599" t="s">
        <v>55</v>
      </c>
      <c r="AI599" t="s">
        <v>56</v>
      </c>
      <c r="AJ599" t="s">
        <v>42</v>
      </c>
      <c r="AK599">
        <v>13</v>
      </c>
    </row>
    <row r="600" spans="1:37" x14ac:dyDescent="0.25">
      <c r="A600" t="s">
        <v>700</v>
      </c>
      <c r="B600">
        <v>28</v>
      </c>
      <c r="C600" t="s">
        <v>79</v>
      </c>
      <c r="D600" t="s">
        <v>59</v>
      </c>
      <c r="E600" t="s">
        <v>40</v>
      </c>
      <c r="F600">
        <v>4</v>
      </c>
      <c r="G600" t="s">
        <v>77</v>
      </c>
      <c r="H600" t="s">
        <v>42</v>
      </c>
      <c r="I600">
        <v>1</v>
      </c>
      <c r="J600" t="s">
        <v>63</v>
      </c>
      <c r="K600" t="s">
        <v>64</v>
      </c>
      <c r="L600">
        <v>1</v>
      </c>
      <c r="M600">
        <v>5</v>
      </c>
      <c r="N600">
        <v>2</v>
      </c>
      <c r="O600" t="s">
        <v>72</v>
      </c>
      <c r="P600">
        <v>6</v>
      </c>
      <c r="Q600" t="s">
        <v>73</v>
      </c>
      <c r="R600">
        <v>2</v>
      </c>
      <c r="S600" t="s">
        <v>47</v>
      </c>
      <c r="T600">
        <v>3</v>
      </c>
      <c r="U600" t="s">
        <v>50</v>
      </c>
      <c r="V600">
        <v>3</v>
      </c>
      <c r="W600" t="s">
        <v>50</v>
      </c>
      <c r="X600">
        <v>3</v>
      </c>
      <c r="Y600" t="s">
        <v>50</v>
      </c>
      <c r="Z600">
        <v>3</v>
      </c>
      <c r="AA600" t="s">
        <v>51</v>
      </c>
      <c r="AB600">
        <v>2</v>
      </c>
      <c r="AC600" t="s">
        <v>82</v>
      </c>
      <c r="AD600">
        <v>4</v>
      </c>
      <c r="AE600" t="s">
        <v>49</v>
      </c>
      <c r="AF600">
        <v>4382</v>
      </c>
      <c r="AG600" t="s">
        <v>53</v>
      </c>
      <c r="AH600" t="s">
        <v>55</v>
      </c>
      <c r="AI600" t="s">
        <v>80</v>
      </c>
      <c r="AJ600" t="s">
        <v>62</v>
      </c>
      <c r="AK600">
        <v>17</v>
      </c>
    </row>
    <row r="601" spans="1:37" x14ac:dyDescent="0.25">
      <c r="A601" t="s">
        <v>701</v>
      </c>
      <c r="B601">
        <v>36</v>
      </c>
      <c r="C601" t="s">
        <v>76</v>
      </c>
      <c r="D601" t="s">
        <v>59</v>
      </c>
      <c r="E601" t="s">
        <v>60</v>
      </c>
      <c r="F601">
        <v>3</v>
      </c>
      <c r="G601" t="s">
        <v>84</v>
      </c>
      <c r="H601" t="s">
        <v>62</v>
      </c>
      <c r="I601">
        <v>0</v>
      </c>
      <c r="J601" t="s">
        <v>178</v>
      </c>
      <c r="K601" t="s">
        <v>179</v>
      </c>
      <c r="L601">
        <v>1</v>
      </c>
      <c r="M601">
        <v>8</v>
      </c>
      <c r="N601">
        <v>5</v>
      </c>
      <c r="O601" t="s">
        <v>72</v>
      </c>
      <c r="P601">
        <v>4</v>
      </c>
      <c r="Q601" t="s">
        <v>73</v>
      </c>
      <c r="R601">
        <v>13</v>
      </c>
      <c r="S601" t="s">
        <v>66</v>
      </c>
      <c r="T601">
        <v>3</v>
      </c>
      <c r="U601" t="s">
        <v>50</v>
      </c>
      <c r="V601">
        <v>2</v>
      </c>
      <c r="W601" t="s">
        <v>48</v>
      </c>
      <c r="X601">
        <v>3</v>
      </c>
      <c r="Y601" t="s">
        <v>50</v>
      </c>
      <c r="Z601">
        <v>3</v>
      </c>
      <c r="AA601" t="s">
        <v>51</v>
      </c>
      <c r="AB601">
        <v>3</v>
      </c>
      <c r="AC601" t="s">
        <v>68</v>
      </c>
      <c r="AD601">
        <v>2</v>
      </c>
      <c r="AE601" t="s">
        <v>48</v>
      </c>
      <c r="AF601">
        <v>2143</v>
      </c>
      <c r="AG601" t="s">
        <v>53</v>
      </c>
      <c r="AH601" t="s">
        <v>55</v>
      </c>
      <c r="AI601" t="s">
        <v>179</v>
      </c>
      <c r="AJ601" t="s">
        <v>62</v>
      </c>
      <c r="AK601">
        <v>13</v>
      </c>
    </row>
    <row r="602" spans="1:37" x14ac:dyDescent="0.25">
      <c r="A602" t="s">
        <v>702</v>
      </c>
      <c r="B602">
        <v>32</v>
      </c>
      <c r="C602" t="s">
        <v>76</v>
      </c>
      <c r="D602" t="s">
        <v>39</v>
      </c>
      <c r="E602" t="s">
        <v>60</v>
      </c>
      <c r="F602">
        <v>3</v>
      </c>
      <c r="G602" t="s">
        <v>84</v>
      </c>
      <c r="H602" t="s">
        <v>62</v>
      </c>
      <c r="I602">
        <v>0</v>
      </c>
      <c r="J602" t="s">
        <v>63</v>
      </c>
      <c r="K602" t="s">
        <v>89</v>
      </c>
      <c r="L602">
        <v>2</v>
      </c>
      <c r="M602">
        <v>14</v>
      </c>
      <c r="N602">
        <v>14</v>
      </c>
      <c r="O602" t="s">
        <v>112</v>
      </c>
      <c r="P602">
        <v>1</v>
      </c>
      <c r="Q602" t="s">
        <v>65</v>
      </c>
      <c r="R602">
        <v>4</v>
      </c>
      <c r="S602" t="s">
        <v>47</v>
      </c>
      <c r="T602">
        <v>3</v>
      </c>
      <c r="U602" t="s">
        <v>50</v>
      </c>
      <c r="V602">
        <v>3</v>
      </c>
      <c r="W602" t="s">
        <v>50</v>
      </c>
      <c r="X602">
        <v>2</v>
      </c>
      <c r="Y602" t="s">
        <v>48</v>
      </c>
      <c r="Z602">
        <v>3</v>
      </c>
      <c r="AA602" t="s">
        <v>51</v>
      </c>
      <c r="AB602">
        <v>3</v>
      </c>
      <c r="AC602" t="s">
        <v>68</v>
      </c>
      <c r="AD602">
        <v>3</v>
      </c>
      <c r="AE602" t="s">
        <v>50</v>
      </c>
      <c r="AF602">
        <v>6162</v>
      </c>
      <c r="AG602" t="s">
        <v>54</v>
      </c>
      <c r="AH602" t="s">
        <v>55</v>
      </c>
      <c r="AI602" t="s">
        <v>56</v>
      </c>
      <c r="AJ602" t="s">
        <v>62</v>
      </c>
      <c r="AK602">
        <v>12</v>
      </c>
    </row>
    <row r="603" spans="1:37" x14ac:dyDescent="0.25">
      <c r="A603" t="s">
        <v>703</v>
      </c>
      <c r="B603">
        <v>40</v>
      </c>
      <c r="C603" t="s">
        <v>38</v>
      </c>
      <c r="D603" t="s">
        <v>59</v>
      </c>
      <c r="E603" t="s">
        <v>40</v>
      </c>
      <c r="F603">
        <v>4</v>
      </c>
      <c r="G603" t="s">
        <v>77</v>
      </c>
      <c r="H603" t="s">
        <v>62</v>
      </c>
      <c r="I603">
        <v>0</v>
      </c>
      <c r="J603" t="s">
        <v>63</v>
      </c>
      <c r="K603" t="s">
        <v>71</v>
      </c>
      <c r="L603">
        <v>2</v>
      </c>
      <c r="M603">
        <v>10</v>
      </c>
      <c r="N603">
        <v>1</v>
      </c>
      <c r="O603" t="s">
        <v>72</v>
      </c>
      <c r="P603">
        <v>6</v>
      </c>
      <c r="Q603" t="s">
        <v>73</v>
      </c>
      <c r="R603">
        <v>16</v>
      </c>
      <c r="S603" t="s">
        <v>93</v>
      </c>
      <c r="T603">
        <v>1</v>
      </c>
      <c r="U603" t="s">
        <v>53</v>
      </c>
      <c r="V603">
        <v>3</v>
      </c>
      <c r="W603" t="s">
        <v>50</v>
      </c>
      <c r="X603">
        <v>2</v>
      </c>
      <c r="Y603" t="s">
        <v>48</v>
      </c>
      <c r="Z603">
        <v>3</v>
      </c>
      <c r="AA603" t="s">
        <v>51</v>
      </c>
      <c r="AB603">
        <v>3</v>
      </c>
      <c r="AC603" t="s">
        <v>68</v>
      </c>
      <c r="AD603">
        <v>4</v>
      </c>
      <c r="AE603" t="s">
        <v>49</v>
      </c>
      <c r="AF603">
        <v>5094</v>
      </c>
      <c r="AG603" t="s">
        <v>54</v>
      </c>
      <c r="AH603" t="s">
        <v>69</v>
      </c>
      <c r="AI603" t="s">
        <v>80</v>
      </c>
      <c r="AJ603" t="s">
        <v>62</v>
      </c>
      <c r="AK603">
        <v>14</v>
      </c>
    </row>
    <row r="604" spans="1:37" x14ac:dyDescent="0.25">
      <c r="A604" t="s">
        <v>704</v>
      </c>
      <c r="B604">
        <v>30</v>
      </c>
      <c r="C604" t="s">
        <v>76</v>
      </c>
      <c r="D604" t="s">
        <v>39</v>
      </c>
      <c r="E604" t="s">
        <v>40</v>
      </c>
      <c r="F604">
        <v>3</v>
      </c>
      <c r="G604" t="s">
        <v>84</v>
      </c>
      <c r="H604" t="s">
        <v>62</v>
      </c>
      <c r="I604">
        <v>0</v>
      </c>
      <c r="J604" t="s">
        <v>63</v>
      </c>
      <c r="K604" t="s">
        <v>89</v>
      </c>
      <c r="L604">
        <v>2</v>
      </c>
      <c r="M604">
        <v>12</v>
      </c>
      <c r="N604">
        <v>0</v>
      </c>
      <c r="O604" t="s">
        <v>72</v>
      </c>
      <c r="P604">
        <v>5</v>
      </c>
      <c r="Q604" t="s">
        <v>73</v>
      </c>
      <c r="R604">
        <v>2</v>
      </c>
      <c r="S604" t="s">
        <v>47</v>
      </c>
      <c r="T604">
        <v>3</v>
      </c>
      <c r="U604" t="s">
        <v>50</v>
      </c>
      <c r="V604">
        <v>4</v>
      </c>
      <c r="W604" t="s">
        <v>49</v>
      </c>
      <c r="X604">
        <v>2</v>
      </c>
      <c r="Y604" t="s">
        <v>48</v>
      </c>
      <c r="Z604">
        <v>4</v>
      </c>
      <c r="AA604" t="s">
        <v>67</v>
      </c>
      <c r="AB604">
        <v>2</v>
      </c>
      <c r="AC604" t="s">
        <v>82</v>
      </c>
      <c r="AD604">
        <v>2</v>
      </c>
      <c r="AE604" t="s">
        <v>48</v>
      </c>
      <c r="AF604">
        <v>6877</v>
      </c>
      <c r="AG604" t="s">
        <v>54</v>
      </c>
      <c r="AH604" t="s">
        <v>55</v>
      </c>
      <c r="AI604" t="s">
        <v>80</v>
      </c>
      <c r="AJ604" t="s">
        <v>42</v>
      </c>
      <c r="AK604">
        <v>24</v>
      </c>
    </row>
    <row r="605" spans="1:37" x14ac:dyDescent="0.25">
      <c r="A605" t="s">
        <v>705</v>
      </c>
      <c r="B605">
        <v>45</v>
      </c>
      <c r="C605" t="s">
        <v>121</v>
      </c>
      <c r="D605" t="s">
        <v>39</v>
      </c>
      <c r="E605" t="s">
        <v>40</v>
      </c>
      <c r="F605">
        <v>3</v>
      </c>
      <c r="G605" t="s">
        <v>84</v>
      </c>
      <c r="H605" t="s">
        <v>62</v>
      </c>
      <c r="I605">
        <v>0</v>
      </c>
      <c r="J605" t="s">
        <v>63</v>
      </c>
      <c r="K605" t="s">
        <v>64</v>
      </c>
      <c r="L605">
        <v>1</v>
      </c>
      <c r="M605">
        <v>1</v>
      </c>
      <c r="N605">
        <v>1</v>
      </c>
      <c r="O605" t="s">
        <v>72</v>
      </c>
      <c r="P605">
        <v>1</v>
      </c>
      <c r="Q605" t="s">
        <v>65</v>
      </c>
      <c r="R605">
        <v>2</v>
      </c>
      <c r="S605" t="s">
        <v>47</v>
      </c>
      <c r="T605">
        <v>2</v>
      </c>
      <c r="U605" t="s">
        <v>48</v>
      </c>
      <c r="V605">
        <v>3</v>
      </c>
      <c r="W605" t="s">
        <v>50</v>
      </c>
      <c r="X605">
        <v>2</v>
      </c>
      <c r="Y605" t="s">
        <v>48</v>
      </c>
      <c r="Z605">
        <v>3</v>
      </c>
      <c r="AA605" t="s">
        <v>51</v>
      </c>
      <c r="AB605">
        <v>3</v>
      </c>
      <c r="AC605" t="s">
        <v>68</v>
      </c>
      <c r="AD605">
        <v>4</v>
      </c>
      <c r="AE605" t="s">
        <v>49</v>
      </c>
      <c r="AF605">
        <v>2274</v>
      </c>
      <c r="AG605" t="s">
        <v>53</v>
      </c>
      <c r="AH605" t="s">
        <v>55</v>
      </c>
      <c r="AI605" t="s">
        <v>56</v>
      </c>
      <c r="AJ605" t="s">
        <v>62</v>
      </c>
      <c r="AK605">
        <v>14</v>
      </c>
    </row>
    <row r="606" spans="1:37" x14ac:dyDescent="0.25">
      <c r="A606" t="s">
        <v>706</v>
      </c>
      <c r="B606">
        <v>42</v>
      </c>
      <c r="C606" t="s">
        <v>38</v>
      </c>
      <c r="D606" t="s">
        <v>59</v>
      </c>
      <c r="E606" t="s">
        <v>60</v>
      </c>
      <c r="F606">
        <v>3</v>
      </c>
      <c r="G606" t="s">
        <v>84</v>
      </c>
      <c r="H606" t="s">
        <v>62</v>
      </c>
      <c r="I606">
        <v>0</v>
      </c>
      <c r="J606" t="s">
        <v>63</v>
      </c>
      <c r="K606" t="s">
        <v>89</v>
      </c>
      <c r="L606">
        <v>2</v>
      </c>
      <c r="M606">
        <v>10</v>
      </c>
      <c r="N606">
        <v>9</v>
      </c>
      <c r="O606" t="s">
        <v>45</v>
      </c>
      <c r="P606">
        <v>1</v>
      </c>
      <c r="Q606" t="s">
        <v>65</v>
      </c>
      <c r="R606">
        <v>29</v>
      </c>
      <c r="S606" t="s">
        <v>1576</v>
      </c>
      <c r="T606">
        <v>2</v>
      </c>
      <c r="U606" t="s">
        <v>48</v>
      </c>
      <c r="V606">
        <v>2</v>
      </c>
      <c r="W606" t="s">
        <v>48</v>
      </c>
      <c r="X606">
        <v>3</v>
      </c>
      <c r="Y606" t="s">
        <v>50</v>
      </c>
      <c r="Z606">
        <v>3</v>
      </c>
      <c r="AA606" t="s">
        <v>51</v>
      </c>
      <c r="AB606">
        <v>2</v>
      </c>
      <c r="AC606" t="s">
        <v>82</v>
      </c>
      <c r="AD606">
        <v>4</v>
      </c>
      <c r="AE606" t="s">
        <v>49</v>
      </c>
      <c r="AF606">
        <v>4434</v>
      </c>
      <c r="AG606" t="s">
        <v>53</v>
      </c>
      <c r="AH606" t="s">
        <v>55</v>
      </c>
      <c r="AI606" t="s">
        <v>56</v>
      </c>
      <c r="AJ606" t="s">
        <v>62</v>
      </c>
      <c r="AK606">
        <v>13</v>
      </c>
    </row>
    <row r="607" spans="1:37" x14ac:dyDescent="0.25">
      <c r="A607" t="s">
        <v>707</v>
      </c>
      <c r="B607">
        <v>38</v>
      </c>
      <c r="C607" t="s">
        <v>38</v>
      </c>
      <c r="D607" t="s">
        <v>59</v>
      </c>
      <c r="E607" t="s">
        <v>86</v>
      </c>
      <c r="F607">
        <v>3</v>
      </c>
      <c r="G607" t="s">
        <v>84</v>
      </c>
      <c r="H607" t="s">
        <v>62</v>
      </c>
      <c r="I607">
        <v>0</v>
      </c>
      <c r="J607" t="s">
        <v>63</v>
      </c>
      <c r="K607" t="s">
        <v>91</v>
      </c>
      <c r="L607">
        <v>2</v>
      </c>
      <c r="M607">
        <v>13</v>
      </c>
      <c r="N607">
        <v>4</v>
      </c>
      <c r="O607" t="s">
        <v>72</v>
      </c>
      <c r="P607">
        <v>2</v>
      </c>
      <c r="Q607" t="s">
        <v>65</v>
      </c>
      <c r="R607">
        <v>12</v>
      </c>
      <c r="S607" t="s">
        <v>66</v>
      </c>
      <c r="T607">
        <v>1</v>
      </c>
      <c r="U607" t="s">
        <v>53</v>
      </c>
      <c r="V607">
        <v>1</v>
      </c>
      <c r="W607" t="s">
        <v>53</v>
      </c>
      <c r="X607">
        <v>2</v>
      </c>
      <c r="Y607" t="s">
        <v>48</v>
      </c>
      <c r="Z607">
        <v>3</v>
      </c>
      <c r="AA607" t="s">
        <v>51</v>
      </c>
      <c r="AB607">
        <v>2</v>
      </c>
      <c r="AC607" t="s">
        <v>82</v>
      </c>
      <c r="AD607">
        <v>3</v>
      </c>
      <c r="AE607" t="s">
        <v>50</v>
      </c>
      <c r="AF607">
        <v>6288</v>
      </c>
      <c r="AG607" t="s">
        <v>54</v>
      </c>
      <c r="AH607" t="s">
        <v>69</v>
      </c>
      <c r="AI607" t="s">
        <v>56</v>
      </c>
      <c r="AJ607" t="s">
        <v>62</v>
      </c>
      <c r="AK607">
        <v>15</v>
      </c>
    </row>
    <row r="608" spans="1:37" x14ac:dyDescent="0.25">
      <c r="A608" t="s">
        <v>708</v>
      </c>
      <c r="B608">
        <v>34</v>
      </c>
      <c r="C608" t="s">
        <v>76</v>
      </c>
      <c r="D608" t="s">
        <v>39</v>
      </c>
      <c r="E608" t="s">
        <v>40</v>
      </c>
      <c r="F608">
        <v>4</v>
      </c>
      <c r="G608" t="s">
        <v>77</v>
      </c>
      <c r="H608" t="s">
        <v>62</v>
      </c>
      <c r="I608">
        <v>0</v>
      </c>
      <c r="J608" t="s">
        <v>63</v>
      </c>
      <c r="K608" t="s">
        <v>64</v>
      </c>
      <c r="L608">
        <v>1</v>
      </c>
      <c r="M608">
        <v>6</v>
      </c>
      <c r="N608">
        <v>5</v>
      </c>
      <c r="O608" t="s">
        <v>72</v>
      </c>
      <c r="P608">
        <v>1</v>
      </c>
      <c r="Q608" t="s">
        <v>65</v>
      </c>
      <c r="R608">
        <v>16</v>
      </c>
      <c r="S608" t="s">
        <v>93</v>
      </c>
      <c r="T608">
        <v>3</v>
      </c>
      <c r="U608" t="s">
        <v>50</v>
      </c>
      <c r="V608">
        <v>4</v>
      </c>
      <c r="W608" t="s">
        <v>49</v>
      </c>
      <c r="X608">
        <v>2</v>
      </c>
      <c r="Y608" t="s">
        <v>48</v>
      </c>
      <c r="Z608">
        <v>3</v>
      </c>
      <c r="AA608" t="s">
        <v>51</v>
      </c>
      <c r="AB608">
        <v>3</v>
      </c>
      <c r="AC608" t="s">
        <v>68</v>
      </c>
      <c r="AD608">
        <v>3</v>
      </c>
      <c r="AE608" t="s">
        <v>50</v>
      </c>
      <c r="AF608">
        <v>2553</v>
      </c>
      <c r="AG608" t="s">
        <v>53</v>
      </c>
      <c r="AH608" t="s">
        <v>69</v>
      </c>
      <c r="AI608" t="s">
        <v>56</v>
      </c>
      <c r="AJ608" t="s">
        <v>62</v>
      </c>
      <c r="AK608">
        <v>16</v>
      </c>
    </row>
    <row r="609" spans="1:37" x14ac:dyDescent="0.25">
      <c r="A609" t="s">
        <v>709</v>
      </c>
      <c r="B609">
        <v>49</v>
      </c>
      <c r="C609" t="s">
        <v>58</v>
      </c>
      <c r="D609" t="s">
        <v>39</v>
      </c>
      <c r="E609" t="s">
        <v>60</v>
      </c>
      <c r="F609">
        <v>3</v>
      </c>
      <c r="G609" t="s">
        <v>84</v>
      </c>
      <c r="H609" t="s">
        <v>42</v>
      </c>
      <c r="I609">
        <v>1</v>
      </c>
      <c r="J609" t="s">
        <v>43</v>
      </c>
      <c r="K609" t="s">
        <v>44</v>
      </c>
      <c r="L609">
        <v>3</v>
      </c>
      <c r="M609">
        <v>9</v>
      </c>
      <c r="N609">
        <v>9</v>
      </c>
      <c r="O609" t="s">
        <v>45</v>
      </c>
      <c r="P609">
        <v>1</v>
      </c>
      <c r="Q609" t="s">
        <v>65</v>
      </c>
      <c r="R609">
        <v>11</v>
      </c>
      <c r="S609" t="s">
        <v>66</v>
      </c>
      <c r="T609">
        <v>3</v>
      </c>
      <c r="U609" t="s">
        <v>50</v>
      </c>
      <c r="V609">
        <v>4</v>
      </c>
      <c r="W609" t="s">
        <v>49</v>
      </c>
      <c r="X609">
        <v>3</v>
      </c>
      <c r="Y609" t="s">
        <v>50</v>
      </c>
      <c r="Z609">
        <v>3</v>
      </c>
      <c r="AA609" t="s">
        <v>51</v>
      </c>
      <c r="AB609">
        <v>4</v>
      </c>
      <c r="AC609" t="s">
        <v>125</v>
      </c>
      <c r="AD609">
        <v>1</v>
      </c>
      <c r="AE609" t="s">
        <v>53</v>
      </c>
      <c r="AF609">
        <v>7654</v>
      </c>
      <c r="AG609" t="s">
        <v>54</v>
      </c>
      <c r="AH609" t="s">
        <v>55</v>
      </c>
      <c r="AI609" t="s">
        <v>119</v>
      </c>
      <c r="AJ609" t="s">
        <v>62</v>
      </c>
      <c r="AK609">
        <v>18</v>
      </c>
    </row>
    <row r="610" spans="1:37" x14ac:dyDescent="0.25">
      <c r="A610" t="s">
        <v>710</v>
      </c>
      <c r="B610">
        <v>55</v>
      </c>
      <c r="C610" t="s">
        <v>1574</v>
      </c>
      <c r="D610" t="s">
        <v>59</v>
      </c>
      <c r="E610" t="s">
        <v>40</v>
      </c>
      <c r="F610">
        <v>1</v>
      </c>
      <c r="G610" t="s">
        <v>61</v>
      </c>
      <c r="H610" t="s">
        <v>42</v>
      </c>
      <c r="I610">
        <v>1</v>
      </c>
      <c r="J610" t="s">
        <v>43</v>
      </c>
      <c r="K610" t="s">
        <v>44</v>
      </c>
      <c r="L610">
        <v>2</v>
      </c>
      <c r="M610">
        <v>12</v>
      </c>
      <c r="N610">
        <v>9</v>
      </c>
      <c r="O610" t="s">
        <v>45</v>
      </c>
      <c r="P610">
        <v>4</v>
      </c>
      <c r="Q610" t="s">
        <v>73</v>
      </c>
      <c r="R610">
        <v>2</v>
      </c>
      <c r="S610" t="s">
        <v>47</v>
      </c>
      <c r="T610">
        <v>3</v>
      </c>
      <c r="U610" t="s">
        <v>50</v>
      </c>
      <c r="V610">
        <v>4</v>
      </c>
      <c r="W610" t="s">
        <v>49</v>
      </c>
      <c r="X610">
        <v>3</v>
      </c>
      <c r="Y610" t="s">
        <v>50</v>
      </c>
      <c r="Z610">
        <v>3</v>
      </c>
      <c r="AA610" t="s">
        <v>51</v>
      </c>
      <c r="AB610">
        <v>2</v>
      </c>
      <c r="AC610" t="s">
        <v>82</v>
      </c>
      <c r="AD610">
        <v>3</v>
      </c>
      <c r="AE610" t="s">
        <v>50</v>
      </c>
      <c r="AF610">
        <v>5160</v>
      </c>
      <c r="AG610" t="s">
        <v>54</v>
      </c>
      <c r="AH610" t="s">
        <v>55</v>
      </c>
      <c r="AI610" t="s">
        <v>80</v>
      </c>
      <c r="AJ610" t="s">
        <v>62</v>
      </c>
      <c r="AK610">
        <v>16</v>
      </c>
    </row>
    <row r="611" spans="1:37" x14ac:dyDescent="0.25">
      <c r="A611" t="s">
        <v>711</v>
      </c>
      <c r="B611">
        <v>43</v>
      </c>
      <c r="C611" t="s">
        <v>121</v>
      </c>
      <c r="D611" t="s">
        <v>59</v>
      </c>
      <c r="E611" t="s">
        <v>60</v>
      </c>
      <c r="F611">
        <v>2</v>
      </c>
      <c r="G611" t="s">
        <v>41</v>
      </c>
      <c r="H611" t="s">
        <v>62</v>
      </c>
      <c r="I611">
        <v>0</v>
      </c>
      <c r="J611" t="s">
        <v>63</v>
      </c>
      <c r="K611" t="s">
        <v>111</v>
      </c>
      <c r="L611">
        <v>4</v>
      </c>
      <c r="M611">
        <v>22</v>
      </c>
      <c r="N611">
        <v>4</v>
      </c>
      <c r="O611" t="s">
        <v>72</v>
      </c>
      <c r="P611">
        <v>6</v>
      </c>
      <c r="Q611" t="s">
        <v>73</v>
      </c>
      <c r="R611">
        <v>14</v>
      </c>
      <c r="S611" t="s">
        <v>66</v>
      </c>
      <c r="T611">
        <v>2</v>
      </c>
      <c r="U611" t="s">
        <v>48</v>
      </c>
      <c r="V611">
        <v>1</v>
      </c>
      <c r="W611" t="s">
        <v>53</v>
      </c>
      <c r="X611">
        <v>3</v>
      </c>
      <c r="Y611" t="s">
        <v>50</v>
      </c>
      <c r="Z611">
        <v>4</v>
      </c>
      <c r="AA611" t="s">
        <v>67</v>
      </c>
      <c r="AB611">
        <v>3</v>
      </c>
      <c r="AC611" t="s">
        <v>68</v>
      </c>
      <c r="AD611">
        <v>3</v>
      </c>
      <c r="AE611" t="s">
        <v>50</v>
      </c>
      <c r="AF611">
        <v>17159</v>
      </c>
      <c r="AG611" t="s">
        <v>50</v>
      </c>
      <c r="AH611" t="s">
        <v>55</v>
      </c>
      <c r="AI611" t="s">
        <v>56</v>
      </c>
      <c r="AJ611" t="s">
        <v>62</v>
      </c>
      <c r="AK611">
        <v>24</v>
      </c>
    </row>
    <row r="612" spans="1:37" x14ac:dyDescent="0.25">
      <c r="A612" t="s">
        <v>712</v>
      </c>
      <c r="B612">
        <v>27</v>
      </c>
      <c r="C612" t="s">
        <v>79</v>
      </c>
      <c r="D612" t="s">
        <v>59</v>
      </c>
      <c r="E612" t="s">
        <v>86</v>
      </c>
      <c r="F612">
        <v>1</v>
      </c>
      <c r="G612" t="s">
        <v>61</v>
      </c>
      <c r="H612" t="s">
        <v>62</v>
      </c>
      <c r="I612">
        <v>0</v>
      </c>
      <c r="J612" t="s">
        <v>63</v>
      </c>
      <c r="K612" t="s">
        <v>111</v>
      </c>
      <c r="L612">
        <v>3</v>
      </c>
      <c r="M612">
        <v>9</v>
      </c>
      <c r="N612">
        <v>9</v>
      </c>
      <c r="O612" t="s">
        <v>45</v>
      </c>
      <c r="P612">
        <v>1</v>
      </c>
      <c r="Q612" t="s">
        <v>65</v>
      </c>
      <c r="R612">
        <v>5</v>
      </c>
      <c r="S612" t="s">
        <v>47</v>
      </c>
      <c r="T612">
        <v>3</v>
      </c>
      <c r="U612" t="s">
        <v>50</v>
      </c>
      <c r="V612">
        <v>4</v>
      </c>
      <c r="W612" t="s">
        <v>49</v>
      </c>
      <c r="X612">
        <v>2</v>
      </c>
      <c r="Y612" t="s">
        <v>48</v>
      </c>
      <c r="Z612">
        <v>3</v>
      </c>
      <c r="AA612" t="s">
        <v>51</v>
      </c>
      <c r="AB612">
        <v>3</v>
      </c>
      <c r="AC612" t="s">
        <v>68</v>
      </c>
      <c r="AD612">
        <v>2</v>
      </c>
      <c r="AE612" t="s">
        <v>48</v>
      </c>
      <c r="AF612">
        <v>12808</v>
      </c>
      <c r="AG612" t="s">
        <v>113</v>
      </c>
      <c r="AH612" t="s">
        <v>55</v>
      </c>
      <c r="AI612" t="s">
        <v>128</v>
      </c>
      <c r="AJ612" t="s">
        <v>42</v>
      </c>
      <c r="AK612">
        <v>16</v>
      </c>
    </row>
    <row r="613" spans="1:37" x14ac:dyDescent="0.25">
      <c r="A613" t="s">
        <v>713</v>
      </c>
      <c r="B613">
        <v>35</v>
      </c>
      <c r="C613" t="s">
        <v>76</v>
      </c>
      <c r="D613" t="s">
        <v>59</v>
      </c>
      <c r="E613" t="s">
        <v>40</v>
      </c>
      <c r="F613">
        <v>3</v>
      </c>
      <c r="G613" t="s">
        <v>84</v>
      </c>
      <c r="H613" t="s">
        <v>62</v>
      </c>
      <c r="I613">
        <v>0</v>
      </c>
      <c r="J613" t="s">
        <v>63</v>
      </c>
      <c r="K613" t="s">
        <v>89</v>
      </c>
      <c r="L613">
        <v>3</v>
      </c>
      <c r="M613">
        <v>17</v>
      </c>
      <c r="N613">
        <v>8</v>
      </c>
      <c r="O613" t="s">
        <v>45</v>
      </c>
      <c r="P613">
        <v>3</v>
      </c>
      <c r="Q613" t="s">
        <v>65</v>
      </c>
      <c r="R613">
        <v>7</v>
      </c>
      <c r="S613" t="s">
        <v>47</v>
      </c>
      <c r="T613">
        <v>3</v>
      </c>
      <c r="U613" t="s">
        <v>50</v>
      </c>
      <c r="V613">
        <v>3</v>
      </c>
      <c r="W613" t="s">
        <v>50</v>
      </c>
      <c r="X613">
        <v>3</v>
      </c>
      <c r="Y613" t="s">
        <v>50</v>
      </c>
      <c r="Z613">
        <v>4</v>
      </c>
      <c r="AA613" t="s">
        <v>67</v>
      </c>
      <c r="AB613">
        <v>4</v>
      </c>
      <c r="AC613" t="s">
        <v>125</v>
      </c>
      <c r="AD613">
        <v>2</v>
      </c>
      <c r="AE613" t="s">
        <v>48</v>
      </c>
      <c r="AF613">
        <v>10221</v>
      </c>
      <c r="AG613" t="s">
        <v>113</v>
      </c>
      <c r="AH613" t="s">
        <v>55</v>
      </c>
      <c r="AI613" t="s">
        <v>74</v>
      </c>
      <c r="AJ613" t="s">
        <v>62</v>
      </c>
      <c r="AK613">
        <v>21</v>
      </c>
    </row>
    <row r="614" spans="1:37" x14ac:dyDescent="0.25">
      <c r="A614" t="s">
        <v>714</v>
      </c>
      <c r="B614">
        <v>28</v>
      </c>
      <c r="C614" t="s">
        <v>79</v>
      </c>
      <c r="D614" t="s">
        <v>39</v>
      </c>
      <c r="E614" t="s">
        <v>60</v>
      </c>
      <c r="F614">
        <v>4</v>
      </c>
      <c r="G614" t="s">
        <v>77</v>
      </c>
      <c r="H614" t="s">
        <v>62</v>
      </c>
      <c r="I614">
        <v>0</v>
      </c>
      <c r="J614" t="s">
        <v>43</v>
      </c>
      <c r="K614" t="s">
        <v>44</v>
      </c>
      <c r="L614">
        <v>2</v>
      </c>
      <c r="M614">
        <v>8</v>
      </c>
      <c r="N614">
        <v>8</v>
      </c>
      <c r="O614" t="s">
        <v>45</v>
      </c>
      <c r="P614">
        <v>1</v>
      </c>
      <c r="Q614" t="s">
        <v>65</v>
      </c>
      <c r="R614">
        <v>2</v>
      </c>
      <c r="S614" t="s">
        <v>47</v>
      </c>
      <c r="T614">
        <v>2</v>
      </c>
      <c r="U614" t="s">
        <v>48</v>
      </c>
      <c r="V614">
        <v>2</v>
      </c>
      <c r="W614" t="s">
        <v>48</v>
      </c>
      <c r="X614">
        <v>3</v>
      </c>
      <c r="Y614" t="s">
        <v>50</v>
      </c>
      <c r="Z614">
        <v>4</v>
      </c>
      <c r="AA614" t="s">
        <v>67</v>
      </c>
      <c r="AB614">
        <v>3</v>
      </c>
      <c r="AC614" t="s">
        <v>68</v>
      </c>
      <c r="AD614">
        <v>1</v>
      </c>
      <c r="AE614" t="s">
        <v>53</v>
      </c>
      <c r="AF614">
        <v>4779</v>
      </c>
      <c r="AG614" t="s">
        <v>53</v>
      </c>
      <c r="AH614" t="s">
        <v>55</v>
      </c>
      <c r="AI614" t="s">
        <v>119</v>
      </c>
      <c r="AJ614" t="s">
        <v>42</v>
      </c>
      <c r="AK614">
        <v>20</v>
      </c>
    </row>
    <row r="615" spans="1:37" x14ac:dyDescent="0.25">
      <c r="A615" t="s">
        <v>715</v>
      </c>
      <c r="B615">
        <v>34</v>
      </c>
      <c r="C615" t="s">
        <v>76</v>
      </c>
      <c r="D615" t="s">
        <v>59</v>
      </c>
      <c r="E615" t="s">
        <v>60</v>
      </c>
      <c r="F615">
        <v>2</v>
      </c>
      <c r="G615" t="s">
        <v>41</v>
      </c>
      <c r="H615" t="s">
        <v>62</v>
      </c>
      <c r="I615">
        <v>0</v>
      </c>
      <c r="J615" t="s">
        <v>178</v>
      </c>
      <c r="K615" t="s">
        <v>179</v>
      </c>
      <c r="L615">
        <v>1</v>
      </c>
      <c r="M615">
        <v>4</v>
      </c>
      <c r="N615">
        <v>3</v>
      </c>
      <c r="O615" t="s">
        <v>72</v>
      </c>
      <c r="P615">
        <v>0</v>
      </c>
      <c r="Q615" t="s">
        <v>65</v>
      </c>
      <c r="R615">
        <v>3</v>
      </c>
      <c r="S615" t="s">
        <v>47</v>
      </c>
      <c r="T615">
        <v>3</v>
      </c>
      <c r="U615" t="s">
        <v>50</v>
      </c>
      <c r="V615">
        <v>4</v>
      </c>
      <c r="W615" t="s">
        <v>49</v>
      </c>
      <c r="X615">
        <v>3</v>
      </c>
      <c r="Y615" t="s">
        <v>50</v>
      </c>
      <c r="Z615">
        <v>3</v>
      </c>
      <c r="AA615" t="s">
        <v>51</v>
      </c>
      <c r="AB615">
        <v>1</v>
      </c>
      <c r="AC615" t="s">
        <v>52</v>
      </c>
      <c r="AD615">
        <v>3</v>
      </c>
      <c r="AE615" t="s">
        <v>50</v>
      </c>
      <c r="AF615">
        <v>3737</v>
      </c>
      <c r="AG615" t="s">
        <v>53</v>
      </c>
      <c r="AH615" t="s">
        <v>55</v>
      </c>
      <c r="AI615" t="s">
        <v>179</v>
      </c>
      <c r="AJ615" t="s">
        <v>62</v>
      </c>
      <c r="AK615">
        <v>19</v>
      </c>
    </row>
    <row r="616" spans="1:37" x14ac:dyDescent="0.25">
      <c r="A616" t="s">
        <v>716</v>
      </c>
      <c r="B616">
        <v>26</v>
      </c>
      <c r="C616" t="s">
        <v>79</v>
      </c>
      <c r="D616" t="s">
        <v>39</v>
      </c>
      <c r="E616" t="s">
        <v>60</v>
      </c>
      <c r="F616">
        <v>2</v>
      </c>
      <c r="G616" t="s">
        <v>41</v>
      </c>
      <c r="H616" t="s">
        <v>42</v>
      </c>
      <c r="I616">
        <v>1</v>
      </c>
      <c r="J616" t="s">
        <v>63</v>
      </c>
      <c r="K616" t="s">
        <v>64</v>
      </c>
      <c r="L616">
        <v>1</v>
      </c>
      <c r="M616">
        <v>8</v>
      </c>
      <c r="N616">
        <v>8</v>
      </c>
      <c r="O616" t="s">
        <v>45</v>
      </c>
      <c r="P616">
        <v>1</v>
      </c>
      <c r="Q616" t="s">
        <v>65</v>
      </c>
      <c r="R616">
        <v>5</v>
      </c>
      <c r="S616" t="s">
        <v>47</v>
      </c>
      <c r="T616">
        <v>3</v>
      </c>
      <c r="U616" t="s">
        <v>50</v>
      </c>
      <c r="V616">
        <v>3</v>
      </c>
      <c r="W616" t="s">
        <v>50</v>
      </c>
      <c r="X616">
        <v>2</v>
      </c>
      <c r="Y616" t="s">
        <v>48</v>
      </c>
      <c r="Z616">
        <v>3</v>
      </c>
      <c r="AA616" t="s">
        <v>51</v>
      </c>
      <c r="AB616">
        <v>3</v>
      </c>
      <c r="AC616" t="s">
        <v>68</v>
      </c>
      <c r="AD616">
        <v>1</v>
      </c>
      <c r="AE616" t="s">
        <v>53</v>
      </c>
      <c r="AF616">
        <v>2366</v>
      </c>
      <c r="AG616" t="s">
        <v>53</v>
      </c>
      <c r="AH616" t="s">
        <v>69</v>
      </c>
      <c r="AI616" t="s">
        <v>80</v>
      </c>
      <c r="AJ616" t="s">
        <v>42</v>
      </c>
      <c r="AK616">
        <v>14</v>
      </c>
    </row>
    <row r="617" spans="1:37" x14ac:dyDescent="0.25">
      <c r="A617" t="s">
        <v>717</v>
      </c>
      <c r="B617">
        <v>27</v>
      </c>
      <c r="C617" t="s">
        <v>79</v>
      </c>
      <c r="D617" t="s">
        <v>59</v>
      </c>
      <c r="E617" t="s">
        <v>60</v>
      </c>
      <c r="F617">
        <v>3</v>
      </c>
      <c r="G617" t="s">
        <v>84</v>
      </c>
      <c r="H617" t="s">
        <v>62</v>
      </c>
      <c r="I617">
        <v>0</v>
      </c>
      <c r="J617" t="s">
        <v>63</v>
      </c>
      <c r="K617" t="s">
        <v>64</v>
      </c>
      <c r="L617">
        <v>1</v>
      </c>
      <c r="M617">
        <v>0</v>
      </c>
      <c r="N617">
        <v>0</v>
      </c>
      <c r="O617" t="s">
        <v>72</v>
      </c>
      <c r="P617">
        <v>1</v>
      </c>
      <c r="Q617" t="s">
        <v>65</v>
      </c>
      <c r="R617">
        <v>3</v>
      </c>
      <c r="S617" t="s">
        <v>47</v>
      </c>
      <c r="T617">
        <v>4</v>
      </c>
      <c r="U617" t="s">
        <v>49</v>
      </c>
      <c r="V617">
        <v>4</v>
      </c>
      <c r="W617" t="s">
        <v>49</v>
      </c>
      <c r="X617">
        <v>3</v>
      </c>
      <c r="Y617" t="s">
        <v>50</v>
      </c>
      <c r="Z617">
        <v>3</v>
      </c>
      <c r="AA617" t="s">
        <v>51</v>
      </c>
      <c r="AB617">
        <v>2</v>
      </c>
      <c r="AC617" t="s">
        <v>82</v>
      </c>
      <c r="AD617">
        <v>3</v>
      </c>
      <c r="AE617" t="s">
        <v>50</v>
      </c>
      <c r="AF617">
        <v>1706</v>
      </c>
      <c r="AG617" t="s">
        <v>53</v>
      </c>
      <c r="AH617" t="s">
        <v>102</v>
      </c>
      <c r="AI617" t="s">
        <v>80</v>
      </c>
      <c r="AJ617" t="s">
        <v>62</v>
      </c>
      <c r="AK617">
        <v>11</v>
      </c>
    </row>
    <row r="618" spans="1:37" x14ac:dyDescent="0.25">
      <c r="A618" t="s">
        <v>718</v>
      </c>
      <c r="B618">
        <v>51</v>
      </c>
      <c r="C618" t="s">
        <v>58</v>
      </c>
      <c r="D618" t="s">
        <v>39</v>
      </c>
      <c r="E618" t="s">
        <v>60</v>
      </c>
      <c r="F618">
        <v>4</v>
      </c>
      <c r="G618" t="s">
        <v>77</v>
      </c>
      <c r="H618" t="s">
        <v>62</v>
      </c>
      <c r="I618">
        <v>0</v>
      </c>
      <c r="J618" t="s">
        <v>43</v>
      </c>
      <c r="K618" t="s">
        <v>104</v>
      </c>
      <c r="L618">
        <v>4</v>
      </c>
      <c r="M618">
        <v>29</v>
      </c>
      <c r="N618">
        <v>20</v>
      </c>
      <c r="O618" t="s">
        <v>162</v>
      </c>
      <c r="P618">
        <v>2</v>
      </c>
      <c r="Q618" t="s">
        <v>65</v>
      </c>
      <c r="R618">
        <v>26</v>
      </c>
      <c r="S618" t="s">
        <v>87</v>
      </c>
      <c r="T618">
        <v>1</v>
      </c>
      <c r="U618" t="s">
        <v>53</v>
      </c>
      <c r="V618">
        <v>3</v>
      </c>
      <c r="W618" t="s">
        <v>50</v>
      </c>
      <c r="X618">
        <v>3</v>
      </c>
      <c r="Y618" t="s">
        <v>50</v>
      </c>
      <c r="Z618">
        <v>3</v>
      </c>
      <c r="AA618" t="s">
        <v>51</v>
      </c>
      <c r="AB618">
        <v>2</v>
      </c>
      <c r="AC618" t="s">
        <v>82</v>
      </c>
      <c r="AD618">
        <v>3</v>
      </c>
      <c r="AE618" t="s">
        <v>50</v>
      </c>
      <c r="AF618">
        <v>16307</v>
      </c>
      <c r="AG618" t="s">
        <v>50</v>
      </c>
      <c r="AH618" t="s">
        <v>55</v>
      </c>
      <c r="AI618" t="s">
        <v>119</v>
      </c>
      <c r="AJ618" t="s">
        <v>62</v>
      </c>
      <c r="AK618">
        <v>14</v>
      </c>
    </row>
    <row r="619" spans="1:37" x14ac:dyDescent="0.25">
      <c r="A619" t="s">
        <v>719</v>
      </c>
      <c r="B619">
        <v>44</v>
      </c>
      <c r="C619" t="s">
        <v>121</v>
      </c>
      <c r="D619" t="s">
        <v>59</v>
      </c>
      <c r="E619" t="s">
        <v>40</v>
      </c>
      <c r="F619">
        <v>3</v>
      </c>
      <c r="G619" t="s">
        <v>84</v>
      </c>
      <c r="H619" t="s">
        <v>62</v>
      </c>
      <c r="I619">
        <v>0</v>
      </c>
      <c r="J619" t="s">
        <v>63</v>
      </c>
      <c r="K619" t="s">
        <v>91</v>
      </c>
      <c r="L619">
        <v>2</v>
      </c>
      <c r="M619">
        <v>10</v>
      </c>
      <c r="N619">
        <v>5</v>
      </c>
      <c r="O619" t="s">
        <v>72</v>
      </c>
      <c r="P619">
        <v>9</v>
      </c>
      <c r="Q619" t="s">
        <v>46</v>
      </c>
      <c r="R619">
        <v>4</v>
      </c>
      <c r="S619" t="s">
        <v>47</v>
      </c>
      <c r="T619">
        <v>4</v>
      </c>
      <c r="U619" t="s">
        <v>49</v>
      </c>
      <c r="V619">
        <v>2</v>
      </c>
      <c r="W619" t="s">
        <v>48</v>
      </c>
      <c r="X619">
        <v>3</v>
      </c>
      <c r="Y619" t="s">
        <v>50</v>
      </c>
      <c r="Z619">
        <v>3</v>
      </c>
      <c r="AA619" t="s">
        <v>51</v>
      </c>
      <c r="AB619">
        <v>2</v>
      </c>
      <c r="AC619" t="s">
        <v>82</v>
      </c>
      <c r="AD619">
        <v>4</v>
      </c>
      <c r="AE619" t="s">
        <v>49</v>
      </c>
      <c r="AF619">
        <v>5933</v>
      </c>
      <c r="AG619" t="s">
        <v>54</v>
      </c>
      <c r="AH619" t="s">
        <v>55</v>
      </c>
      <c r="AI619" t="s">
        <v>80</v>
      </c>
      <c r="AJ619" t="s">
        <v>62</v>
      </c>
      <c r="AK619">
        <v>12</v>
      </c>
    </row>
    <row r="620" spans="1:37" x14ac:dyDescent="0.25">
      <c r="A620" t="s">
        <v>720</v>
      </c>
      <c r="B620">
        <v>25</v>
      </c>
      <c r="C620" t="s">
        <v>79</v>
      </c>
      <c r="D620" t="s">
        <v>59</v>
      </c>
      <c r="E620" t="s">
        <v>40</v>
      </c>
      <c r="F620">
        <v>1</v>
      </c>
      <c r="G620" t="s">
        <v>61</v>
      </c>
      <c r="H620" t="s">
        <v>62</v>
      </c>
      <c r="I620">
        <v>0</v>
      </c>
      <c r="J620" t="s">
        <v>63</v>
      </c>
      <c r="K620" t="s">
        <v>64</v>
      </c>
      <c r="L620">
        <v>1</v>
      </c>
      <c r="M620">
        <v>6</v>
      </c>
      <c r="N620">
        <v>4</v>
      </c>
      <c r="O620" t="s">
        <v>72</v>
      </c>
      <c r="P620">
        <v>7</v>
      </c>
      <c r="Q620" t="s">
        <v>46</v>
      </c>
      <c r="R620">
        <v>2</v>
      </c>
      <c r="S620" t="s">
        <v>47</v>
      </c>
      <c r="T620">
        <v>1</v>
      </c>
      <c r="U620" t="s">
        <v>53</v>
      </c>
      <c r="V620">
        <v>1</v>
      </c>
      <c r="W620" t="s">
        <v>53</v>
      </c>
      <c r="X620">
        <v>4</v>
      </c>
      <c r="Y620" t="s">
        <v>49</v>
      </c>
      <c r="Z620">
        <v>3</v>
      </c>
      <c r="AA620" t="s">
        <v>51</v>
      </c>
      <c r="AB620">
        <v>2</v>
      </c>
      <c r="AC620" t="s">
        <v>82</v>
      </c>
      <c r="AD620">
        <v>3</v>
      </c>
      <c r="AE620" t="s">
        <v>50</v>
      </c>
      <c r="AF620">
        <v>3424</v>
      </c>
      <c r="AG620" t="s">
        <v>53</v>
      </c>
      <c r="AH620" t="s">
        <v>55</v>
      </c>
      <c r="AI620" t="s">
        <v>80</v>
      </c>
      <c r="AJ620" t="s">
        <v>62</v>
      </c>
      <c r="AK620">
        <v>13</v>
      </c>
    </row>
    <row r="621" spans="1:37" x14ac:dyDescent="0.25">
      <c r="A621" t="s">
        <v>721</v>
      </c>
      <c r="B621">
        <v>33</v>
      </c>
      <c r="C621" t="s">
        <v>76</v>
      </c>
      <c r="D621" t="s">
        <v>59</v>
      </c>
      <c r="E621" t="s">
        <v>86</v>
      </c>
      <c r="F621">
        <v>3</v>
      </c>
      <c r="G621" t="s">
        <v>84</v>
      </c>
      <c r="H621" t="s">
        <v>62</v>
      </c>
      <c r="I621">
        <v>0</v>
      </c>
      <c r="J621" t="s">
        <v>43</v>
      </c>
      <c r="K621" t="s">
        <v>44</v>
      </c>
      <c r="L621">
        <v>2</v>
      </c>
      <c r="M621">
        <v>9</v>
      </c>
      <c r="N621">
        <v>9</v>
      </c>
      <c r="O621" t="s">
        <v>45</v>
      </c>
      <c r="P621">
        <v>1</v>
      </c>
      <c r="Q621" t="s">
        <v>65</v>
      </c>
      <c r="R621">
        <v>1</v>
      </c>
      <c r="S621" t="s">
        <v>47</v>
      </c>
      <c r="T621">
        <v>1</v>
      </c>
      <c r="U621" t="s">
        <v>53</v>
      </c>
      <c r="V621">
        <v>1</v>
      </c>
      <c r="W621" t="s">
        <v>53</v>
      </c>
      <c r="X621">
        <v>4</v>
      </c>
      <c r="Y621" t="s">
        <v>49</v>
      </c>
      <c r="Z621">
        <v>4</v>
      </c>
      <c r="AA621" t="s">
        <v>67</v>
      </c>
      <c r="AB621">
        <v>3</v>
      </c>
      <c r="AC621" t="s">
        <v>68</v>
      </c>
      <c r="AD621">
        <v>1</v>
      </c>
      <c r="AE621" t="s">
        <v>53</v>
      </c>
      <c r="AF621">
        <v>4037</v>
      </c>
      <c r="AG621" t="s">
        <v>53</v>
      </c>
      <c r="AH621" t="s">
        <v>55</v>
      </c>
      <c r="AI621" t="s">
        <v>80</v>
      </c>
      <c r="AJ621" t="s">
        <v>62</v>
      </c>
      <c r="AK621">
        <v>22</v>
      </c>
    </row>
    <row r="622" spans="1:37" x14ac:dyDescent="0.25">
      <c r="A622" t="s">
        <v>722</v>
      </c>
      <c r="B622">
        <v>35</v>
      </c>
      <c r="C622" t="s">
        <v>76</v>
      </c>
      <c r="D622" t="s">
        <v>39</v>
      </c>
      <c r="E622" t="s">
        <v>40</v>
      </c>
      <c r="F622">
        <v>1</v>
      </c>
      <c r="G622" t="s">
        <v>61</v>
      </c>
      <c r="H622" t="s">
        <v>62</v>
      </c>
      <c r="I622">
        <v>0</v>
      </c>
      <c r="J622" t="s">
        <v>63</v>
      </c>
      <c r="K622" t="s">
        <v>64</v>
      </c>
      <c r="L622">
        <v>1</v>
      </c>
      <c r="M622">
        <v>6</v>
      </c>
      <c r="N622">
        <v>6</v>
      </c>
      <c r="O622" t="s">
        <v>45</v>
      </c>
      <c r="P622">
        <v>1</v>
      </c>
      <c r="Q622" t="s">
        <v>65</v>
      </c>
      <c r="R622">
        <v>27</v>
      </c>
      <c r="S622" t="s">
        <v>87</v>
      </c>
      <c r="T622">
        <v>3</v>
      </c>
      <c r="U622" t="s">
        <v>50</v>
      </c>
      <c r="V622">
        <v>1</v>
      </c>
      <c r="W622" t="s">
        <v>53</v>
      </c>
      <c r="X622">
        <v>2</v>
      </c>
      <c r="Y622" t="s">
        <v>48</v>
      </c>
      <c r="Z622">
        <v>3</v>
      </c>
      <c r="AA622" t="s">
        <v>51</v>
      </c>
      <c r="AB622">
        <v>2</v>
      </c>
      <c r="AC622" t="s">
        <v>82</v>
      </c>
      <c r="AD622">
        <v>4</v>
      </c>
      <c r="AE622" t="s">
        <v>49</v>
      </c>
      <c r="AF622">
        <v>2559</v>
      </c>
      <c r="AG622" t="s">
        <v>53</v>
      </c>
      <c r="AH622" t="s">
        <v>55</v>
      </c>
      <c r="AI622" t="s">
        <v>80</v>
      </c>
      <c r="AJ622" t="s">
        <v>62</v>
      </c>
      <c r="AK622">
        <v>11</v>
      </c>
    </row>
    <row r="623" spans="1:37" x14ac:dyDescent="0.25">
      <c r="A623" t="s">
        <v>723</v>
      </c>
      <c r="B623">
        <v>36</v>
      </c>
      <c r="C623" t="s">
        <v>76</v>
      </c>
      <c r="D623" t="s">
        <v>59</v>
      </c>
      <c r="E623" t="s">
        <v>60</v>
      </c>
      <c r="F623">
        <v>2</v>
      </c>
      <c r="G623" t="s">
        <v>41</v>
      </c>
      <c r="H623" t="s">
        <v>62</v>
      </c>
      <c r="I623">
        <v>0</v>
      </c>
      <c r="J623" t="s">
        <v>43</v>
      </c>
      <c r="K623" t="s">
        <v>44</v>
      </c>
      <c r="L623">
        <v>2</v>
      </c>
      <c r="M623">
        <v>18</v>
      </c>
      <c r="N623">
        <v>18</v>
      </c>
      <c r="O623" t="s">
        <v>162</v>
      </c>
      <c r="P623">
        <v>1</v>
      </c>
      <c r="Q623" t="s">
        <v>65</v>
      </c>
      <c r="R623">
        <v>1</v>
      </c>
      <c r="S623" t="s">
        <v>47</v>
      </c>
      <c r="T623">
        <v>2</v>
      </c>
      <c r="U623" t="s">
        <v>48</v>
      </c>
      <c r="V623">
        <v>4</v>
      </c>
      <c r="W623" t="s">
        <v>49</v>
      </c>
      <c r="X623">
        <v>3</v>
      </c>
      <c r="Y623" t="s">
        <v>50</v>
      </c>
      <c r="Z623">
        <v>3</v>
      </c>
      <c r="AA623" t="s">
        <v>51</v>
      </c>
      <c r="AB623">
        <v>2</v>
      </c>
      <c r="AC623" t="s">
        <v>82</v>
      </c>
      <c r="AD623">
        <v>4</v>
      </c>
      <c r="AE623" t="s">
        <v>49</v>
      </c>
      <c r="AF623">
        <v>6201</v>
      </c>
      <c r="AG623" t="s">
        <v>54</v>
      </c>
      <c r="AH623" t="s">
        <v>55</v>
      </c>
      <c r="AI623" t="s">
        <v>56</v>
      </c>
      <c r="AJ623" t="s">
        <v>42</v>
      </c>
      <c r="AK623">
        <v>14</v>
      </c>
    </row>
    <row r="624" spans="1:37" x14ac:dyDescent="0.25">
      <c r="A624" t="s">
        <v>724</v>
      </c>
      <c r="B624">
        <v>32</v>
      </c>
      <c r="C624" t="s">
        <v>76</v>
      </c>
      <c r="D624" t="s">
        <v>59</v>
      </c>
      <c r="E624" t="s">
        <v>86</v>
      </c>
      <c r="F624">
        <v>4</v>
      </c>
      <c r="G624" t="s">
        <v>77</v>
      </c>
      <c r="H624" t="s">
        <v>62</v>
      </c>
      <c r="I624">
        <v>0</v>
      </c>
      <c r="J624" t="s">
        <v>43</v>
      </c>
      <c r="K624" t="s">
        <v>44</v>
      </c>
      <c r="L624">
        <v>2</v>
      </c>
      <c r="M624">
        <v>8</v>
      </c>
      <c r="N624">
        <v>5</v>
      </c>
      <c r="O624" t="s">
        <v>72</v>
      </c>
      <c r="P624">
        <v>2</v>
      </c>
      <c r="Q624" t="s">
        <v>65</v>
      </c>
      <c r="R624">
        <v>13</v>
      </c>
      <c r="S624" t="s">
        <v>66</v>
      </c>
      <c r="T624">
        <v>2</v>
      </c>
      <c r="U624" t="s">
        <v>48</v>
      </c>
      <c r="V624">
        <v>4</v>
      </c>
      <c r="W624" t="s">
        <v>49</v>
      </c>
      <c r="X624">
        <v>3</v>
      </c>
      <c r="Y624" t="s">
        <v>50</v>
      </c>
      <c r="Z624">
        <v>3</v>
      </c>
      <c r="AA624" t="s">
        <v>51</v>
      </c>
      <c r="AB624">
        <v>2</v>
      </c>
      <c r="AC624" t="s">
        <v>82</v>
      </c>
      <c r="AD624">
        <v>3</v>
      </c>
      <c r="AE624" t="s">
        <v>50</v>
      </c>
      <c r="AF624">
        <v>4403</v>
      </c>
      <c r="AG624" t="s">
        <v>53</v>
      </c>
      <c r="AH624" t="s">
        <v>55</v>
      </c>
      <c r="AI624" t="s">
        <v>56</v>
      </c>
      <c r="AJ624" t="s">
        <v>62</v>
      </c>
      <c r="AK624">
        <v>11</v>
      </c>
    </row>
    <row r="625" spans="1:37" x14ac:dyDescent="0.25">
      <c r="A625" t="s">
        <v>725</v>
      </c>
      <c r="B625">
        <v>30</v>
      </c>
      <c r="C625" t="s">
        <v>76</v>
      </c>
      <c r="D625" t="s">
        <v>59</v>
      </c>
      <c r="E625" t="s">
        <v>86</v>
      </c>
      <c r="F625">
        <v>4</v>
      </c>
      <c r="G625" t="s">
        <v>77</v>
      </c>
      <c r="H625" t="s">
        <v>62</v>
      </c>
      <c r="I625">
        <v>0</v>
      </c>
      <c r="J625" t="s">
        <v>63</v>
      </c>
      <c r="K625" t="s">
        <v>64</v>
      </c>
      <c r="L625">
        <v>1</v>
      </c>
      <c r="M625">
        <v>10</v>
      </c>
      <c r="N625">
        <v>5</v>
      </c>
      <c r="O625" t="s">
        <v>72</v>
      </c>
      <c r="P625">
        <v>9</v>
      </c>
      <c r="Q625" t="s">
        <v>46</v>
      </c>
      <c r="R625">
        <v>5</v>
      </c>
      <c r="S625" t="s">
        <v>47</v>
      </c>
      <c r="T625">
        <v>2</v>
      </c>
      <c r="U625" t="s">
        <v>48</v>
      </c>
      <c r="V625">
        <v>4</v>
      </c>
      <c r="W625" t="s">
        <v>49</v>
      </c>
      <c r="X625">
        <v>2</v>
      </c>
      <c r="Y625" t="s">
        <v>48</v>
      </c>
      <c r="Z625">
        <v>3</v>
      </c>
      <c r="AA625" t="s">
        <v>51</v>
      </c>
      <c r="AB625">
        <v>2</v>
      </c>
      <c r="AC625" t="s">
        <v>82</v>
      </c>
      <c r="AD625">
        <v>2</v>
      </c>
      <c r="AE625" t="s">
        <v>48</v>
      </c>
      <c r="AF625">
        <v>3761</v>
      </c>
      <c r="AG625" t="s">
        <v>53</v>
      </c>
      <c r="AH625" t="s">
        <v>69</v>
      </c>
      <c r="AI625" t="s">
        <v>56</v>
      </c>
      <c r="AJ625" t="s">
        <v>62</v>
      </c>
      <c r="AK625">
        <v>12</v>
      </c>
    </row>
    <row r="626" spans="1:37" x14ac:dyDescent="0.25">
      <c r="A626" t="s">
        <v>726</v>
      </c>
      <c r="B626">
        <v>53</v>
      </c>
      <c r="C626" t="s">
        <v>58</v>
      </c>
      <c r="D626" t="s">
        <v>39</v>
      </c>
      <c r="E626" t="s">
        <v>60</v>
      </c>
      <c r="F626">
        <v>2</v>
      </c>
      <c r="G626" t="s">
        <v>41</v>
      </c>
      <c r="H626" t="s">
        <v>62</v>
      </c>
      <c r="I626">
        <v>0</v>
      </c>
      <c r="J626" t="s">
        <v>43</v>
      </c>
      <c r="K626" t="s">
        <v>44</v>
      </c>
      <c r="L626">
        <v>3</v>
      </c>
      <c r="M626">
        <v>35</v>
      </c>
      <c r="N626">
        <v>5</v>
      </c>
      <c r="O626" t="s">
        <v>72</v>
      </c>
      <c r="P626">
        <v>7</v>
      </c>
      <c r="Q626" t="s">
        <v>46</v>
      </c>
      <c r="R626">
        <v>7</v>
      </c>
      <c r="S626" t="s">
        <v>47</v>
      </c>
      <c r="T626">
        <v>1</v>
      </c>
      <c r="U626" t="s">
        <v>53</v>
      </c>
      <c r="V626">
        <v>4</v>
      </c>
      <c r="W626" t="s">
        <v>49</v>
      </c>
      <c r="X626">
        <v>2</v>
      </c>
      <c r="Y626" t="s">
        <v>48</v>
      </c>
      <c r="Z626">
        <v>3</v>
      </c>
      <c r="AA626" t="s">
        <v>51</v>
      </c>
      <c r="AB626">
        <v>3</v>
      </c>
      <c r="AC626" t="s">
        <v>68</v>
      </c>
      <c r="AD626">
        <v>4</v>
      </c>
      <c r="AE626" t="s">
        <v>49</v>
      </c>
      <c r="AF626">
        <v>10934</v>
      </c>
      <c r="AG626" t="s">
        <v>113</v>
      </c>
      <c r="AH626" t="s">
        <v>55</v>
      </c>
      <c r="AI626" t="s">
        <v>119</v>
      </c>
      <c r="AJ626" t="s">
        <v>42</v>
      </c>
      <c r="AK626">
        <v>18</v>
      </c>
    </row>
    <row r="627" spans="1:37" x14ac:dyDescent="0.25">
      <c r="A627" t="s">
        <v>727</v>
      </c>
      <c r="B627">
        <v>45</v>
      </c>
      <c r="C627" t="s">
        <v>121</v>
      </c>
      <c r="D627" t="s">
        <v>59</v>
      </c>
      <c r="E627" t="s">
        <v>86</v>
      </c>
      <c r="F627">
        <v>3</v>
      </c>
      <c r="G627" t="s">
        <v>84</v>
      </c>
      <c r="H627" t="s">
        <v>62</v>
      </c>
      <c r="I627">
        <v>0</v>
      </c>
      <c r="J627" t="s">
        <v>43</v>
      </c>
      <c r="K627" t="s">
        <v>44</v>
      </c>
      <c r="L627">
        <v>3</v>
      </c>
      <c r="M627">
        <v>18</v>
      </c>
      <c r="N627">
        <v>5</v>
      </c>
      <c r="O627" t="s">
        <v>72</v>
      </c>
      <c r="P627">
        <v>4</v>
      </c>
      <c r="Q627" t="s">
        <v>73</v>
      </c>
      <c r="R627">
        <v>9</v>
      </c>
      <c r="S627" t="s">
        <v>66</v>
      </c>
      <c r="T627">
        <v>4</v>
      </c>
      <c r="U627" t="s">
        <v>49</v>
      </c>
      <c r="V627">
        <v>1</v>
      </c>
      <c r="W627" t="s">
        <v>53</v>
      </c>
      <c r="X627">
        <v>3</v>
      </c>
      <c r="Y627" t="s">
        <v>50</v>
      </c>
      <c r="Z627">
        <v>3</v>
      </c>
      <c r="AA627" t="s">
        <v>51</v>
      </c>
      <c r="AB627">
        <v>3</v>
      </c>
      <c r="AC627" t="s">
        <v>68</v>
      </c>
      <c r="AD627">
        <v>3</v>
      </c>
      <c r="AE627" t="s">
        <v>50</v>
      </c>
      <c r="AF627">
        <v>10761</v>
      </c>
      <c r="AG627" t="s">
        <v>113</v>
      </c>
      <c r="AH627" t="s">
        <v>55</v>
      </c>
      <c r="AI627" t="s">
        <v>119</v>
      </c>
      <c r="AJ627" t="s">
        <v>42</v>
      </c>
      <c r="AK627">
        <v>12</v>
      </c>
    </row>
    <row r="628" spans="1:37" x14ac:dyDescent="0.25">
      <c r="A628" t="s">
        <v>728</v>
      </c>
      <c r="B628">
        <v>32</v>
      </c>
      <c r="C628" t="s">
        <v>76</v>
      </c>
      <c r="D628" t="s">
        <v>39</v>
      </c>
      <c r="E628" t="s">
        <v>60</v>
      </c>
      <c r="F628">
        <v>2</v>
      </c>
      <c r="G628" t="s">
        <v>41</v>
      </c>
      <c r="H628" t="s">
        <v>62</v>
      </c>
      <c r="I628">
        <v>0</v>
      </c>
      <c r="J628" t="s">
        <v>63</v>
      </c>
      <c r="K628" t="s">
        <v>64</v>
      </c>
      <c r="L628">
        <v>2</v>
      </c>
      <c r="M628">
        <v>9</v>
      </c>
      <c r="N628">
        <v>5</v>
      </c>
      <c r="O628" t="s">
        <v>72</v>
      </c>
      <c r="P628">
        <v>5</v>
      </c>
      <c r="Q628" t="s">
        <v>73</v>
      </c>
      <c r="R628">
        <v>8</v>
      </c>
      <c r="S628" t="s">
        <v>66</v>
      </c>
      <c r="T628">
        <v>3</v>
      </c>
      <c r="U628" t="s">
        <v>50</v>
      </c>
      <c r="V628">
        <v>3</v>
      </c>
      <c r="W628" t="s">
        <v>50</v>
      </c>
      <c r="X628">
        <v>4</v>
      </c>
      <c r="Y628" t="s">
        <v>49</v>
      </c>
      <c r="Z628">
        <v>3</v>
      </c>
      <c r="AA628" t="s">
        <v>51</v>
      </c>
      <c r="AB628">
        <v>2</v>
      </c>
      <c r="AC628" t="s">
        <v>82</v>
      </c>
      <c r="AD628">
        <v>3</v>
      </c>
      <c r="AE628" t="s">
        <v>50</v>
      </c>
      <c r="AF628">
        <v>5175</v>
      </c>
      <c r="AG628" t="s">
        <v>54</v>
      </c>
      <c r="AH628" t="s">
        <v>55</v>
      </c>
      <c r="AI628" t="s">
        <v>80</v>
      </c>
      <c r="AJ628" t="s">
        <v>62</v>
      </c>
      <c r="AK628">
        <v>12</v>
      </c>
    </row>
    <row r="629" spans="1:37" x14ac:dyDescent="0.25">
      <c r="A629" t="s">
        <v>729</v>
      </c>
      <c r="B629">
        <v>52</v>
      </c>
      <c r="C629" t="s">
        <v>58</v>
      </c>
      <c r="D629" t="s">
        <v>39</v>
      </c>
      <c r="E629" t="s">
        <v>60</v>
      </c>
      <c r="F629">
        <v>4</v>
      </c>
      <c r="G629" t="s">
        <v>77</v>
      </c>
      <c r="H629" t="s">
        <v>62</v>
      </c>
      <c r="I629">
        <v>0</v>
      </c>
      <c r="J629" t="s">
        <v>63</v>
      </c>
      <c r="K629" t="s">
        <v>89</v>
      </c>
      <c r="L629">
        <v>4</v>
      </c>
      <c r="M629">
        <v>31</v>
      </c>
      <c r="N629">
        <v>9</v>
      </c>
      <c r="O629" t="s">
        <v>45</v>
      </c>
      <c r="P629">
        <v>3</v>
      </c>
      <c r="Q629" t="s">
        <v>65</v>
      </c>
      <c r="R629">
        <v>25</v>
      </c>
      <c r="S629" t="s">
        <v>87</v>
      </c>
      <c r="T629">
        <v>3</v>
      </c>
      <c r="U629" t="s">
        <v>50</v>
      </c>
      <c r="V629">
        <v>4</v>
      </c>
      <c r="W629" t="s">
        <v>49</v>
      </c>
      <c r="X629">
        <v>2</v>
      </c>
      <c r="Y629" t="s">
        <v>48</v>
      </c>
      <c r="Z629">
        <v>4</v>
      </c>
      <c r="AA629" t="s">
        <v>67</v>
      </c>
      <c r="AB629">
        <v>3</v>
      </c>
      <c r="AC629" t="s">
        <v>68</v>
      </c>
      <c r="AD629">
        <v>3</v>
      </c>
      <c r="AE629" t="s">
        <v>50</v>
      </c>
      <c r="AF629">
        <v>13826</v>
      </c>
      <c r="AG629" t="s">
        <v>113</v>
      </c>
      <c r="AH629" t="s">
        <v>69</v>
      </c>
      <c r="AI629" t="s">
        <v>80</v>
      </c>
      <c r="AJ629" t="s">
        <v>62</v>
      </c>
      <c r="AK629">
        <v>22</v>
      </c>
    </row>
    <row r="630" spans="1:37" x14ac:dyDescent="0.25">
      <c r="A630" t="s">
        <v>730</v>
      </c>
      <c r="B630">
        <v>37</v>
      </c>
      <c r="C630" t="s">
        <v>38</v>
      </c>
      <c r="D630" t="s">
        <v>59</v>
      </c>
      <c r="E630" t="s">
        <v>86</v>
      </c>
      <c r="F630">
        <v>4</v>
      </c>
      <c r="G630" t="s">
        <v>77</v>
      </c>
      <c r="H630" t="s">
        <v>62</v>
      </c>
      <c r="I630">
        <v>0</v>
      </c>
      <c r="J630" t="s">
        <v>43</v>
      </c>
      <c r="K630" t="s">
        <v>44</v>
      </c>
      <c r="L630">
        <v>2</v>
      </c>
      <c r="M630">
        <v>9</v>
      </c>
      <c r="N630">
        <v>1</v>
      </c>
      <c r="O630" t="s">
        <v>72</v>
      </c>
      <c r="P630">
        <v>4</v>
      </c>
      <c r="Q630" t="s">
        <v>73</v>
      </c>
      <c r="R630">
        <v>16</v>
      </c>
      <c r="S630" t="s">
        <v>93</v>
      </c>
      <c r="T630">
        <v>4</v>
      </c>
      <c r="U630" t="s">
        <v>49</v>
      </c>
      <c r="V630">
        <v>3</v>
      </c>
      <c r="W630" t="s">
        <v>50</v>
      </c>
      <c r="X630">
        <v>2</v>
      </c>
      <c r="Y630" t="s">
        <v>48</v>
      </c>
      <c r="Z630">
        <v>3</v>
      </c>
      <c r="AA630" t="s">
        <v>51</v>
      </c>
      <c r="AB630">
        <v>3</v>
      </c>
      <c r="AC630" t="s">
        <v>68</v>
      </c>
      <c r="AD630">
        <v>4</v>
      </c>
      <c r="AE630" t="s">
        <v>49</v>
      </c>
      <c r="AF630">
        <v>6334</v>
      </c>
      <c r="AG630" t="s">
        <v>54</v>
      </c>
      <c r="AH630" t="s">
        <v>55</v>
      </c>
      <c r="AI630" t="s">
        <v>119</v>
      </c>
      <c r="AJ630" t="s">
        <v>62</v>
      </c>
      <c r="AK630">
        <v>19</v>
      </c>
    </row>
    <row r="631" spans="1:37" x14ac:dyDescent="0.25">
      <c r="A631" t="s">
        <v>731</v>
      </c>
      <c r="B631">
        <v>28</v>
      </c>
      <c r="C631" t="s">
        <v>79</v>
      </c>
      <c r="D631" t="s">
        <v>59</v>
      </c>
      <c r="E631" t="s">
        <v>86</v>
      </c>
      <c r="F631">
        <v>2</v>
      </c>
      <c r="G631" t="s">
        <v>41</v>
      </c>
      <c r="H631" t="s">
        <v>62</v>
      </c>
      <c r="I631">
        <v>0</v>
      </c>
      <c r="J631" t="s">
        <v>178</v>
      </c>
      <c r="K631" t="s">
        <v>179</v>
      </c>
      <c r="L631">
        <v>1</v>
      </c>
      <c r="M631">
        <v>6</v>
      </c>
      <c r="N631">
        <v>5</v>
      </c>
      <c r="O631" t="s">
        <v>72</v>
      </c>
      <c r="P631">
        <v>1</v>
      </c>
      <c r="Q631" t="s">
        <v>65</v>
      </c>
      <c r="R631">
        <v>8</v>
      </c>
      <c r="S631" t="s">
        <v>66</v>
      </c>
      <c r="T631">
        <v>2</v>
      </c>
      <c r="U631" t="s">
        <v>48</v>
      </c>
      <c r="V631">
        <v>4</v>
      </c>
      <c r="W631" t="s">
        <v>49</v>
      </c>
      <c r="X631">
        <v>2</v>
      </c>
      <c r="Y631" t="s">
        <v>48</v>
      </c>
      <c r="Z631">
        <v>3</v>
      </c>
      <c r="AA631" t="s">
        <v>51</v>
      </c>
      <c r="AB631">
        <v>3</v>
      </c>
      <c r="AC631" t="s">
        <v>68</v>
      </c>
      <c r="AD631">
        <v>4</v>
      </c>
      <c r="AE631" t="s">
        <v>49</v>
      </c>
      <c r="AF631">
        <v>4936</v>
      </c>
      <c r="AG631" t="s">
        <v>53</v>
      </c>
      <c r="AH631" t="s">
        <v>55</v>
      </c>
      <c r="AI631" t="s">
        <v>80</v>
      </c>
      <c r="AJ631" t="s">
        <v>62</v>
      </c>
      <c r="AK631">
        <v>13</v>
      </c>
    </row>
    <row r="632" spans="1:37" x14ac:dyDescent="0.25">
      <c r="A632" t="s">
        <v>732</v>
      </c>
      <c r="B632">
        <v>22</v>
      </c>
      <c r="C632" t="s">
        <v>101</v>
      </c>
      <c r="D632" t="s">
        <v>59</v>
      </c>
      <c r="E632" t="s">
        <v>60</v>
      </c>
      <c r="F632">
        <v>2</v>
      </c>
      <c r="G632" t="s">
        <v>41</v>
      </c>
      <c r="H632" t="s">
        <v>62</v>
      </c>
      <c r="I632">
        <v>0</v>
      </c>
      <c r="J632" t="s">
        <v>63</v>
      </c>
      <c r="K632" t="s">
        <v>89</v>
      </c>
      <c r="L632">
        <v>2</v>
      </c>
      <c r="M632">
        <v>4</v>
      </c>
      <c r="N632">
        <v>2</v>
      </c>
      <c r="O632" t="s">
        <v>72</v>
      </c>
      <c r="P632">
        <v>6</v>
      </c>
      <c r="Q632" t="s">
        <v>73</v>
      </c>
      <c r="R632">
        <v>1</v>
      </c>
      <c r="S632" t="s">
        <v>47</v>
      </c>
      <c r="T632">
        <v>4</v>
      </c>
      <c r="U632" t="s">
        <v>49</v>
      </c>
      <c r="V632">
        <v>4</v>
      </c>
      <c r="W632" t="s">
        <v>49</v>
      </c>
      <c r="X632">
        <v>2</v>
      </c>
      <c r="Y632" t="s">
        <v>48</v>
      </c>
      <c r="Z632">
        <v>4</v>
      </c>
      <c r="AA632" t="s">
        <v>67</v>
      </c>
      <c r="AB632">
        <v>1</v>
      </c>
      <c r="AC632" t="s">
        <v>52</v>
      </c>
      <c r="AD632">
        <v>1</v>
      </c>
      <c r="AE632" t="s">
        <v>53</v>
      </c>
      <c r="AF632">
        <v>4775</v>
      </c>
      <c r="AG632" t="s">
        <v>53</v>
      </c>
      <c r="AH632" t="s">
        <v>55</v>
      </c>
      <c r="AI632" t="s">
        <v>56</v>
      </c>
      <c r="AJ632" t="s">
        <v>62</v>
      </c>
      <c r="AK632">
        <v>22</v>
      </c>
    </row>
    <row r="633" spans="1:37" x14ac:dyDescent="0.25">
      <c r="A633" t="s">
        <v>733</v>
      </c>
      <c r="B633">
        <v>44</v>
      </c>
      <c r="C633" t="s">
        <v>121</v>
      </c>
      <c r="D633" t="s">
        <v>59</v>
      </c>
      <c r="E633" t="s">
        <v>60</v>
      </c>
      <c r="F633">
        <v>4</v>
      </c>
      <c r="G633" t="s">
        <v>77</v>
      </c>
      <c r="H633" t="s">
        <v>62</v>
      </c>
      <c r="I633">
        <v>0</v>
      </c>
      <c r="J633" t="s">
        <v>63</v>
      </c>
      <c r="K633" t="s">
        <v>71</v>
      </c>
      <c r="L633">
        <v>1</v>
      </c>
      <c r="M633">
        <v>10</v>
      </c>
      <c r="N633">
        <v>3</v>
      </c>
      <c r="O633" t="s">
        <v>72</v>
      </c>
      <c r="P633">
        <v>2</v>
      </c>
      <c r="Q633" t="s">
        <v>65</v>
      </c>
      <c r="R633">
        <v>8</v>
      </c>
      <c r="S633" t="s">
        <v>66</v>
      </c>
      <c r="T633">
        <v>1</v>
      </c>
      <c r="U633" t="s">
        <v>53</v>
      </c>
      <c r="V633">
        <v>4</v>
      </c>
      <c r="W633" t="s">
        <v>49</v>
      </c>
      <c r="X633">
        <v>4</v>
      </c>
      <c r="Y633" t="s">
        <v>49</v>
      </c>
      <c r="Z633">
        <v>4</v>
      </c>
      <c r="AA633" t="s">
        <v>67</v>
      </c>
      <c r="AB633">
        <v>2</v>
      </c>
      <c r="AC633" t="s">
        <v>82</v>
      </c>
      <c r="AD633">
        <v>3</v>
      </c>
      <c r="AE633" t="s">
        <v>50</v>
      </c>
      <c r="AF633">
        <v>2818</v>
      </c>
      <c r="AG633" t="s">
        <v>53</v>
      </c>
      <c r="AH633" t="s">
        <v>55</v>
      </c>
      <c r="AI633" t="s">
        <v>56</v>
      </c>
      <c r="AJ633" t="s">
        <v>42</v>
      </c>
      <c r="AK633">
        <v>24</v>
      </c>
    </row>
    <row r="634" spans="1:37" x14ac:dyDescent="0.25">
      <c r="A634" t="s">
        <v>734</v>
      </c>
      <c r="B634">
        <v>42</v>
      </c>
      <c r="C634" t="s">
        <v>38</v>
      </c>
      <c r="D634" t="s">
        <v>59</v>
      </c>
      <c r="E634" t="s">
        <v>40</v>
      </c>
      <c r="F634">
        <v>1</v>
      </c>
      <c r="G634" t="s">
        <v>61</v>
      </c>
      <c r="H634" t="s">
        <v>62</v>
      </c>
      <c r="I634">
        <v>0</v>
      </c>
      <c r="J634" t="s">
        <v>63</v>
      </c>
      <c r="K634" t="s">
        <v>64</v>
      </c>
      <c r="L634">
        <v>1</v>
      </c>
      <c r="M634">
        <v>8</v>
      </c>
      <c r="N634">
        <v>2</v>
      </c>
      <c r="O634" t="s">
        <v>72</v>
      </c>
      <c r="P634">
        <v>5</v>
      </c>
      <c r="Q634" t="s">
        <v>73</v>
      </c>
      <c r="R634">
        <v>2</v>
      </c>
      <c r="S634" t="s">
        <v>47</v>
      </c>
      <c r="T634">
        <v>2</v>
      </c>
      <c r="U634" t="s">
        <v>48</v>
      </c>
      <c r="V634">
        <v>4</v>
      </c>
      <c r="W634" t="s">
        <v>49</v>
      </c>
      <c r="X634">
        <v>3</v>
      </c>
      <c r="Y634" t="s">
        <v>50</v>
      </c>
      <c r="Z634">
        <v>3</v>
      </c>
      <c r="AA634" t="s">
        <v>51</v>
      </c>
      <c r="AB634">
        <v>3</v>
      </c>
      <c r="AC634" t="s">
        <v>68</v>
      </c>
      <c r="AD634">
        <v>4</v>
      </c>
      <c r="AE634" t="s">
        <v>49</v>
      </c>
      <c r="AF634">
        <v>2515</v>
      </c>
      <c r="AG634" t="s">
        <v>53</v>
      </c>
      <c r="AH634" t="s">
        <v>69</v>
      </c>
      <c r="AI634" t="s">
        <v>80</v>
      </c>
      <c r="AJ634" t="s">
        <v>42</v>
      </c>
      <c r="AK634">
        <v>14</v>
      </c>
    </row>
    <row r="635" spans="1:37" x14ac:dyDescent="0.25">
      <c r="A635" t="s">
        <v>735</v>
      </c>
      <c r="B635">
        <v>36</v>
      </c>
      <c r="C635" t="s">
        <v>76</v>
      </c>
      <c r="D635" t="s">
        <v>59</v>
      </c>
      <c r="E635" t="s">
        <v>60</v>
      </c>
      <c r="F635">
        <v>3</v>
      </c>
      <c r="G635" t="s">
        <v>84</v>
      </c>
      <c r="H635" t="s">
        <v>62</v>
      </c>
      <c r="I635">
        <v>0</v>
      </c>
      <c r="J635" t="s">
        <v>178</v>
      </c>
      <c r="K635" t="s">
        <v>179</v>
      </c>
      <c r="L635">
        <v>1</v>
      </c>
      <c r="M635">
        <v>6</v>
      </c>
      <c r="N635">
        <v>5</v>
      </c>
      <c r="O635" t="s">
        <v>72</v>
      </c>
      <c r="P635">
        <v>0</v>
      </c>
      <c r="Q635" t="s">
        <v>65</v>
      </c>
      <c r="R635">
        <v>8</v>
      </c>
      <c r="S635" t="s">
        <v>66</v>
      </c>
      <c r="T635">
        <v>1</v>
      </c>
      <c r="U635" t="s">
        <v>53</v>
      </c>
      <c r="V635">
        <v>1</v>
      </c>
      <c r="W635" t="s">
        <v>53</v>
      </c>
      <c r="X635">
        <v>2</v>
      </c>
      <c r="Y635" t="s">
        <v>48</v>
      </c>
      <c r="Z635">
        <v>4</v>
      </c>
      <c r="AA635" t="s">
        <v>67</v>
      </c>
      <c r="AB635">
        <v>3</v>
      </c>
      <c r="AC635" t="s">
        <v>68</v>
      </c>
      <c r="AD635">
        <v>3</v>
      </c>
      <c r="AE635" t="s">
        <v>50</v>
      </c>
      <c r="AF635">
        <v>2342</v>
      </c>
      <c r="AG635" t="s">
        <v>53</v>
      </c>
      <c r="AH635" t="s">
        <v>55</v>
      </c>
      <c r="AI635" t="s">
        <v>56</v>
      </c>
      <c r="AJ635" t="s">
        <v>62</v>
      </c>
      <c r="AK635">
        <v>21</v>
      </c>
    </row>
    <row r="636" spans="1:37" x14ac:dyDescent="0.25">
      <c r="A636" t="s">
        <v>736</v>
      </c>
      <c r="B636">
        <v>25</v>
      </c>
      <c r="C636" t="s">
        <v>79</v>
      </c>
      <c r="D636" t="s">
        <v>59</v>
      </c>
      <c r="E636" t="s">
        <v>60</v>
      </c>
      <c r="F636">
        <v>1</v>
      </c>
      <c r="G636" t="s">
        <v>61</v>
      </c>
      <c r="H636" t="s">
        <v>62</v>
      </c>
      <c r="I636">
        <v>0</v>
      </c>
      <c r="J636" t="s">
        <v>43</v>
      </c>
      <c r="K636" t="s">
        <v>44</v>
      </c>
      <c r="L636">
        <v>2</v>
      </c>
      <c r="M636">
        <v>5</v>
      </c>
      <c r="N636">
        <v>5</v>
      </c>
      <c r="O636" t="s">
        <v>72</v>
      </c>
      <c r="P636">
        <v>1</v>
      </c>
      <c r="Q636" t="s">
        <v>65</v>
      </c>
      <c r="R636">
        <v>3</v>
      </c>
      <c r="S636" t="s">
        <v>47</v>
      </c>
      <c r="T636">
        <v>3</v>
      </c>
      <c r="U636" t="s">
        <v>50</v>
      </c>
      <c r="V636">
        <v>1</v>
      </c>
      <c r="W636" t="s">
        <v>53</v>
      </c>
      <c r="X636">
        <v>3</v>
      </c>
      <c r="Y636" t="s">
        <v>50</v>
      </c>
      <c r="Z636">
        <v>3</v>
      </c>
      <c r="AA636" t="s">
        <v>51</v>
      </c>
      <c r="AB636">
        <v>3</v>
      </c>
      <c r="AC636" t="s">
        <v>68</v>
      </c>
      <c r="AD636">
        <v>4</v>
      </c>
      <c r="AE636" t="s">
        <v>49</v>
      </c>
      <c r="AF636">
        <v>4194</v>
      </c>
      <c r="AG636" t="s">
        <v>53</v>
      </c>
      <c r="AH636" t="s">
        <v>55</v>
      </c>
      <c r="AI636" t="s">
        <v>74</v>
      </c>
      <c r="AJ636" t="s">
        <v>42</v>
      </c>
      <c r="AK636">
        <v>18</v>
      </c>
    </row>
    <row r="637" spans="1:37" x14ac:dyDescent="0.25">
      <c r="A637" t="s">
        <v>737</v>
      </c>
      <c r="B637">
        <v>35</v>
      </c>
      <c r="C637" t="s">
        <v>76</v>
      </c>
      <c r="D637" t="s">
        <v>39</v>
      </c>
      <c r="E637" t="s">
        <v>60</v>
      </c>
      <c r="F637">
        <v>3</v>
      </c>
      <c r="G637" t="s">
        <v>84</v>
      </c>
      <c r="H637" t="s">
        <v>62</v>
      </c>
      <c r="I637">
        <v>0</v>
      </c>
      <c r="J637" t="s">
        <v>63</v>
      </c>
      <c r="K637" t="s">
        <v>89</v>
      </c>
      <c r="L637">
        <v>3</v>
      </c>
      <c r="M637">
        <v>17</v>
      </c>
      <c r="N637">
        <v>17</v>
      </c>
      <c r="O637" t="s">
        <v>162</v>
      </c>
      <c r="P637">
        <v>1</v>
      </c>
      <c r="Q637" t="s">
        <v>65</v>
      </c>
      <c r="R637">
        <v>9</v>
      </c>
      <c r="S637" t="s">
        <v>66</v>
      </c>
      <c r="T637">
        <v>4</v>
      </c>
      <c r="U637" t="s">
        <v>49</v>
      </c>
      <c r="V637">
        <v>3</v>
      </c>
      <c r="W637" t="s">
        <v>50</v>
      </c>
      <c r="X637">
        <v>2</v>
      </c>
      <c r="Y637" t="s">
        <v>48</v>
      </c>
      <c r="Z637">
        <v>4</v>
      </c>
      <c r="AA637" t="s">
        <v>67</v>
      </c>
      <c r="AB637">
        <v>3</v>
      </c>
      <c r="AC637" t="s">
        <v>68</v>
      </c>
      <c r="AD637">
        <v>2</v>
      </c>
      <c r="AE637" t="s">
        <v>48</v>
      </c>
      <c r="AF637">
        <v>10685</v>
      </c>
      <c r="AG637" t="s">
        <v>113</v>
      </c>
      <c r="AH637" t="s">
        <v>55</v>
      </c>
      <c r="AI637" t="s">
        <v>56</v>
      </c>
      <c r="AJ637" t="s">
        <v>42</v>
      </c>
      <c r="AK637">
        <v>20</v>
      </c>
    </row>
    <row r="638" spans="1:37" x14ac:dyDescent="0.25">
      <c r="A638" t="s">
        <v>738</v>
      </c>
      <c r="B638">
        <v>35</v>
      </c>
      <c r="C638" t="s">
        <v>76</v>
      </c>
      <c r="D638" t="s">
        <v>39</v>
      </c>
      <c r="E638" t="s">
        <v>86</v>
      </c>
      <c r="F638">
        <v>4</v>
      </c>
      <c r="G638" t="s">
        <v>77</v>
      </c>
      <c r="H638" t="s">
        <v>42</v>
      </c>
      <c r="I638">
        <v>1</v>
      </c>
      <c r="J638" t="s">
        <v>63</v>
      </c>
      <c r="K638" t="s">
        <v>64</v>
      </c>
      <c r="L638">
        <v>1</v>
      </c>
      <c r="M638">
        <v>10</v>
      </c>
      <c r="N638">
        <v>10</v>
      </c>
      <c r="O638" t="s">
        <v>45</v>
      </c>
      <c r="P638">
        <v>1</v>
      </c>
      <c r="Q638" t="s">
        <v>65</v>
      </c>
      <c r="R638">
        <v>25</v>
      </c>
      <c r="S638" t="s">
        <v>87</v>
      </c>
      <c r="T638">
        <v>4</v>
      </c>
      <c r="U638" t="s">
        <v>49</v>
      </c>
      <c r="V638">
        <v>2</v>
      </c>
      <c r="W638" t="s">
        <v>48</v>
      </c>
      <c r="X638">
        <v>3</v>
      </c>
      <c r="Y638" t="s">
        <v>50</v>
      </c>
      <c r="Z638">
        <v>3</v>
      </c>
      <c r="AA638" t="s">
        <v>51</v>
      </c>
      <c r="AB638">
        <v>2</v>
      </c>
      <c r="AC638" t="s">
        <v>82</v>
      </c>
      <c r="AD638">
        <v>1</v>
      </c>
      <c r="AE638" t="s">
        <v>53</v>
      </c>
      <c r="AF638">
        <v>2022</v>
      </c>
      <c r="AG638" t="s">
        <v>53</v>
      </c>
      <c r="AH638" t="s">
        <v>69</v>
      </c>
      <c r="AI638" t="s">
        <v>56</v>
      </c>
      <c r="AJ638" t="s">
        <v>42</v>
      </c>
      <c r="AK638">
        <v>19</v>
      </c>
    </row>
    <row r="639" spans="1:37" x14ac:dyDescent="0.25">
      <c r="A639" t="s">
        <v>739</v>
      </c>
      <c r="B639">
        <v>32</v>
      </c>
      <c r="C639" t="s">
        <v>76</v>
      </c>
      <c r="D639" t="s">
        <v>59</v>
      </c>
      <c r="E639" t="s">
        <v>86</v>
      </c>
      <c r="F639">
        <v>3</v>
      </c>
      <c r="G639" t="s">
        <v>84</v>
      </c>
      <c r="H639" t="s">
        <v>62</v>
      </c>
      <c r="I639">
        <v>0</v>
      </c>
      <c r="J639" t="s">
        <v>63</v>
      </c>
      <c r="K639" t="s">
        <v>71</v>
      </c>
      <c r="L639">
        <v>1</v>
      </c>
      <c r="M639">
        <v>4</v>
      </c>
      <c r="N639">
        <v>3</v>
      </c>
      <c r="O639" t="s">
        <v>72</v>
      </c>
      <c r="P639">
        <v>0</v>
      </c>
      <c r="Q639" t="s">
        <v>65</v>
      </c>
      <c r="R639">
        <v>1</v>
      </c>
      <c r="S639" t="s">
        <v>47</v>
      </c>
      <c r="T639">
        <v>4</v>
      </c>
      <c r="U639" t="s">
        <v>49</v>
      </c>
      <c r="V639">
        <v>4</v>
      </c>
      <c r="W639" t="s">
        <v>49</v>
      </c>
      <c r="X639">
        <v>3</v>
      </c>
      <c r="Y639" t="s">
        <v>50</v>
      </c>
      <c r="Z639">
        <v>3</v>
      </c>
      <c r="AA639" t="s">
        <v>51</v>
      </c>
      <c r="AB639">
        <v>3</v>
      </c>
      <c r="AC639" t="s">
        <v>68</v>
      </c>
      <c r="AD639">
        <v>2</v>
      </c>
      <c r="AE639" t="s">
        <v>48</v>
      </c>
      <c r="AF639">
        <v>2314</v>
      </c>
      <c r="AG639" t="s">
        <v>53</v>
      </c>
      <c r="AH639" t="s">
        <v>102</v>
      </c>
      <c r="AI639" t="s">
        <v>56</v>
      </c>
      <c r="AJ639" t="s">
        <v>62</v>
      </c>
      <c r="AK639">
        <v>12</v>
      </c>
    </row>
    <row r="640" spans="1:37" x14ac:dyDescent="0.25">
      <c r="A640" t="s">
        <v>740</v>
      </c>
      <c r="B640">
        <v>25</v>
      </c>
      <c r="C640" t="s">
        <v>79</v>
      </c>
      <c r="D640" t="s">
        <v>59</v>
      </c>
      <c r="E640" t="s">
        <v>60</v>
      </c>
      <c r="F640">
        <v>1</v>
      </c>
      <c r="G640" t="s">
        <v>61</v>
      </c>
      <c r="H640" t="s">
        <v>62</v>
      </c>
      <c r="I640">
        <v>0</v>
      </c>
      <c r="J640" t="s">
        <v>43</v>
      </c>
      <c r="K640" t="s">
        <v>44</v>
      </c>
      <c r="L640">
        <v>2</v>
      </c>
      <c r="M640">
        <v>5</v>
      </c>
      <c r="N640">
        <v>5</v>
      </c>
      <c r="O640" t="s">
        <v>72</v>
      </c>
      <c r="P640">
        <v>1</v>
      </c>
      <c r="Q640" t="s">
        <v>65</v>
      </c>
      <c r="R640">
        <v>4</v>
      </c>
      <c r="S640" t="s">
        <v>47</v>
      </c>
      <c r="T640">
        <v>3</v>
      </c>
      <c r="U640" t="s">
        <v>50</v>
      </c>
      <c r="V640">
        <v>1</v>
      </c>
      <c r="W640" t="s">
        <v>53</v>
      </c>
      <c r="X640">
        <v>2</v>
      </c>
      <c r="Y640" t="s">
        <v>48</v>
      </c>
      <c r="Z640">
        <v>3</v>
      </c>
      <c r="AA640" t="s">
        <v>51</v>
      </c>
      <c r="AB640">
        <v>4</v>
      </c>
      <c r="AC640" t="s">
        <v>125</v>
      </c>
      <c r="AD640">
        <v>1</v>
      </c>
      <c r="AE640" t="s">
        <v>53</v>
      </c>
      <c r="AF640">
        <v>4256</v>
      </c>
      <c r="AG640" t="s">
        <v>53</v>
      </c>
      <c r="AH640" t="s">
        <v>55</v>
      </c>
      <c r="AI640" t="s">
        <v>119</v>
      </c>
      <c r="AJ640" t="s">
        <v>62</v>
      </c>
      <c r="AK640">
        <v>12</v>
      </c>
    </row>
    <row r="641" spans="1:37" x14ac:dyDescent="0.25">
      <c r="A641" t="s">
        <v>741</v>
      </c>
      <c r="B641">
        <v>49</v>
      </c>
      <c r="C641" t="s">
        <v>58</v>
      </c>
      <c r="D641" t="s">
        <v>39</v>
      </c>
      <c r="E641" t="s">
        <v>60</v>
      </c>
      <c r="F641">
        <v>3</v>
      </c>
      <c r="G641" t="s">
        <v>84</v>
      </c>
      <c r="H641" t="s">
        <v>62</v>
      </c>
      <c r="I641">
        <v>0</v>
      </c>
      <c r="J641" t="s">
        <v>63</v>
      </c>
      <c r="K641" t="s">
        <v>64</v>
      </c>
      <c r="L641">
        <v>1</v>
      </c>
      <c r="M641">
        <v>7</v>
      </c>
      <c r="N641">
        <v>4</v>
      </c>
      <c r="O641" t="s">
        <v>72</v>
      </c>
      <c r="P641">
        <v>2</v>
      </c>
      <c r="Q641" t="s">
        <v>65</v>
      </c>
      <c r="R641">
        <v>1</v>
      </c>
      <c r="S641" t="s">
        <v>47</v>
      </c>
      <c r="T641">
        <v>3</v>
      </c>
      <c r="U641" t="s">
        <v>50</v>
      </c>
      <c r="V641">
        <v>1</v>
      </c>
      <c r="W641" t="s">
        <v>53</v>
      </c>
      <c r="X641">
        <v>3</v>
      </c>
      <c r="Y641" t="s">
        <v>50</v>
      </c>
      <c r="Z641">
        <v>3</v>
      </c>
      <c r="AA641" t="s">
        <v>51</v>
      </c>
      <c r="AB641">
        <v>3</v>
      </c>
      <c r="AC641" t="s">
        <v>68</v>
      </c>
      <c r="AD641">
        <v>2</v>
      </c>
      <c r="AE641" t="s">
        <v>48</v>
      </c>
      <c r="AF641">
        <v>3580</v>
      </c>
      <c r="AG641" t="s">
        <v>53</v>
      </c>
      <c r="AH641" t="s">
        <v>55</v>
      </c>
      <c r="AI641" t="s">
        <v>128</v>
      </c>
      <c r="AJ641" t="s">
        <v>62</v>
      </c>
      <c r="AK641">
        <v>16</v>
      </c>
    </row>
    <row r="642" spans="1:37" x14ac:dyDescent="0.25">
      <c r="A642" t="s">
        <v>742</v>
      </c>
      <c r="B642">
        <v>24</v>
      </c>
      <c r="C642" t="s">
        <v>79</v>
      </c>
      <c r="D642" t="s">
        <v>59</v>
      </c>
      <c r="E642" t="s">
        <v>60</v>
      </c>
      <c r="F642">
        <v>1</v>
      </c>
      <c r="G642" t="s">
        <v>61</v>
      </c>
      <c r="H642" t="s">
        <v>62</v>
      </c>
      <c r="I642">
        <v>0</v>
      </c>
      <c r="J642" t="s">
        <v>63</v>
      </c>
      <c r="K642" t="s">
        <v>71</v>
      </c>
      <c r="L642">
        <v>1</v>
      </c>
      <c r="M642">
        <v>6</v>
      </c>
      <c r="N642">
        <v>5</v>
      </c>
      <c r="O642" t="s">
        <v>72</v>
      </c>
      <c r="P642">
        <v>0</v>
      </c>
      <c r="Q642" t="s">
        <v>65</v>
      </c>
      <c r="R642">
        <v>4</v>
      </c>
      <c r="S642" t="s">
        <v>47</v>
      </c>
      <c r="T642">
        <v>1</v>
      </c>
      <c r="U642" t="s">
        <v>53</v>
      </c>
      <c r="V642">
        <v>4</v>
      </c>
      <c r="W642" t="s">
        <v>49</v>
      </c>
      <c r="X642">
        <v>2</v>
      </c>
      <c r="Y642" t="s">
        <v>48</v>
      </c>
      <c r="Z642">
        <v>3</v>
      </c>
      <c r="AA642" t="s">
        <v>51</v>
      </c>
      <c r="AB642">
        <v>2</v>
      </c>
      <c r="AC642" t="s">
        <v>82</v>
      </c>
      <c r="AD642">
        <v>4</v>
      </c>
      <c r="AE642" t="s">
        <v>49</v>
      </c>
      <c r="AF642">
        <v>3162</v>
      </c>
      <c r="AG642" t="s">
        <v>53</v>
      </c>
      <c r="AH642" t="s">
        <v>102</v>
      </c>
      <c r="AI642" t="s">
        <v>56</v>
      </c>
      <c r="AJ642" t="s">
        <v>62</v>
      </c>
      <c r="AK642">
        <v>17</v>
      </c>
    </row>
    <row r="643" spans="1:37" x14ac:dyDescent="0.25">
      <c r="A643" t="s">
        <v>743</v>
      </c>
      <c r="B643">
        <v>32</v>
      </c>
      <c r="C643" t="s">
        <v>76</v>
      </c>
      <c r="D643" t="s">
        <v>59</v>
      </c>
      <c r="E643" t="s">
        <v>60</v>
      </c>
      <c r="F643">
        <v>2</v>
      </c>
      <c r="G643" t="s">
        <v>41</v>
      </c>
      <c r="H643" t="s">
        <v>62</v>
      </c>
      <c r="I643">
        <v>0</v>
      </c>
      <c r="J643" t="s">
        <v>43</v>
      </c>
      <c r="K643" t="s">
        <v>44</v>
      </c>
      <c r="L643">
        <v>2</v>
      </c>
      <c r="M643">
        <v>10</v>
      </c>
      <c r="N643">
        <v>10</v>
      </c>
      <c r="O643" t="s">
        <v>45</v>
      </c>
      <c r="P643">
        <v>1</v>
      </c>
      <c r="Q643" t="s">
        <v>65</v>
      </c>
      <c r="R643">
        <v>5</v>
      </c>
      <c r="S643" t="s">
        <v>47</v>
      </c>
      <c r="T643">
        <v>2</v>
      </c>
      <c r="U643" t="s">
        <v>48</v>
      </c>
      <c r="V643">
        <v>2</v>
      </c>
      <c r="W643" t="s">
        <v>48</v>
      </c>
      <c r="X643">
        <v>3</v>
      </c>
      <c r="Y643" t="s">
        <v>50</v>
      </c>
      <c r="Z643">
        <v>3</v>
      </c>
      <c r="AA643" t="s">
        <v>51</v>
      </c>
      <c r="AB643">
        <v>3</v>
      </c>
      <c r="AC643" t="s">
        <v>68</v>
      </c>
      <c r="AD643">
        <v>4</v>
      </c>
      <c r="AE643" t="s">
        <v>49</v>
      </c>
      <c r="AF643">
        <v>6524</v>
      </c>
      <c r="AG643" t="s">
        <v>54</v>
      </c>
      <c r="AH643" t="s">
        <v>69</v>
      </c>
      <c r="AI643" t="s">
        <v>56</v>
      </c>
      <c r="AJ643" t="s">
        <v>62</v>
      </c>
      <c r="AK643">
        <v>14</v>
      </c>
    </row>
    <row r="644" spans="1:37" x14ac:dyDescent="0.25">
      <c r="A644" t="s">
        <v>744</v>
      </c>
      <c r="B644">
        <v>38</v>
      </c>
      <c r="C644" t="s">
        <v>38</v>
      </c>
      <c r="D644" t="s">
        <v>59</v>
      </c>
      <c r="E644" t="s">
        <v>60</v>
      </c>
      <c r="F644">
        <v>3</v>
      </c>
      <c r="G644" t="s">
        <v>84</v>
      </c>
      <c r="H644" t="s">
        <v>62</v>
      </c>
      <c r="I644">
        <v>0</v>
      </c>
      <c r="J644" t="s">
        <v>43</v>
      </c>
      <c r="K644" t="s">
        <v>109</v>
      </c>
      <c r="L644">
        <v>1</v>
      </c>
      <c r="M644">
        <v>3</v>
      </c>
      <c r="N644">
        <v>2</v>
      </c>
      <c r="O644" t="s">
        <v>72</v>
      </c>
      <c r="P644">
        <v>0</v>
      </c>
      <c r="Q644" t="s">
        <v>65</v>
      </c>
      <c r="R644">
        <v>9</v>
      </c>
      <c r="S644" t="s">
        <v>66</v>
      </c>
      <c r="T644">
        <v>2</v>
      </c>
      <c r="U644" t="s">
        <v>48</v>
      </c>
      <c r="V644">
        <v>2</v>
      </c>
      <c r="W644" t="s">
        <v>48</v>
      </c>
      <c r="X644">
        <v>2</v>
      </c>
      <c r="Y644" t="s">
        <v>48</v>
      </c>
      <c r="Z644">
        <v>3</v>
      </c>
      <c r="AA644" t="s">
        <v>51</v>
      </c>
      <c r="AB644">
        <v>3</v>
      </c>
      <c r="AC644" t="s">
        <v>68</v>
      </c>
      <c r="AD644">
        <v>4</v>
      </c>
      <c r="AE644" t="s">
        <v>49</v>
      </c>
      <c r="AF644">
        <v>2899</v>
      </c>
      <c r="AG644" t="s">
        <v>53</v>
      </c>
      <c r="AH644" t="s">
        <v>55</v>
      </c>
      <c r="AI644" t="s">
        <v>119</v>
      </c>
      <c r="AJ644" t="s">
        <v>62</v>
      </c>
      <c r="AK644">
        <v>19</v>
      </c>
    </row>
    <row r="645" spans="1:37" x14ac:dyDescent="0.25">
      <c r="A645" t="s">
        <v>745</v>
      </c>
      <c r="B645">
        <v>42</v>
      </c>
      <c r="C645" t="s">
        <v>38</v>
      </c>
      <c r="D645" t="s">
        <v>39</v>
      </c>
      <c r="E645" t="s">
        <v>60</v>
      </c>
      <c r="F645">
        <v>3</v>
      </c>
      <c r="G645" t="s">
        <v>84</v>
      </c>
      <c r="H645" t="s">
        <v>62</v>
      </c>
      <c r="I645">
        <v>0</v>
      </c>
      <c r="J645" t="s">
        <v>63</v>
      </c>
      <c r="K645" t="s">
        <v>71</v>
      </c>
      <c r="L645">
        <v>2</v>
      </c>
      <c r="M645">
        <v>17</v>
      </c>
      <c r="N645">
        <v>5</v>
      </c>
      <c r="O645" t="s">
        <v>72</v>
      </c>
      <c r="P645">
        <v>2</v>
      </c>
      <c r="Q645" t="s">
        <v>65</v>
      </c>
      <c r="R645">
        <v>3</v>
      </c>
      <c r="S645" t="s">
        <v>47</v>
      </c>
      <c r="T645">
        <v>3</v>
      </c>
      <c r="U645" t="s">
        <v>50</v>
      </c>
      <c r="V645">
        <v>4</v>
      </c>
      <c r="W645" t="s">
        <v>49</v>
      </c>
      <c r="X645">
        <v>4</v>
      </c>
      <c r="Y645" t="s">
        <v>49</v>
      </c>
      <c r="Z645">
        <v>3</v>
      </c>
      <c r="AA645" t="s">
        <v>51</v>
      </c>
      <c r="AB645">
        <v>2</v>
      </c>
      <c r="AC645" t="s">
        <v>82</v>
      </c>
      <c r="AD645">
        <v>2</v>
      </c>
      <c r="AE645" t="s">
        <v>48</v>
      </c>
      <c r="AF645">
        <v>5231</v>
      </c>
      <c r="AG645" t="s">
        <v>54</v>
      </c>
      <c r="AH645" t="s">
        <v>55</v>
      </c>
      <c r="AI645" t="s">
        <v>56</v>
      </c>
      <c r="AJ645" t="s">
        <v>42</v>
      </c>
      <c r="AK645">
        <v>13</v>
      </c>
    </row>
    <row r="646" spans="1:37" x14ac:dyDescent="0.25">
      <c r="A646" t="s">
        <v>746</v>
      </c>
      <c r="B646">
        <v>31</v>
      </c>
      <c r="C646" t="s">
        <v>76</v>
      </c>
      <c r="D646" t="s">
        <v>59</v>
      </c>
      <c r="E646" t="s">
        <v>60</v>
      </c>
      <c r="F646">
        <v>4</v>
      </c>
      <c r="G646" t="s">
        <v>77</v>
      </c>
      <c r="H646" t="s">
        <v>62</v>
      </c>
      <c r="I646">
        <v>0</v>
      </c>
      <c r="J646" t="s">
        <v>63</v>
      </c>
      <c r="K646" t="s">
        <v>64</v>
      </c>
      <c r="L646">
        <v>1</v>
      </c>
      <c r="M646">
        <v>8</v>
      </c>
      <c r="N646">
        <v>6</v>
      </c>
      <c r="O646" t="s">
        <v>45</v>
      </c>
      <c r="P646">
        <v>3</v>
      </c>
      <c r="Q646" t="s">
        <v>65</v>
      </c>
      <c r="R646">
        <v>11</v>
      </c>
      <c r="S646" t="s">
        <v>66</v>
      </c>
      <c r="T646">
        <v>4</v>
      </c>
      <c r="U646" t="s">
        <v>49</v>
      </c>
      <c r="V646">
        <v>4</v>
      </c>
      <c r="W646" t="s">
        <v>49</v>
      </c>
      <c r="X646">
        <v>3</v>
      </c>
      <c r="Y646" t="s">
        <v>50</v>
      </c>
      <c r="Z646">
        <v>3</v>
      </c>
      <c r="AA646" t="s">
        <v>51</v>
      </c>
      <c r="AB646">
        <v>3</v>
      </c>
      <c r="AC646" t="s">
        <v>68</v>
      </c>
      <c r="AD646">
        <v>2</v>
      </c>
      <c r="AE646" t="s">
        <v>48</v>
      </c>
      <c r="AF646">
        <v>2356</v>
      </c>
      <c r="AG646" t="s">
        <v>53</v>
      </c>
      <c r="AH646" t="s">
        <v>55</v>
      </c>
      <c r="AI646" t="s">
        <v>56</v>
      </c>
      <c r="AJ646" t="s">
        <v>42</v>
      </c>
      <c r="AK646">
        <v>19</v>
      </c>
    </row>
    <row r="647" spans="1:37" x14ac:dyDescent="0.25">
      <c r="A647" t="s">
        <v>747</v>
      </c>
      <c r="B647">
        <v>29</v>
      </c>
      <c r="C647" t="s">
        <v>79</v>
      </c>
      <c r="D647" t="s">
        <v>39</v>
      </c>
      <c r="E647" t="s">
        <v>86</v>
      </c>
      <c r="F647">
        <v>3</v>
      </c>
      <c r="G647" t="s">
        <v>84</v>
      </c>
      <c r="H647" t="s">
        <v>42</v>
      </c>
      <c r="I647">
        <v>1</v>
      </c>
      <c r="J647" t="s">
        <v>43</v>
      </c>
      <c r="K647" t="s">
        <v>109</v>
      </c>
      <c r="L647">
        <v>1</v>
      </c>
      <c r="M647">
        <v>5</v>
      </c>
      <c r="N647">
        <v>3</v>
      </c>
      <c r="O647" t="s">
        <v>72</v>
      </c>
      <c r="P647">
        <v>6</v>
      </c>
      <c r="Q647" t="s">
        <v>73</v>
      </c>
      <c r="R647">
        <v>1</v>
      </c>
      <c r="S647" t="s">
        <v>47</v>
      </c>
      <c r="T647">
        <v>2</v>
      </c>
      <c r="U647" t="s">
        <v>48</v>
      </c>
      <c r="V647">
        <v>3</v>
      </c>
      <c r="W647" t="s">
        <v>50</v>
      </c>
      <c r="X647">
        <v>2</v>
      </c>
      <c r="Y647" t="s">
        <v>48</v>
      </c>
      <c r="Z647">
        <v>3</v>
      </c>
      <c r="AA647" t="s">
        <v>51</v>
      </c>
      <c r="AB647">
        <v>3</v>
      </c>
      <c r="AC647" t="s">
        <v>68</v>
      </c>
      <c r="AD647">
        <v>3</v>
      </c>
      <c r="AE647" t="s">
        <v>50</v>
      </c>
      <c r="AF647">
        <v>2800</v>
      </c>
      <c r="AG647" t="s">
        <v>53</v>
      </c>
      <c r="AH647" t="s">
        <v>55</v>
      </c>
      <c r="AI647" t="s">
        <v>80</v>
      </c>
      <c r="AJ647" t="s">
        <v>42</v>
      </c>
      <c r="AK647">
        <v>19</v>
      </c>
    </row>
    <row r="648" spans="1:37" x14ac:dyDescent="0.25">
      <c r="A648" t="s">
        <v>748</v>
      </c>
      <c r="B648">
        <v>53</v>
      </c>
      <c r="C648" t="s">
        <v>58</v>
      </c>
      <c r="D648" t="s">
        <v>59</v>
      </c>
      <c r="E648" t="s">
        <v>60</v>
      </c>
      <c r="F648">
        <v>3</v>
      </c>
      <c r="G648" t="s">
        <v>84</v>
      </c>
      <c r="H648" t="s">
        <v>62</v>
      </c>
      <c r="I648">
        <v>0</v>
      </c>
      <c r="J648" t="s">
        <v>43</v>
      </c>
      <c r="K648" t="s">
        <v>44</v>
      </c>
      <c r="L648">
        <v>4</v>
      </c>
      <c r="M648">
        <v>28</v>
      </c>
      <c r="N648">
        <v>2</v>
      </c>
      <c r="O648" t="s">
        <v>72</v>
      </c>
      <c r="P648">
        <v>5</v>
      </c>
      <c r="Q648" t="s">
        <v>73</v>
      </c>
      <c r="R648">
        <v>8</v>
      </c>
      <c r="S648" t="s">
        <v>66</v>
      </c>
      <c r="T648">
        <v>1</v>
      </c>
      <c r="U648" t="s">
        <v>53</v>
      </c>
      <c r="V648">
        <v>4</v>
      </c>
      <c r="W648" t="s">
        <v>49</v>
      </c>
      <c r="X648">
        <v>3</v>
      </c>
      <c r="Y648" t="s">
        <v>50</v>
      </c>
      <c r="Z648">
        <v>3</v>
      </c>
      <c r="AA648" t="s">
        <v>51</v>
      </c>
      <c r="AB648">
        <v>3</v>
      </c>
      <c r="AC648" t="s">
        <v>68</v>
      </c>
      <c r="AD648">
        <v>3</v>
      </c>
      <c r="AE648" t="s">
        <v>50</v>
      </c>
      <c r="AF648">
        <v>11836</v>
      </c>
      <c r="AG648" t="s">
        <v>113</v>
      </c>
      <c r="AH648" t="s">
        <v>55</v>
      </c>
      <c r="AI648" t="s">
        <v>119</v>
      </c>
      <c r="AJ648" t="s">
        <v>62</v>
      </c>
      <c r="AK648">
        <v>14</v>
      </c>
    </row>
    <row r="649" spans="1:37" x14ac:dyDescent="0.25">
      <c r="A649" t="s">
        <v>749</v>
      </c>
      <c r="B649">
        <v>35</v>
      </c>
      <c r="C649" t="s">
        <v>76</v>
      </c>
      <c r="D649" t="s">
        <v>59</v>
      </c>
      <c r="E649" t="s">
        <v>60</v>
      </c>
      <c r="F649">
        <v>3</v>
      </c>
      <c r="G649" t="s">
        <v>84</v>
      </c>
      <c r="H649" t="s">
        <v>62</v>
      </c>
      <c r="I649">
        <v>0</v>
      </c>
      <c r="J649" t="s">
        <v>63</v>
      </c>
      <c r="K649" t="s">
        <v>89</v>
      </c>
      <c r="L649">
        <v>3</v>
      </c>
      <c r="M649">
        <v>16</v>
      </c>
      <c r="N649">
        <v>13</v>
      </c>
      <c r="O649" t="s">
        <v>112</v>
      </c>
      <c r="P649">
        <v>3</v>
      </c>
      <c r="Q649" t="s">
        <v>65</v>
      </c>
      <c r="R649">
        <v>25</v>
      </c>
      <c r="S649" t="s">
        <v>87</v>
      </c>
      <c r="T649">
        <v>4</v>
      </c>
      <c r="U649" t="s">
        <v>49</v>
      </c>
      <c r="V649">
        <v>2</v>
      </c>
      <c r="W649" t="s">
        <v>48</v>
      </c>
      <c r="X649">
        <v>2</v>
      </c>
      <c r="Y649" t="s">
        <v>48</v>
      </c>
      <c r="Z649">
        <v>3</v>
      </c>
      <c r="AA649" t="s">
        <v>51</v>
      </c>
      <c r="AB649">
        <v>3</v>
      </c>
      <c r="AC649" t="s">
        <v>68</v>
      </c>
      <c r="AD649">
        <v>1</v>
      </c>
      <c r="AE649" t="s">
        <v>53</v>
      </c>
      <c r="AF649">
        <v>10903</v>
      </c>
      <c r="AG649" t="s">
        <v>113</v>
      </c>
      <c r="AH649" t="s">
        <v>55</v>
      </c>
      <c r="AI649" t="s">
        <v>128</v>
      </c>
      <c r="AJ649" t="s">
        <v>62</v>
      </c>
      <c r="AK649">
        <v>16</v>
      </c>
    </row>
    <row r="650" spans="1:37" x14ac:dyDescent="0.25">
      <c r="A650" t="s">
        <v>750</v>
      </c>
      <c r="B650">
        <v>37</v>
      </c>
      <c r="C650" t="s">
        <v>38</v>
      </c>
      <c r="D650" t="s">
        <v>39</v>
      </c>
      <c r="E650" t="s">
        <v>60</v>
      </c>
      <c r="F650">
        <v>2</v>
      </c>
      <c r="G650" t="s">
        <v>41</v>
      </c>
      <c r="H650" t="s">
        <v>62</v>
      </c>
      <c r="I650">
        <v>0</v>
      </c>
      <c r="J650" t="s">
        <v>43</v>
      </c>
      <c r="K650" t="s">
        <v>109</v>
      </c>
      <c r="L650">
        <v>1</v>
      </c>
      <c r="M650">
        <v>10</v>
      </c>
      <c r="N650">
        <v>5</v>
      </c>
      <c r="O650" t="s">
        <v>72</v>
      </c>
      <c r="P650">
        <v>5</v>
      </c>
      <c r="Q650" t="s">
        <v>73</v>
      </c>
      <c r="R650">
        <v>21</v>
      </c>
      <c r="S650" t="s">
        <v>93</v>
      </c>
      <c r="T650">
        <v>3</v>
      </c>
      <c r="U650" t="s">
        <v>50</v>
      </c>
      <c r="V650">
        <v>4</v>
      </c>
      <c r="W650" t="s">
        <v>49</v>
      </c>
      <c r="X650">
        <v>3</v>
      </c>
      <c r="Y650" t="s">
        <v>50</v>
      </c>
      <c r="Z650">
        <v>3</v>
      </c>
      <c r="AA650" t="s">
        <v>51</v>
      </c>
      <c r="AB650">
        <v>3</v>
      </c>
      <c r="AC650" t="s">
        <v>68</v>
      </c>
      <c r="AD650">
        <v>2</v>
      </c>
      <c r="AE650" t="s">
        <v>48</v>
      </c>
      <c r="AF650">
        <v>2973</v>
      </c>
      <c r="AG650" t="s">
        <v>53</v>
      </c>
      <c r="AH650" t="s">
        <v>69</v>
      </c>
      <c r="AI650" t="s">
        <v>80</v>
      </c>
      <c r="AJ650" t="s">
        <v>62</v>
      </c>
      <c r="AK650">
        <v>15</v>
      </c>
    </row>
    <row r="651" spans="1:37" x14ac:dyDescent="0.25">
      <c r="A651" t="s">
        <v>751</v>
      </c>
      <c r="B651">
        <v>53</v>
      </c>
      <c r="C651" t="s">
        <v>58</v>
      </c>
      <c r="D651" t="s">
        <v>39</v>
      </c>
      <c r="E651" t="s">
        <v>40</v>
      </c>
      <c r="F651">
        <v>4</v>
      </c>
      <c r="G651" t="s">
        <v>77</v>
      </c>
      <c r="H651" t="s">
        <v>62</v>
      </c>
      <c r="I651">
        <v>0</v>
      </c>
      <c r="J651" t="s">
        <v>63</v>
      </c>
      <c r="K651" t="s">
        <v>111</v>
      </c>
      <c r="L651">
        <v>4</v>
      </c>
      <c r="M651">
        <v>33</v>
      </c>
      <c r="N651">
        <v>12</v>
      </c>
      <c r="O651" t="s">
        <v>112</v>
      </c>
      <c r="P651">
        <v>6</v>
      </c>
      <c r="Q651" t="s">
        <v>73</v>
      </c>
      <c r="R651">
        <v>23</v>
      </c>
      <c r="S651" t="s">
        <v>87</v>
      </c>
      <c r="T651">
        <v>4</v>
      </c>
      <c r="U651" t="s">
        <v>49</v>
      </c>
      <c r="V651">
        <v>4</v>
      </c>
      <c r="W651" t="s">
        <v>49</v>
      </c>
      <c r="X651">
        <v>3</v>
      </c>
      <c r="Y651" t="s">
        <v>50</v>
      </c>
      <c r="Z651">
        <v>3</v>
      </c>
      <c r="AA651" t="s">
        <v>51</v>
      </c>
      <c r="AB651">
        <v>3</v>
      </c>
      <c r="AC651" t="s">
        <v>68</v>
      </c>
      <c r="AD651">
        <v>3</v>
      </c>
      <c r="AE651" t="s">
        <v>50</v>
      </c>
      <c r="AF651">
        <v>14275</v>
      </c>
      <c r="AG651" t="s">
        <v>113</v>
      </c>
      <c r="AH651" t="s">
        <v>55</v>
      </c>
      <c r="AI651" t="s">
        <v>56</v>
      </c>
      <c r="AJ651" t="s">
        <v>62</v>
      </c>
      <c r="AK651">
        <v>18</v>
      </c>
    </row>
    <row r="652" spans="1:37" x14ac:dyDescent="0.25">
      <c r="A652" t="s">
        <v>752</v>
      </c>
      <c r="B652">
        <v>43</v>
      </c>
      <c r="C652" t="s">
        <v>121</v>
      </c>
      <c r="D652" t="s">
        <v>39</v>
      </c>
      <c r="E652" t="s">
        <v>60</v>
      </c>
      <c r="F652">
        <v>3</v>
      </c>
      <c r="G652" t="s">
        <v>84</v>
      </c>
      <c r="H652" t="s">
        <v>62</v>
      </c>
      <c r="I652">
        <v>0</v>
      </c>
      <c r="J652" t="s">
        <v>63</v>
      </c>
      <c r="K652" t="s">
        <v>91</v>
      </c>
      <c r="L652">
        <v>2</v>
      </c>
      <c r="M652">
        <v>12</v>
      </c>
      <c r="N652">
        <v>5</v>
      </c>
      <c r="O652" t="s">
        <v>72</v>
      </c>
      <c r="P652">
        <v>4</v>
      </c>
      <c r="Q652" t="s">
        <v>73</v>
      </c>
      <c r="R652">
        <v>1</v>
      </c>
      <c r="S652" t="s">
        <v>47</v>
      </c>
      <c r="T652">
        <v>4</v>
      </c>
      <c r="U652" t="s">
        <v>49</v>
      </c>
      <c r="V652">
        <v>4</v>
      </c>
      <c r="W652" t="s">
        <v>49</v>
      </c>
      <c r="X652">
        <v>3</v>
      </c>
      <c r="Y652" t="s">
        <v>50</v>
      </c>
      <c r="Z652">
        <v>3</v>
      </c>
      <c r="AA652" t="s">
        <v>51</v>
      </c>
      <c r="AB652">
        <v>2</v>
      </c>
      <c r="AC652" t="s">
        <v>82</v>
      </c>
      <c r="AD652">
        <v>2</v>
      </c>
      <c r="AE652" t="s">
        <v>48</v>
      </c>
      <c r="AF652">
        <v>5562</v>
      </c>
      <c r="AG652" t="s">
        <v>54</v>
      </c>
      <c r="AH652" t="s">
        <v>69</v>
      </c>
      <c r="AI652" t="s">
        <v>56</v>
      </c>
      <c r="AJ652" t="s">
        <v>62</v>
      </c>
      <c r="AK652">
        <v>13</v>
      </c>
    </row>
    <row r="653" spans="1:37" x14ac:dyDescent="0.25">
      <c r="A653" t="s">
        <v>753</v>
      </c>
      <c r="B653">
        <v>47</v>
      </c>
      <c r="C653" t="s">
        <v>121</v>
      </c>
      <c r="D653" t="s">
        <v>39</v>
      </c>
      <c r="E653" t="s">
        <v>60</v>
      </c>
      <c r="F653">
        <v>2</v>
      </c>
      <c r="G653" t="s">
        <v>41</v>
      </c>
      <c r="H653" t="s">
        <v>62</v>
      </c>
      <c r="I653">
        <v>0</v>
      </c>
      <c r="J653" t="s">
        <v>43</v>
      </c>
      <c r="K653" t="s">
        <v>44</v>
      </c>
      <c r="L653">
        <v>2</v>
      </c>
      <c r="M653">
        <v>8</v>
      </c>
      <c r="N653">
        <v>7</v>
      </c>
      <c r="O653" t="s">
        <v>45</v>
      </c>
      <c r="P653">
        <v>0</v>
      </c>
      <c r="Q653" t="s">
        <v>65</v>
      </c>
      <c r="R653">
        <v>2</v>
      </c>
      <c r="S653" t="s">
        <v>47</v>
      </c>
      <c r="T653">
        <v>3</v>
      </c>
      <c r="U653" t="s">
        <v>50</v>
      </c>
      <c r="V653">
        <v>4</v>
      </c>
      <c r="W653" t="s">
        <v>49</v>
      </c>
      <c r="X653">
        <v>3</v>
      </c>
      <c r="Y653" t="s">
        <v>50</v>
      </c>
      <c r="Z653">
        <v>4</v>
      </c>
      <c r="AA653" t="s">
        <v>67</v>
      </c>
      <c r="AB653">
        <v>3</v>
      </c>
      <c r="AC653" t="s">
        <v>68</v>
      </c>
      <c r="AD653">
        <v>1</v>
      </c>
      <c r="AE653" t="s">
        <v>53</v>
      </c>
      <c r="AF653">
        <v>4537</v>
      </c>
      <c r="AG653" t="s">
        <v>53</v>
      </c>
      <c r="AH653" t="s">
        <v>55</v>
      </c>
      <c r="AI653" t="s">
        <v>119</v>
      </c>
      <c r="AJ653" t="s">
        <v>42</v>
      </c>
      <c r="AK653">
        <v>22</v>
      </c>
    </row>
    <row r="654" spans="1:37" x14ac:dyDescent="0.25">
      <c r="A654" t="s">
        <v>754</v>
      </c>
      <c r="B654">
        <v>37</v>
      </c>
      <c r="C654" t="s">
        <v>38</v>
      </c>
      <c r="D654" t="s">
        <v>59</v>
      </c>
      <c r="E654" t="s">
        <v>40</v>
      </c>
      <c r="F654">
        <v>2</v>
      </c>
      <c r="G654" t="s">
        <v>41</v>
      </c>
      <c r="H654" t="s">
        <v>62</v>
      </c>
      <c r="I654">
        <v>0</v>
      </c>
      <c r="J654" t="s">
        <v>43</v>
      </c>
      <c r="K654" t="s">
        <v>44</v>
      </c>
      <c r="L654">
        <v>3</v>
      </c>
      <c r="M654">
        <v>10</v>
      </c>
      <c r="N654">
        <v>10</v>
      </c>
      <c r="O654" t="s">
        <v>45</v>
      </c>
      <c r="P654">
        <v>1</v>
      </c>
      <c r="Q654" t="s">
        <v>65</v>
      </c>
      <c r="R654">
        <v>19</v>
      </c>
      <c r="S654" t="s">
        <v>93</v>
      </c>
      <c r="T654">
        <v>1</v>
      </c>
      <c r="U654" t="s">
        <v>53</v>
      </c>
      <c r="V654">
        <v>2</v>
      </c>
      <c r="W654" t="s">
        <v>48</v>
      </c>
      <c r="X654">
        <v>3</v>
      </c>
      <c r="Y654" t="s">
        <v>50</v>
      </c>
      <c r="Z654">
        <v>3</v>
      </c>
      <c r="AA654" t="s">
        <v>51</v>
      </c>
      <c r="AB654">
        <v>3</v>
      </c>
      <c r="AC654" t="s">
        <v>68</v>
      </c>
      <c r="AD654">
        <v>4</v>
      </c>
      <c r="AE654" t="s">
        <v>49</v>
      </c>
      <c r="AF654">
        <v>7642</v>
      </c>
      <c r="AG654" t="s">
        <v>54</v>
      </c>
      <c r="AH654" t="s">
        <v>102</v>
      </c>
      <c r="AI654" t="s">
        <v>80</v>
      </c>
      <c r="AJ654" t="s">
        <v>42</v>
      </c>
      <c r="AK654">
        <v>13</v>
      </c>
    </row>
    <row r="655" spans="1:37" x14ac:dyDescent="0.25">
      <c r="A655" t="s">
        <v>755</v>
      </c>
      <c r="B655">
        <v>50</v>
      </c>
      <c r="C655" t="s">
        <v>58</v>
      </c>
      <c r="D655" t="s">
        <v>59</v>
      </c>
      <c r="E655" t="s">
        <v>86</v>
      </c>
      <c r="F655">
        <v>4</v>
      </c>
      <c r="G655" t="s">
        <v>77</v>
      </c>
      <c r="H655" t="s">
        <v>62</v>
      </c>
      <c r="I655">
        <v>0</v>
      </c>
      <c r="J655" t="s">
        <v>63</v>
      </c>
      <c r="K655" t="s">
        <v>104</v>
      </c>
      <c r="L655">
        <v>4</v>
      </c>
      <c r="M655">
        <v>31</v>
      </c>
      <c r="N655">
        <v>31</v>
      </c>
      <c r="O655" t="s">
        <v>292</v>
      </c>
      <c r="P655">
        <v>1</v>
      </c>
      <c r="Q655" t="s">
        <v>65</v>
      </c>
      <c r="R655">
        <v>2</v>
      </c>
      <c r="S655" t="s">
        <v>47</v>
      </c>
      <c r="T655">
        <v>1</v>
      </c>
      <c r="U655" t="s">
        <v>53</v>
      </c>
      <c r="V655">
        <v>1</v>
      </c>
      <c r="W655" t="s">
        <v>53</v>
      </c>
      <c r="X655">
        <v>3</v>
      </c>
      <c r="Y655" t="s">
        <v>50</v>
      </c>
      <c r="Z655">
        <v>3</v>
      </c>
      <c r="AA655" t="s">
        <v>51</v>
      </c>
      <c r="AB655">
        <v>3</v>
      </c>
      <c r="AC655" t="s">
        <v>68</v>
      </c>
      <c r="AD655">
        <v>4</v>
      </c>
      <c r="AE655" t="s">
        <v>49</v>
      </c>
      <c r="AF655">
        <v>17924</v>
      </c>
      <c r="AG655" t="s">
        <v>50</v>
      </c>
      <c r="AH655" t="s">
        <v>102</v>
      </c>
      <c r="AI655" t="s">
        <v>56</v>
      </c>
      <c r="AJ655" t="s">
        <v>62</v>
      </c>
      <c r="AK655">
        <v>11</v>
      </c>
    </row>
    <row r="656" spans="1:37" x14ac:dyDescent="0.25">
      <c r="A656" t="s">
        <v>756</v>
      </c>
      <c r="B656">
        <v>39</v>
      </c>
      <c r="C656" t="s">
        <v>38</v>
      </c>
      <c r="D656" t="s">
        <v>39</v>
      </c>
      <c r="E656" t="s">
        <v>60</v>
      </c>
      <c r="F656">
        <v>3</v>
      </c>
      <c r="G656" t="s">
        <v>84</v>
      </c>
      <c r="H656" t="s">
        <v>62</v>
      </c>
      <c r="I656">
        <v>0</v>
      </c>
      <c r="J656" t="s">
        <v>178</v>
      </c>
      <c r="K656" t="s">
        <v>179</v>
      </c>
      <c r="L656">
        <v>2</v>
      </c>
      <c r="M656">
        <v>13</v>
      </c>
      <c r="N656">
        <v>5</v>
      </c>
      <c r="O656" t="s">
        <v>72</v>
      </c>
      <c r="P656">
        <v>8</v>
      </c>
      <c r="Q656" t="s">
        <v>46</v>
      </c>
      <c r="R656">
        <v>2</v>
      </c>
      <c r="S656" t="s">
        <v>47</v>
      </c>
      <c r="T656">
        <v>4</v>
      </c>
      <c r="U656" t="s">
        <v>49</v>
      </c>
      <c r="V656">
        <v>4</v>
      </c>
      <c r="W656" t="s">
        <v>49</v>
      </c>
      <c r="X656">
        <v>2</v>
      </c>
      <c r="Y656" t="s">
        <v>48</v>
      </c>
      <c r="Z656">
        <v>3</v>
      </c>
      <c r="AA656" t="s">
        <v>51</v>
      </c>
      <c r="AB656">
        <v>3</v>
      </c>
      <c r="AC656" t="s">
        <v>68</v>
      </c>
      <c r="AD656">
        <v>3</v>
      </c>
      <c r="AE656" t="s">
        <v>50</v>
      </c>
      <c r="AF656">
        <v>5204</v>
      </c>
      <c r="AG656" t="s">
        <v>54</v>
      </c>
      <c r="AH656" t="s">
        <v>55</v>
      </c>
      <c r="AI656" t="s">
        <v>56</v>
      </c>
      <c r="AJ656" t="s">
        <v>62</v>
      </c>
      <c r="AK656">
        <v>11</v>
      </c>
    </row>
    <row r="657" spans="1:37" x14ac:dyDescent="0.25">
      <c r="A657" t="s">
        <v>757</v>
      </c>
      <c r="B657">
        <v>33</v>
      </c>
      <c r="C657" t="s">
        <v>76</v>
      </c>
      <c r="D657" t="s">
        <v>59</v>
      </c>
      <c r="E657" t="s">
        <v>86</v>
      </c>
      <c r="F657">
        <v>2</v>
      </c>
      <c r="G657" t="s">
        <v>41</v>
      </c>
      <c r="H657" t="s">
        <v>62</v>
      </c>
      <c r="I657">
        <v>0</v>
      </c>
      <c r="J657" t="s">
        <v>178</v>
      </c>
      <c r="K657" t="s">
        <v>179</v>
      </c>
      <c r="L657">
        <v>1</v>
      </c>
      <c r="M657">
        <v>7</v>
      </c>
      <c r="N657">
        <v>4</v>
      </c>
      <c r="O657" t="s">
        <v>72</v>
      </c>
      <c r="P657">
        <v>3</v>
      </c>
      <c r="Q657" t="s">
        <v>65</v>
      </c>
      <c r="R657">
        <v>3</v>
      </c>
      <c r="S657" t="s">
        <v>47</v>
      </c>
      <c r="T657">
        <v>4</v>
      </c>
      <c r="U657" t="s">
        <v>49</v>
      </c>
      <c r="V657">
        <v>2</v>
      </c>
      <c r="W657" t="s">
        <v>48</v>
      </c>
      <c r="X657">
        <v>3</v>
      </c>
      <c r="Y657" t="s">
        <v>50</v>
      </c>
      <c r="Z657">
        <v>3</v>
      </c>
      <c r="AA657" t="s">
        <v>51</v>
      </c>
      <c r="AB657">
        <v>4</v>
      </c>
      <c r="AC657" t="s">
        <v>125</v>
      </c>
      <c r="AD657">
        <v>3</v>
      </c>
      <c r="AE657" t="s">
        <v>50</v>
      </c>
      <c r="AF657">
        <v>2277</v>
      </c>
      <c r="AG657" t="s">
        <v>53</v>
      </c>
      <c r="AH657" t="s">
        <v>55</v>
      </c>
      <c r="AI657" t="s">
        <v>179</v>
      </c>
      <c r="AJ657" t="s">
        <v>42</v>
      </c>
      <c r="AK657">
        <v>11</v>
      </c>
    </row>
    <row r="658" spans="1:37" x14ac:dyDescent="0.25">
      <c r="A658" t="s">
        <v>758</v>
      </c>
      <c r="B658">
        <v>32</v>
      </c>
      <c r="C658" t="s">
        <v>76</v>
      </c>
      <c r="D658" t="s">
        <v>59</v>
      </c>
      <c r="E658" t="s">
        <v>40</v>
      </c>
      <c r="F658">
        <v>4</v>
      </c>
      <c r="G658" t="s">
        <v>77</v>
      </c>
      <c r="H658" t="s">
        <v>42</v>
      </c>
      <c r="I658">
        <v>1</v>
      </c>
      <c r="J658" t="s">
        <v>63</v>
      </c>
      <c r="K658" t="s">
        <v>71</v>
      </c>
      <c r="L658">
        <v>1</v>
      </c>
      <c r="M658">
        <v>1</v>
      </c>
      <c r="N658">
        <v>1</v>
      </c>
      <c r="O658" t="s">
        <v>72</v>
      </c>
      <c r="P658">
        <v>1</v>
      </c>
      <c r="Q658" t="s">
        <v>65</v>
      </c>
      <c r="R658">
        <v>25</v>
      </c>
      <c r="S658" t="s">
        <v>87</v>
      </c>
      <c r="T658">
        <v>1</v>
      </c>
      <c r="U658" t="s">
        <v>53</v>
      </c>
      <c r="V658">
        <v>4</v>
      </c>
      <c r="W658" t="s">
        <v>49</v>
      </c>
      <c r="X658">
        <v>3</v>
      </c>
      <c r="Y658" t="s">
        <v>50</v>
      </c>
      <c r="Z658">
        <v>4</v>
      </c>
      <c r="AA658" t="s">
        <v>67</v>
      </c>
      <c r="AB658">
        <v>1</v>
      </c>
      <c r="AC658" t="s">
        <v>52</v>
      </c>
      <c r="AD658">
        <v>3</v>
      </c>
      <c r="AE658" t="s">
        <v>50</v>
      </c>
      <c r="AF658">
        <v>2795</v>
      </c>
      <c r="AG658" t="s">
        <v>53</v>
      </c>
      <c r="AH658" t="s">
        <v>55</v>
      </c>
      <c r="AI658" t="s">
        <v>56</v>
      </c>
      <c r="AJ658" t="s">
        <v>42</v>
      </c>
      <c r="AK658">
        <v>24</v>
      </c>
    </row>
    <row r="659" spans="1:37" x14ac:dyDescent="0.25">
      <c r="A659" t="s">
        <v>759</v>
      </c>
      <c r="B659">
        <v>29</v>
      </c>
      <c r="C659" t="s">
        <v>79</v>
      </c>
      <c r="D659" t="s">
        <v>39</v>
      </c>
      <c r="E659" t="s">
        <v>86</v>
      </c>
      <c r="F659">
        <v>1</v>
      </c>
      <c r="G659" t="s">
        <v>61</v>
      </c>
      <c r="H659" t="s">
        <v>62</v>
      </c>
      <c r="I659">
        <v>0</v>
      </c>
      <c r="J659" t="s">
        <v>63</v>
      </c>
      <c r="K659" t="s">
        <v>71</v>
      </c>
      <c r="L659">
        <v>1</v>
      </c>
      <c r="M659">
        <v>8</v>
      </c>
      <c r="N659">
        <v>4</v>
      </c>
      <c r="O659" t="s">
        <v>72</v>
      </c>
      <c r="P659">
        <v>6</v>
      </c>
      <c r="Q659" t="s">
        <v>73</v>
      </c>
      <c r="R659">
        <v>7</v>
      </c>
      <c r="S659" t="s">
        <v>47</v>
      </c>
      <c r="T659">
        <v>1</v>
      </c>
      <c r="U659" t="s">
        <v>53</v>
      </c>
      <c r="V659">
        <v>4</v>
      </c>
      <c r="W659" t="s">
        <v>49</v>
      </c>
      <c r="X659">
        <v>2</v>
      </c>
      <c r="Y659" t="s">
        <v>48</v>
      </c>
      <c r="Z659">
        <v>3</v>
      </c>
      <c r="AA659" t="s">
        <v>51</v>
      </c>
      <c r="AB659">
        <v>3</v>
      </c>
      <c r="AC659" t="s">
        <v>68</v>
      </c>
      <c r="AD659">
        <v>3</v>
      </c>
      <c r="AE659" t="s">
        <v>50</v>
      </c>
      <c r="AF659">
        <v>2532</v>
      </c>
      <c r="AG659" t="s">
        <v>53</v>
      </c>
      <c r="AH659" t="s">
        <v>55</v>
      </c>
      <c r="AI659" t="s">
        <v>80</v>
      </c>
      <c r="AJ659" t="s">
        <v>62</v>
      </c>
      <c r="AK659">
        <v>14</v>
      </c>
    </row>
    <row r="660" spans="1:37" x14ac:dyDescent="0.25">
      <c r="A660" t="s">
        <v>760</v>
      </c>
      <c r="B660">
        <v>44</v>
      </c>
      <c r="C660" t="s">
        <v>121</v>
      </c>
      <c r="D660" t="s">
        <v>59</v>
      </c>
      <c r="E660" t="s">
        <v>60</v>
      </c>
      <c r="F660">
        <v>2</v>
      </c>
      <c r="G660" t="s">
        <v>41</v>
      </c>
      <c r="H660" t="s">
        <v>62</v>
      </c>
      <c r="I660">
        <v>0</v>
      </c>
      <c r="J660" t="s">
        <v>63</v>
      </c>
      <c r="K660" t="s">
        <v>64</v>
      </c>
      <c r="L660">
        <v>1</v>
      </c>
      <c r="M660">
        <v>8</v>
      </c>
      <c r="N660">
        <v>8</v>
      </c>
      <c r="O660" t="s">
        <v>45</v>
      </c>
      <c r="P660">
        <v>1</v>
      </c>
      <c r="Q660" t="s">
        <v>65</v>
      </c>
      <c r="R660">
        <v>9</v>
      </c>
      <c r="S660" t="s">
        <v>66</v>
      </c>
      <c r="T660">
        <v>2</v>
      </c>
      <c r="U660" t="s">
        <v>48</v>
      </c>
      <c r="V660">
        <v>1</v>
      </c>
      <c r="W660" t="s">
        <v>53</v>
      </c>
      <c r="X660">
        <v>3</v>
      </c>
      <c r="Y660" t="s">
        <v>50</v>
      </c>
      <c r="Z660">
        <v>3</v>
      </c>
      <c r="AA660" t="s">
        <v>51</v>
      </c>
      <c r="AB660">
        <v>3</v>
      </c>
      <c r="AC660" t="s">
        <v>68</v>
      </c>
      <c r="AD660">
        <v>4</v>
      </c>
      <c r="AE660" t="s">
        <v>49</v>
      </c>
      <c r="AF660">
        <v>2559</v>
      </c>
      <c r="AG660" t="s">
        <v>53</v>
      </c>
      <c r="AH660" t="s">
        <v>55</v>
      </c>
      <c r="AI660" t="s">
        <v>56</v>
      </c>
      <c r="AJ660" t="s">
        <v>42</v>
      </c>
      <c r="AK660">
        <v>13</v>
      </c>
    </row>
    <row r="661" spans="1:37" x14ac:dyDescent="0.25">
      <c r="A661" t="s">
        <v>761</v>
      </c>
      <c r="B661">
        <v>28</v>
      </c>
      <c r="C661" t="s">
        <v>79</v>
      </c>
      <c r="D661" t="s">
        <v>59</v>
      </c>
      <c r="E661" t="s">
        <v>40</v>
      </c>
      <c r="F661">
        <v>4</v>
      </c>
      <c r="G661" t="s">
        <v>77</v>
      </c>
      <c r="H661" t="s">
        <v>62</v>
      </c>
      <c r="I661">
        <v>0</v>
      </c>
      <c r="J661" t="s">
        <v>43</v>
      </c>
      <c r="K661" t="s">
        <v>44</v>
      </c>
      <c r="L661">
        <v>2</v>
      </c>
      <c r="M661">
        <v>4</v>
      </c>
      <c r="N661">
        <v>4</v>
      </c>
      <c r="O661" t="s">
        <v>72</v>
      </c>
      <c r="P661">
        <v>1</v>
      </c>
      <c r="Q661" t="s">
        <v>65</v>
      </c>
      <c r="R661">
        <v>5</v>
      </c>
      <c r="S661" t="s">
        <v>47</v>
      </c>
      <c r="T661">
        <v>1</v>
      </c>
      <c r="U661" t="s">
        <v>53</v>
      </c>
      <c r="V661">
        <v>4</v>
      </c>
      <c r="W661" t="s">
        <v>49</v>
      </c>
      <c r="X661">
        <v>3</v>
      </c>
      <c r="Y661" t="s">
        <v>50</v>
      </c>
      <c r="Z661">
        <v>3</v>
      </c>
      <c r="AA661" t="s">
        <v>51</v>
      </c>
      <c r="AB661">
        <v>3</v>
      </c>
      <c r="AC661" t="s">
        <v>68</v>
      </c>
      <c r="AD661">
        <v>2</v>
      </c>
      <c r="AE661" t="s">
        <v>48</v>
      </c>
      <c r="AF661">
        <v>4908</v>
      </c>
      <c r="AG661" t="s">
        <v>53</v>
      </c>
      <c r="AH661" t="s">
        <v>55</v>
      </c>
      <c r="AI661" t="s">
        <v>80</v>
      </c>
      <c r="AJ661" t="s">
        <v>62</v>
      </c>
      <c r="AK661">
        <v>14</v>
      </c>
    </row>
    <row r="662" spans="1:37" x14ac:dyDescent="0.25">
      <c r="A662" t="s">
        <v>762</v>
      </c>
      <c r="B662">
        <v>58</v>
      </c>
      <c r="C662" t="s">
        <v>1574</v>
      </c>
      <c r="D662" t="s">
        <v>59</v>
      </c>
      <c r="E662" t="s">
        <v>86</v>
      </c>
      <c r="F662">
        <v>1</v>
      </c>
      <c r="G662" t="s">
        <v>61</v>
      </c>
      <c r="H662" t="s">
        <v>42</v>
      </c>
      <c r="I662">
        <v>1</v>
      </c>
      <c r="J662" t="s">
        <v>63</v>
      </c>
      <c r="K662" t="s">
        <v>71</v>
      </c>
      <c r="L662">
        <v>1</v>
      </c>
      <c r="M662">
        <v>3</v>
      </c>
      <c r="N662">
        <v>1</v>
      </c>
      <c r="O662" t="s">
        <v>72</v>
      </c>
      <c r="P662">
        <v>9</v>
      </c>
      <c r="Q662" t="s">
        <v>46</v>
      </c>
      <c r="R662">
        <v>2</v>
      </c>
      <c r="S662" t="s">
        <v>47</v>
      </c>
      <c r="T662">
        <v>4</v>
      </c>
      <c r="U662" t="s">
        <v>49</v>
      </c>
      <c r="V662">
        <v>4</v>
      </c>
      <c r="W662" t="s">
        <v>49</v>
      </c>
      <c r="X662">
        <v>2</v>
      </c>
      <c r="Y662" t="s">
        <v>48</v>
      </c>
      <c r="Z662">
        <v>3</v>
      </c>
      <c r="AA662" t="s">
        <v>51</v>
      </c>
      <c r="AB662">
        <v>2</v>
      </c>
      <c r="AC662" t="s">
        <v>82</v>
      </c>
      <c r="AD662">
        <v>4</v>
      </c>
      <c r="AE662" t="s">
        <v>49</v>
      </c>
      <c r="AF662">
        <v>2380</v>
      </c>
      <c r="AG662" t="s">
        <v>53</v>
      </c>
      <c r="AH662" t="s">
        <v>69</v>
      </c>
      <c r="AI662" t="s">
        <v>56</v>
      </c>
      <c r="AJ662" t="s">
        <v>42</v>
      </c>
      <c r="AK662">
        <v>14</v>
      </c>
    </row>
    <row r="663" spans="1:37" x14ac:dyDescent="0.25">
      <c r="A663" t="s">
        <v>763</v>
      </c>
      <c r="B663">
        <v>43</v>
      </c>
      <c r="C663" t="s">
        <v>121</v>
      </c>
      <c r="D663" t="s">
        <v>39</v>
      </c>
      <c r="E663" t="s">
        <v>86</v>
      </c>
      <c r="F663">
        <v>3</v>
      </c>
      <c r="G663" t="s">
        <v>84</v>
      </c>
      <c r="H663" t="s">
        <v>62</v>
      </c>
      <c r="I663">
        <v>0</v>
      </c>
      <c r="J663" t="s">
        <v>63</v>
      </c>
      <c r="K663" t="s">
        <v>89</v>
      </c>
      <c r="L663">
        <v>2</v>
      </c>
      <c r="M663">
        <v>4</v>
      </c>
      <c r="N663">
        <v>1</v>
      </c>
      <c r="O663" t="s">
        <v>72</v>
      </c>
      <c r="P663">
        <v>4</v>
      </c>
      <c r="Q663" t="s">
        <v>73</v>
      </c>
      <c r="R663">
        <v>8</v>
      </c>
      <c r="S663" t="s">
        <v>66</v>
      </c>
      <c r="T663">
        <v>1</v>
      </c>
      <c r="U663" t="s">
        <v>53</v>
      </c>
      <c r="V663">
        <v>2</v>
      </c>
      <c r="W663" t="s">
        <v>48</v>
      </c>
      <c r="X663">
        <v>3</v>
      </c>
      <c r="Y663" t="s">
        <v>50</v>
      </c>
      <c r="Z663">
        <v>4</v>
      </c>
      <c r="AA663" t="s">
        <v>67</v>
      </c>
      <c r="AB663">
        <v>4</v>
      </c>
      <c r="AC663" t="s">
        <v>125</v>
      </c>
      <c r="AD663">
        <v>3</v>
      </c>
      <c r="AE663" t="s">
        <v>50</v>
      </c>
      <c r="AF663">
        <v>4765</v>
      </c>
      <c r="AG663" t="s">
        <v>53</v>
      </c>
      <c r="AH663" t="s">
        <v>55</v>
      </c>
      <c r="AI663" t="s">
        <v>56</v>
      </c>
      <c r="AJ663" t="s">
        <v>62</v>
      </c>
      <c r="AK663">
        <v>21</v>
      </c>
    </row>
    <row r="664" spans="1:37" x14ac:dyDescent="0.25">
      <c r="A664" t="s">
        <v>764</v>
      </c>
      <c r="B664">
        <v>20</v>
      </c>
      <c r="C664" t="s">
        <v>101</v>
      </c>
      <c r="D664" t="s">
        <v>39</v>
      </c>
      <c r="E664" t="s">
        <v>40</v>
      </c>
      <c r="F664">
        <v>3</v>
      </c>
      <c r="G664" t="s">
        <v>84</v>
      </c>
      <c r="H664" t="s">
        <v>42</v>
      </c>
      <c r="I664">
        <v>1</v>
      </c>
      <c r="J664" t="s">
        <v>43</v>
      </c>
      <c r="K664" t="s">
        <v>109</v>
      </c>
      <c r="L664">
        <v>1</v>
      </c>
      <c r="M664">
        <v>2</v>
      </c>
      <c r="N664">
        <v>2</v>
      </c>
      <c r="O664" t="s">
        <v>72</v>
      </c>
      <c r="P664">
        <v>1</v>
      </c>
      <c r="Q664" t="s">
        <v>65</v>
      </c>
      <c r="R664">
        <v>2</v>
      </c>
      <c r="S664" t="s">
        <v>47</v>
      </c>
      <c r="T664">
        <v>3</v>
      </c>
      <c r="U664" t="s">
        <v>50</v>
      </c>
      <c r="V664">
        <v>3</v>
      </c>
      <c r="W664" t="s">
        <v>50</v>
      </c>
      <c r="X664">
        <v>2</v>
      </c>
      <c r="Y664" t="s">
        <v>48</v>
      </c>
      <c r="Z664">
        <v>3</v>
      </c>
      <c r="AA664" t="s">
        <v>51</v>
      </c>
      <c r="AB664">
        <v>2</v>
      </c>
      <c r="AC664" t="s">
        <v>82</v>
      </c>
      <c r="AD664">
        <v>4</v>
      </c>
      <c r="AE664" t="s">
        <v>49</v>
      </c>
      <c r="AF664">
        <v>2044</v>
      </c>
      <c r="AG664" t="s">
        <v>53</v>
      </c>
      <c r="AH664" t="s">
        <v>55</v>
      </c>
      <c r="AI664" t="s">
        <v>80</v>
      </c>
      <c r="AJ664" t="s">
        <v>62</v>
      </c>
      <c r="AK664">
        <v>13</v>
      </c>
    </row>
    <row r="665" spans="1:37" x14ac:dyDescent="0.25">
      <c r="A665" t="s">
        <v>765</v>
      </c>
      <c r="B665">
        <v>21</v>
      </c>
      <c r="C665" t="s">
        <v>101</v>
      </c>
      <c r="D665" t="s">
        <v>39</v>
      </c>
      <c r="E665" t="s">
        <v>40</v>
      </c>
      <c r="F665">
        <v>1</v>
      </c>
      <c r="G665" t="s">
        <v>61</v>
      </c>
      <c r="H665" t="s">
        <v>42</v>
      </c>
      <c r="I665">
        <v>1</v>
      </c>
      <c r="J665" t="s">
        <v>63</v>
      </c>
      <c r="K665" t="s">
        <v>64</v>
      </c>
      <c r="L665">
        <v>1</v>
      </c>
      <c r="M665">
        <v>1</v>
      </c>
      <c r="N665">
        <v>1</v>
      </c>
      <c r="O665" t="s">
        <v>72</v>
      </c>
      <c r="P665">
        <v>1</v>
      </c>
      <c r="Q665" t="s">
        <v>65</v>
      </c>
      <c r="R665">
        <v>18</v>
      </c>
      <c r="S665" t="s">
        <v>93</v>
      </c>
      <c r="T665">
        <v>4</v>
      </c>
      <c r="U665" t="s">
        <v>49</v>
      </c>
      <c r="V665">
        <v>4</v>
      </c>
      <c r="W665" t="s">
        <v>49</v>
      </c>
      <c r="X665">
        <v>3</v>
      </c>
      <c r="Y665" t="s">
        <v>50</v>
      </c>
      <c r="Z665">
        <v>3</v>
      </c>
      <c r="AA665" t="s">
        <v>51</v>
      </c>
      <c r="AB665">
        <v>2</v>
      </c>
      <c r="AC665" t="s">
        <v>82</v>
      </c>
      <c r="AD665">
        <v>1</v>
      </c>
      <c r="AE665" t="s">
        <v>53</v>
      </c>
      <c r="AF665">
        <v>2693</v>
      </c>
      <c r="AG665" t="s">
        <v>53</v>
      </c>
      <c r="AH665" t="s">
        <v>55</v>
      </c>
      <c r="AI665" t="s">
        <v>74</v>
      </c>
      <c r="AJ665" t="s">
        <v>62</v>
      </c>
      <c r="AK665">
        <v>19</v>
      </c>
    </row>
    <row r="666" spans="1:37" x14ac:dyDescent="0.25">
      <c r="A666" t="s">
        <v>766</v>
      </c>
      <c r="B666">
        <v>36</v>
      </c>
      <c r="C666" t="s">
        <v>76</v>
      </c>
      <c r="D666" t="s">
        <v>59</v>
      </c>
      <c r="E666" t="s">
        <v>60</v>
      </c>
      <c r="F666">
        <v>1</v>
      </c>
      <c r="G666" t="s">
        <v>61</v>
      </c>
      <c r="H666" t="s">
        <v>62</v>
      </c>
      <c r="I666">
        <v>0</v>
      </c>
      <c r="J666" t="s">
        <v>63</v>
      </c>
      <c r="K666" t="s">
        <v>91</v>
      </c>
      <c r="L666">
        <v>2</v>
      </c>
      <c r="M666">
        <v>17</v>
      </c>
      <c r="N666">
        <v>16</v>
      </c>
      <c r="O666" t="s">
        <v>162</v>
      </c>
      <c r="P666">
        <v>0</v>
      </c>
      <c r="Q666" t="s">
        <v>65</v>
      </c>
      <c r="R666">
        <v>14</v>
      </c>
      <c r="S666" t="s">
        <v>66</v>
      </c>
      <c r="T666">
        <v>3</v>
      </c>
      <c r="U666" t="s">
        <v>50</v>
      </c>
      <c r="V666">
        <v>4</v>
      </c>
      <c r="W666" t="s">
        <v>49</v>
      </c>
      <c r="X666">
        <v>3</v>
      </c>
      <c r="Y666" t="s">
        <v>50</v>
      </c>
      <c r="Z666">
        <v>3</v>
      </c>
      <c r="AA666" t="s">
        <v>51</v>
      </c>
      <c r="AB666">
        <v>2</v>
      </c>
      <c r="AC666" t="s">
        <v>82</v>
      </c>
      <c r="AD666">
        <v>1</v>
      </c>
      <c r="AE666" t="s">
        <v>53</v>
      </c>
      <c r="AF666">
        <v>6586</v>
      </c>
      <c r="AG666" t="s">
        <v>54</v>
      </c>
      <c r="AH666" t="s">
        <v>55</v>
      </c>
      <c r="AI666" t="s">
        <v>56</v>
      </c>
      <c r="AJ666" t="s">
        <v>42</v>
      </c>
      <c r="AK666">
        <v>17</v>
      </c>
    </row>
    <row r="667" spans="1:37" x14ac:dyDescent="0.25">
      <c r="A667" t="s">
        <v>767</v>
      </c>
      <c r="B667">
        <v>47</v>
      </c>
      <c r="C667" t="s">
        <v>121</v>
      </c>
      <c r="D667" t="s">
        <v>39</v>
      </c>
      <c r="E667" t="s">
        <v>40</v>
      </c>
      <c r="F667">
        <v>4</v>
      </c>
      <c r="G667" t="s">
        <v>77</v>
      </c>
      <c r="H667" t="s">
        <v>62</v>
      </c>
      <c r="I667">
        <v>0</v>
      </c>
      <c r="J667" t="s">
        <v>43</v>
      </c>
      <c r="K667" t="s">
        <v>109</v>
      </c>
      <c r="L667">
        <v>1</v>
      </c>
      <c r="M667">
        <v>3</v>
      </c>
      <c r="N667">
        <v>3</v>
      </c>
      <c r="O667" t="s">
        <v>72</v>
      </c>
      <c r="P667">
        <v>1</v>
      </c>
      <c r="Q667" t="s">
        <v>65</v>
      </c>
      <c r="R667">
        <v>2</v>
      </c>
      <c r="S667" t="s">
        <v>47</v>
      </c>
      <c r="T667">
        <v>4</v>
      </c>
      <c r="U667" t="s">
        <v>49</v>
      </c>
      <c r="V667">
        <v>4</v>
      </c>
      <c r="W667" t="s">
        <v>49</v>
      </c>
      <c r="X667">
        <v>2</v>
      </c>
      <c r="Y667" t="s">
        <v>48</v>
      </c>
      <c r="Z667">
        <v>3</v>
      </c>
      <c r="AA667" t="s">
        <v>51</v>
      </c>
      <c r="AB667">
        <v>2</v>
      </c>
      <c r="AC667" t="s">
        <v>82</v>
      </c>
      <c r="AD667">
        <v>1</v>
      </c>
      <c r="AE667" t="s">
        <v>53</v>
      </c>
      <c r="AF667">
        <v>3294</v>
      </c>
      <c r="AG667" t="s">
        <v>53</v>
      </c>
      <c r="AH667" t="s">
        <v>55</v>
      </c>
      <c r="AI667" t="s">
        <v>56</v>
      </c>
      <c r="AJ667" t="s">
        <v>42</v>
      </c>
      <c r="AK667">
        <v>18</v>
      </c>
    </row>
    <row r="668" spans="1:37" x14ac:dyDescent="0.25">
      <c r="A668" t="s">
        <v>768</v>
      </c>
      <c r="B668">
        <v>22</v>
      </c>
      <c r="C668" t="s">
        <v>101</v>
      </c>
      <c r="D668" t="s">
        <v>39</v>
      </c>
      <c r="E668" t="s">
        <v>60</v>
      </c>
      <c r="F668">
        <v>1</v>
      </c>
      <c r="G668" t="s">
        <v>61</v>
      </c>
      <c r="H668" t="s">
        <v>42</v>
      </c>
      <c r="I668">
        <v>1</v>
      </c>
      <c r="J668" t="s">
        <v>63</v>
      </c>
      <c r="K668" t="s">
        <v>89</v>
      </c>
      <c r="L668">
        <v>2</v>
      </c>
      <c r="M668">
        <v>4</v>
      </c>
      <c r="N668">
        <v>3</v>
      </c>
      <c r="O668" t="s">
        <v>72</v>
      </c>
      <c r="P668">
        <v>0</v>
      </c>
      <c r="Q668" t="s">
        <v>65</v>
      </c>
      <c r="R668">
        <v>3</v>
      </c>
      <c r="S668" t="s">
        <v>47</v>
      </c>
      <c r="T668">
        <v>2</v>
      </c>
      <c r="U668" t="s">
        <v>48</v>
      </c>
      <c r="V668">
        <v>3</v>
      </c>
      <c r="W668" t="s">
        <v>50</v>
      </c>
      <c r="X668">
        <v>3</v>
      </c>
      <c r="Y668" t="s">
        <v>50</v>
      </c>
      <c r="Z668">
        <v>3</v>
      </c>
      <c r="AA668" t="s">
        <v>51</v>
      </c>
      <c r="AB668">
        <v>4</v>
      </c>
      <c r="AC668" t="s">
        <v>125</v>
      </c>
      <c r="AD668">
        <v>1</v>
      </c>
      <c r="AE668" t="s">
        <v>53</v>
      </c>
      <c r="AF668">
        <v>4171</v>
      </c>
      <c r="AG668" t="s">
        <v>53</v>
      </c>
      <c r="AH668" t="s">
        <v>55</v>
      </c>
      <c r="AI668" t="s">
        <v>56</v>
      </c>
      <c r="AJ668" t="s">
        <v>42</v>
      </c>
      <c r="AK668">
        <v>19</v>
      </c>
    </row>
    <row r="669" spans="1:37" x14ac:dyDescent="0.25">
      <c r="A669" t="s">
        <v>769</v>
      </c>
      <c r="B669">
        <v>41</v>
      </c>
      <c r="C669" t="s">
        <v>38</v>
      </c>
      <c r="D669" t="s">
        <v>39</v>
      </c>
      <c r="E669" t="s">
        <v>86</v>
      </c>
      <c r="F669">
        <v>4</v>
      </c>
      <c r="G669" t="s">
        <v>77</v>
      </c>
      <c r="H669" t="s">
        <v>42</v>
      </c>
      <c r="I669">
        <v>1</v>
      </c>
      <c r="J669" t="s">
        <v>63</v>
      </c>
      <c r="K669" t="s">
        <v>71</v>
      </c>
      <c r="L669">
        <v>1</v>
      </c>
      <c r="M669">
        <v>10</v>
      </c>
      <c r="N669">
        <v>7</v>
      </c>
      <c r="O669" t="s">
        <v>45</v>
      </c>
      <c r="P669">
        <v>4</v>
      </c>
      <c r="Q669" t="s">
        <v>73</v>
      </c>
      <c r="R669">
        <v>2</v>
      </c>
      <c r="S669" t="s">
        <v>47</v>
      </c>
      <c r="T669">
        <v>2</v>
      </c>
      <c r="U669" t="s">
        <v>48</v>
      </c>
      <c r="V669">
        <v>4</v>
      </c>
      <c r="W669" t="s">
        <v>49</v>
      </c>
      <c r="X669">
        <v>1</v>
      </c>
      <c r="Y669" t="s">
        <v>53</v>
      </c>
      <c r="Z669">
        <v>3</v>
      </c>
      <c r="AA669" t="s">
        <v>51</v>
      </c>
      <c r="AB669">
        <v>2</v>
      </c>
      <c r="AC669" t="s">
        <v>82</v>
      </c>
      <c r="AD669">
        <v>3</v>
      </c>
      <c r="AE669" t="s">
        <v>50</v>
      </c>
      <c r="AF669">
        <v>2778</v>
      </c>
      <c r="AG669" t="s">
        <v>53</v>
      </c>
      <c r="AH669" t="s">
        <v>55</v>
      </c>
      <c r="AI669" t="s">
        <v>56</v>
      </c>
      <c r="AJ669" t="s">
        <v>42</v>
      </c>
      <c r="AK669">
        <v>13</v>
      </c>
    </row>
    <row r="670" spans="1:37" x14ac:dyDescent="0.25">
      <c r="A670" t="s">
        <v>770</v>
      </c>
      <c r="B670">
        <v>28</v>
      </c>
      <c r="C670" t="s">
        <v>79</v>
      </c>
      <c r="D670" t="s">
        <v>39</v>
      </c>
      <c r="E670" t="s">
        <v>86</v>
      </c>
      <c r="F670">
        <v>3</v>
      </c>
      <c r="G670" t="s">
        <v>84</v>
      </c>
      <c r="H670" t="s">
        <v>62</v>
      </c>
      <c r="I670">
        <v>0</v>
      </c>
      <c r="J670" t="s">
        <v>63</v>
      </c>
      <c r="K670" t="s">
        <v>64</v>
      </c>
      <c r="L670">
        <v>1</v>
      </c>
      <c r="M670">
        <v>6</v>
      </c>
      <c r="N670">
        <v>2</v>
      </c>
      <c r="O670" t="s">
        <v>72</v>
      </c>
      <c r="P670">
        <v>5</v>
      </c>
      <c r="Q670" t="s">
        <v>73</v>
      </c>
      <c r="R670">
        <v>9</v>
      </c>
      <c r="S670" t="s">
        <v>66</v>
      </c>
      <c r="T670">
        <v>3</v>
      </c>
      <c r="U670" t="s">
        <v>50</v>
      </c>
      <c r="V670">
        <v>3</v>
      </c>
      <c r="W670" t="s">
        <v>50</v>
      </c>
      <c r="X670">
        <v>3</v>
      </c>
      <c r="Y670" t="s">
        <v>50</v>
      </c>
      <c r="Z670">
        <v>3</v>
      </c>
      <c r="AA670" t="s">
        <v>51</v>
      </c>
      <c r="AB670">
        <v>3</v>
      </c>
      <c r="AC670" t="s">
        <v>68</v>
      </c>
      <c r="AD670">
        <v>2</v>
      </c>
      <c r="AE670" t="s">
        <v>48</v>
      </c>
      <c r="AF670">
        <v>2377</v>
      </c>
      <c r="AG670" t="s">
        <v>53</v>
      </c>
      <c r="AH670" t="s">
        <v>55</v>
      </c>
      <c r="AI670" t="s">
        <v>80</v>
      </c>
      <c r="AJ670" t="s">
        <v>62</v>
      </c>
      <c r="AK670">
        <v>18</v>
      </c>
    </row>
    <row r="671" spans="1:37" x14ac:dyDescent="0.25">
      <c r="A671" t="s">
        <v>771</v>
      </c>
      <c r="B671">
        <v>39</v>
      </c>
      <c r="C671" t="s">
        <v>38</v>
      </c>
      <c r="D671" t="s">
        <v>59</v>
      </c>
      <c r="E671" t="s">
        <v>60</v>
      </c>
      <c r="F671">
        <v>3</v>
      </c>
      <c r="G671" t="s">
        <v>84</v>
      </c>
      <c r="H671" t="s">
        <v>42</v>
      </c>
      <c r="I671">
        <v>1</v>
      </c>
      <c r="J671" t="s">
        <v>63</v>
      </c>
      <c r="K671" t="s">
        <v>71</v>
      </c>
      <c r="L671">
        <v>1</v>
      </c>
      <c r="M671">
        <v>8</v>
      </c>
      <c r="N671">
        <v>2</v>
      </c>
      <c r="O671" t="s">
        <v>72</v>
      </c>
      <c r="P671">
        <v>7</v>
      </c>
      <c r="Q671" t="s">
        <v>46</v>
      </c>
      <c r="R671">
        <v>6</v>
      </c>
      <c r="S671" t="s">
        <v>47</v>
      </c>
      <c r="T671">
        <v>4</v>
      </c>
      <c r="U671" t="s">
        <v>49</v>
      </c>
      <c r="V671">
        <v>1</v>
      </c>
      <c r="W671" t="s">
        <v>53</v>
      </c>
      <c r="X671">
        <v>3</v>
      </c>
      <c r="Y671" t="s">
        <v>50</v>
      </c>
      <c r="Z671">
        <v>4</v>
      </c>
      <c r="AA671" t="s">
        <v>67</v>
      </c>
      <c r="AB671">
        <v>1</v>
      </c>
      <c r="AC671" t="s">
        <v>52</v>
      </c>
      <c r="AD671">
        <v>4</v>
      </c>
      <c r="AE671" t="s">
        <v>49</v>
      </c>
      <c r="AF671">
        <v>2404</v>
      </c>
      <c r="AG671" t="s">
        <v>53</v>
      </c>
      <c r="AH671" t="s">
        <v>55</v>
      </c>
      <c r="AI671" t="s">
        <v>80</v>
      </c>
      <c r="AJ671" t="s">
        <v>42</v>
      </c>
      <c r="AK671">
        <v>21</v>
      </c>
    </row>
    <row r="672" spans="1:37" x14ac:dyDescent="0.25">
      <c r="A672" t="s">
        <v>772</v>
      </c>
      <c r="B672">
        <v>27</v>
      </c>
      <c r="C672" t="s">
        <v>79</v>
      </c>
      <c r="D672" t="s">
        <v>39</v>
      </c>
      <c r="E672" t="s">
        <v>40</v>
      </c>
      <c r="F672">
        <v>3</v>
      </c>
      <c r="G672" t="s">
        <v>84</v>
      </c>
      <c r="H672" t="s">
        <v>62</v>
      </c>
      <c r="I672">
        <v>0</v>
      </c>
      <c r="J672" t="s">
        <v>63</v>
      </c>
      <c r="K672" t="s">
        <v>64</v>
      </c>
      <c r="L672">
        <v>1</v>
      </c>
      <c r="M672">
        <v>1</v>
      </c>
      <c r="N672">
        <v>1</v>
      </c>
      <c r="O672" t="s">
        <v>72</v>
      </c>
      <c r="P672">
        <v>1</v>
      </c>
      <c r="Q672" t="s">
        <v>65</v>
      </c>
      <c r="R672">
        <v>4</v>
      </c>
      <c r="S672" t="s">
        <v>47</v>
      </c>
      <c r="T672">
        <v>2</v>
      </c>
      <c r="U672" t="s">
        <v>48</v>
      </c>
      <c r="V672">
        <v>3</v>
      </c>
      <c r="W672" t="s">
        <v>50</v>
      </c>
      <c r="X672">
        <v>3</v>
      </c>
      <c r="Y672" t="s">
        <v>50</v>
      </c>
      <c r="Z672">
        <v>3</v>
      </c>
      <c r="AA672" t="s">
        <v>51</v>
      </c>
      <c r="AB672">
        <v>3</v>
      </c>
      <c r="AC672" t="s">
        <v>68</v>
      </c>
      <c r="AD672">
        <v>3</v>
      </c>
      <c r="AE672" t="s">
        <v>50</v>
      </c>
      <c r="AF672">
        <v>2318</v>
      </c>
      <c r="AG672" t="s">
        <v>53</v>
      </c>
      <c r="AH672" t="s">
        <v>55</v>
      </c>
      <c r="AI672" t="s">
        <v>56</v>
      </c>
      <c r="AJ672" t="s">
        <v>62</v>
      </c>
      <c r="AK672">
        <v>19</v>
      </c>
    </row>
    <row r="673" spans="1:37" x14ac:dyDescent="0.25">
      <c r="A673" t="s">
        <v>773</v>
      </c>
      <c r="B673">
        <v>34</v>
      </c>
      <c r="C673" t="s">
        <v>76</v>
      </c>
      <c r="D673" t="s">
        <v>59</v>
      </c>
      <c r="E673" t="s">
        <v>86</v>
      </c>
      <c r="F673">
        <v>3</v>
      </c>
      <c r="G673" t="s">
        <v>84</v>
      </c>
      <c r="H673" t="s">
        <v>62</v>
      </c>
      <c r="I673">
        <v>0</v>
      </c>
      <c r="J673" t="s">
        <v>63</v>
      </c>
      <c r="K673" t="s">
        <v>71</v>
      </c>
      <c r="L673">
        <v>1</v>
      </c>
      <c r="M673">
        <v>1</v>
      </c>
      <c r="N673">
        <v>1</v>
      </c>
      <c r="O673" t="s">
        <v>72</v>
      </c>
      <c r="P673">
        <v>1</v>
      </c>
      <c r="Q673" t="s">
        <v>65</v>
      </c>
      <c r="R673">
        <v>10</v>
      </c>
      <c r="S673" t="s">
        <v>66</v>
      </c>
      <c r="T673">
        <v>2</v>
      </c>
      <c r="U673" t="s">
        <v>48</v>
      </c>
      <c r="V673">
        <v>2</v>
      </c>
      <c r="W673" t="s">
        <v>48</v>
      </c>
      <c r="X673">
        <v>3</v>
      </c>
      <c r="Y673" t="s">
        <v>50</v>
      </c>
      <c r="Z673">
        <v>3</v>
      </c>
      <c r="AA673" t="s">
        <v>51</v>
      </c>
      <c r="AB673">
        <v>3</v>
      </c>
      <c r="AC673" t="s">
        <v>68</v>
      </c>
      <c r="AD673">
        <v>2</v>
      </c>
      <c r="AE673" t="s">
        <v>48</v>
      </c>
      <c r="AF673">
        <v>2008</v>
      </c>
      <c r="AG673" t="s">
        <v>53</v>
      </c>
      <c r="AH673" t="s">
        <v>55</v>
      </c>
      <c r="AI673" t="s">
        <v>56</v>
      </c>
      <c r="AJ673" t="s">
        <v>62</v>
      </c>
      <c r="AK673">
        <v>14</v>
      </c>
    </row>
    <row r="674" spans="1:37" x14ac:dyDescent="0.25">
      <c r="A674" t="s">
        <v>774</v>
      </c>
      <c r="B674">
        <v>42</v>
      </c>
      <c r="C674" t="s">
        <v>38</v>
      </c>
      <c r="D674" t="s">
        <v>39</v>
      </c>
      <c r="E674" t="s">
        <v>40</v>
      </c>
      <c r="F674">
        <v>2</v>
      </c>
      <c r="G674" t="s">
        <v>41</v>
      </c>
      <c r="H674" t="s">
        <v>62</v>
      </c>
      <c r="I674">
        <v>0</v>
      </c>
      <c r="J674" t="s">
        <v>43</v>
      </c>
      <c r="K674" t="s">
        <v>44</v>
      </c>
      <c r="L674">
        <v>2</v>
      </c>
      <c r="M674">
        <v>10</v>
      </c>
      <c r="N674">
        <v>5</v>
      </c>
      <c r="O674" t="s">
        <v>72</v>
      </c>
      <c r="P674">
        <v>7</v>
      </c>
      <c r="Q674" t="s">
        <v>46</v>
      </c>
      <c r="R674">
        <v>14</v>
      </c>
      <c r="S674" t="s">
        <v>66</v>
      </c>
      <c r="T674">
        <v>3</v>
      </c>
      <c r="U674" t="s">
        <v>50</v>
      </c>
      <c r="V674">
        <v>3</v>
      </c>
      <c r="W674" t="s">
        <v>50</v>
      </c>
      <c r="X674">
        <v>2</v>
      </c>
      <c r="Y674" t="s">
        <v>48</v>
      </c>
      <c r="Z674">
        <v>3</v>
      </c>
      <c r="AA674" t="s">
        <v>51</v>
      </c>
      <c r="AB674">
        <v>3</v>
      </c>
      <c r="AC674" t="s">
        <v>68</v>
      </c>
      <c r="AD674">
        <v>1</v>
      </c>
      <c r="AE674" t="s">
        <v>53</v>
      </c>
      <c r="AF674">
        <v>6244</v>
      </c>
      <c r="AG674" t="s">
        <v>54</v>
      </c>
      <c r="AH674" t="s">
        <v>55</v>
      </c>
      <c r="AI674" t="s">
        <v>80</v>
      </c>
      <c r="AJ674" t="s">
        <v>62</v>
      </c>
      <c r="AK674">
        <v>17</v>
      </c>
    </row>
    <row r="675" spans="1:37" x14ac:dyDescent="0.25">
      <c r="A675" t="s">
        <v>775</v>
      </c>
      <c r="B675">
        <v>33</v>
      </c>
      <c r="C675" t="s">
        <v>76</v>
      </c>
      <c r="D675" t="s">
        <v>59</v>
      </c>
      <c r="E675" t="s">
        <v>40</v>
      </c>
      <c r="F675">
        <v>4</v>
      </c>
      <c r="G675" t="s">
        <v>77</v>
      </c>
      <c r="H675" t="s">
        <v>62</v>
      </c>
      <c r="I675">
        <v>0</v>
      </c>
      <c r="J675" t="s">
        <v>63</v>
      </c>
      <c r="K675" t="s">
        <v>64</v>
      </c>
      <c r="L675">
        <v>1</v>
      </c>
      <c r="M675">
        <v>6</v>
      </c>
      <c r="N675">
        <v>3</v>
      </c>
      <c r="O675" t="s">
        <v>72</v>
      </c>
      <c r="P675">
        <v>3</v>
      </c>
      <c r="Q675" t="s">
        <v>65</v>
      </c>
      <c r="R675">
        <v>1</v>
      </c>
      <c r="S675" t="s">
        <v>47</v>
      </c>
      <c r="T675">
        <v>3</v>
      </c>
      <c r="U675" t="s">
        <v>50</v>
      </c>
      <c r="V675">
        <v>1</v>
      </c>
      <c r="W675" t="s">
        <v>53</v>
      </c>
      <c r="X675">
        <v>2</v>
      </c>
      <c r="Y675" t="s">
        <v>48</v>
      </c>
      <c r="Z675">
        <v>3</v>
      </c>
      <c r="AA675" t="s">
        <v>51</v>
      </c>
      <c r="AB675">
        <v>3</v>
      </c>
      <c r="AC675" t="s">
        <v>68</v>
      </c>
      <c r="AD675">
        <v>2</v>
      </c>
      <c r="AE675" t="s">
        <v>48</v>
      </c>
      <c r="AF675">
        <v>2799</v>
      </c>
      <c r="AG675" t="s">
        <v>53</v>
      </c>
      <c r="AH675" t="s">
        <v>55</v>
      </c>
      <c r="AI675" t="s">
        <v>74</v>
      </c>
      <c r="AJ675" t="s">
        <v>42</v>
      </c>
      <c r="AK675">
        <v>11</v>
      </c>
    </row>
    <row r="676" spans="1:37" x14ac:dyDescent="0.25">
      <c r="A676" t="s">
        <v>776</v>
      </c>
      <c r="B676">
        <v>58</v>
      </c>
      <c r="C676" t="s">
        <v>1574</v>
      </c>
      <c r="D676" t="s">
        <v>39</v>
      </c>
      <c r="E676" t="s">
        <v>86</v>
      </c>
      <c r="F676">
        <v>3</v>
      </c>
      <c r="G676" t="s">
        <v>84</v>
      </c>
      <c r="H676" t="s">
        <v>62</v>
      </c>
      <c r="I676">
        <v>0</v>
      </c>
      <c r="J676" t="s">
        <v>63</v>
      </c>
      <c r="K676" t="s">
        <v>91</v>
      </c>
      <c r="L676">
        <v>3</v>
      </c>
      <c r="M676">
        <v>24</v>
      </c>
      <c r="N676">
        <v>6</v>
      </c>
      <c r="O676" t="s">
        <v>45</v>
      </c>
      <c r="P676">
        <v>2</v>
      </c>
      <c r="Q676" t="s">
        <v>65</v>
      </c>
      <c r="R676">
        <v>5</v>
      </c>
      <c r="S676" t="s">
        <v>47</v>
      </c>
      <c r="T676">
        <v>3</v>
      </c>
      <c r="U676" t="s">
        <v>50</v>
      </c>
      <c r="V676">
        <v>2</v>
      </c>
      <c r="W676" t="s">
        <v>48</v>
      </c>
      <c r="X676">
        <v>2</v>
      </c>
      <c r="Y676" t="s">
        <v>48</v>
      </c>
      <c r="Z676">
        <v>3</v>
      </c>
      <c r="AA676" t="s">
        <v>51</v>
      </c>
      <c r="AB676">
        <v>3</v>
      </c>
      <c r="AC676" t="s">
        <v>68</v>
      </c>
      <c r="AD676">
        <v>4</v>
      </c>
      <c r="AE676" t="s">
        <v>49</v>
      </c>
      <c r="AF676">
        <v>10552</v>
      </c>
      <c r="AG676" t="s">
        <v>113</v>
      </c>
      <c r="AH676" t="s">
        <v>55</v>
      </c>
      <c r="AI676" t="s">
        <v>128</v>
      </c>
      <c r="AJ676" t="s">
        <v>42</v>
      </c>
      <c r="AK676">
        <v>13</v>
      </c>
    </row>
    <row r="677" spans="1:37" x14ac:dyDescent="0.25">
      <c r="A677" t="s">
        <v>777</v>
      </c>
      <c r="B677">
        <v>31</v>
      </c>
      <c r="C677" t="s">
        <v>76</v>
      </c>
      <c r="D677" t="s">
        <v>59</v>
      </c>
      <c r="E677" t="s">
        <v>60</v>
      </c>
      <c r="F677">
        <v>4</v>
      </c>
      <c r="G677" t="s">
        <v>77</v>
      </c>
      <c r="H677" t="s">
        <v>62</v>
      </c>
      <c r="I677">
        <v>0</v>
      </c>
      <c r="J677" t="s">
        <v>43</v>
      </c>
      <c r="K677" t="s">
        <v>109</v>
      </c>
      <c r="L677">
        <v>1</v>
      </c>
      <c r="M677">
        <v>13</v>
      </c>
      <c r="N677">
        <v>7</v>
      </c>
      <c r="O677" t="s">
        <v>45</v>
      </c>
      <c r="P677">
        <v>3</v>
      </c>
      <c r="Q677" t="s">
        <v>65</v>
      </c>
      <c r="R677">
        <v>7</v>
      </c>
      <c r="S677" t="s">
        <v>47</v>
      </c>
      <c r="T677">
        <v>2</v>
      </c>
      <c r="U677" t="s">
        <v>48</v>
      </c>
      <c r="V677">
        <v>3</v>
      </c>
      <c r="W677" t="s">
        <v>50</v>
      </c>
      <c r="X677">
        <v>2</v>
      </c>
      <c r="Y677" t="s">
        <v>48</v>
      </c>
      <c r="Z677">
        <v>3</v>
      </c>
      <c r="AA677" t="s">
        <v>51</v>
      </c>
      <c r="AB677">
        <v>4</v>
      </c>
      <c r="AC677" t="s">
        <v>125</v>
      </c>
      <c r="AD677">
        <v>2</v>
      </c>
      <c r="AE677" t="s">
        <v>48</v>
      </c>
      <c r="AF677">
        <v>2329</v>
      </c>
      <c r="AG677" t="s">
        <v>53</v>
      </c>
      <c r="AH677" t="s">
        <v>55</v>
      </c>
      <c r="AI677" t="s">
        <v>56</v>
      </c>
      <c r="AJ677" t="s">
        <v>62</v>
      </c>
      <c r="AK677">
        <v>15</v>
      </c>
    </row>
    <row r="678" spans="1:37" x14ac:dyDescent="0.25">
      <c r="A678" t="s">
        <v>778</v>
      </c>
      <c r="B678">
        <v>35</v>
      </c>
      <c r="C678" t="s">
        <v>76</v>
      </c>
      <c r="D678" t="s">
        <v>39</v>
      </c>
      <c r="E678" t="s">
        <v>60</v>
      </c>
      <c r="F678">
        <v>1</v>
      </c>
      <c r="G678" t="s">
        <v>61</v>
      </c>
      <c r="H678" t="s">
        <v>62</v>
      </c>
      <c r="I678">
        <v>0</v>
      </c>
      <c r="J678" t="s">
        <v>63</v>
      </c>
      <c r="K678" t="s">
        <v>91</v>
      </c>
      <c r="L678">
        <v>2</v>
      </c>
      <c r="M678">
        <v>10</v>
      </c>
      <c r="N678">
        <v>10</v>
      </c>
      <c r="O678" t="s">
        <v>45</v>
      </c>
      <c r="P678">
        <v>1</v>
      </c>
      <c r="Q678" t="s">
        <v>65</v>
      </c>
      <c r="R678">
        <v>21</v>
      </c>
      <c r="S678" t="s">
        <v>93</v>
      </c>
      <c r="T678">
        <v>4</v>
      </c>
      <c r="U678" t="s">
        <v>49</v>
      </c>
      <c r="V678">
        <v>4</v>
      </c>
      <c r="W678" t="s">
        <v>49</v>
      </c>
      <c r="X678">
        <v>3</v>
      </c>
      <c r="Y678" t="s">
        <v>50</v>
      </c>
      <c r="Z678">
        <v>4</v>
      </c>
      <c r="AA678" t="s">
        <v>67</v>
      </c>
      <c r="AB678">
        <v>1</v>
      </c>
      <c r="AC678" t="s">
        <v>52</v>
      </c>
      <c r="AD678">
        <v>4</v>
      </c>
      <c r="AE678" t="s">
        <v>49</v>
      </c>
      <c r="AF678">
        <v>4014</v>
      </c>
      <c r="AG678" t="s">
        <v>53</v>
      </c>
      <c r="AH678" t="s">
        <v>55</v>
      </c>
      <c r="AI678" t="s">
        <v>56</v>
      </c>
      <c r="AJ678" t="s">
        <v>42</v>
      </c>
      <c r="AK678">
        <v>25</v>
      </c>
    </row>
    <row r="679" spans="1:37" x14ac:dyDescent="0.25">
      <c r="A679" t="s">
        <v>779</v>
      </c>
      <c r="B679">
        <v>49</v>
      </c>
      <c r="C679" t="s">
        <v>58</v>
      </c>
      <c r="D679" t="s">
        <v>39</v>
      </c>
      <c r="E679" t="s">
        <v>60</v>
      </c>
      <c r="F679">
        <v>2</v>
      </c>
      <c r="G679" t="s">
        <v>41</v>
      </c>
      <c r="H679" t="s">
        <v>62</v>
      </c>
      <c r="I679">
        <v>0</v>
      </c>
      <c r="J679" t="s">
        <v>63</v>
      </c>
      <c r="K679" t="s">
        <v>71</v>
      </c>
      <c r="L679">
        <v>3</v>
      </c>
      <c r="M679">
        <v>29</v>
      </c>
      <c r="N679">
        <v>26</v>
      </c>
      <c r="O679" t="s">
        <v>159</v>
      </c>
      <c r="P679">
        <v>4</v>
      </c>
      <c r="Q679" t="s">
        <v>73</v>
      </c>
      <c r="R679">
        <v>8</v>
      </c>
      <c r="S679" t="s">
        <v>66</v>
      </c>
      <c r="T679">
        <v>1</v>
      </c>
      <c r="U679" t="s">
        <v>53</v>
      </c>
      <c r="V679">
        <v>2</v>
      </c>
      <c r="W679" t="s">
        <v>48</v>
      </c>
      <c r="X679">
        <v>3</v>
      </c>
      <c r="Y679" t="s">
        <v>50</v>
      </c>
      <c r="Z679">
        <v>3</v>
      </c>
      <c r="AA679" t="s">
        <v>51</v>
      </c>
      <c r="AB679">
        <v>2</v>
      </c>
      <c r="AC679" t="s">
        <v>82</v>
      </c>
      <c r="AD679">
        <v>3</v>
      </c>
      <c r="AE679" t="s">
        <v>50</v>
      </c>
      <c r="AF679">
        <v>7403</v>
      </c>
      <c r="AG679" t="s">
        <v>54</v>
      </c>
      <c r="AH679" t="s">
        <v>55</v>
      </c>
      <c r="AI679" t="s">
        <v>74</v>
      </c>
      <c r="AJ679" t="s">
        <v>62</v>
      </c>
      <c r="AK679">
        <v>11</v>
      </c>
    </row>
    <row r="680" spans="1:37" x14ac:dyDescent="0.25">
      <c r="A680" t="s">
        <v>780</v>
      </c>
      <c r="B680">
        <v>48</v>
      </c>
      <c r="C680" t="s">
        <v>121</v>
      </c>
      <c r="D680" t="s">
        <v>59</v>
      </c>
      <c r="E680" t="s">
        <v>60</v>
      </c>
      <c r="F680">
        <v>4</v>
      </c>
      <c r="G680" t="s">
        <v>77</v>
      </c>
      <c r="H680" t="s">
        <v>62</v>
      </c>
      <c r="I680">
        <v>0</v>
      </c>
      <c r="J680" t="s">
        <v>63</v>
      </c>
      <c r="K680" t="s">
        <v>64</v>
      </c>
      <c r="L680">
        <v>1</v>
      </c>
      <c r="M680">
        <v>13</v>
      </c>
      <c r="N680">
        <v>0</v>
      </c>
      <c r="O680" t="s">
        <v>72</v>
      </c>
      <c r="P680">
        <v>4</v>
      </c>
      <c r="Q680" t="s">
        <v>73</v>
      </c>
      <c r="R680">
        <v>20</v>
      </c>
      <c r="S680" t="s">
        <v>93</v>
      </c>
      <c r="T680">
        <v>4</v>
      </c>
      <c r="U680" t="s">
        <v>49</v>
      </c>
      <c r="V680">
        <v>3</v>
      </c>
      <c r="W680" t="s">
        <v>50</v>
      </c>
      <c r="X680">
        <v>3</v>
      </c>
      <c r="Y680" t="s">
        <v>50</v>
      </c>
      <c r="Z680">
        <v>3</v>
      </c>
      <c r="AA680" t="s">
        <v>51</v>
      </c>
      <c r="AB680">
        <v>2</v>
      </c>
      <c r="AC680" t="s">
        <v>82</v>
      </c>
      <c r="AD680">
        <v>1</v>
      </c>
      <c r="AE680" t="s">
        <v>53</v>
      </c>
      <c r="AF680">
        <v>2259</v>
      </c>
      <c r="AG680" t="s">
        <v>53</v>
      </c>
      <c r="AH680" t="s">
        <v>55</v>
      </c>
      <c r="AI680" t="s">
        <v>80</v>
      </c>
      <c r="AJ680" t="s">
        <v>62</v>
      </c>
      <c r="AK680">
        <v>17</v>
      </c>
    </row>
    <row r="681" spans="1:37" x14ac:dyDescent="0.25">
      <c r="A681" t="s">
        <v>781</v>
      </c>
      <c r="B681">
        <v>31</v>
      </c>
      <c r="C681" t="s">
        <v>76</v>
      </c>
      <c r="D681" t="s">
        <v>39</v>
      </c>
      <c r="E681" t="s">
        <v>60</v>
      </c>
      <c r="F681">
        <v>2</v>
      </c>
      <c r="G681" t="s">
        <v>41</v>
      </c>
      <c r="H681" t="s">
        <v>62</v>
      </c>
      <c r="I681">
        <v>0</v>
      </c>
      <c r="J681" t="s">
        <v>43</v>
      </c>
      <c r="K681" t="s">
        <v>44</v>
      </c>
      <c r="L681">
        <v>2</v>
      </c>
      <c r="M681">
        <v>9</v>
      </c>
      <c r="N681">
        <v>9</v>
      </c>
      <c r="O681" t="s">
        <v>45</v>
      </c>
      <c r="P681">
        <v>1</v>
      </c>
      <c r="Q681" t="s">
        <v>65</v>
      </c>
      <c r="R681">
        <v>20</v>
      </c>
      <c r="S681" t="s">
        <v>93</v>
      </c>
      <c r="T681">
        <v>4</v>
      </c>
      <c r="U681" t="s">
        <v>49</v>
      </c>
      <c r="V681">
        <v>3</v>
      </c>
      <c r="W681" t="s">
        <v>50</v>
      </c>
      <c r="X681">
        <v>3</v>
      </c>
      <c r="Y681" t="s">
        <v>50</v>
      </c>
      <c r="Z681">
        <v>3</v>
      </c>
      <c r="AA681" t="s">
        <v>51</v>
      </c>
      <c r="AB681">
        <v>2</v>
      </c>
      <c r="AC681" t="s">
        <v>82</v>
      </c>
      <c r="AD681">
        <v>4</v>
      </c>
      <c r="AE681" t="s">
        <v>49</v>
      </c>
      <c r="AF681">
        <v>6932</v>
      </c>
      <c r="AG681" t="s">
        <v>54</v>
      </c>
      <c r="AH681" t="s">
        <v>102</v>
      </c>
      <c r="AI681" t="s">
        <v>119</v>
      </c>
      <c r="AJ681" t="s">
        <v>62</v>
      </c>
      <c r="AK681">
        <v>13</v>
      </c>
    </row>
    <row r="682" spans="1:37" x14ac:dyDescent="0.25">
      <c r="A682" t="s">
        <v>782</v>
      </c>
      <c r="B682">
        <v>36</v>
      </c>
      <c r="C682" t="s">
        <v>76</v>
      </c>
      <c r="D682" t="s">
        <v>59</v>
      </c>
      <c r="E682" t="s">
        <v>40</v>
      </c>
      <c r="F682">
        <v>4</v>
      </c>
      <c r="G682" t="s">
        <v>77</v>
      </c>
      <c r="H682" t="s">
        <v>62</v>
      </c>
      <c r="I682">
        <v>0</v>
      </c>
      <c r="J682" t="s">
        <v>63</v>
      </c>
      <c r="K682" t="s">
        <v>64</v>
      </c>
      <c r="L682">
        <v>1</v>
      </c>
      <c r="M682">
        <v>8</v>
      </c>
      <c r="N682">
        <v>6</v>
      </c>
      <c r="O682" t="s">
        <v>45</v>
      </c>
      <c r="P682">
        <v>2</v>
      </c>
      <c r="Q682" t="s">
        <v>65</v>
      </c>
      <c r="R682">
        <v>7</v>
      </c>
      <c r="S682" t="s">
        <v>47</v>
      </c>
      <c r="T682">
        <v>2</v>
      </c>
      <c r="U682" t="s">
        <v>48</v>
      </c>
      <c r="V682">
        <v>4</v>
      </c>
      <c r="W682" t="s">
        <v>49</v>
      </c>
      <c r="X682">
        <v>3</v>
      </c>
      <c r="Y682" t="s">
        <v>50</v>
      </c>
      <c r="Z682">
        <v>3</v>
      </c>
      <c r="AA682" t="s">
        <v>51</v>
      </c>
      <c r="AB682">
        <v>3</v>
      </c>
      <c r="AC682" t="s">
        <v>68</v>
      </c>
      <c r="AD682">
        <v>3</v>
      </c>
      <c r="AE682" t="s">
        <v>50</v>
      </c>
      <c r="AF682">
        <v>4678</v>
      </c>
      <c r="AG682" t="s">
        <v>53</v>
      </c>
      <c r="AH682" t="s">
        <v>55</v>
      </c>
      <c r="AI682" t="s">
        <v>74</v>
      </c>
      <c r="AJ682" t="s">
        <v>62</v>
      </c>
      <c r="AK682">
        <v>18</v>
      </c>
    </row>
    <row r="683" spans="1:37" x14ac:dyDescent="0.25">
      <c r="A683" t="s">
        <v>783</v>
      </c>
      <c r="B683">
        <v>38</v>
      </c>
      <c r="C683" t="s">
        <v>38</v>
      </c>
      <c r="D683" t="s">
        <v>39</v>
      </c>
      <c r="E683" t="s">
        <v>60</v>
      </c>
      <c r="F683">
        <v>3</v>
      </c>
      <c r="G683" t="s">
        <v>84</v>
      </c>
      <c r="H683" t="s">
        <v>62</v>
      </c>
      <c r="I683">
        <v>0</v>
      </c>
      <c r="J683" t="s">
        <v>63</v>
      </c>
      <c r="K683" t="s">
        <v>111</v>
      </c>
      <c r="L683">
        <v>3</v>
      </c>
      <c r="M683">
        <v>15</v>
      </c>
      <c r="N683">
        <v>15</v>
      </c>
      <c r="O683" t="s">
        <v>112</v>
      </c>
      <c r="P683">
        <v>1</v>
      </c>
      <c r="Q683" t="s">
        <v>65</v>
      </c>
      <c r="R683">
        <v>1</v>
      </c>
      <c r="S683" t="s">
        <v>47</v>
      </c>
      <c r="T683">
        <v>4</v>
      </c>
      <c r="U683" t="s">
        <v>49</v>
      </c>
      <c r="V683">
        <v>1</v>
      </c>
      <c r="W683" t="s">
        <v>53</v>
      </c>
      <c r="X683">
        <v>3</v>
      </c>
      <c r="Y683" t="s">
        <v>50</v>
      </c>
      <c r="Z683">
        <v>3</v>
      </c>
      <c r="AA683" t="s">
        <v>51</v>
      </c>
      <c r="AB683">
        <v>3</v>
      </c>
      <c r="AC683" t="s">
        <v>68</v>
      </c>
      <c r="AD683">
        <v>2</v>
      </c>
      <c r="AE683" t="s">
        <v>48</v>
      </c>
      <c r="AF683">
        <v>13582</v>
      </c>
      <c r="AG683" t="s">
        <v>113</v>
      </c>
      <c r="AH683" t="s">
        <v>55</v>
      </c>
      <c r="AI683" t="s">
        <v>128</v>
      </c>
      <c r="AJ683" t="s">
        <v>62</v>
      </c>
      <c r="AK683">
        <v>13</v>
      </c>
    </row>
    <row r="684" spans="1:37" x14ac:dyDescent="0.25">
      <c r="A684" t="s">
        <v>784</v>
      </c>
      <c r="B684">
        <v>32</v>
      </c>
      <c r="C684" t="s">
        <v>76</v>
      </c>
      <c r="D684" t="s">
        <v>39</v>
      </c>
      <c r="E684" t="s">
        <v>60</v>
      </c>
      <c r="F684">
        <v>3</v>
      </c>
      <c r="G684" t="s">
        <v>84</v>
      </c>
      <c r="H684" t="s">
        <v>62</v>
      </c>
      <c r="I684">
        <v>0</v>
      </c>
      <c r="J684" t="s">
        <v>63</v>
      </c>
      <c r="K684" t="s">
        <v>71</v>
      </c>
      <c r="L684">
        <v>1</v>
      </c>
      <c r="M684">
        <v>5</v>
      </c>
      <c r="N684">
        <v>3</v>
      </c>
      <c r="O684" t="s">
        <v>72</v>
      </c>
      <c r="P684">
        <v>6</v>
      </c>
      <c r="Q684" t="s">
        <v>73</v>
      </c>
      <c r="R684">
        <v>1</v>
      </c>
      <c r="S684" t="s">
        <v>47</v>
      </c>
      <c r="T684">
        <v>3</v>
      </c>
      <c r="U684" t="s">
        <v>50</v>
      </c>
      <c r="V684">
        <v>2</v>
      </c>
      <c r="W684" t="s">
        <v>48</v>
      </c>
      <c r="X684">
        <v>2</v>
      </c>
      <c r="Y684" t="s">
        <v>48</v>
      </c>
      <c r="Z684">
        <v>4</v>
      </c>
      <c r="AA684" t="s">
        <v>67</v>
      </c>
      <c r="AB684">
        <v>3</v>
      </c>
      <c r="AC684" t="s">
        <v>68</v>
      </c>
      <c r="AD684">
        <v>3</v>
      </c>
      <c r="AE684" t="s">
        <v>50</v>
      </c>
      <c r="AF684">
        <v>2332</v>
      </c>
      <c r="AG684" t="s">
        <v>53</v>
      </c>
      <c r="AH684" t="s">
        <v>102</v>
      </c>
      <c r="AI684" t="s">
        <v>56</v>
      </c>
      <c r="AJ684" t="s">
        <v>62</v>
      </c>
      <c r="AK684">
        <v>20</v>
      </c>
    </row>
    <row r="685" spans="1:37" x14ac:dyDescent="0.25">
      <c r="A685" t="s">
        <v>785</v>
      </c>
      <c r="B685">
        <v>25</v>
      </c>
      <c r="C685" t="s">
        <v>79</v>
      </c>
      <c r="D685" t="s">
        <v>59</v>
      </c>
      <c r="E685" t="s">
        <v>60</v>
      </c>
      <c r="F685">
        <v>2</v>
      </c>
      <c r="G685" t="s">
        <v>41</v>
      </c>
      <c r="H685" t="s">
        <v>42</v>
      </c>
      <c r="I685">
        <v>1</v>
      </c>
      <c r="J685" t="s">
        <v>43</v>
      </c>
      <c r="K685" t="s">
        <v>109</v>
      </c>
      <c r="L685">
        <v>1</v>
      </c>
      <c r="M685">
        <v>1</v>
      </c>
      <c r="N685">
        <v>1</v>
      </c>
      <c r="O685" t="s">
        <v>72</v>
      </c>
      <c r="P685">
        <v>1</v>
      </c>
      <c r="Q685" t="s">
        <v>65</v>
      </c>
      <c r="R685">
        <v>19</v>
      </c>
      <c r="S685" t="s">
        <v>93</v>
      </c>
      <c r="T685">
        <v>3</v>
      </c>
      <c r="U685" t="s">
        <v>50</v>
      </c>
      <c r="V685">
        <v>2</v>
      </c>
      <c r="W685" t="s">
        <v>48</v>
      </c>
      <c r="X685">
        <v>2</v>
      </c>
      <c r="Y685" t="s">
        <v>48</v>
      </c>
      <c r="Z685">
        <v>3</v>
      </c>
      <c r="AA685" t="s">
        <v>51</v>
      </c>
      <c r="AB685">
        <v>3</v>
      </c>
      <c r="AC685" t="s">
        <v>68</v>
      </c>
      <c r="AD685">
        <v>3</v>
      </c>
      <c r="AE685" t="s">
        <v>50</v>
      </c>
      <c r="AF685">
        <v>2413</v>
      </c>
      <c r="AG685" t="s">
        <v>53</v>
      </c>
      <c r="AH685" t="s">
        <v>55</v>
      </c>
      <c r="AI685" t="s">
        <v>119</v>
      </c>
      <c r="AJ685" t="s">
        <v>42</v>
      </c>
      <c r="AK685">
        <v>18</v>
      </c>
    </row>
    <row r="686" spans="1:37" x14ac:dyDescent="0.25">
      <c r="A686" t="s">
        <v>786</v>
      </c>
      <c r="B686">
        <v>40</v>
      </c>
      <c r="C686" t="s">
        <v>38</v>
      </c>
      <c r="D686" t="s">
        <v>59</v>
      </c>
      <c r="E686" t="s">
        <v>86</v>
      </c>
      <c r="F686">
        <v>4</v>
      </c>
      <c r="G686" t="s">
        <v>77</v>
      </c>
      <c r="H686" t="s">
        <v>62</v>
      </c>
      <c r="I686">
        <v>0</v>
      </c>
      <c r="J686" t="s">
        <v>43</v>
      </c>
      <c r="K686" t="s">
        <v>44</v>
      </c>
      <c r="L686">
        <v>3</v>
      </c>
      <c r="M686">
        <v>11</v>
      </c>
      <c r="N686">
        <v>1</v>
      </c>
      <c r="O686" t="s">
        <v>72</v>
      </c>
      <c r="P686">
        <v>2</v>
      </c>
      <c r="Q686" t="s">
        <v>65</v>
      </c>
      <c r="R686">
        <v>10</v>
      </c>
      <c r="S686" t="s">
        <v>66</v>
      </c>
      <c r="T686">
        <v>1</v>
      </c>
      <c r="U686" t="s">
        <v>53</v>
      </c>
      <c r="V686">
        <v>2</v>
      </c>
      <c r="W686" t="s">
        <v>48</v>
      </c>
      <c r="X686">
        <v>2</v>
      </c>
      <c r="Y686" t="s">
        <v>48</v>
      </c>
      <c r="Z686">
        <v>3</v>
      </c>
      <c r="AA686" t="s">
        <v>51</v>
      </c>
      <c r="AB686">
        <v>2</v>
      </c>
      <c r="AC686" t="s">
        <v>82</v>
      </c>
      <c r="AD686">
        <v>2</v>
      </c>
      <c r="AE686" t="s">
        <v>48</v>
      </c>
      <c r="AF686">
        <v>9705</v>
      </c>
      <c r="AG686" t="s">
        <v>54</v>
      </c>
      <c r="AH686" t="s">
        <v>55</v>
      </c>
      <c r="AI686" t="s">
        <v>119</v>
      </c>
      <c r="AJ686" t="s">
        <v>62</v>
      </c>
      <c r="AK686">
        <v>12</v>
      </c>
    </row>
    <row r="687" spans="1:37" x14ac:dyDescent="0.25">
      <c r="A687" t="s">
        <v>787</v>
      </c>
      <c r="B687">
        <v>26</v>
      </c>
      <c r="C687" t="s">
        <v>79</v>
      </c>
      <c r="D687" t="s">
        <v>59</v>
      </c>
      <c r="E687" t="s">
        <v>40</v>
      </c>
      <c r="F687">
        <v>3</v>
      </c>
      <c r="G687" t="s">
        <v>84</v>
      </c>
      <c r="H687" t="s">
        <v>62</v>
      </c>
      <c r="I687">
        <v>0</v>
      </c>
      <c r="J687" t="s">
        <v>43</v>
      </c>
      <c r="K687" t="s">
        <v>44</v>
      </c>
      <c r="L687">
        <v>2</v>
      </c>
      <c r="M687">
        <v>7</v>
      </c>
      <c r="N687">
        <v>7</v>
      </c>
      <c r="O687" t="s">
        <v>45</v>
      </c>
      <c r="P687">
        <v>1</v>
      </c>
      <c r="Q687" t="s">
        <v>65</v>
      </c>
      <c r="R687">
        <v>1</v>
      </c>
      <c r="S687" t="s">
        <v>47</v>
      </c>
      <c r="T687">
        <v>3</v>
      </c>
      <c r="U687" t="s">
        <v>50</v>
      </c>
      <c r="V687">
        <v>1</v>
      </c>
      <c r="W687" t="s">
        <v>53</v>
      </c>
      <c r="X687">
        <v>2</v>
      </c>
      <c r="Y687" t="s">
        <v>48</v>
      </c>
      <c r="Z687">
        <v>3</v>
      </c>
      <c r="AA687" t="s">
        <v>51</v>
      </c>
      <c r="AB687">
        <v>3</v>
      </c>
      <c r="AC687" t="s">
        <v>68</v>
      </c>
      <c r="AD687">
        <v>2</v>
      </c>
      <c r="AE687" t="s">
        <v>48</v>
      </c>
      <c r="AF687">
        <v>4294</v>
      </c>
      <c r="AG687" t="s">
        <v>53</v>
      </c>
      <c r="AH687" t="s">
        <v>69</v>
      </c>
      <c r="AI687" t="s">
        <v>80</v>
      </c>
      <c r="AJ687" t="s">
        <v>62</v>
      </c>
      <c r="AK687">
        <v>12</v>
      </c>
    </row>
    <row r="688" spans="1:37" x14ac:dyDescent="0.25">
      <c r="A688" t="s">
        <v>788</v>
      </c>
      <c r="B688">
        <v>41</v>
      </c>
      <c r="C688" t="s">
        <v>38</v>
      </c>
      <c r="D688" t="s">
        <v>59</v>
      </c>
      <c r="E688" t="s">
        <v>40</v>
      </c>
      <c r="F688">
        <v>3</v>
      </c>
      <c r="G688" t="s">
        <v>84</v>
      </c>
      <c r="H688" t="s">
        <v>62</v>
      </c>
      <c r="I688">
        <v>0</v>
      </c>
      <c r="J688" t="s">
        <v>63</v>
      </c>
      <c r="K688" t="s">
        <v>71</v>
      </c>
      <c r="L688">
        <v>1</v>
      </c>
      <c r="M688">
        <v>20</v>
      </c>
      <c r="N688">
        <v>18</v>
      </c>
      <c r="O688" t="s">
        <v>162</v>
      </c>
      <c r="P688">
        <v>2</v>
      </c>
      <c r="Q688" t="s">
        <v>65</v>
      </c>
      <c r="R688">
        <v>6</v>
      </c>
      <c r="S688" t="s">
        <v>47</v>
      </c>
      <c r="T688">
        <v>4</v>
      </c>
      <c r="U688" t="s">
        <v>49</v>
      </c>
      <c r="V688">
        <v>1</v>
      </c>
      <c r="W688" t="s">
        <v>53</v>
      </c>
      <c r="X688">
        <v>3</v>
      </c>
      <c r="Y688" t="s">
        <v>50</v>
      </c>
      <c r="Z688">
        <v>3</v>
      </c>
      <c r="AA688" t="s">
        <v>51</v>
      </c>
      <c r="AB688">
        <v>3</v>
      </c>
      <c r="AC688" t="s">
        <v>68</v>
      </c>
      <c r="AD688">
        <v>3</v>
      </c>
      <c r="AE688" t="s">
        <v>50</v>
      </c>
      <c r="AF688">
        <v>4721</v>
      </c>
      <c r="AG688" t="s">
        <v>53</v>
      </c>
      <c r="AH688" t="s">
        <v>55</v>
      </c>
      <c r="AI688" t="s">
        <v>80</v>
      </c>
      <c r="AJ688" t="s">
        <v>42</v>
      </c>
      <c r="AK688">
        <v>13</v>
      </c>
    </row>
    <row r="689" spans="1:37" x14ac:dyDescent="0.25">
      <c r="A689" t="s">
        <v>789</v>
      </c>
      <c r="B689">
        <v>36</v>
      </c>
      <c r="C689" t="s">
        <v>76</v>
      </c>
      <c r="D689" t="s">
        <v>59</v>
      </c>
      <c r="E689" t="s">
        <v>40</v>
      </c>
      <c r="F689">
        <v>4</v>
      </c>
      <c r="G689" t="s">
        <v>77</v>
      </c>
      <c r="H689" t="s">
        <v>62</v>
      </c>
      <c r="I689">
        <v>0</v>
      </c>
      <c r="J689" t="s">
        <v>63</v>
      </c>
      <c r="K689" t="s">
        <v>71</v>
      </c>
      <c r="L689">
        <v>1</v>
      </c>
      <c r="M689">
        <v>16</v>
      </c>
      <c r="N689">
        <v>11</v>
      </c>
      <c r="O689" t="s">
        <v>112</v>
      </c>
      <c r="P689">
        <v>4</v>
      </c>
      <c r="Q689" t="s">
        <v>73</v>
      </c>
      <c r="R689">
        <v>2</v>
      </c>
      <c r="S689" t="s">
        <v>47</v>
      </c>
      <c r="T689">
        <v>3</v>
      </c>
      <c r="U689" t="s">
        <v>50</v>
      </c>
      <c r="V689">
        <v>3</v>
      </c>
      <c r="W689" t="s">
        <v>50</v>
      </c>
      <c r="X689">
        <v>3</v>
      </c>
      <c r="Y689" t="s">
        <v>50</v>
      </c>
      <c r="Z689">
        <v>4</v>
      </c>
      <c r="AA689" t="s">
        <v>67</v>
      </c>
      <c r="AB689">
        <v>3</v>
      </c>
      <c r="AC689" t="s">
        <v>68</v>
      </c>
      <c r="AD689">
        <v>3</v>
      </c>
      <c r="AE689" t="s">
        <v>50</v>
      </c>
      <c r="AF689">
        <v>2519</v>
      </c>
      <c r="AG689" t="s">
        <v>53</v>
      </c>
      <c r="AH689" t="s">
        <v>55</v>
      </c>
      <c r="AI689" t="s">
        <v>80</v>
      </c>
      <c r="AJ689" t="s">
        <v>62</v>
      </c>
      <c r="AK689">
        <v>21</v>
      </c>
    </row>
    <row r="690" spans="1:37" x14ac:dyDescent="0.25">
      <c r="A690" t="s">
        <v>790</v>
      </c>
      <c r="B690">
        <v>19</v>
      </c>
      <c r="C690" t="s">
        <v>101</v>
      </c>
      <c r="D690" t="s">
        <v>59</v>
      </c>
      <c r="E690" t="s">
        <v>40</v>
      </c>
      <c r="F690">
        <v>3</v>
      </c>
      <c r="G690" t="s">
        <v>84</v>
      </c>
      <c r="H690" t="s">
        <v>42</v>
      </c>
      <c r="I690">
        <v>1</v>
      </c>
      <c r="J690" t="s">
        <v>43</v>
      </c>
      <c r="K690" t="s">
        <v>109</v>
      </c>
      <c r="L690">
        <v>1</v>
      </c>
      <c r="M690">
        <v>1</v>
      </c>
      <c r="N690">
        <v>1</v>
      </c>
      <c r="O690" t="s">
        <v>72</v>
      </c>
      <c r="P690">
        <v>1</v>
      </c>
      <c r="Q690" t="s">
        <v>65</v>
      </c>
      <c r="R690">
        <v>21</v>
      </c>
      <c r="S690" t="s">
        <v>93</v>
      </c>
      <c r="T690">
        <v>4</v>
      </c>
      <c r="U690" t="s">
        <v>49</v>
      </c>
      <c r="V690">
        <v>2</v>
      </c>
      <c r="W690" t="s">
        <v>48</v>
      </c>
      <c r="X690">
        <v>2</v>
      </c>
      <c r="Y690" t="s">
        <v>48</v>
      </c>
      <c r="Z690">
        <v>3</v>
      </c>
      <c r="AA690" t="s">
        <v>51</v>
      </c>
      <c r="AB690">
        <v>4</v>
      </c>
      <c r="AC690" t="s">
        <v>125</v>
      </c>
      <c r="AD690">
        <v>2</v>
      </c>
      <c r="AE690" t="s">
        <v>48</v>
      </c>
      <c r="AF690">
        <v>2121</v>
      </c>
      <c r="AG690" t="s">
        <v>53</v>
      </c>
      <c r="AH690" t="s">
        <v>55</v>
      </c>
      <c r="AI690" t="s">
        <v>74</v>
      </c>
      <c r="AJ690" t="s">
        <v>42</v>
      </c>
      <c r="AK690">
        <v>13</v>
      </c>
    </row>
    <row r="691" spans="1:37" x14ac:dyDescent="0.25">
      <c r="A691" t="s">
        <v>791</v>
      </c>
      <c r="B691">
        <v>20</v>
      </c>
      <c r="C691" t="s">
        <v>101</v>
      </c>
      <c r="D691" t="s">
        <v>59</v>
      </c>
      <c r="E691" t="s">
        <v>40</v>
      </c>
      <c r="F691">
        <v>3</v>
      </c>
      <c r="G691" t="s">
        <v>84</v>
      </c>
      <c r="H691" t="s">
        <v>42</v>
      </c>
      <c r="I691">
        <v>1</v>
      </c>
      <c r="J691" t="s">
        <v>63</v>
      </c>
      <c r="K691" t="s">
        <v>71</v>
      </c>
      <c r="L691">
        <v>1</v>
      </c>
      <c r="M691">
        <v>1</v>
      </c>
      <c r="N691">
        <v>1</v>
      </c>
      <c r="O691" t="s">
        <v>72</v>
      </c>
      <c r="P691">
        <v>1</v>
      </c>
      <c r="Q691" t="s">
        <v>65</v>
      </c>
      <c r="R691">
        <v>4</v>
      </c>
      <c r="S691" t="s">
        <v>47</v>
      </c>
      <c r="T691">
        <v>1</v>
      </c>
      <c r="U691" t="s">
        <v>53</v>
      </c>
      <c r="V691">
        <v>1</v>
      </c>
      <c r="W691" t="s">
        <v>53</v>
      </c>
      <c r="X691">
        <v>3</v>
      </c>
      <c r="Y691" t="s">
        <v>50</v>
      </c>
      <c r="Z691">
        <v>3</v>
      </c>
      <c r="AA691" t="s">
        <v>51</v>
      </c>
      <c r="AB691">
        <v>3</v>
      </c>
      <c r="AC691" t="s">
        <v>68</v>
      </c>
      <c r="AD691">
        <v>2</v>
      </c>
      <c r="AE691" t="s">
        <v>48</v>
      </c>
      <c r="AF691">
        <v>2973</v>
      </c>
      <c r="AG691" t="s">
        <v>53</v>
      </c>
      <c r="AH691" t="s">
        <v>55</v>
      </c>
      <c r="AI691" t="s">
        <v>128</v>
      </c>
      <c r="AJ691" t="s">
        <v>62</v>
      </c>
      <c r="AK691">
        <v>19</v>
      </c>
    </row>
    <row r="692" spans="1:37" x14ac:dyDescent="0.25">
      <c r="A692" t="s">
        <v>792</v>
      </c>
      <c r="B692">
        <v>31</v>
      </c>
      <c r="C692" t="s">
        <v>76</v>
      </c>
      <c r="D692" t="s">
        <v>39</v>
      </c>
      <c r="E692" t="s">
        <v>60</v>
      </c>
      <c r="F692">
        <v>3</v>
      </c>
      <c r="G692" t="s">
        <v>84</v>
      </c>
      <c r="H692" t="s">
        <v>62</v>
      </c>
      <c r="I692">
        <v>0</v>
      </c>
      <c r="J692" t="s">
        <v>63</v>
      </c>
      <c r="K692" t="s">
        <v>91</v>
      </c>
      <c r="L692">
        <v>2</v>
      </c>
      <c r="M692">
        <v>10</v>
      </c>
      <c r="N692">
        <v>9</v>
      </c>
      <c r="O692" t="s">
        <v>45</v>
      </c>
      <c r="P692">
        <v>0</v>
      </c>
      <c r="Q692" t="s">
        <v>65</v>
      </c>
      <c r="R692">
        <v>12</v>
      </c>
      <c r="S692" t="s">
        <v>66</v>
      </c>
      <c r="T692">
        <v>4</v>
      </c>
      <c r="U692" t="s">
        <v>49</v>
      </c>
      <c r="V692">
        <v>4</v>
      </c>
      <c r="W692" t="s">
        <v>49</v>
      </c>
      <c r="X692">
        <v>3</v>
      </c>
      <c r="Y692" t="s">
        <v>50</v>
      </c>
      <c r="Z692">
        <v>3</v>
      </c>
      <c r="AA692" t="s">
        <v>51</v>
      </c>
      <c r="AB692">
        <v>1</v>
      </c>
      <c r="AC692" t="s">
        <v>52</v>
      </c>
      <c r="AD692">
        <v>3</v>
      </c>
      <c r="AE692" t="s">
        <v>50</v>
      </c>
      <c r="AF692">
        <v>5855</v>
      </c>
      <c r="AG692" t="s">
        <v>54</v>
      </c>
      <c r="AH692" t="s">
        <v>55</v>
      </c>
      <c r="AI692" t="s">
        <v>80</v>
      </c>
      <c r="AJ692" t="s">
        <v>42</v>
      </c>
      <c r="AK692">
        <v>11</v>
      </c>
    </row>
    <row r="693" spans="1:37" x14ac:dyDescent="0.25">
      <c r="A693" t="s">
        <v>793</v>
      </c>
      <c r="B693">
        <v>40</v>
      </c>
      <c r="C693" t="s">
        <v>38</v>
      </c>
      <c r="D693" t="s">
        <v>59</v>
      </c>
      <c r="E693" t="s">
        <v>86</v>
      </c>
      <c r="F693">
        <v>4</v>
      </c>
      <c r="G693" t="s">
        <v>77</v>
      </c>
      <c r="H693" t="s">
        <v>62</v>
      </c>
      <c r="I693">
        <v>0</v>
      </c>
      <c r="J693" t="s">
        <v>63</v>
      </c>
      <c r="K693" t="s">
        <v>64</v>
      </c>
      <c r="L693">
        <v>1</v>
      </c>
      <c r="M693">
        <v>3</v>
      </c>
      <c r="N693">
        <v>1</v>
      </c>
      <c r="O693" t="s">
        <v>72</v>
      </c>
      <c r="P693">
        <v>8</v>
      </c>
      <c r="Q693" t="s">
        <v>46</v>
      </c>
      <c r="R693">
        <v>9</v>
      </c>
      <c r="S693" t="s">
        <v>66</v>
      </c>
      <c r="T693">
        <v>4</v>
      </c>
      <c r="U693" t="s">
        <v>49</v>
      </c>
      <c r="V693">
        <v>2</v>
      </c>
      <c r="W693" t="s">
        <v>48</v>
      </c>
      <c r="X693">
        <v>3</v>
      </c>
      <c r="Y693" t="s">
        <v>50</v>
      </c>
      <c r="Z693">
        <v>3</v>
      </c>
      <c r="AA693" t="s">
        <v>51</v>
      </c>
      <c r="AB693">
        <v>3</v>
      </c>
      <c r="AC693" t="s">
        <v>68</v>
      </c>
      <c r="AD693">
        <v>4</v>
      </c>
      <c r="AE693" t="s">
        <v>49</v>
      </c>
      <c r="AF693">
        <v>3617</v>
      </c>
      <c r="AG693" t="s">
        <v>53</v>
      </c>
      <c r="AH693" t="s">
        <v>69</v>
      </c>
      <c r="AI693" t="s">
        <v>80</v>
      </c>
      <c r="AJ693" t="s">
        <v>42</v>
      </c>
      <c r="AK693">
        <v>14</v>
      </c>
    </row>
    <row r="694" spans="1:37" x14ac:dyDescent="0.25">
      <c r="A694" t="s">
        <v>794</v>
      </c>
      <c r="B694">
        <v>32</v>
      </c>
      <c r="C694" t="s">
        <v>76</v>
      </c>
      <c r="D694" t="s">
        <v>39</v>
      </c>
      <c r="E694" t="s">
        <v>60</v>
      </c>
      <c r="F694">
        <v>4</v>
      </c>
      <c r="G694" t="s">
        <v>77</v>
      </c>
      <c r="H694" t="s">
        <v>62</v>
      </c>
      <c r="I694">
        <v>0</v>
      </c>
      <c r="J694" t="s">
        <v>63</v>
      </c>
      <c r="K694" t="s">
        <v>89</v>
      </c>
      <c r="L694">
        <v>2</v>
      </c>
      <c r="M694">
        <v>8</v>
      </c>
      <c r="N694">
        <v>8</v>
      </c>
      <c r="O694" t="s">
        <v>45</v>
      </c>
      <c r="P694">
        <v>1</v>
      </c>
      <c r="Q694" t="s">
        <v>65</v>
      </c>
      <c r="R694">
        <v>3</v>
      </c>
      <c r="S694" t="s">
        <v>47</v>
      </c>
      <c r="T694">
        <v>3</v>
      </c>
      <c r="U694" t="s">
        <v>50</v>
      </c>
      <c r="V694">
        <v>1</v>
      </c>
      <c r="W694" t="s">
        <v>53</v>
      </c>
      <c r="X694">
        <v>3</v>
      </c>
      <c r="Y694" t="s">
        <v>50</v>
      </c>
      <c r="Z694">
        <v>3</v>
      </c>
      <c r="AA694" t="s">
        <v>51</v>
      </c>
      <c r="AB694">
        <v>4</v>
      </c>
      <c r="AC694" t="s">
        <v>125</v>
      </c>
      <c r="AD694">
        <v>3</v>
      </c>
      <c r="AE694" t="s">
        <v>50</v>
      </c>
      <c r="AF694">
        <v>6725</v>
      </c>
      <c r="AG694" t="s">
        <v>54</v>
      </c>
      <c r="AH694" t="s">
        <v>55</v>
      </c>
      <c r="AI694" t="s">
        <v>80</v>
      </c>
      <c r="AJ694" t="s">
        <v>62</v>
      </c>
      <c r="AK694">
        <v>12</v>
      </c>
    </row>
    <row r="695" spans="1:37" x14ac:dyDescent="0.25">
      <c r="A695" t="s">
        <v>795</v>
      </c>
      <c r="B695">
        <v>36</v>
      </c>
      <c r="C695" t="s">
        <v>76</v>
      </c>
      <c r="D695" t="s">
        <v>59</v>
      </c>
      <c r="E695" t="s">
        <v>60</v>
      </c>
      <c r="F695">
        <v>1</v>
      </c>
      <c r="G695" t="s">
        <v>61</v>
      </c>
      <c r="H695" t="s">
        <v>42</v>
      </c>
      <c r="I695">
        <v>1</v>
      </c>
      <c r="J695" t="s">
        <v>43</v>
      </c>
      <c r="K695" t="s">
        <v>44</v>
      </c>
      <c r="L695">
        <v>3</v>
      </c>
      <c r="M695">
        <v>16</v>
      </c>
      <c r="N695">
        <v>16</v>
      </c>
      <c r="O695" t="s">
        <v>162</v>
      </c>
      <c r="P695">
        <v>1</v>
      </c>
      <c r="Q695" t="s">
        <v>65</v>
      </c>
      <c r="R695">
        <v>3</v>
      </c>
      <c r="S695" t="s">
        <v>47</v>
      </c>
      <c r="T695">
        <v>3</v>
      </c>
      <c r="U695" t="s">
        <v>50</v>
      </c>
      <c r="V695">
        <v>4</v>
      </c>
      <c r="W695" t="s">
        <v>49</v>
      </c>
      <c r="X695">
        <v>2</v>
      </c>
      <c r="Y695" t="s">
        <v>48</v>
      </c>
      <c r="Z695">
        <v>3</v>
      </c>
      <c r="AA695" t="s">
        <v>51</v>
      </c>
      <c r="AB695">
        <v>3</v>
      </c>
      <c r="AC695" t="s">
        <v>68</v>
      </c>
      <c r="AD695">
        <v>1</v>
      </c>
      <c r="AE695" t="s">
        <v>53</v>
      </c>
      <c r="AF695">
        <v>10325</v>
      </c>
      <c r="AG695" t="s">
        <v>113</v>
      </c>
      <c r="AH695" t="s">
        <v>55</v>
      </c>
      <c r="AI695" t="s">
        <v>56</v>
      </c>
      <c r="AJ695" t="s">
        <v>42</v>
      </c>
      <c r="AK695">
        <v>11</v>
      </c>
    </row>
    <row r="696" spans="1:37" x14ac:dyDescent="0.25">
      <c r="A696" t="s">
        <v>796</v>
      </c>
      <c r="B696">
        <v>33</v>
      </c>
      <c r="C696" t="s">
        <v>76</v>
      </c>
      <c r="D696" t="s">
        <v>39</v>
      </c>
      <c r="E696" t="s">
        <v>40</v>
      </c>
      <c r="F696">
        <v>3</v>
      </c>
      <c r="G696" t="s">
        <v>84</v>
      </c>
      <c r="H696" t="s">
        <v>62</v>
      </c>
      <c r="I696">
        <v>0</v>
      </c>
      <c r="J696" t="s">
        <v>63</v>
      </c>
      <c r="K696" t="s">
        <v>91</v>
      </c>
      <c r="L696">
        <v>2</v>
      </c>
      <c r="M696">
        <v>6</v>
      </c>
      <c r="N696">
        <v>5</v>
      </c>
      <c r="O696" t="s">
        <v>72</v>
      </c>
      <c r="P696">
        <v>0</v>
      </c>
      <c r="Q696" t="s">
        <v>65</v>
      </c>
      <c r="R696">
        <v>1</v>
      </c>
      <c r="S696" t="s">
        <v>47</v>
      </c>
      <c r="T696">
        <v>2</v>
      </c>
      <c r="U696" t="s">
        <v>48</v>
      </c>
      <c r="V696">
        <v>4</v>
      </c>
      <c r="W696" t="s">
        <v>49</v>
      </c>
      <c r="X696">
        <v>2</v>
      </c>
      <c r="Y696" t="s">
        <v>48</v>
      </c>
      <c r="Z696">
        <v>3</v>
      </c>
      <c r="AA696" t="s">
        <v>51</v>
      </c>
      <c r="AB696">
        <v>3</v>
      </c>
      <c r="AC696" t="s">
        <v>68</v>
      </c>
      <c r="AD696">
        <v>1</v>
      </c>
      <c r="AE696" t="s">
        <v>53</v>
      </c>
      <c r="AF696">
        <v>6949</v>
      </c>
      <c r="AG696" t="s">
        <v>54</v>
      </c>
      <c r="AH696" t="s">
        <v>55</v>
      </c>
      <c r="AI696" t="s">
        <v>56</v>
      </c>
      <c r="AJ696" t="s">
        <v>62</v>
      </c>
      <c r="AK696">
        <v>14</v>
      </c>
    </row>
    <row r="697" spans="1:37" x14ac:dyDescent="0.25">
      <c r="A697" t="s">
        <v>797</v>
      </c>
      <c r="B697">
        <v>37</v>
      </c>
      <c r="C697" t="s">
        <v>38</v>
      </c>
      <c r="D697" t="s">
        <v>59</v>
      </c>
      <c r="E697" t="s">
        <v>60</v>
      </c>
      <c r="F697">
        <v>4</v>
      </c>
      <c r="G697" t="s">
        <v>77</v>
      </c>
      <c r="H697" t="s">
        <v>42</v>
      </c>
      <c r="I697">
        <v>1</v>
      </c>
      <c r="J697" t="s">
        <v>43</v>
      </c>
      <c r="K697" t="s">
        <v>44</v>
      </c>
      <c r="L697">
        <v>3</v>
      </c>
      <c r="M697">
        <v>17</v>
      </c>
      <c r="N697">
        <v>14</v>
      </c>
      <c r="O697" t="s">
        <v>112</v>
      </c>
      <c r="P697">
        <v>5</v>
      </c>
      <c r="Q697" t="s">
        <v>73</v>
      </c>
      <c r="R697">
        <v>1</v>
      </c>
      <c r="S697" t="s">
        <v>47</v>
      </c>
      <c r="T697">
        <v>1</v>
      </c>
      <c r="U697" t="s">
        <v>53</v>
      </c>
      <c r="V697">
        <v>3</v>
      </c>
      <c r="W697" t="s">
        <v>50</v>
      </c>
      <c r="X697">
        <v>2</v>
      </c>
      <c r="Y697" t="s">
        <v>48</v>
      </c>
      <c r="Z697">
        <v>3</v>
      </c>
      <c r="AA697" t="s">
        <v>51</v>
      </c>
      <c r="AB697">
        <v>1</v>
      </c>
      <c r="AC697" t="s">
        <v>52</v>
      </c>
      <c r="AD697">
        <v>3</v>
      </c>
      <c r="AE697" t="s">
        <v>50</v>
      </c>
      <c r="AF697">
        <v>10609</v>
      </c>
      <c r="AG697" t="s">
        <v>113</v>
      </c>
      <c r="AH697" t="s">
        <v>55</v>
      </c>
      <c r="AI697" t="s">
        <v>56</v>
      </c>
      <c r="AJ697" t="s">
        <v>62</v>
      </c>
      <c r="AK697">
        <v>11</v>
      </c>
    </row>
    <row r="698" spans="1:37" x14ac:dyDescent="0.25">
      <c r="A698" t="s">
        <v>798</v>
      </c>
      <c r="B698">
        <v>45</v>
      </c>
      <c r="C698" t="s">
        <v>121</v>
      </c>
      <c r="D698" t="s">
        <v>59</v>
      </c>
      <c r="E698" t="s">
        <v>60</v>
      </c>
      <c r="F698">
        <v>2</v>
      </c>
      <c r="G698" t="s">
        <v>41</v>
      </c>
      <c r="H698" t="s">
        <v>62</v>
      </c>
      <c r="I698">
        <v>0</v>
      </c>
      <c r="J698" t="s">
        <v>63</v>
      </c>
      <c r="K698" t="s">
        <v>71</v>
      </c>
      <c r="L698">
        <v>2</v>
      </c>
      <c r="M698">
        <v>9</v>
      </c>
      <c r="N698">
        <v>9</v>
      </c>
      <c r="O698" t="s">
        <v>45</v>
      </c>
      <c r="P698">
        <v>1</v>
      </c>
      <c r="Q698" t="s">
        <v>65</v>
      </c>
      <c r="R698">
        <v>4</v>
      </c>
      <c r="S698" t="s">
        <v>47</v>
      </c>
      <c r="T698">
        <v>3</v>
      </c>
      <c r="U698" t="s">
        <v>50</v>
      </c>
      <c r="V698">
        <v>2</v>
      </c>
      <c r="W698" t="s">
        <v>48</v>
      </c>
      <c r="X698">
        <v>3</v>
      </c>
      <c r="Y698" t="s">
        <v>50</v>
      </c>
      <c r="Z698">
        <v>3</v>
      </c>
      <c r="AA698" t="s">
        <v>51</v>
      </c>
      <c r="AB698">
        <v>2</v>
      </c>
      <c r="AC698" t="s">
        <v>82</v>
      </c>
      <c r="AD698">
        <v>2</v>
      </c>
      <c r="AE698" t="s">
        <v>48</v>
      </c>
      <c r="AF698">
        <v>4447</v>
      </c>
      <c r="AG698" t="s">
        <v>53</v>
      </c>
      <c r="AH698" t="s">
        <v>102</v>
      </c>
      <c r="AI698" t="s">
        <v>56</v>
      </c>
      <c r="AJ698" t="s">
        <v>62</v>
      </c>
      <c r="AK698">
        <v>12</v>
      </c>
    </row>
    <row r="699" spans="1:37" x14ac:dyDescent="0.25">
      <c r="A699" t="s">
        <v>799</v>
      </c>
      <c r="B699">
        <v>29</v>
      </c>
      <c r="C699" t="s">
        <v>79</v>
      </c>
      <c r="D699" t="s">
        <v>39</v>
      </c>
      <c r="E699" t="s">
        <v>60</v>
      </c>
      <c r="F699">
        <v>3</v>
      </c>
      <c r="G699" t="s">
        <v>84</v>
      </c>
      <c r="H699" t="s">
        <v>62</v>
      </c>
      <c r="I699">
        <v>0</v>
      </c>
      <c r="J699" t="s">
        <v>43</v>
      </c>
      <c r="K699" t="s">
        <v>109</v>
      </c>
      <c r="L699">
        <v>1</v>
      </c>
      <c r="M699">
        <v>3</v>
      </c>
      <c r="N699">
        <v>3</v>
      </c>
      <c r="O699" t="s">
        <v>72</v>
      </c>
      <c r="P699">
        <v>1</v>
      </c>
      <c r="Q699" t="s">
        <v>65</v>
      </c>
      <c r="R699">
        <v>20</v>
      </c>
      <c r="S699" t="s">
        <v>93</v>
      </c>
      <c r="T699">
        <v>3</v>
      </c>
      <c r="U699" t="s">
        <v>50</v>
      </c>
      <c r="V699">
        <v>4</v>
      </c>
      <c r="W699" t="s">
        <v>49</v>
      </c>
      <c r="X699">
        <v>3</v>
      </c>
      <c r="Y699" t="s">
        <v>50</v>
      </c>
      <c r="Z699">
        <v>3</v>
      </c>
      <c r="AA699" t="s">
        <v>51</v>
      </c>
      <c r="AB699">
        <v>3</v>
      </c>
      <c r="AC699" t="s">
        <v>68</v>
      </c>
      <c r="AD699">
        <v>2</v>
      </c>
      <c r="AE699" t="s">
        <v>48</v>
      </c>
      <c r="AF699">
        <v>2157</v>
      </c>
      <c r="AG699" t="s">
        <v>53</v>
      </c>
      <c r="AH699" t="s">
        <v>69</v>
      </c>
      <c r="AI699" t="s">
        <v>128</v>
      </c>
      <c r="AJ699" t="s">
        <v>62</v>
      </c>
      <c r="AK699">
        <v>15</v>
      </c>
    </row>
    <row r="700" spans="1:37" x14ac:dyDescent="0.25">
      <c r="A700" t="s">
        <v>800</v>
      </c>
      <c r="B700">
        <v>35</v>
      </c>
      <c r="C700" t="s">
        <v>76</v>
      </c>
      <c r="D700" t="s">
        <v>39</v>
      </c>
      <c r="E700" t="s">
        <v>60</v>
      </c>
      <c r="F700">
        <v>3</v>
      </c>
      <c r="G700" t="s">
        <v>84</v>
      </c>
      <c r="H700" t="s">
        <v>62</v>
      </c>
      <c r="I700">
        <v>0</v>
      </c>
      <c r="J700" t="s">
        <v>43</v>
      </c>
      <c r="K700" t="s">
        <v>44</v>
      </c>
      <c r="L700">
        <v>2</v>
      </c>
      <c r="M700">
        <v>5</v>
      </c>
      <c r="N700">
        <v>5</v>
      </c>
      <c r="O700" t="s">
        <v>72</v>
      </c>
      <c r="P700">
        <v>1</v>
      </c>
      <c r="Q700" t="s">
        <v>65</v>
      </c>
      <c r="R700">
        <v>18</v>
      </c>
      <c r="S700" t="s">
        <v>93</v>
      </c>
      <c r="T700">
        <v>3</v>
      </c>
      <c r="U700" t="s">
        <v>50</v>
      </c>
      <c r="V700">
        <v>3</v>
      </c>
      <c r="W700" t="s">
        <v>50</v>
      </c>
      <c r="X700">
        <v>3</v>
      </c>
      <c r="Y700" t="s">
        <v>50</v>
      </c>
      <c r="Z700">
        <v>3</v>
      </c>
      <c r="AA700" t="s">
        <v>51</v>
      </c>
      <c r="AB700">
        <v>3</v>
      </c>
      <c r="AC700" t="s">
        <v>68</v>
      </c>
      <c r="AD700">
        <v>2</v>
      </c>
      <c r="AE700" t="s">
        <v>48</v>
      </c>
      <c r="AF700">
        <v>4601</v>
      </c>
      <c r="AG700" t="s">
        <v>53</v>
      </c>
      <c r="AH700" t="s">
        <v>55</v>
      </c>
      <c r="AI700" t="s">
        <v>80</v>
      </c>
      <c r="AJ700" t="s">
        <v>62</v>
      </c>
      <c r="AK700">
        <v>16</v>
      </c>
    </row>
    <row r="701" spans="1:37" x14ac:dyDescent="0.25">
      <c r="A701" t="s">
        <v>801</v>
      </c>
      <c r="B701">
        <v>52</v>
      </c>
      <c r="C701" t="s">
        <v>58</v>
      </c>
      <c r="D701" t="s">
        <v>59</v>
      </c>
      <c r="E701" t="s">
        <v>60</v>
      </c>
      <c r="F701">
        <v>2</v>
      </c>
      <c r="G701" t="s">
        <v>41</v>
      </c>
      <c r="H701" t="s">
        <v>62</v>
      </c>
      <c r="I701">
        <v>0</v>
      </c>
      <c r="J701" t="s">
        <v>63</v>
      </c>
      <c r="K701" t="s">
        <v>104</v>
      </c>
      <c r="L701">
        <v>4</v>
      </c>
      <c r="M701">
        <v>26</v>
      </c>
      <c r="N701">
        <v>9</v>
      </c>
      <c r="O701" t="s">
        <v>45</v>
      </c>
      <c r="P701">
        <v>2</v>
      </c>
      <c r="Q701" t="s">
        <v>65</v>
      </c>
      <c r="R701">
        <v>1</v>
      </c>
      <c r="S701" t="s">
        <v>47</v>
      </c>
      <c r="T701">
        <v>4</v>
      </c>
      <c r="U701" t="s">
        <v>49</v>
      </c>
      <c r="V701">
        <v>4</v>
      </c>
      <c r="W701" t="s">
        <v>49</v>
      </c>
      <c r="X701">
        <v>3</v>
      </c>
      <c r="Y701" t="s">
        <v>50</v>
      </c>
      <c r="Z701">
        <v>3</v>
      </c>
      <c r="AA701" t="s">
        <v>51</v>
      </c>
      <c r="AB701">
        <v>2</v>
      </c>
      <c r="AC701" t="s">
        <v>82</v>
      </c>
      <c r="AD701">
        <v>2</v>
      </c>
      <c r="AE701" t="s">
        <v>48</v>
      </c>
      <c r="AF701">
        <v>17099</v>
      </c>
      <c r="AG701" t="s">
        <v>50</v>
      </c>
      <c r="AH701" t="s">
        <v>55</v>
      </c>
      <c r="AI701" t="s">
        <v>56</v>
      </c>
      <c r="AJ701" t="s">
        <v>62</v>
      </c>
      <c r="AK701">
        <v>15</v>
      </c>
    </row>
    <row r="702" spans="1:37" x14ac:dyDescent="0.25">
      <c r="A702" t="s">
        <v>802</v>
      </c>
      <c r="B702">
        <v>58</v>
      </c>
      <c r="C702" t="s">
        <v>1574</v>
      </c>
      <c r="D702" t="s">
        <v>59</v>
      </c>
      <c r="E702" t="s">
        <v>40</v>
      </c>
      <c r="F702">
        <v>3</v>
      </c>
      <c r="G702" t="s">
        <v>84</v>
      </c>
      <c r="H702" t="s">
        <v>42</v>
      </c>
      <c r="I702">
        <v>1</v>
      </c>
      <c r="J702" t="s">
        <v>63</v>
      </c>
      <c r="K702" t="s">
        <v>64</v>
      </c>
      <c r="L702">
        <v>1</v>
      </c>
      <c r="M702">
        <v>7</v>
      </c>
      <c r="N702">
        <v>1</v>
      </c>
      <c r="O702" t="s">
        <v>72</v>
      </c>
      <c r="P702">
        <v>4</v>
      </c>
      <c r="Q702" t="s">
        <v>73</v>
      </c>
      <c r="R702">
        <v>2</v>
      </c>
      <c r="S702" t="s">
        <v>47</v>
      </c>
      <c r="T702">
        <v>4</v>
      </c>
      <c r="U702" t="s">
        <v>49</v>
      </c>
      <c r="V702">
        <v>3</v>
      </c>
      <c r="W702" t="s">
        <v>50</v>
      </c>
      <c r="X702">
        <v>3</v>
      </c>
      <c r="Y702" t="s">
        <v>50</v>
      </c>
      <c r="Z702">
        <v>4</v>
      </c>
      <c r="AA702" t="s">
        <v>67</v>
      </c>
      <c r="AB702">
        <v>3</v>
      </c>
      <c r="AC702" t="s">
        <v>68</v>
      </c>
      <c r="AD702">
        <v>1</v>
      </c>
      <c r="AE702" t="s">
        <v>53</v>
      </c>
      <c r="AF702">
        <v>2479</v>
      </c>
      <c r="AG702" t="s">
        <v>53</v>
      </c>
      <c r="AH702" t="s">
        <v>55</v>
      </c>
      <c r="AI702" t="s">
        <v>128</v>
      </c>
      <c r="AJ702" t="s">
        <v>62</v>
      </c>
      <c r="AK702">
        <v>24</v>
      </c>
    </row>
    <row r="703" spans="1:37" x14ac:dyDescent="0.25">
      <c r="A703" t="s">
        <v>803</v>
      </c>
      <c r="B703">
        <v>53</v>
      </c>
      <c r="C703" t="s">
        <v>58</v>
      </c>
      <c r="D703" t="s">
        <v>59</v>
      </c>
      <c r="E703" t="s">
        <v>86</v>
      </c>
      <c r="F703">
        <v>2</v>
      </c>
      <c r="G703" t="s">
        <v>41</v>
      </c>
      <c r="H703" t="s">
        <v>62</v>
      </c>
      <c r="I703">
        <v>0</v>
      </c>
      <c r="J703" t="s">
        <v>43</v>
      </c>
      <c r="K703" t="s">
        <v>104</v>
      </c>
      <c r="L703">
        <v>4</v>
      </c>
      <c r="M703">
        <v>22</v>
      </c>
      <c r="N703">
        <v>17</v>
      </c>
      <c r="O703" t="s">
        <v>162</v>
      </c>
      <c r="P703">
        <v>6</v>
      </c>
      <c r="Q703" t="s">
        <v>73</v>
      </c>
      <c r="R703">
        <v>2</v>
      </c>
      <c r="S703" t="s">
        <v>47</v>
      </c>
      <c r="T703">
        <v>3</v>
      </c>
      <c r="U703" t="s">
        <v>50</v>
      </c>
      <c r="V703">
        <v>3</v>
      </c>
      <c r="W703" t="s">
        <v>50</v>
      </c>
      <c r="X703">
        <v>3</v>
      </c>
      <c r="Y703" t="s">
        <v>50</v>
      </c>
      <c r="Z703">
        <v>3</v>
      </c>
      <c r="AA703" t="s">
        <v>51</v>
      </c>
      <c r="AB703">
        <v>4</v>
      </c>
      <c r="AC703" t="s">
        <v>125</v>
      </c>
      <c r="AD703">
        <v>3</v>
      </c>
      <c r="AE703" t="s">
        <v>50</v>
      </c>
      <c r="AF703">
        <v>14852</v>
      </c>
      <c r="AG703" t="s">
        <v>113</v>
      </c>
      <c r="AH703" t="s">
        <v>55</v>
      </c>
      <c r="AI703" t="s">
        <v>80</v>
      </c>
      <c r="AJ703" t="s">
        <v>62</v>
      </c>
      <c r="AK703">
        <v>13</v>
      </c>
    </row>
    <row r="704" spans="1:37" x14ac:dyDescent="0.25">
      <c r="A704" t="s">
        <v>804</v>
      </c>
      <c r="B704">
        <v>30</v>
      </c>
      <c r="C704" t="s">
        <v>76</v>
      </c>
      <c r="D704" t="s">
        <v>59</v>
      </c>
      <c r="E704" t="s">
        <v>86</v>
      </c>
      <c r="F704">
        <v>2</v>
      </c>
      <c r="G704" t="s">
        <v>41</v>
      </c>
      <c r="H704" t="s">
        <v>62</v>
      </c>
      <c r="I704">
        <v>0</v>
      </c>
      <c r="J704" t="s">
        <v>43</v>
      </c>
      <c r="K704" t="s">
        <v>44</v>
      </c>
      <c r="L704">
        <v>3</v>
      </c>
      <c r="M704">
        <v>10</v>
      </c>
      <c r="N704">
        <v>8</v>
      </c>
      <c r="O704" t="s">
        <v>45</v>
      </c>
      <c r="P704">
        <v>5</v>
      </c>
      <c r="Q704" t="s">
        <v>73</v>
      </c>
      <c r="R704">
        <v>8</v>
      </c>
      <c r="S704" t="s">
        <v>66</v>
      </c>
      <c r="T704">
        <v>3</v>
      </c>
      <c r="U704" t="s">
        <v>50</v>
      </c>
      <c r="V704">
        <v>3</v>
      </c>
      <c r="W704" t="s">
        <v>50</v>
      </c>
      <c r="X704">
        <v>3</v>
      </c>
      <c r="Y704" t="s">
        <v>50</v>
      </c>
      <c r="Z704">
        <v>3</v>
      </c>
      <c r="AA704" t="s">
        <v>51</v>
      </c>
      <c r="AB704">
        <v>4</v>
      </c>
      <c r="AC704" t="s">
        <v>125</v>
      </c>
      <c r="AD704">
        <v>1</v>
      </c>
      <c r="AE704" t="s">
        <v>53</v>
      </c>
      <c r="AF704">
        <v>7264</v>
      </c>
      <c r="AG704" t="s">
        <v>54</v>
      </c>
      <c r="AH704" t="s">
        <v>55</v>
      </c>
      <c r="AI704" t="s">
        <v>74</v>
      </c>
      <c r="AJ704" t="s">
        <v>62</v>
      </c>
      <c r="AK704">
        <v>11</v>
      </c>
    </row>
    <row r="705" spans="1:37" x14ac:dyDescent="0.25">
      <c r="A705" t="s">
        <v>805</v>
      </c>
      <c r="B705">
        <v>38</v>
      </c>
      <c r="C705" t="s">
        <v>38</v>
      </c>
      <c r="D705" t="s">
        <v>39</v>
      </c>
      <c r="E705" t="s">
        <v>40</v>
      </c>
      <c r="F705">
        <v>3</v>
      </c>
      <c r="G705" t="s">
        <v>84</v>
      </c>
      <c r="H705" t="s">
        <v>62</v>
      </c>
      <c r="I705">
        <v>0</v>
      </c>
      <c r="J705" t="s">
        <v>43</v>
      </c>
      <c r="K705" t="s">
        <v>44</v>
      </c>
      <c r="L705">
        <v>2</v>
      </c>
      <c r="M705">
        <v>6</v>
      </c>
      <c r="N705">
        <v>5</v>
      </c>
      <c r="O705" t="s">
        <v>72</v>
      </c>
      <c r="P705">
        <v>1</v>
      </c>
      <c r="Q705" t="s">
        <v>65</v>
      </c>
      <c r="R705">
        <v>10</v>
      </c>
      <c r="S705" t="s">
        <v>66</v>
      </c>
      <c r="T705">
        <v>3</v>
      </c>
      <c r="U705" t="s">
        <v>50</v>
      </c>
      <c r="V705">
        <v>4</v>
      </c>
      <c r="W705" t="s">
        <v>49</v>
      </c>
      <c r="X705">
        <v>3</v>
      </c>
      <c r="Y705" t="s">
        <v>50</v>
      </c>
      <c r="Z705">
        <v>3</v>
      </c>
      <c r="AA705" t="s">
        <v>51</v>
      </c>
      <c r="AB705">
        <v>3</v>
      </c>
      <c r="AC705" t="s">
        <v>68</v>
      </c>
      <c r="AD705">
        <v>2</v>
      </c>
      <c r="AE705" t="s">
        <v>48</v>
      </c>
      <c r="AF705">
        <v>5666</v>
      </c>
      <c r="AG705" t="s">
        <v>54</v>
      </c>
      <c r="AH705" t="s">
        <v>102</v>
      </c>
      <c r="AI705" t="s">
        <v>128</v>
      </c>
      <c r="AJ705" t="s">
        <v>42</v>
      </c>
      <c r="AK705">
        <v>13</v>
      </c>
    </row>
    <row r="706" spans="1:37" x14ac:dyDescent="0.25">
      <c r="A706" t="s">
        <v>806</v>
      </c>
      <c r="B706">
        <v>35</v>
      </c>
      <c r="C706" t="s">
        <v>76</v>
      </c>
      <c r="D706" t="s">
        <v>59</v>
      </c>
      <c r="E706" t="s">
        <v>86</v>
      </c>
      <c r="F706">
        <v>4</v>
      </c>
      <c r="G706" t="s">
        <v>77</v>
      </c>
      <c r="H706" t="s">
        <v>62</v>
      </c>
      <c r="I706">
        <v>0</v>
      </c>
      <c r="J706" t="s">
        <v>43</v>
      </c>
      <c r="K706" t="s">
        <v>44</v>
      </c>
      <c r="L706">
        <v>3</v>
      </c>
      <c r="M706">
        <v>12</v>
      </c>
      <c r="N706">
        <v>10</v>
      </c>
      <c r="O706" t="s">
        <v>45</v>
      </c>
      <c r="P706">
        <v>6</v>
      </c>
      <c r="Q706" t="s">
        <v>73</v>
      </c>
      <c r="R706">
        <v>3</v>
      </c>
      <c r="S706" t="s">
        <v>47</v>
      </c>
      <c r="T706">
        <v>4</v>
      </c>
      <c r="U706" t="s">
        <v>49</v>
      </c>
      <c r="V706">
        <v>4</v>
      </c>
      <c r="W706" t="s">
        <v>49</v>
      </c>
      <c r="X706">
        <v>3</v>
      </c>
      <c r="Y706" t="s">
        <v>50</v>
      </c>
      <c r="Z706">
        <v>3</v>
      </c>
      <c r="AA706" t="s">
        <v>51</v>
      </c>
      <c r="AB706">
        <v>3</v>
      </c>
      <c r="AC706" t="s">
        <v>68</v>
      </c>
      <c r="AD706">
        <v>2</v>
      </c>
      <c r="AE706" t="s">
        <v>48</v>
      </c>
      <c r="AF706">
        <v>7823</v>
      </c>
      <c r="AG706" t="s">
        <v>54</v>
      </c>
      <c r="AH706" t="s">
        <v>55</v>
      </c>
      <c r="AI706" t="s">
        <v>56</v>
      </c>
      <c r="AJ706" t="s">
        <v>62</v>
      </c>
      <c r="AK706">
        <v>13</v>
      </c>
    </row>
    <row r="707" spans="1:37" x14ac:dyDescent="0.25">
      <c r="A707" t="s">
        <v>807</v>
      </c>
      <c r="B707">
        <v>39</v>
      </c>
      <c r="C707" t="s">
        <v>38</v>
      </c>
      <c r="D707" t="s">
        <v>59</v>
      </c>
      <c r="E707" t="s">
        <v>40</v>
      </c>
      <c r="F707">
        <v>5</v>
      </c>
      <c r="G707" t="s">
        <v>148</v>
      </c>
      <c r="H707" t="s">
        <v>62</v>
      </c>
      <c r="I707">
        <v>0</v>
      </c>
      <c r="J707" t="s">
        <v>43</v>
      </c>
      <c r="K707" t="s">
        <v>44</v>
      </c>
      <c r="L707">
        <v>3</v>
      </c>
      <c r="M707">
        <v>9</v>
      </c>
      <c r="N707">
        <v>8</v>
      </c>
      <c r="O707" t="s">
        <v>45</v>
      </c>
      <c r="P707">
        <v>0</v>
      </c>
      <c r="Q707" t="s">
        <v>65</v>
      </c>
      <c r="R707">
        <v>2</v>
      </c>
      <c r="S707" t="s">
        <v>47</v>
      </c>
      <c r="T707">
        <v>1</v>
      </c>
      <c r="U707" t="s">
        <v>53</v>
      </c>
      <c r="V707">
        <v>3</v>
      </c>
      <c r="W707" t="s">
        <v>50</v>
      </c>
      <c r="X707">
        <v>4</v>
      </c>
      <c r="Y707" t="s">
        <v>49</v>
      </c>
      <c r="Z707">
        <v>3</v>
      </c>
      <c r="AA707" t="s">
        <v>51</v>
      </c>
      <c r="AB707">
        <v>3</v>
      </c>
      <c r="AC707" t="s">
        <v>68</v>
      </c>
      <c r="AD707">
        <v>4</v>
      </c>
      <c r="AE707" t="s">
        <v>49</v>
      </c>
      <c r="AF707">
        <v>7880</v>
      </c>
      <c r="AG707" t="s">
        <v>54</v>
      </c>
      <c r="AH707" t="s">
        <v>55</v>
      </c>
      <c r="AI707" t="s">
        <v>56</v>
      </c>
      <c r="AJ707" t="s">
        <v>62</v>
      </c>
      <c r="AK707">
        <v>18</v>
      </c>
    </row>
    <row r="708" spans="1:37" x14ac:dyDescent="0.25">
      <c r="A708" t="s">
        <v>808</v>
      </c>
      <c r="B708">
        <v>40</v>
      </c>
      <c r="C708" t="s">
        <v>38</v>
      </c>
      <c r="D708" t="s">
        <v>39</v>
      </c>
      <c r="E708" t="s">
        <v>40</v>
      </c>
      <c r="F708">
        <v>3</v>
      </c>
      <c r="G708" t="s">
        <v>84</v>
      </c>
      <c r="H708" t="s">
        <v>42</v>
      </c>
      <c r="I708">
        <v>1</v>
      </c>
      <c r="J708" t="s">
        <v>43</v>
      </c>
      <c r="K708" t="s">
        <v>44</v>
      </c>
      <c r="L708">
        <v>4</v>
      </c>
      <c r="M708">
        <v>22</v>
      </c>
      <c r="N708">
        <v>1</v>
      </c>
      <c r="O708" t="s">
        <v>72</v>
      </c>
      <c r="P708">
        <v>4</v>
      </c>
      <c r="Q708" t="s">
        <v>73</v>
      </c>
      <c r="R708">
        <v>24</v>
      </c>
      <c r="S708" t="s">
        <v>87</v>
      </c>
      <c r="T708">
        <v>2</v>
      </c>
      <c r="U708" t="s">
        <v>48</v>
      </c>
      <c r="V708">
        <v>2</v>
      </c>
      <c r="W708" t="s">
        <v>48</v>
      </c>
      <c r="X708">
        <v>4</v>
      </c>
      <c r="Y708" t="s">
        <v>49</v>
      </c>
      <c r="Z708">
        <v>3</v>
      </c>
      <c r="AA708" t="s">
        <v>51</v>
      </c>
      <c r="AB708">
        <v>2</v>
      </c>
      <c r="AC708" t="s">
        <v>82</v>
      </c>
      <c r="AD708">
        <v>4</v>
      </c>
      <c r="AE708" t="s">
        <v>49</v>
      </c>
      <c r="AF708">
        <v>13194</v>
      </c>
      <c r="AG708" t="s">
        <v>113</v>
      </c>
      <c r="AH708" t="s">
        <v>102</v>
      </c>
      <c r="AI708" t="s">
        <v>56</v>
      </c>
      <c r="AJ708" t="s">
        <v>42</v>
      </c>
      <c r="AK708">
        <v>16</v>
      </c>
    </row>
    <row r="709" spans="1:37" x14ac:dyDescent="0.25">
      <c r="A709" t="s">
        <v>809</v>
      </c>
      <c r="B709">
        <v>47</v>
      </c>
      <c r="C709" t="s">
        <v>121</v>
      </c>
      <c r="D709" t="s">
        <v>59</v>
      </c>
      <c r="E709" t="s">
        <v>86</v>
      </c>
      <c r="F709">
        <v>4</v>
      </c>
      <c r="G709" t="s">
        <v>77</v>
      </c>
      <c r="H709" t="s">
        <v>62</v>
      </c>
      <c r="I709">
        <v>0</v>
      </c>
      <c r="J709" t="s">
        <v>63</v>
      </c>
      <c r="K709" t="s">
        <v>89</v>
      </c>
      <c r="L709">
        <v>2</v>
      </c>
      <c r="M709">
        <v>20</v>
      </c>
      <c r="N709">
        <v>19</v>
      </c>
      <c r="O709" t="s">
        <v>162</v>
      </c>
      <c r="P709">
        <v>1</v>
      </c>
      <c r="Q709" t="s">
        <v>65</v>
      </c>
      <c r="R709">
        <v>16</v>
      </c>
      <c r="S709" t="s">
        <v>93</v>
      </c>
      <c r="T709">
        <v>3</v>
      </c>
      <c r="U709" t="s">
        <v>50</v>
      </c>
      <c r="V709">
        <v>3</v>
      </c>
      <c r="W709" t="s">
        <v>50</v>
      </c>
      <c r="X709">
        <v>4</v>
      </c>
      <c r="Y709" t="s">
        <v>49</v>
      </c>
      <c r="Z709">
        <v>3</v>
      </c>
      <c r="AA709" t="s">
        <v>51</v>
      </c>
      <c r="AB709">
        <v>4</v>
      </c>
      <c r="AC709" t="s">
        <v>125</v>
      </c>
      <c r="AD709">
        <v>3</v>
      </c>
      <c r="AE709" t="s">
        <v>50</v>
      </c>
      <c r="AF709">
        <v>5067</v>
      </c>
      <c r="AG709" t="s">
        <v>54</v>
      </c>
      <c r="AH709" t="s">
        <v>69</v>
      </c>
      <c r="AI709" t="s">
        <v>80</v>
      </c>
      <c r="AJ709" t="s">
        <v>42</v>
      </c>
      <c r="AK709">
        <v>19</v>
      </c>
    </row>
    <row r="710" spans="1:37" x14ac:dyDescent="0.25">
      <c r="A710" t="s">
        <v>810</v>
      </c>
      <c r="B710">
        <v>36</v>
      </c>
      <c r="C710" t="s">
        <v>76</v>
      </c>
      <c r="D710" t="s">
        <v>59</v>
      </c>
      <c r="E710" t="s">
        <v>86</v>
      </c>
      <c r="F710">
        <v>4</v>
      </c>
      <c r="G710" t="s">
        <v>77</v>
      </c>
      <c r="H710" t="s">
        <v>62</v>
      </c>
      <c r="I710">
        <v>0</v>
      </c>
      <c r="J710" t="s">
        <v>43</v>
      </c>
      <c r="K710" t="s">
        <v>44</v>
      </c>
      <c r="L710">
        <v>2</v>
      </c>
      <c r="M710">
        <v>12</v>
      </c>
      <c r="N710">
        <v>7</v>
      </c>
      <c r="O710" t="s">
        <v>45</v>
      </c>
      <c r="P710">
        <v>4</v>
      </c>
      <c r="Q710" t="s">
        <v>73</v>
      </c>
      <c r="R710">
        <v>8</v>
      </c>
      <c r="S710" t="s">
        <v>66</v>
      </c>
      <c r="T710">
        <v>1</v>
      </c>
      <c r="U710" t="s">
        <v>53</v>
      </c>
      <c r="V710">
        <v>4</v>
      </c>
      <c r="W710" t="s">
        <v>49</v>
      </c>
      <c r="X710">
        <v>3</v>
      </c>
      <c r="Y710" t="s">
        <v>50</v>
      </c>
      <c r="Z710">
        <v>3</v>
      </c>
      <c r="AA710" t="s">
        <v>51</v>
      </c>
      <c r="AB710">
        <v>3</v>
      </c>
      <c r="AC710" t="s">
        <v>68</v>
      </c>
      <c r="AD710">
        <v>4</v>
      </c>
      <c r="AE710" t="s">
        <v>49</v>
      </c>
      <c r="AF710">
        <v>5079</v>
      </c>
      <c r="AG710" t="s">
        <v>54</v>
      </c>
      <c r="AH710" t="s">
        <v>102</v>
      </c>
      <c r="AI710" t="s">
        <v>128</v>
      </c>
      <c r="AJ710" t="s">
        <v>62</v>
      </c>
      <c r="AK710">
        <v>13</v>
      </c>
    </row>
    <row r="711" spans="1:37" x14ac:dyDescent="0.25">
      <c r="A711" t="s">
        <v>811</v>
      </c>
      <c r="B711">
        <v>31</v>
      </c>
      <c r="C711" t="s">
        <v>76</v>
      </c>
      <c r="D711" t="s">
        <v>59</v>
      </c>
      <c r="E711" t="s">
        <v>40</v>
      </c>
      <c r="F711">
        <v>2</v>
      </c>
      <c r="G711" t="s">
        <v>41</v>
      </c>
      <c r="H711" t="s">
        <v>42</v>
      </c>
      <c r="I711">
        <v>1</v>
      </c>
      <c r="J711" t="s">
        <v>63</v>
      </c>
      <c r="K711" t="s">
        <v>64</v>
      </c>
      <c r="L711">
        <v>1</v>
      </c>
      <c r="M711">
        <v>4</v>
      </c>
      <c r="N711">
        <v>3</v>
      </c>
      <c r="O711" t="s">
        <v>72</v>
      </c>
      <c r="P711">
        <v>0</v>
      </c>
      <c r="Q711" t="s">
        <v>65</v>
      </c>
      <c r="R711">
        <v>9</v>
      </c>
      <c r="S711" t="s">
        <v>66</v>
      </c>
      <c r="T711">
        <v>3</v>
      </c>
      <c r="U711" t="s">
        <v>50</v>
      </c>
      <c r="V711">
        <v>1</v>
      </c>
      <c r="W711" t="s">
        <v>53</v>
      </c>
      <c r="X711">
        <v>2</v>
      </c>
      <c r="Y711" t="s">
        <v>48</v>
      </c>
      <c r="Z711">
        <v>4</v>
      </c>
      <c r="AA711" t="s">
        <v>67</v>
      </c>
      <c r="AB711">
        <v>3</v>
      </c>
      <c r="AC711" t="s">
        <v>68</v>
      </c>
      <c r="AD711">
        <v>1</v>
      </c>
      <c r="AE711" t="s">
        <v>53</v>
      </c>
      <c r="AF711">
        <v>2321</v>
      </c>
      <c r="AG711" t="s">
        <v>53</v>
      </c>
      <c r="AH711" t="s">
        <v>102</v>
      </c>
      <c r="AI711" t="s">
        <v>80</v>
      </c>
      <c r="AJ711" t="s">
        <v>42</v>
      </c>
      <c r="AK711">
        <v>22</v>
      </c>
    </row>
    <row r="712" spans="1:37" x14ac:dyDescent="0.25">
      <c r="A712" t="s">
        <v>812</v>
      </c>
      <c r="B712">
        <v>33</v>
      </c>
      <c r="C712" t="s">
        <v>76</v>
      </c>
      <c r="D712" t="s">
        <v>59</v>
      </c>
      <c r="E712" t="s">
        <v>40</v>
      </c>
      <c r="F712">
        <v>3</v>
      </c>
      <c r="G712" t="s">
        <v>84</v>
      </c>
      <c r="H712" t="s">
        <v>62</v>
      </c>
      <c r="I712">
        <v>0</v>
      </c>
      <c r="J712" t="s">
        <v>43</v>
      </c>
      <c r="K712" t="s">
        <v>104</v>
      </c>
      <c r="L712">
        <v>4</v>
      </c>
      <c r="M712">
        <v>10</v>
      </c>
      <c r="N712">
        <v>10</v>
      </c>
      <c r="O712" t="s">
        <v>45</v>
      </c>
      <c r="P712">
        <v>1</v>
      </c>
      <c r="Q712" t="s">
        <v>65</v>
      </c>
      <c r="R712">
        <v>17</v>
      </c>
      <c r="S712" t="s">
        <v>93</v>
      </c>
      <c r="T712">
        <v>4</v>
      </c>
      <c r="U712" t="s">
        <v>49</v>
      </c>
      <c r="V712">
        <v>3</v>
      </c>
      <c r="W712" t="s">
        <v>50</v>
      </c>
      <c r="X712">
        <v>3</v>
      </c>
      <c r="Y712" t="s">
        <v>50</v>
      </c>
      <c r="Z712">
        <v>3</v>
      </c>
      <c r="AA712" t="s">
        <v>51</v>
      </c>
      <c r="AB712">
        <v>3</v>
      </c>
      <c r="AC712" t="s">
        <v>68</v>
      </c>
      <c r="AD712">
        <v>4</v>
      </c>
      <c r="AE712" t="s">
        <v>49</v>
      </c>
      <c r="AF712">
        <v>17444</v>
      </c>
      <c r="AG712" t="s">
        <v>50</v>
      </c>
      <c r="AH712" t="s">
        <v>102</v>
      </c>
      <c r="AI712" t="s">
        <v>56</v>
      </c>
      <c r="AJ712" t="s">
        <v>62</v>
      </c>
      <c r="AK712">
        <v>11</v>
      </c>
    </row>
    <row r="713" spans="1:37" x14ac:dyDescent="0.25">
      <c r="A713" t="s">
        <v>813</v>
      </c>
      <c r="B713">
        <v>29</v>
      </c>
      <c r="C713" t="s">
        <v>79</v>
      </c>
      <c r="D713" t="s">
        <v>39</v>
      </c>
      <c r="E713" t="s">
        <v>40</v>
      </c>
      <c r="F713">
        <v>3</v>
      </c>
      <c r="G713" t="s">
        <v>84</v>
      </c>
      <c r="H713" t="s">
        <v>42</v>
      </c>
      <c r="I713">
        <v>1</v>
      </c>
      <c r="J713" t="s">
        <v>63</v>
      </c>
      <c r="K713" t="s">
        <v>64</v>
      </c>
      <c r="L713">
        <v>1</v>
      </c>
      <c r="M713">
        <v>3</v>
      </c>
      <c r="N713">
        <v>0</v>
      </c>
      <c r="O713" t="s">
        <v>72</v>
      </c>
      <c r="P713">
        <v>6</v>
      </c>
      <c r="Q713" t="s">
        <v>73</v>
      </c>
      <c r="R713">
        <v>10</v>
      </c>
      <c r="S713" t="s">
        <v>66</v>
      </c>
      <c r="T713">
        <v>4</v>
      </c>
      <c r="U713" t="s">
        <v>49</v>
      </c>
      <c r="V713">
        <v>1</v>
      </c>
      <c r="W713" t="s">
        <v>53</v>
      </c>
      <c r="X713">
        <v>2</v>
      </c>
      <c r="Y713" t="s">
        <v>48</v>
      </c>
      <c r="Z713">
        <v>4</v>
      </c>
      <c r="AA713" t="s">
        <v>67</v>
      </c>
      <c r="AB713">
        <v>3</v>
      </c>
      <c r="AC713" t="s">
        <v>68</v>
      </c>
      <c r="AD713">
        <v>3</v>
      </c>
      <c r="AE713" t="s">
        <v>50</v>
      </c>
      <c r="AF713">
        <v>2404</v>
      </c>
      <c r="AG713" t="s">
        <v>53</v>
      </c>
      <c r="AH713" t="s">
        <v>55</v>
      </c>
      <c r="AI713" t="s">
        <v>56</v>
      </c>
      <c r="AJ713" t="s">
        <v>42</v>
      </c>
      <c r="AK713">
        <v>20</v>
      </c>
    </row>
    <row r="714" spans="1:37" x14ac:dyDescent="0.25">
      <c r="A714" t="s">
        <v>814</v>
      </c>
      <c r="B714">
        <v>33</v>
      </c>
      <c r="C714" t="s">
        <v>76</v>
      </c>
      <c r="D714" t="s">
        <v>39</v>
      </c>
      <c r="E714" t="s">
        <v>40</v>
      </c>
      <c r="F714">
        <v>1</v>
      </c>
      <c r="G714" t="s">
        <v>61</v>
      </c>
      <c r="H714" t="s">
        <v>62</v>
      </c>
      <c r="I714">
        <v>0</v>
      </c>
      <c r="J714" t="s">
        <v>63</v>
      </c>
      <c r="K714" t="s">
        <v>64</v>
      </c>
      <c r="L714">
        <v>1</v>
      </c>
      <c r="M714">
        <v>5</v>
      </c>
      <c r="N714">
        <v>3</v>
      </c>
      <c r="O714" t="s">
        <v>72</v>
      </c>
      <c r="P714">
        <v>3</v>
      </c>
      <c r="Q714" t="s">
        <v>65</v>
      </c>
      <c r="R714">
        <v>13</v>
      </c>
      <c r="S714" t="s">
        <v>66</v>
      </c>
      <c r="T714">
        <v>2</v>
      </c>
      <c r="U714" t="s">
        <v>48</v>
      </c>
      <c r="V714">
        <v>4</v>
      </c>
      <c r="W714" t="s">
        <v>49</v>
      </c>
      <c r="X714">
        <v>3</v>
      </c>
      <c r="Y714" t="s">
        <v>50</v>
      </c>
      <c r="Z714">
        <v>3</v>
      </c>
      <c r="AA714" t="s">
        <v>51</v>
      </c>
      <c r="AB714">
        <v>3</v>
      </c>
      <c r="AC714" t="s">
        <v>68</v>
      </c>
      <c r="AD714">
        <v>1</v>
      </c>
      <c r="AE714" t="s">
        <v>53</v>
      </c>
      <c r="AF714">
        <v>3452</v>
      </c>
      <c r="AG714" t="s">
        <v>53</v>
      </c>
      <c r="AH714" t="s">
        <v>55</v>
      </c>
      <c r="AI714" t="s">
        <v>56</v>
      </c>
      <c r="AJ714" t="s">
        <v>62</v>
      </c>
      <c r="AK714">
        <v>18</v>
      </c>
    </row>
    <row r="715" spans="1:37" x14ac:dyDescent="0.25">
      <c r="A715" t="s">
        <v>815</v>
      </c>
      <c r="B715">
        <v>45</v>
      </c>
      <c r="C715" t="s">
        <v>121</v>
      </c>
      <c r="D715" t="s">
        <v>39</v>
      </c>
      <c r="E715" t="s">
        <v>86</v>
      </c>
      <c r="F715">
        <v>4</v>
      </c>
      <c r="G715" t="s">
        <v>77</v>
      </c>
      <c r="H715" t="s">
        <v>62</v>
      </c>
      <c r="I715">
        <v>0</v>
      </c>
      <c r="J715" t="s">
        <v>63</v>
      </c>
      <c r="K715" t="s">
        <v>71</v>
      </c>
      <c r="L715">
        <v>1</v>
      </c>
      <c r="M715">
        <v>8</v>
      </c>
      <c r="N715">
        <v>5</v>
      </c>
      <c r="O715" t="s">
        <v>72</v>
      </c>
      <c r="P715">
        <v>3</v>
      </c>
      <c r="Q715" t="s">
        <v>65</v>
      </c>
      <c r="R715">
        <v>1</v>
      </c>
      <c r="S715" t="s">
        <v>47</v>
      </c>
      <c r="T715">
        <v>4</v>
      </c>
      <c r="U715" t="s">
        <v>49</v>
      </c>
      <c r="V715">
        <v>4</v>
      </c>
      <c r="W715" t="s">
        <v>49</v>
      </c>
      <c r="X715">
        <v>3</v>
      </c>
      <c r="Y715" t="s">
        <v>50</v>
      </c>
      <c r="Z715">
        <v>3</v>
      </c>
      <c r="AA715" t="s">
        <v>51</v>
      </c>
      <c r="AB715">
        <v>3</v>
      </c>
      <c r="AC715" t="s">
        <v>68</v>
      </c>
      <c r="AD715">
        <v>4</v>
      </c>
      <c r="AE715" t="s">
        <v>49</v>
      </c>
      <c r="AF715">
        <v>2270</v>
      </c>
      <c r="AG715" t="s">
        <v>53</v>
      </c>
      <c r="AH715" t="s">
        <v>55</v>
      </c>
      <c r="AI715" t="s">
        <v>80</v>
      </c>
      <c r="AJ715" t="s">
        <v>62</v>
      </c>
      <c r="AK715">
        <v>14</v>
      </c>
    </row>
    <row r="716" spans="1:37" x14ac:dyDescent="0.25">
      <c r="A716" t="s">
        <v>816</v>
      </c>
      <c r="B716">
        <v>50</v>
      </c>
      <c r="C716" t="s">
        <v>58</v>
      </c>
      <c r="D716" t="s">
        <v>59</v>
      </c>
      <c r="E716" t="s">
        <v>86</v>
      </c>
      <c r="F716">
        <v>2</v>
      </c>
      <c r="G716" t="s">
        <v>41</v>
      </c>
      <c r="H716" t="s">
        <v>62</v>
      </c>
      <c r="I716">
        <v>0</v>
      </c>
      <c r="J716" t="s">
        <v>63</v>
      </c>
      <c r="K716" t="s">
        <v>111</v>
      </c>
      <c r="L716">
        <v>4</v>
      </c>
      <c r="M716">
        <v>32</v>
      </c>
      <c r="N716">
        <v>5</v>
      </c>
      <c r="O716" t="s">
        <v>72</v>
      </c>
      <c r="P716">
        <v>9</v>
      </c>
      <c r="Q716" t="s">
        <v>46</v>
      </c>
      <c r="R716">
        <v>1</v>
      </c>
      <c r="S716" t="s">
        <v>47</v>
      </c>
      <c r="T716">
        <v>4</v>
      </c>
      <c r="U716" t="s">
        <v>49</v>
      </c>
      <c r="V716">
        <v>4</v>
      </c>
      <c r="W716" t="s">
        <v>49</v>
      </c>
      <c r="X716">
        <v>3</v>
      </c>
      <c r="Y716" t="s">
        <v>50</v>
      </c>
      <c r="Z716">
        <v>4</v>
      </c>
      <c r="AA716" t="s">
        <v>67</v>
      </c>
      <c r="AB716">
        <v>2</v>
      </c>
      <c r="AC716" t="s">
        <v>82</v>
      </c>
      <c r="AD716">
        <v>3</v>
      </c>
      <c r="AE716" t="s">
        <v>50</v>
      </c>
      <c r="AF716">
        <v>17399</v>
      </c>
      <c r="AG716" t="s">
        <v>50</v>
      </c>
      <c r="AH716" t="s">
        <v>55</v>
      </c>
      <c r="AI716" t="s">
        <v>80</v>
      </c>
      <c r="AJ716" t="s">
        <v>62</v>
      </c>
      <c r="AK716">
        <v>22</v>
      </c>
    </row>
    <row r="717" spans="1:37" x14ac:dyDescent="0.25">
      <c r="A717" t="s">
        <v>817</v>
      </c>
      <c r="B717">
        <v>33</v>
      </c>
      <c r="C717" t="s">
        <v>76</v>
      </c>
      <c r="D717" t="s">
        <v>39</v>
      </c>
      <c r="E717" t="s">
        <v>60</v>
      </c>
      <c r="F717">
        <v>4</v>
      </c>
      <c r="G717" t="s">
        <v>77</v>
      </c>
      <c r="H717" t="s">
        <v>62</v>
      </c>
      <c r="I717">
        <v>0</v>
      </c>
      <c r="J717" t="s">
        <v>63</v>
      </c>
      <c r="K717" t="s">
        <v>91</v>
      </c>
      <c r="L717">
        <v>2</v>
      </c>
      <c r="M717">
        <v>6</v>
      </c>
      <c r="N717">
        <v>6</v>
      </c>
      <c r="O717" t="s">
        <v>45</v>
      </c>
      <c r="P717">
        <v>1</v>
      </c>
      <c r="Q717" t="s">
        <v>65</v>
      </c>
      <c r="R717">
        <v>1</v>
      </c>
      <c r="S717" t="s">
        <v>47</v>
      </c>
      <c r="T717">
        <v>3</v>
      </c>
      <c r="U717" t="s">
        <v>50</v>
      </c>
      <c r="V717">
        <v>2</v>
      </c>
      <c r="W717" t="s">
        <v>48</v>
      </c>
      <c r="X717">
        <v>4</v>
      </c>
      <c r="Y717" t="s">
        <v>49</v>
      </c>
      <c r="Z717">
        <v>3</v>
      </c>
      <c r="AA717" t="s">
        <v>51</v>
      </c>
      <c r="AB717">
        <v>3</v>
      </c>
      <c r="AC717" t="s">
        <v>68</v>
      </c>
      <c r="AD717">
        <v>1</v>
      </c>
      <c r="AE717" t="s">
        <v>53</v>
      </c>
      <c r="AF717">
        <v>5488</v>
      </c>
      <c r="AG717" t="s">
        <v>54</v>
      </c>
      <c r="AH717" t="s">
        <v>69</v>
      </c>
      <c r="AI717" t="s">
        <v>74</v>
      </c>
      <c r="AJ717" t="s">
        <v>42</v>
      </c>
      <c r="AK717">
        <v>13</v>
      </c>
    </row>
    <row r="718" spans="1:37" x14ac:dyDescent="0.25">
      <c r="A718" t="s">
        <v>818</v>
      </c>
      <c r="B718">
        <v>41</v>
      </c>
      <c r="C718" t="s">
        <v>38</v>
      </c>
      <c r="D718" t="s">
        <v>59</v>
      </c>
      <c r="E718" t="s">
        <v>86</v>
      </c>
      <c r="F718">
        <v>3</v>
      </c>
      <c r="G718" t="s">
        <v>84</v>
      </c>
      <c r="H718" t="s">
        <v>62</v>
      </c>
      <c r="I718">
        <v>0</v>
      </c>
      <c r="J718" t="s">
        <v>63</v>
      </c>
      <c r="K718" t="s">
        <v>111</v>
      </c>
      <c r="L718">
        <v>5</v>
      </c>
      <c r="M718">
        <v>21</v>
      </c>
      <c r="N718">
        <v>18</v>
      </c>
      <c r="O718" t="s">
        <v>162</v>
      </c>
      <c r="P718">
        <v>2</v>
      </c>
      <c r="Q718" t="s">
        <v>65</v>
      </c>
      <c r="R718">
        <v>9</v>
      </c>
      <c r="S718" t="s">
        <v>66</v>
      </c>
      <c r="T718">
        <v>1</v>
      </c>
      <c r="U718" t="s">
        <v>53</v>
      </c>
      <c r="V718">
        <v>3</v>
      </c>
      <c r="W718" t="s">
        <v>50</v>
      </c>
      <c r="X718">
        <v>3</v>
      </c>
      <c r="Y718" t="s">
        <v>50</v>
      </c>
      <c r="Z718">
        <v>3</v>
      </c>
      <c r="AA718" t="s">
        <v>51</v>
      </c>
      <c r="AB718">
        <v>4</v>
      </c>
      <c r="AC718" t="s">
        <v>125</v>
      </c>
      <c r="AD718">
        <v>2</v>
      </c>
      <c r="AE718" t="s">
        <v>48</v>
      </c>
      <c r="AF718">
        <v>19419</v>
      </c>
      <c r="AG718" t="s">
        <v>50</v>
      </c>
      <c r="AH718" t="s">
        <v>69</v>
      </c>
      <c r="AI718" t="s">
        <v>80</v>
      </c>
      <c r="AJ718" t="s">
        <v>62</v>
      </c>
      <c r="AK718">
        <v>17</v>
      </c>
    </row>
    <row r="719" spans="1:37" x14ac:dyDescent="0.25">
      <c r="A719" t="s">
        <v>819</v>
      </c>
      <c r="B719">
        <v>27</v>
      </c>
      <c r="C719" t="s">
        <v>79</v>
      </c>
      <c r="D719" t="s">
        <v>39</v>
      </c>
      <c r="E719" t="s">
        <v>60</v>
      </c>
      <c r="F719">
        <v>4</v>
      </c>
      <c r="G719" t="s">
        <v>77</v>
      </c>
      <c r="H719" t="s">
        <v>62</v>
      </c>
      <c r="I719">
        <v>0</v>
      </c>
      <c r="J719" t="s">
        <v>63</v>
      </c>
      <c r="K719" t="s">
        <v>71</v>
      </c>
      <c r="L719">
        <v>1</v>
      </c>
      <c r="M719">
        <v>4</v>
      </c>
      <c r="N719">
        <v>2</v>
      </c>
      <c r="O719" t="s">
        <v>72</v>
      </c>
      <c r="P719">
        <v>9</v>
      </c>
      <c r="Q719" t="s">
        <v>46</v>
      </c>
      <c r="R719">
        <v>16</v>
      </c>
      <c r="S719" t="s">
        <v>93</v>
      </c>
      <c r="T719">
        <v>3</v>
      </c>
      <c r="U719" t="s">
        <v>50</v>
      </c>
      <c r="V719">
        <v>2</v>
      </c>
      <c r="W719" t="s">
        <v>48</v>
      </c>
      <c r="X719">
        <v>3</v>
      </c>
      <c r="Y719" t="s">
        <v>50</v>
      </c>
      <c r="Z719">
        <v>3</v>
      </c>
      <c r="AA719" t="s">
        <v>51</v>
      </c>
      <c r="AB719">
        <v>3</v>
      </c>
      <c r="AC719" t="s">
        <v>68</v>
      </c>
      <c r="AD719">
        <v>2</v>
      </c>
      <c r="AE719" t="s">
        <v>48</v>
      </c>
      <c r="AF719">
        <v>2811</v>
      </c>
      <c r="AG719" t="s">
        <v>53</v>
      </c>
      <c r="AH719" t="s">
        <v>55</v>
      </c>
      <c r="AI719" t="s">
        <v>128</v>
      </c>
      <c r="AJ719" t="s">
        <v>62</v>
      </c>
      <c r="AK719">
        <v>14</v>
      </c>
    </row>
    <row r="720" spans="1:37" x14ac:dyDescent="0.25">
      <c r="A720" t="s">
        <v>820</v>
      </c>
      <c r="B720">
        <v>45</v>
      </c>
      <c r="C720" t="s">
        <v>121</v>
      </c>
      <c r="D720" t="s">
        <v>59</v>
      </c>
      <c r="E720" t="s">
        <v>60</v>
      </c>
      <c r="F720">
        <v>2</v>
      </c>
      <c r="G720" t="s">
        <v>41</v>
      </c>
      <c r="H720" t="s">
        <v>62</v>
      </c>
      <c r="I720">
        <v>0</v>
      </c>
      <c r="J720" t="s">
        <v>63</v>
      </c>
      <c r="K720" t="s">
        <v>71</v>
      </c>
      <c r="L720">
        <v>2</v>
      </c>
      <c r="M720">
        <v>9</v>
      </c>
      <c r="N720">
        <v>9</v>
      </c>
      <c r="O720" t="s">
        <v>45</v>
      </c>
      <c r="P720">
        <v>1</v>
      </c>
      <c r="Q720" t="s">
        <v>65</v>
      </c>
      <c r="R720">
        <v>23</v>
      </c>
      <c r="S720" t="s">
        <v>87</v>
      </c>
      <c r="T720">
        <v>4</v>
      </c>
      <c r="U720" t="s">
        <v>49</v>
      </c>
      <c r="V720">
        <v>1</v>
      </c>
      <c r="W720" t="s">
        <v>53</v>
      </c>
      <c r="X720">
        <v>3</v>
      </c>
      <c r="Y720" t="s">
        <v>50</v>
      </c>
      <c r="Z720">
        <v>3</v>
      </c>
      <c r="AA720" t="s">
        <v>51</v>
      </c>
      <c r="AB720">
        <v>3</v>
      </c>
      <c r="AC720" t="s">
        <v>68</v>
      </c>
      <c r="AD720">
        <v>3</v>
      </c>
      <c r="AE720" t="s">
        <v>50</v>
      </c>
      <c r="AF720">
        <v>3633</v>
      </c>
      <c r="AG720" t="s">
        <v>53</v>
      </c>
      <c r="AH720" t="s">
        <v>102</v>
      </c>
      <c r="AI720" t="s">
        <v>56</v>
      </c>
      <c r="AJ720" t="s">
        <v>42</v>
      </c>
      <c r="AK720">
        <v>15</v>
      </c>
    </row>
    <row r="721" spans="1:37" x14ac:dyDescent="0.25">
      <c r="A721" t="s">
        <v>821</v>
      </c>
      <c r="B721">
        <v>47</v>
      </c>
      <c r="C721" t="s">
        <v>121</v>
      </c>
      <c r="D721" t="s">
        <v>39</v>
      </c>
      <c r="E721" t="s">
        <v>40</v>
      </c>
      <c r="F721">
        <v>2</v>
      </c>
      <c r="G721" t="s">
        <v>41</v>
      </c>
      <c r="H721" t="s">
        <v>62</v>
      </c>
      <c r="I721">
        <v>0</v>
      </c>
      <c r="J721" t="s">
        <v>43</v>
      </c>
      <c r="K721" t="s">
        <v>44</v>
      </c>
      <c r="L721">
        <v>2</v>
      </c>
      <c r="M721">
        <v>9</v>
      </c>
      <c r="N721">
        <v>9</v>
      </c>
      <c r="O721" t="s">
        <v>45</v>
      </c>
      <c r="P721">
        <v>1</v>
      </c>
      <c r="Q721" t="s">
        <v>65</v>
      </c>
      <c r="R721">
        <v>4</v>
      </c>
      <c r="S721" t="s">
        <v>47</v>
      </c>
      <c r="T721">
        <v>4</v>
      </c>
      <c r="U721" t="s">
        <v>49</v>
      </c>
      <c r="V721">
        <v>4</v>
      </c>
      <c r="W721" t="s">
        <v>49</v>
      </c>
      <c r="X721">
        <v>3</v>
      </c>
      <c r="Y721" t="s">
        <v>50</v>
      </c>
      <c r="Z721">
        <v>3</v>
      </c>
      <c r="AA721" t="s">
        <v>51</v>
      </c>
      <c r="AB721">
        <v>3</v>
      </c>
      <c r="AC721" t="s">
        <v>68</v>
      </c>
      <c r="AD721">
        <v>3</v>
      </c>
      <c r="AE721" t="s">
        <v>50</v>
      </c>
      <c r="AF721">
        <v>4163</v>
      </c>
      <c r="AG721" t="s">
        <v>53</v>
      </c>
      <c r="AH721" t="s">
        <v>55</v>
      </c>
      <c r="AI721" t="s">
        <v>56</v>
      </c>
      <c r="AJ721" t="s">
        <v>42</v>
      </c>
      <c r="AK721">
        <v>17</v>
      </c>
    </row>
    <row r="722" spans="1:37" x14ac:dyDescent="0.25">
      <c r="A722" t="s">
        <v>822</v>
      </c>
      <c r="B722">
        <v>30</v>
      </c>
      <c r="C722" t="s">
        <v>76</v>
      </c>
      <c r="D722" t="s">
        <v>39</v>
      </c>
      <c r="E722" t="s">
        <v>60</v>
      </c>
      <c r="F722">
        <v>3</v>
      </c>
      <c r="G722" t="s">
        <v>84</v>
      </c>
      <c r="H722" t="s">
        <v>42</v>
      </c>
      <c r="I722">
        <v>1</v>
      </c>
      <c r="J722" t="s">
        <v>63</v>
      </c>
      <c r="K722" t="s">
        <v>64</v>
      </c>
      <c r="L722">
        <v>1</v>
      </c>
      <c r="M722">
        <v>7</v>
      </c>
      <c r="N722">
        <v>5</v>
      </c>
      <c r="O722" t="s">
        <v>72</v>
      </c>
      <c r="P722">
        <v>4</v>
      </c>
      <c r="Q722" t="s">
        <v>73</v>
      </c>
      <c r="R722">
        <v>22</v>
      </c>
      <c r="S722" t="s">
        <v>87</v>
      </c>
      <c r="T722">
        <v>1</v>
      </c>
      <c r="U722" t="s">
        <v>53</v>
      </c>
      <c r="V722">
        <v>3</v>
      </c>
      <c r="W722" t="s">
        <v>50</v>
      </c>
      <c r="X722">
        <v>3</v>
      </c>
      <c r="Y722" t="s">
        <v>50</v>
      </c>
      <c r="Z722">
        <v>3</v>
      </c>
      <c r="AA722" t="s">
        <v>51</v>
      </c>
      <c r="AB722">
        <v>3</v>
      </c>
      <c r="AC722" t="s">
        <v>68</v>
      </c>
      <c r="AD722">
        <v>2</v>
      </c>
      <c r="AE722" t="s">
        <v>48</v>
      </c>
      <c r="AF722">
        <v>2132</v>
      </c>
      <c r="AG722" t="s">
        <v>53</v>
      </c>
      <c r="AH722" t="s">
        <v>55</v>
      </c>
      <c r="AI722" t="s">
        <v>56</v>
      </c>
      <c r="AJ722" t="s">
        <v>42</v>
      </c>
      <c r="AK722">
        <v>11</v>
      </c>
    </row>
    <row r="723" spans="1:37" x14ac:dyDescent="0.25">
      <c r="A723" t="s">
        <v>823</v>
      </c>
      <c r="B723">
        <v>50</v>
      </c>
      <c r="C723" t="s">
        <v>58</v>
      </c>
      <c r="D723" t="s">
        <v>59</v>
      </c>
      <c r="E723" t="s">
        <v>60</v>
      </c>
      <c r="F723">
        <v>3</v>
      </c>
      <c r="G723" t="s">
        <v>84</v>
      </c>
      <c r="H723" t="s">
        <v>62</v>
      </c>
      <c r="I723">
        <v>0</v>
      </c>
      <c r="J723" t="s">
        <v>63</v>
      </c>
      <c r="K723" t="s">
        <v>89</v>
      </c>
      <c r="L723">
        <v>4</v>
      </c>
      <c r="M723">
        <v>22</v>
      </c>
      <c r="N723">
        <v>12</v>
      </c>
      <c r="O723" t="s">
        <v>112</v>
      </c>
      <c r="P723">
        <v>3</v>
      </c>
      <c r="Q723" t="s">
        <v>65</v>
      </c>
      <c r="R723">
        <v>24</v>
      </c>
      <c r="S723" t="s">
        <v>87</v>
      </c>
      <c r="T723">
        <v>4</v>
      </c>
      <c r="U723" t="s">
        <v>49</v>
      </c>
      <c r="V723">
        <v>3</v>
      </c>
      <c r="W723" t="s">
        <v>50</v>
      </c>
      <c r="X723">
        <v>3</v>
      </c>
      <c r="Y723" t="s">
        <v>50</v>
      </c>
      <c r="Z723">
        <v>3</v>
      </c>
      <c r="AA723" t="s">
        <v>51</v>
      </c>
      <c r="AB723">
        <v>3</v>
      </c>
      <c r="AC723" t="s">
        <v>68</v>
      </c>
      <c r="AD723">
        <v>4</v>
      </c>
      <c r="AE723" t="s">
        <v>49</v>
      </c>
      <c r="AF723">
        <v>13973</v>
      </c>
      <c r="AG723" t="s">
        <v>113</v>
      </c>
      <c r="AH723" t="s">
        <v>55</v>
      </c>
      <c r="AI723" t="s">
        <v>56</v>
      </c>
      <c r="AJ723" t="s">
        <v>42</v>
      </c>
      <c r="AK723">
        <v>18</v>
      </c>
    </row>
    <row r="724" spans="1:37" x14ac:dyDescent="0.25">
      <c r="A724" t="s">
        <v>824</v>
      </c>
      <c r="B724">
        <v>38</v>
      </c>
      <c r="C724" t="s">
        <v>38</v>
      </c>
      <c r="D724" t="s">
        <v>59</v>
      </c>
      <c r="E724" t="s">
        <v>60</v>
      </c>
      <c r="F724">
        <v>1</v>
      </c>
      <c r="G724" t="s">
        <v>61</v>
      </c>
      <c r="H724" t="s">
        <v>62</v>
      </c>
      <c r="I724">
        <v>0</v>
      </c>
      <c r="J724" t="s">
        <v>63</v>
      </c>
      <c r="K724" t="s">
        <v>64</v>
      </c>
      <c r="L724">
        <v>1</v>
      </c>
      <c r="M724">
        <v>3</v>
      </c>
      <c r="N724">
        <v>2</v>
      </c>
      <c r="O724" t="s">
        <v>72</v>
      </c>
      <c r="P724">
        <v>0</v>
      </c>
      <c r="Q724" t="s">
        <v>65</v>
      </c>
      <c r="R724">
        <v>10</v>
      </c>
      <c r="S724" t="s">
        <v>66</v>
      </c>
      <c r="T724">
        <v>3</v>
      </c>
      <c r="U724" t="s">
        <v>50</v>
      </c>
      <c r="V724">
        <v>3</v>
      </c>
      <c r="W724" t="s">
        <v>50</v>
      </c>
      <c r="X724">
        <v>3</v>
      </c>
      <c r="Y724" t="s">
        <v>50</v>
      </c>
      <c r="Z724">
        <v>3</v>
      </c>
      <c r="AA724" t="s">
        <v>51</v>
      </c>
      <c r="AB724">
        <v>2</v>
      </c>
      <c r="AC724" t="s">
        <v>82</v>
      </c>
      <c r="AD724">
        <v>2</v>
      </c>
      <c r="AE724" t="s">
        <v>48</v>
      </c>
      <c r="AF724">
        <v>2684</v>
      </c>
      <c r="AG724" t="s">
        <v>53</v>
      </c>
      <c r="AH724" t="s">
        <v>69</v>
      </c>
      <c r="AI724" t="s">
        <v>80</v>
      </c>
      <c r="AJ724" t="s">
        <v>62</v>
      </c>
      <c r="AK724">
        <v>17</v>
      </c>
    </row>
    <row r="725" spans="1:37" x14ac:dyDescent="0.25">
      <c r="A725" t="s">
        <v>825</v>
      </c>
      <c r="B725">
        <v>46</v>
      </c>
      <c r="C725" t="s">
        <v>121</v>
      </c>
      <c r="D725" t="s">
        <v>59</v>
      </c>
      <c r="E725" t="s">
        <v>86</v>
      </c>
      <c r="F725">
        <v>2</v>
      </c>
      <c r="G725" t="s">
        <v>41</v>
      </c>
      <c r="H725" t="s">
        <v>62</v>
      </c>
      <c r="I725">
        <v>0</v>
      </c>
      <c r="J725" t="s">
        <v>63</v>
      </c>
      <c r="K725" t="s">
        <v>89</v>
      </c>
      <c r="L725">
        <v>3</v>
      </c>
      <c r="M725">
        <v>13</v>
      </c>
      <c r="N725">
        <v>8</v>
      </c>
      <c r="O725" t="s">
        <v>45</v>
      </c>
      <c r="P725">
        <v>6</v>
      </c>
      <c r="Q725" t="s">
        <v>73</v>
      </c>
      <c r="R725">
        <v>7</v>
      </c>
      <c r="S725" t="s">
        <v>47</v>
      </c>
      <c r="T725">
        <v>4</v>
      </c>
      <c r="U725" t="s">
        <v>49</v>
      </c>
      <c r="V725">
        <v>3</v>
      </c>
      <c r="W725" t="s">
        <v>50</v>
      </c>
      <c r="X725">
        <v>3</v>
      </c>
      <c r="Y725" t="s">
        <v>50</v>
      </c>
      <c r="Z725">
        <v>3</v>
      </c>
      <c r="AA725" t="s">
        <v>51</v>
      </c>
      <c r="AB725">
        <v>3</v>
      </c>
      <c r="AC725" t="s">
        <v>68</v>
      </c>
      <c r="AD725">
        <v>2</v>
      </c>
      <c r="AE725" t="s">
        <v>48</v>
      </c>
      <c r="AF725">
        <v>10845</v>
      </c>
      <c r="AG725" t="s">
        <v>113</v>
      </c>
      <c r="AH725" t="s">
        <v>55</v>
      </c>
      <c r="AI725" t="s">
        <v>80</v>
      </c>
      <c r="AJ725" t="s">
        <v>62</v>
      </c>
      <c r="AK725">
        <v>13</v>
      </c>
    </row>
    <row r="726" spans="1:37" x14ac:dyDescent="0.25">
      <c r="A726" t="s">
        <v>826</v>
      </c>
      <c r="B726">
        <v>24</v>
      </c>
      <c r="C726" t="s">
        <v>79</v>
      </c>
      <c r="D726" t="s">
        <v>39</v>
      </c>
      <c r="E726" t="s">
        <v>86</v>
      </c>
      <c r="F726">
        <v>1</v>
      </c>
      <c r="G726" t="s">
        <v>61</v>
      </c>
      <c r="H726" t="s">
        <v>62</v>
      </c>
      <c r="I726">
        <v>0</v>
      </c>
      <c r="J726" t="s">
        <v>63</v>
      </c>
      <c r="K726" t="s">
        <v>89</v>
      </c>
      <c r="L726">
        <v>2</v>
      </c>
      <c r="M726">
        <v>5</v>
      </c>
      <c r="N726">
        <v>4</v>
      </c>
      <c r="O726" t="s">
        <v>72</v>
      </c>
      <c r="P726">
        <v>1</v>
      </c>
      <c r="Q726" t="s">
        <v>65</v>
      </c>
      <c r="R726">
        <v>17</v>
      </c>
      <c r="S726" t="s">
        <v>93</v>
      </c>
      <c r="T726">
        <v>4</v>
      </c>
      <c r="U726" t="s">
        <v>49</v>
      </c>
      <c r="V726">
        <v>3</v>
      </c>
      <c r="W726" t="s">
        <v>50</v>
      </c>
      <c r="X726">
        <v>2</v>
      </c>
      <c r="Y726" t="s">
        <v>48</v>
      </c>
      <c r="Z726">
        <v>3</v>
      </c>
      <c r="AA726" t="s">
        <v>51</v>
      </c>
      <c r="AB726">
        <v>3</v>
      </c>
      <c r="AC726" t="s">
        <v>68</v>
      </c>
      <c r="AD726">
        <v>2</v>
      </c>
      <c r="AE726" t="s">
        <v>48</v>
      </c>
      <c r="AF726">
        <v>4377</v>
      </c>
      <c r="AG726" t="s">
        <v>53</v>
      </c>
      <c r="AH726" t="s">
        <v>55</v>
      </c>
      <c r="AI726" t="s">
        <v>80</v>
      </c>
      <c r="AJ726" t="s">
        <v>62</v>
      </c>
      <c r="AK726">
        <v>15</v>
      </c>
    </row>
    <row r="727" spans="1:37" x14ac:dyDescent="0.25">
      <c r="A727" t="s">
        <v>827</v>
      </c>
      <c r="B727">
        <v>35</v>
      </c>
      <c r="C727" t="s">
        <v>76</v>
      </c>
      <c r="D727" t="s">
        <v>59</v>
      </c>
      <c r="E727" t="s">
        <v>86</v>
      </c>
      <c r="F727">
        <v>4</v>
      </c>
      <c r="G727" t="s">
        <v>77</v>
      </c>
      <c r="H727" t="s">
        <v>42</v>
      </c>
      <c r="I727">
        <v>1</v>
      </c>
      <c r="J727" t="s">
        <v>63</v>
      </c>
      <c r="K727" t="s">
        <v>71</v>
      </c>
      <c r="L727">
        <v>1</v>
      </c>
      <c r="M727">
        <v>5</v>
      </c>
      <c r="N727">
        <v>4</v>
      </c>
      <c r="O727" t="s">
        <v>72</v>
      </c>
      <c r="P727">
        <v>1</v>
      </c>
      <c r="Q727" t="s">
        <v>65</v>
      </c>
      <c r="R727">
        <v>14</v>
      </c>
      <c r="S727" t="s">
        <v>66</v>
      </c>
      <c r="T727">
        <v>3</v>
      </c>
      <c r="U727" t="s">
        <v>50</v>
      </c>
      <c r="V727">
        <v>2</v>
      </c>
      <c r="W727" t="s">
        <v>48</v>
      </c>
      <c r="X727">
        <v>2</v>
      </c>
      <c r="Y727" t="s">
        <v>48</v>
      </c>
      <c r="Z727">
        <v>4</v>
      </c>
      <c r="AA727" t="s">
        <v>67</v>
      </c>
      <c r="AB727">
        <v>1</v>
      </c>
      <c r="AC727" t="s">
        <v>52</v>
      </c>
      <c r="AD727">
        <v>4</v>
      </c>
      <c r="AE727" t="s">
        <v>49</v>
      </c>
      <c r="AF727">
        <v>3743</v>
      </c>
      <c r="AG727" t="s">
        <v>53</v>
      </c>
      <c r="AH727" t="s">
        <v>55</v>
      </c>
      <c r="AI727" t="s">
        <v>74</v>
      </c>
      <c r="AJ727" t="s">
        <v>42</v>
      </c>
      <c r="AK727">
        <v>24</v>
      </c>
    </row>
    <row r="728" spans="1:37" x14ac:dyDescent="0.25">
      <c r="A728" t="s">
        <v>828</v>
      </c>
      <c r="B728">
        <v>31</v>
      </c>
      <c r="C728" t="s">
        <v>76</v>
      </c>
      <c r="D728" t="s">
        <v>39</v>
      </c>
      <c r="E728" t="s">
        <v>60</v>
      </c>
      <c r="F728">
        <v>1</v>
      </c>
      <c r="G728" t="s">
        <v>61</v>
      </c>
      <c r="H728" t="s">
        <v>62</v>
      </c>
      <c r="I728">
        <v>0</v>
      </c>
      <c r="J728" t="s">
        <v>63</v>
      </c>
      <c r="K728" t="s">
        <v>89</v>
      </c>
      <c r="L728">
        <v>2</v>
      </c>
      <c r="M728">
        <v>4</v>
      </c>
      <c r="N728">
        <v>4</v>
      </c>
      <c r="O728" t="s">
        <v>72</v>
      </c>
      <c r="P728">
        <v>1</v>
      </c>
      <c r="Q728" t="s">
        <v>65</v>
      </c>
      <c r="R728">
        <v>1</v>
      </c>
      <c r="S728" t="s">
        <v>47</v>
      </c>
      <c r="T728">
        <v>3</v>
      </c>
      <c r="U728" t="s">
        <v>50</v>
      </c>
      <c r="V728">
        <v>1</v>
      </c>
      <c r="W728" t="s">
        <v>53</v>
      </c>
      <c r="X728">
        <v>3</v>
      </c>
      <c r="Y728" t="s">
        <v>50</v>
      </c>
      <c r="Z728">
        <v>3</v>
      </c>
      <c r="AA728" t="s">
        <v>51</v>
      </c>
      <c r="AB728">
        <v>3</v>
      </c>
      <c r="AC728" t="s">
        <v>68</v>
      </c>
      <c r="AD728">
        <v>3</v>
      </c>
      <c r="AE728" t="s">
        <v>50</v>
      </c>
      <c r="AF728">
        <v>4148</v>
      </c>
      <c r="AG728" t="s">
        <v>53</v>
      </c>
      <c r="AH728" t="s">
        <v>69</v>
      </c>
      <c r="AI728" t="s">
        <v>56</v>
      </c>
      <c r="AJ728" t="s">
        <v>62</v>
      </c>
      <c r="AK728">
        <v>12</v>
      </c>
    </row>
    <row r="729" spans="1:37" x14ac:dyDescent="0.25">
      <c r="A729" t="s">
        <v>829</v>
      </c>
      <c r="B729">
        <v>18</v>
      </c>
      <c r="C729" t="s">
        <v>101</v>
      </c>
      <c r="D729" t="s">
        <v>59</v>
      </c>
      <c r="E729" t="s">
        <v>40</v>
      </c>
      <c r="F729">
        <v>2</v>
      </c>
      <c r="G729" t="s">
        <v>41</v>
      </c>
      <c r="H729" t="s">
        <v>62</v>
      </c>
      <c r="I729">
        <v>0</v>
      </c>
      <c r="J729" t="s">
        <v>63</v>
      </c>
      <c r="K729" t="s">
        <v>64</v>
      </c>
      <c r="L729">
        <v>1</v>
      </c>
      <c r="M729">
        <v>0</v>
      </c>
      <c r="N729">
        <v>0</v>
      </c>
      <c r="O729" t="s">
        <v>72</v>
      </c>
      <c r="P729">
        <v>1</v>
      </c>
      <c r="Q729" t="s">
        <v>65</v>
      </c>
      <c r="R729">
        <v>5</v>
      </c>
      <c r="S729" t="s">
        <v>47</v>
      </c>
      <c r="T729">
        <v>2</v>
      </c>
      <c r="U729" t="s">
        <v>48</v>
      </c>
      <c r="V729">
        <v>4</v>
      </c>
      <c r="W729" t="s">
        <v>49</v>
      </c>
      <c r="X729">
        <v>3</v>
      </c>
      <c r="Y729" t="s">
        <v>50</v>
      </c>
      <c r="Z729">
        <v>3</v>
      </c>
      <c r="AA729" t="s">
        <v>51</v>
      </c>
      <c r="AB729">
        <v>3</v>
      </c>
      <c r="AC729" t="s">
        <v>68</v>
      </c>
      <c r="AD729">
        <v>4</v>
      </c>
      <c r="AE729" t="s">
        <v>49</v>
      </c>
      <c r="AF729">
        <v>1051</v>
      </c>
      <c r="AG729" t="s">
        <v>53</v>
      </c>
      <c r="AH729" t="s">
        <v>102</v>
      </c>
      <c r="AI729" t="s">
        <v>56</v>
      </c>
      <c r="AJ729" t="s">
        <v>62</v>
      </c>
      <c r="AK729">
        <v>15</v>
      </c>
    </row>
    <row r="730" spans="1:37" x14ac:dyDescent="0.25">
      <c r="A730" t="s">
        <v>830</v>
      </c>
      <c r="B730">
        <v>54</v>
      </c>
      <c r="C730" t="s">
        <v>58</v>
      </c>
      <c r="D730" t="s">
        <v>39</v>
      </c>
      <c r="E730" t="s">
        <v>60</v>
      </c>
      <c r="F730">
        <v>3</v>
      </c>
      <c r="G730" t="s">
        <v>84</v>
      </c>
      <c r="H730" t="s">
        <v>62</v>
      </c>
      <c r="I730">
        <v>0</v>
      </c>
      <c r="J730" t="s">
        <v>63</v>
      </c>
      <c r="K730" t="s">
        <v>89</v>
      </c>
      <c r="L730">
        <v>3</v>
      </c>
      <c r="M730">
        <v>22</v>
      </c>
      <c r="N730">
        <v>10</v>
      </c>
      <c r="O730" t="s">
        <v>45</v>
      </c>
      <c r="P730">
        <v>8</v>
      </c>
      <c r="Q730" t="s">
        <v>46</v>
      </c>
      <c r="R730">
        <v>17</v>
      </c>
      <c r="S730" t="s">
        <v>93</v>
      </c>
      <c r="T730">
        <v>3</v>
      </c>
      <c r="U730" t="s">
        <v>50</v>
      </c>
      <c r="V730">
        <v>3</v>
      </c>
      <c r="W730" t="s">
        <v>50</v>
      </c>
      <c r="X730">
        <v>3</v>
      </c>
      <c r="Y730" t="s">
        <v>50</v>
      </c>
      <c r="Z730">
        <v>3</v>
      </c>
      <c r="AA730" t="s">
        <v>51</v>
      </c>
      <c r="AB730">
        <v>3</v>
      </c>
      <c r="AC730" t="s">
        <v>68</v>
      </c>
      <c r="AD730">
        <v>3</v>
      </c>
      <c r="AE730" t="s">
        <v>50</v>
      </c>
      <c r="AF730">
        <v>10739</v>
      </c>
      <c r="AG730" t="s">
        <v>113</v>
      </c>
      <c r="AH730" t="s">
        <v>55</v>
      </c>
      <c r="AI730" t="s">
        <v>128</v>
      </c>
      <c r="AJ730" t="s">
        <v>62</v>
      </c>
      <c r="AK730">
        <v>11</v>
      </c>
    </row>
    <row r="731" spans="1:37" x14ac:dyDescent="0.25">
      <c r="A731" t="s">
        <v>831</v>
      </c>
      <c r="B731">
        <v>35</v>
      </c>
      <c r="C731" t="s">
        <v>76</v>
      </c>
      <c r="D731" t="s">
        <v>39</v>
      </c>
      <c r="E731" t="s">
        <v>86</v>
      </c>
      <c r="F731">
        <v>4</v>
      </c>
      <c r="G731" t="s">
        <v>77</v>
      </c>
      <c r="H731" t="s">
        <v>62</v>
      </c>
      <c r="I731">
        <v>0</v>
      </c>
      <c r="J731" t="s">
        <v>63</v>
      </c>
      <c r="K731" t="s">
        <v>91</v>
      </c>
      <c r="L731">
        <v>3</v>
      </c>
      <c r="M731">
        <v>16</v>
      </c>
      <c r="N731">
        <v>16</v>
      </c>
      <c r="O731" t="s">
        <v>162</v>
      </c>
      <c r="P731">
        <v>1</v>
      </c>
      <c r="Q731" t="s">
        <v>65</v>
      </c>
      <c r="R731">
        <v>25</v>
      </c>
      <c r="S731" t="s">
        <v>87</v>
      </c>
      <c r="T731">
        <v>3</v>
      </c>
      <c r="U731" t="s">
        <v>50</v>
      </c>
      <c r="V731">
        <v>3</v>
      </c>
      <c r="W731" t="s">
        <v>50</v>
      </c>
      <c r="X731">
        <v>3</v>
      </c>
      <c r="Y731" t="s">
        <v>50</v>
      </c>
      <c r="Z731">
        <v>3</v>
      </c>
      <c r="AA731" t="s">
        <v>51</v>
      </c>
      <c r="AB731">
        <v>2</v>
      </c>
      <c r="AC731" t="s">
        <v>82</v>
      </c>
      <c r="AD731">
        <v>3</v>
      </c>
      <c r="AE731" t="s">
        <v>50</v>
      </c>
      <c r="AF731">
        <v>10388</v>
      </c>
      <c r="AG731" t="s">
        <v>113</v>
      </c>
      <c r="AH731" t="s">
        <v>55</v>
      </c>
      <c r="AI731" t="s">
        <v>80</v>
      </c>
      <c r="AJ731" t="s">
        <v>42</v>
      </c>
      <c r="AK731">
        <v>11</v>
      </c>
    </row>
    <row r="732" spans="1:37" x14ac:dyDescent="0.25">
      <c r="A732" t="s">
        <v>832</v>
      </c>
      <c r="B732">
        <v>30</v>
      </c>
      <c r="C732" t="s">
        <v>76</v>
      </c>
      <c r="D732" t="s">
        <v>39</v>
      </c>
      <c r="E732" t="s">
        <v>60</v>
      </c>
      <c r="F732">
        <v>2</v>
      </c>
      <c r="G732" t="s">
        <v>41</v>
      </c>
      <c r="H732" t="s">
        <v>62</v>
      </c>
      <c r="I732">
        <v>0</v>
      </c>
      <c r="J732" t="s">
        <v>63</v>
      </c>
      <c r="K732" t="s">
        <v>111</v>
      </c>
      <c r="L732">
        <v>3</v>
      </c>
      <c r="M732">
        <v>9</v>
      </c>
      <c r="N732">
        <v>8</v>
      </c>
      <c r="O732" t="s">
        <v>45</v>
      </c>
      <c r="P732">
        <v>0</v>
      </c>
      <c r="Q732" t="s">
        <v>65</v>
      </c>
      <c r="R732">
        <v>8</v>
      </c>
      <c r="S732" t="s">
        <v>66</v>
      </c>
      <c r="T732">
        <v>2</v>
      </c>
      <c r="U732" t="s">
        <v>48</v>
      </c>
      <c r="V732">
        <v>1</v>
      </c>
      <c r="W732" t="s">
        <v>53</v>
      </c>
      <c r="X732">
        <v>4</v>
      </c>
      <c r="Y732" t="s">
        <v>49</v>
      </c>
      <c r="Z732">
        <v>3</v>
      </c>
      <c r="AA732" t="s">
        <v>51</v>
      </c>
      <c r="AB732">
        <v>2</v>
      </c>
      <c r="AC732" t="s">
        <v>82</v>
      </c>
      <c r="AD732">
        <v>3</v>
      </c>
      <c r="AE732" t="s">
        <v>50</v>
      </c>
      <c r="AF732">
        <v>11416</v>
      </c>
      <c r="AG732" t="s">
        <v>113</v>
      </c>
      <c r="AH732" t="s">
        <v>55</v>
      </c>
      <c r="AI732" t="s">
        <v>56</v>
      </c>
      <c r="AJ732" t="s">
        <v>42</v>
      </c>
      <c r="AK732">
        <v>12</v>
      </c>
    </row>
    <row r="733" spans="1:37" x14ac:dyDescent="0.25">
      <c r="A733" t="s">
        <v>833</v>
      </c>
      <c r="B733">
        <v>20</v>
      </c>
      <c r="C733" t="s">
        <v>101</v>
      </c>
      <c r="D733" t="s">
        <v>39</v>
      </c>
      <c r="E733" t="s">
        <v>40</v>
      </c>
      <c r="F733">
        <v>3</v>
      </c>
      <c r="G733" t="s">
        <v>84</v>
      </c>
      <c r="H733" t="s">
        <v>42</v>
      </c>
      <c r="I733">
        <v>1</v>
      </c>
      <c r="J733" t="s">
        <v>63</v>
      </c>
      <c r="K733" t="s">
        <v>64</v>
      </c>
      <c r="L733">
        <v>1</v>
      </c>
      <c r="M733">
        <v>1</v>
      </c>
      <c r="N733">
        <v>1</v>
      </c>
      <c r="O733" t="s">
        <v>72</v>
      </c>
      <c r="P733">
        <v>1</v>
      </c>
      <c r="Q733" t="s">
        <v>65</v>
      </c>
      <c r="R733">
        <v>11</v>
      </c>
      <c r="S733" t="s">
        <v>66</v>
      </c>
      <c r="T733">
        <v>4</v>
      </c>
      <c r="U733" t="s">
        <v>49</v>
      </c>
      <c r="V733">
        <v>1</v>
      </c>
      <c r="W733" t="s">
        <v>53</v>
      </c>
      <c r="X733">
        <v>2</v>
      </c>
      <c r="Y733" t="s">
        <v>48</v>
      </c>
      <c r="Z733">
        <v>3</v>
      </c>
      <c r="AA733" t="s">
        <v>51</v>
      </c>
      <c r="AB733">
        <v>3</v>
      </c>
      <c r="AC733" t="s">
        <v>68</v>
      </c>
      <c r="AD733">
        <v>1</v>
      </c>
      <c r="AE733" t="s">
        <v>53</v>
      </c>
      <c r="AF733">
        <v>2600</v>
      </c>
      <c r="AG733" t="s">
        <v>53</v>
      </c>
      <c r="AH733" t="s">
        <v>55</v>
      </c>
      <c r="AI733" t="s">
        <v>80</v>
      </c>
      <c r="AJ733" t="s">
        <v>42</v>
      </c>
      <c r="AK733">
        <v>15</v>
      </c>
    </row>
    <row r="734" spans="1:37" x14ac:dyDescent="0.25">
      <c r="A734" t="s">
        <v>834</v>
      </c>
      <c r="B734">
        <v>30</v>
      </c>
      <c r="C734" t="s">
        <v>76</v>
      </c>
      <c r="D734" t="s">
        <v>39</v>
      </c>
      <c r="E734" t="s">
        <v>40</v>
      </c>
      <c r="F734">
        <v>3</v>
      </c>
      <c r="G734" t="s">
        <v>84</v>
      </c>
      <c r="H734" t="s">
        <v>42</v>
      </c>
      <c r="I734">
        <v>1</v>
      </c>
      <c r="J734" t="s">
        <v>63</v>
      </c>
      <c r="K734" t="s">
        <v>71</v>
      </c>
      <c r="L734">
        <v>1</v>
      </c>
      <c r="M734">
        <v>4</v>
      </c>
      <c r="N734">
        <v>3</v>
      </c>
      <c r="O734" t="s">
        <v>72</v>
      </c>
      <c r="P734">
        <v>0</v>
      </c>
      <c r="Q734" t="s">
        <v>65</v>
      </c>
      <c r="R734">
        <v>5</v>
      </c>
      <c r="S734" t="s">
        <v>47</v>
      </c>
      <c r="T734">
        <v>2</v>
      </c>
      <c r="U734" t="s">
        <v>48</v>
      </c>
      <c r="V734">
        <v>2</v>
      </c>
      <c r="W734" t="s">
        <v>48</v>
      </c>
      <c r="X734">
        <v>3</v>
      </c>
      <c r="Y734" t="s">
        <v>50</v>
      </c>
      <c r="Z734">
        <v>3</v>
      </c>
      <c r="AA734" t="s">
        <v>51</v>
      </c>
      <c r="AB734">
        <v>3</v>
      </c>
      <c r="AC734" t="s">
        <v>68</v>
      </c>
      <c r="AD734">
        <v>1</v>
      </c>
      <c r="AE734" t="s">
        <v>53</v>
      </c>
      <c r="AF734">
        <v>2422</v>
      </c>
      <c r="AG734" t="s">
        <v>53</v>
      </c>
      <c r="AH734" t="s">
        <v>69</v>
      </c>
      <c r="AI734" t="s">
        <v>80</v>
      </c>
      <c r="AJ734" t="s">
        <v>62</v>
      </c>
      <c r="AK734">
        <v>17</v>
      </c>
    </row>
    <row r="735" spans="1:37" x14ac:dyDescent="0.25">
      <c r="A735" t="s">
        <v>835</v>
      </c>
      <c r="B735">
        <v>26</v>
      </c>
      <c r="C735" t="s">
        <v>79</v>
      </c>
      <c r="D735" t="s">
        <v>59</v>
      </c>
      <c r="E735" t="s">
        <v>60</v>
      </c>
      <c r="F735">
        <v>2</v>
      </c>
      <c r="G735" t="s">
        <v>41</v>
      </c>
      <c r="H735" t="s">
        <v>62</v>
      </c>
      <c r="I735">
        <v>0</v>
      </c>
      <c r="J735" t="s">
        <v>63</v>
      </c>
      <c r="K735" t="s">
        <v>89</v>
      </c>
      <c r="L735">
        <v>2</v>
      </c>
      <c r="M735">
        <v>8</v>
      </c>
      <c r="N735">
        <v>8</v>
      </c>
      <c r="O735" t="s">
        <v>45</v>
      </c>
      <c r="P735">
        <v>1</v>
      </c>
      <c r="Q735" t="s">
        <v>65</v>
      </c>
      <c r="R735">
        <v>2</v>
      </c>
      <c r="S735" t="s">
        <v>47</v>
      </c>
      <c r="T735">
        <v>4</v>
      </c>
      <c r="U735" t="s">
        <v>49</v>
      </c>
      <c r="V735">
        <v>4</v>
      </c>
      <c r="W735" t="s">
        <v>49</v>
      </c>
      <c r="X735">
        <v>4</v>
      </c>
      <c r="Y735" t="s">
        <v>49</v>
      </c>
      <c r="Z735">
        <v>3</v>
      </c>
      <c r="AA735" t="s">
        <v>51</v>
      </c>
      <c r="AB735">
        <v>3</v>
      </c>
      <c r="AC735" t="s">
        <v>68</v>
      </c>
      <c r="AD735">
        <v>2</v>
      </c>
      <c r="AE735" t="s">
        <v>48</v>
      </c>
      <c r="AF735">
        <v>5472</v>
      </c>
      <c r="AG735" t="s">
        <v>54</v>
      </c>
      <c r="AH735" t="s">
        <v>55</v>
      </c>
      <c r="AI735" t="s">
        <v>80</v>
      </c>
      <c r="AJ735" t="s">
        <v>62</v>
      </c>
      <c r="AK735">
        <v>12</v>
      </c>
    </row>
    <row r="736" spans="1:37" x14ac:dyDescent="0.25">
      <c r="A736" t="s">
        <v>836</v>
      </c>
      <c r="B736">
        <v>22</v>
      </c>
      <c r="C736" t="s">
        <v>101</v>
      </c>
      <c r="D736" t="s">
        <v>59</v>
      </c>
      <c r="E736" t="s">
        <v>60</v>
      </c>
      <c r="F736">
        <v>1</v>
      </c>
      <c r="G736" t="s">
        <v>61</v>
      </c>
      <c r="H736" t="s">
        <v>62</v>
      </c>
      <c r="I736">
        <v>0</v>
      </c>
      <c r="J736" t="s">
        <v>63</v>
      </c>
      <c r="K736" t="s">
        <v>71</v>
      </c>
      <c r="L736">
        <v>1</v>
      </c>
      <c r="M736">
        <v>4</v>
      </c>
      <c r="N736">
        <v>4</v>
      </c>
      <c r="O736" t="s">
        <v>72</v>
      </c>
      <c r="P736">
        <v>1</v>
      </c>
      <c r="Q736" t="s">
        <v>65</v>
      </c>
      <c r="R736">
        <v>8</v>
      </c>
      <c r="S736" t="s">
        <v>66</v>
      </c>
      <c r="T736">
        <v>2</v>
      </c>
      <c r="U736" t="s">
        <v>48</v>
      </c>
      <c r="V736">
        <v>1</v>
      </c>
      <c r="W736" t="s">
        <v>53</v>
      </c>
      <c r="X736">
        <v>1</v>
      </c>
      <c r="Y736" t="s">
        <v>53</v>
      </c>
      <c r="Z736">
        <v>3</v>
      </c>
      <c r="AA736" t="s">
        <v>51</v>
      </c>
      <c r="AB736">
        <v>2</v>
      </c>
      <c r="AC736" t="s">
        <v>82</v>
      </c>
      <c r="AD736">
        <v>1</v>
      </c>
      <c r="AE736" t="s">
        <v>53</v>
      </c>
      <c r="AF736">
        <v>2451</v>
      </c>
      <c r="AG736" t="s">
        <v>53</v>
      </c>
      <c r="AH736" t="s">
        <v>55</v>
      </c>
      <c r="AI736" t="s">
        <v>56</v>
      </c>
      <c r="AJ736" t="s">
        <v>62</v>
      </c>
      <c r="AK736">
        <v>15</v>
      </c>
    </row>
    <row r="737" spans="1:37" x14ac:dyDescent="0.25">
      <c r="A737" t="s">
        <v>837</v>
      </c>
      <c r="B737">
        <v>48</v>
      </c>
      <c r="C737" t="s">
        <v>121</v>
      </c>
      <c r="D737" t="s">
        <v>59</v>
      </c>
      <c r="E737" t="s">
        <v>40</v>
      </c>
      <c r="F737">
        <v>3</v>
      </c>
      <c r="G737" t="s">
        <v>84</v>
      </c>
      <c r="H737" t="s">
        <v>62</v>
      </c>
      <c r="I737">
        <v>0</v>
      </c>
      <c r="J737" t="s">
        <v>63</v>
      </c>
      <c r="K737" t="s">
        <v>91</v>
      </c>
      <c r="L737">
        <v>2</v>
      </c>
      <c r="M737">
        <v>19</v>
      </c>
      <c r="N737">
        <v>2</v>
      </c>
      <c r="O737" t="s">
        <v>72</v>
      </c>
      <c r="P737">
        <v>2</v>
      </c>
      <c r="Q737" t="s">
        <v>65</v>
      </c>
      <c r="R737">
        <v>6</v>
      </c>
      <c r="S737" t="s">
        <v>47</v>
      </c>
      <c r="T737">
        <v>1</v>
      </c>
      <c r="U737" t="s">
        <v>53</v>
      </c>
      <c r="V737">
        <v>3</v>
      </c>
      <c r="W737" t="s">
        <v>50</v>
      </c>
      <c r="X737">
        <v>2</v>
      </c>
      <c r="Y737" t="s">
        <v>48</v>
      </c>
      <c r="Z737">
        <v>3</v>
      </c>
      <c r="AA737" t="s">
        <v>51</v>
      </c>
      <c r="AB737">
        <v>3</v>
      </c>
      <c r="AC737" t="s">
        <v>68</v>
      </c>
      <c r="AD737">
        <v>4</v>
      </c>
      <c r="AE737" t="s">
        <v>49</v>
      </c>
      <c r="AF737">
        <v>4240</v>
      </c>
      <c r="AG737" t="s">
        <v>53</v>
      </c>
      <c r="AH737" t="s">
        <v>55</v>
      </c>
      <c r="AI737" t="s">
        <v>56</v>
      </c>
      <c r="AJ737" t="s">
        <v>62</v>
      </c>
      <c r="AK737">
        <v>13</v>
      </c>
    </row>
    <row r="738" spans="1:37" x14ac:dyDescent="0.25">
      <c r="A738" t="s">
        <v>838</v>
      </c>
      <c r="B738">
        <v>48</v>
      </c>
      <c r="C738" t="s">
        <v>121</v>
      </c>
      <c r="D738" t="s">
        <v>59</v>
      </c>
      <c r="E738" t="s">
        <v>40</v>
      </c>
      <c r="F738">
        <v>4</v>
      </c>
      <c r="G738" t="s">
        <v>77</v>
      </c>
      <c r="H738" t="s">
        <v>62</v>
      </c>
      <c r="I738">
        <v>0</v>
      </c>
      <c r="J738" t="s">
        <v>63</v>
      </c>
      <c r="K738" t="s">
        <v>91</v>
      </c>
      <c r="L738">
        <v>3</v>
      </c>
      <c r="M738">
        <v>27</v>
      </c>
      <c r="N738">
        <v>15</v>
      </c>
      <c r="O738" t="s">
        <v>112</v>
      </c>
      <c r="P738">
        <v>7</v>
      </c>
      <c r="Q738" t="s">
        <v>46</v>
      </c>
      <c r="R738">
        <v>4</v>
      </c>
      <c r="S738" t="s">
        <v>47</v>
      </c>
      <c r="T738">
        <v>3</v>
      </c>
      <c r="U738" t="s">
        <v>50</v>
      </c>
      <c r="V738">
        <v>3</v>
      </c>
      <c r="W738" t="s">
        <v>50</v>
      </c>
      <c r="X738">
        <v>2</v>
      </c>
      <c r="Y738" t="s">
        <v>48</v>
      </c>
      <c r="Z738">
        <v>3</v>
      </c>
      <c r="AA738" t="s">
        <v>51</v>
      </c>
      <c r="AB738">
        <v>3</v>
      </c>
      <c r="AC738" t="s">
        <v>68</v>
      </c>
      <c r="AD738">
        <v>2</v>
      </c>
      <c r="AE738" t="s">
        <v>48</v>
      </c>
      <c r="AF738">
        <v>10999</v>
      </c>
      <c r="AG738" t="s">
        <v>113</v>
      </c>
      <c r="AH738" t="s">
        <v>55</v>
      </c>
      <c r="AI738" t="s">
        <v>56</v>
      </c>
      <c r="AJ738" t="s">
        <v>62</v>
      </c>
      <c r="AK738">
        <v>14</v>
      </c>
    </row>
    <row r="739" spans="1:37" x14ac:dyDescent="0.25">
      <c r="A739" t="s">
        <v>839</v>
      </c>
      <c r="B739">
        <v>41</v>
      </c>
      <c r="C739" t="s">
        <v>38</v>
      </c>
      <c r="D739" t="s">
        <v>39</v>
      </c>
      <c r="E739" t="s">
        <v>40</v>
      </c>
      <c r="F739">
        <v>2</v>
      </c>
      <c r="G739" t="s">
        <v>41</v>
      </c>
      <c r="H739" t="s">
        <v>62</v>
      </c>
      <c r="I739">
        <v>0</v>
      </c>
      <c r="J739" t="s">
        <v>63</v>
      </c>
      <c r="K739" t="s">
        <v>89</v>
      </c>
      <c r="L739">
        <v>2</v>
      </c>
      <c r="M739">
        <v>8</v>
      </c>
      <c r="N739">
        <v>2</v>
      </c>
      <c r="O739" t="s">
        <v>72</v>
      </c>
      <c r="P739">
        <v>6</v>
      </c>
      <c r="Q739" t="s">
        <v>73</v>
      </c>
      <c r="R739">
        <v>7</v>
      </c>
      <c r="S739" t="s">
        <v>47</v>
      </c>
      <c r="T739">
        <v>4</v>
      </c>
      <c r="U739" t="s">
        <v>49</v>
      </c>
      <c r="V739">
        <v>3</v>
      </c>
      <c r="W739" t="s">
        <v>50</v>
      </c>
      <c r="X739">
        <v>3</v>
      </c>
      <c r="Y739" t="s">
        <v>50</v>
      </c>
      <c r="Z739">
        <v>3</v>
      </c>
      <c r="AA739" t="s">
        <v>51</v>
      </c>
      <c r="AB739">
        <v>3</v>
      </c>
      <c r="AC739" t="s">
        <v>68</v>
      </c>
      <c r="AD739">
        <v>2</v>
      </c>
      <c r="AE739" t="s">
        <v>48</v>
      </c>
      <c r="AF739">
        <v>5003</v>
      </c>
      <c r="AG739" t="s">
        <v>54</v>
      </c>
      <c r="AH739" t="s">
        <v>55</v>
      </c>
      <c r="AI739" t="s">
        <v>80</v>
      </c>
      <c r="AJ739" t="s">
        <v>62</v>
      </c>
      <c r="AK739">
        <v>14</v>
      </c>
    </row>
    <row r="740" spans="1:37" x14ac:dyDescent="0.25">
      <c r="A740" t="s">
        <v>840</v>
      </c>
      <c r="B740">
        <v>39</v>
      </c>
      <c r="C740" t="s">
        <v>38</v>
      </c>
      <c r="D740" t="s">
        <v>39</v>
      </c>
      <c r="E740" t="s">
        <v>60</v>
      </c>
      <c r="F740">
        <v>1</v>
      </c>
      <c r="G740" t="s">
        <v>61</v>
      </c>
      <c r="H740" t="s">
        <v>62</v>
      </c>
      <c r="I740">
        <v>0</v>
      </c>
      <c r="J740" t="s">
        <v>63</v>
      </c>
      <c r="K740" t="s">
        <v>89</v>
      </c>
      <c r="L740">
        <v>4</v>
      </c>
      <c r="M740">
        <v>21</v>
      </c>
      <c r="N740">
        <v>21</v>
      </c>
      <c r="O740" t="s">
        <v>105</v>
      </c>
      <c r="P740">
        <v>1</v>
      </c>
      <c r="Q740" t="s">
        <v>65</v>
      </c>
      <c r="R740">
        <v>1</v>
      </c>
      <c r="S740" t="s">
        <v>47</v>
      </c>
      <c r="T740">
        <v>4</v>
      </c>
      <c r="U740" t="s">
        <v>49</v>
      </c>
      <c r="V740">
        <v>4</v>
      </c>
      <c r="W740" t="s">
        <v>49</v>
      </c>
      <c r="X740">
        <v>2</v>
      </c>
      <c r="Y740" t="s">
        <v>48</v>
      </c>
      <c r="Z740">
        <v>3</v>
      </c>
      <c r="AA740" t="s">
        <v>51</v>
      </c>
      <c r="AB740">
        <v>3</v>
      </c>
      <c r="AC740" t="s">
        <v>68</v>
      </c>
      <c r="AD740">
        <v>3</v>
      </c>
      <c r="AE740" t="s">
        <v>50</v>
      </c>
      <c r="AF740">
        <v>12742</v>
      </c>
      <c r="AG740" t="s">
        <v>113</v>
      </c>
      <c r="AH740" t="s">
        <v>55</v>
      </c>
      <c r="AI740" t="s">
        <v>56</v>
      </c>
      <c r="AJ740" t="s">
        <v>62</v>
      </c>
      <c r="AK740">
        <v>16</v>
      </c>
    </row>
    <row r="741" spans="1:37" x14ac:dyDescent="0.25">
      <c r="A741" t="s">
        <v>841</v>
      </c>
      <c r="B741">
        <v>27</v>
      </c>
      <c r="C741" t="s">
        <v>79</v>
      </c>
      <c r="D741" t="s">
        <v>39</v>
      </c>
      <c r="E741" t="s">
        <v>60</v>
      </c>
      <c r="F741">
        <v>4</v>
      </c>
      <c r="G741" t="s">
        <v>77</v>
      </c>
      <c r="H741" t="s">
        <v>62</v>
      </c>
      <c r="I741">
        <v>0</v>
      </c>
      <c r="J741" t="s">
        <v>63</v>
      </c>
      <c r="K741" t="s">
        <v>89</v>
      </c>
      <c r="L741">
        <v>2</v>
      </c>
      <c r="M741">
        <v>4</v>
      </c>
      <c r="N741">
        <v>3</v>
      </c>
      <c r="O741" t="s">
        <v>72</v>
      </c>
      <c r="P741">
        <v>0</v>
      </c>
      <c r="Q741" t="s">
        <v>65</v>
      </c>
      <c r="R741">
        <v>2</v>
      </c>
      <c r="S741" t="s">
        <v>47</v>
      </c>
      <c r="T741">
        <v>1</v>
      </c>
      <c r="U741" t="s">
        <v>53</v>
      </c>
      <c r="V741">
        <v>4</v>
      </c>
      <c r="W741" t="s">
        <v>49</v>
      </c>
      <c r="X741">
        <v>3</v>
      </c>
      <c r="Y741" t="s">
        <v>50</v>
      </c>
      <c r="Z741">
        <v>3</v>
      </c>
      <c r="AA741" t="s">
        <v>51</v>
      </c>
      <c r="AB741">
        <v>3</v>
      </c>
      <c r="AC741" t="s">
        <v>68</v>
      </c>
      <c r="AD741">
        <v>2</v>
      </c>
      <c r="AE741" t="s">
        <v>48</v>
      </c>
      <c r="AF741">
        <v>4227</v>
      </c>
      <c r="AG741" t="s">
        <v>53</v>
      </c>
      <c r="AH741" t="s">
        <v>55</v>
      </c>
      <c r="AI741" t="s">
        <v>56</v>
      </c>
      <c r="AJ741" t="s">
        <v>62</v>
      </c>
      <c r="AK741">
        <v>18</v>
      </c>
    </row>
    <row r="742" spans="1:37" x14ac:dyDescent="0.25">
      <c r="A742" t="s">
        <v>842</v>
      </c>
      <c r="B742">
        <v>35</v>
      </c>
      <c r="C742" t="s">
        <v>76</v>
      </c>
      <c r="D742" t="s">
        <v>59</v>
      </c>
      <c r="E742" t="s">
        <v>86</v>
      </c>
      <c r="F742">
        <v>3</v>
      </c>
      <c r="G742" t="s">
        <v>84</v>
      </c>
      <c r="H742" t="s">
        <v>62</v>
      </c>
      <c r="I742">
        <v>0</v>
      </c>
      <c r="J742" t="s">
        <v>63</v>
      </c>
      <c r="K742" t="s">
        <v>71</v>
      </c>
      <c r="L742">
        <v>1</v>
      </c>
      <c r="M742">
        <v>3</v>
      </c>
      <c r="N742">
        <v>3</v>
      </c>
      <c r="O742" t="s">
        <v>72</v>
      </c>
      <c r="P742">
        <v>1</v>
      </c>
      <c r="Q742" t="s">
        <v>65</v>
      </c>
      <c r="R742">
        <v>10</v>
      </c>
      <c r="S742" t="s">
        <v>66</v>
      </c>
      <c r="T742">
        <v>2</v>
      </c>
      <c r="U742" t="s">
        <v>48</v>
      </c>
      <c r="V742">
        <v>4</v>
      </c>
      <c r="W742" t="s">
        <v>49</v>
      </c>
      <c r="X742">
        <v>3</v>
      </c>
      <c r="Y742" t="s">
        <v>50</v>
      </c>
      <c r="Z742">
        <v>4</v>
      </c>
      <c r="AA742" t="s">
        <v>67</v>
      </c>
      <c r="AB742">
        <v>2</v>
      </c>
      <c r="AC742" t="s">
        <v>82</v>
      </c>
      <c r="AD742">
        <v>1</v>
      </c>
      <c r="AE742" t="s">
        <v>53</v>
      </c>
      <c r="AF742">
        <v>3917</v>
      </c>
      <c r="AG742" t="s">
        <v>53</v>
      </c>
      <c r="AH742" t="s">
        <v>55</v>
      </c>
      <c r="AI742" t="s">
        <v>74</v>
      </c>
      <c r="AJ742" t="s">
        <v>62</v>
      </c>
      <c r="AK742">
        <v>20</v>
      </c>
    </row>
    <row r="743" spans="1:37" x14ac:dyDescent="0.25">
      <c r="A743" t="s">
        <v>843</v>
      </c>
      <c r="B743">
        <v>42</v>
      </c>
      <c r="C743" t="s">
        <v>38</v>
      </c>
      <c r="D743" t="s">
        <v>59</v>
      </c>
      <c r="E743" t="s">
        <v>60</v>
      </c>
      <c r="F743">
        <v>2</v>
      </c>
      <c r="G743" t="s">
        <v>41</v>
      </c>
      <c r="H743" t="s">
        <v>62</v>
      </c>
      <c r="I743">
        <v>0</v>
      </c>
      <c r="J743" t="s">
        <v>43</v>
      </c>
      <c r="K743" t="s">
        <v>104</v>
      </c>
      <c r="L743">
        <v>5</v>
      </c>
      <c r="M743">
        <v>21</v>
      </c>
      <c r="N743">
        <v>1</v>
      </c>
      <c r="O743" t="s">
        <v>72</v>
      </c>
      <c r="P743">
        <v>6</v>
      </c>
      <c r="Q743" t="s">
        <v>73</v>
      </c>
      <c r="R743">
        <v>5</v>
      </c>
      <c r="S743" t="s">
        <v>47</v>
      </c>
      <c r="T743">
        <v>4</v>
      </c>
      <c r="U743" t="s">
        <v>49</v>
      </c>
      <c r="V743">
        <v>3</v>
      </c>
      <c r="W743" t="s">
        <v>50</v>
      </c>
      <c r="X743">
        <v>3</v>
      </c>
      <c r="Y743" t="s">
        <v>50</v>
      </c>
      <c r="Z743">
        <v>3</v>
      </c>
      <c r="AA743" t="s">
        <v>51</v>
      </c>
      <c r="AB743">
        <v>4</v>
      </c>
      <c r="AC743" t="s">
        <v>125</v>
      </c>
      <c r="AD743">
        <v>2</v>
      </c>
      <c r="AE743" t="s">
        <v>48</v>
      </c>
      <c r="AF743">
        <v>18303</v>
      </c>
      <c r="AG743" t="s">
        <v>50</v>
      </c>
      <c r="AH743" t="s">
        <v>55</v>
      </c>
      <c r="AI743" t="s">
        <v>119</v>
      </c>
      <c r="AJ743" t="s">
        <v>62</v>
      </c>
      <c r="AK743">
        <v>13</v>
      </c>
    </row>
    <row r="744" spans="1:37" x14ac:dyDescent="0.25">
      <c r="A744" t="s">
        <v>844</v>
      </c>
      <c r="B744">
        <v>50</v>
      </c>
      <c r="C744" t="s">
        <v>58</v>
      </c>
      <c r="D744" t="s">
        <v>59</v>
      </c>
      <c r="E744" t="s">
        <v>60</v>
      </c>
      <c r="F744">
        <v>3</v>
      </c>
      <c r="G744" t="s">
        <v>84</v>
      </c>
      <c r="H744" t="s">
        <v>62</v>
      </c>
      <c r="I744">
        <v>0</v>
      </c>
      <c r="J744" t="s">
        <v>63</v>
      </c>
      <c r="K744" t="s">
        <v>71</v>
      </c>
      <c r="L744">
        <v>1</v>
      </c>
      <c r="M744">
        <v>8</v>
      </c>
      <c r="N744">
        <v>1</v>
      </c>
      <c r="O744" t="s">
        <v>72</v>
      </c>
      <c r="P744">
        <v>4</v>
      </c>
      <c r="Q744" t="s">
        <v>73</v>
      </c>
      <c r="R744">
        <v>9</v>
      </c>
      <c r="S744" t="s">
        <v>66</v>
      </c>
      <c r="T744">
        <v>1</v>
      </c>
      <c r="U744" t="s">
        <v>53</v>
      </c>
      <c r="V744">
        <v>4</v>
      </c>
      <c r="W744" t="s">
        <v>49</v>
      </c>
      <c r="X744">
        <v>3</v>
      </c>
      <c r="Y744" t="s">
        <v>50</v>
      </c>
      <c r="Z744">
        <v>3</v>
      </c>
      <c r="AA744" t="s">
        <v>51</v>
      </c>
      <c r="AB744">
        <v>3</v>
      </c>
      <c r="AC744" t="s">
        <v>68</v>
      </c>
      <c r="AD744">
        <v>2</v>
      </c>
      <c r="AE744" t="s">
        <v>48</v>
      </c>
      <c r="AF744">
        <v>2380</v>
      </c>
      <c r="AG744" t="s">
        <v>53</v>
      </c>
      <c r="AH744" t="s">
        <v>55</v>
      </c>
      <c r="AI744" t="s">
        <v>56</v>
      </c>
      <c r="AJ744" t="s">
        <v>62</v>
      </c>
      <c r="AK744">
        <v>18</v>
      </c>
    </row>
    <row r="745" spans="1:37" x14ac:dyDescent="0.25">
      <c r="A745" t="s">
        <v>845</v>
      </c>
      <c r="B745">
        <v>59</v>
      </c>
      <c r="C745" t="s">
        <v>1574</v>
      </c>
      <c r="D745" t="s">
        <v>39</v>
      </c>
      <c r="E745" t="s">
        <v>40</v>
      </c>
      <c r="F745">
        <v>3</v>
      </c>
      <c r="G745" t="s">
        <v>84</v>
      </c>
      <c r="H745" t="s">
        <v>62</v>
      </c>
      <c r="I745">
        <v>0</v>
      </c>
      <c r="J745" t="s">
        <v>63</v>
      </c>
      <c r="K745" t="s">
        <v>89</v>
      </c>
      <c r="L745">
        <v>4</v>
      </c>
      <c r="M745">
        <v>30</v>
      </c>
      <c r="N745">
        <v>5</v>
      </c>
      <c r="O745" t="s">
        <v>72</v>
      </c>
      <c r="P745">
        <v>3</v>
      </c>
      <c r="Q745" t="s">
        <v>65</v>
      </c>
      <c r="R745">
        <v>2</v>
      </c>
      <c r="S745" t="s">
        <v>47</v>
      </c>
      <c r="T745">
        <v>3</v>
      </c>
      <c r="U745" t="s">
        <v>50</v>
      </c>
      <c r="V745">
        <v>4</v>
      </c>
      <c r="W745" t="s">
        <v>49</v>
      </c>
      <c r="X745">
        <v>2</v>
      </c>
      <c r="Y745" t="s">
        <v>48</v>
      </c>
      <c r="Z745">
        <v>3</v>
      </c>
      <c r="AA745" t="s">
        <v>51</v>
      </c>
      <c r="AB745">
        <v>3</v>
      </c>
      <c r="AC745" t="s">
        <v>68</v>
      </c>
      <c r="AD745">
        <v>1</v>
      </c>
      <c r="AE745" t="s">
        <v>53</v>
      </c>
      <c r="AF745">
        <v>13726</v>
      </c>
      <c r="AG745" t="s">
        <v>113</v>
      </c>
      <c r="AH745" t="s">
        <v>55</v>
      </c>
      <c r="AI745" t="s">
        <v>56</v>
      </c>
      <c r="AJ745" t="s">
        <v>42</v>
      </c>
      <c r="AK745">
        <v>13</v>
      </c>
    </row>
    <row r="746" spans="1:37" x14ac:dyDescent="0.25">
      <c r="A746" t="s">
        <v>846</v>
      </c>
      <c r="B746">
        <v>37</v>
      </c>
      <c r="C746" t="s">
        <v>38</v>
      </c>
      <c r="D746" t="s">
        <v>39</v>
      </c>
      <c r="E746" t="s">
        <v>60</v>
      </c>
      <c r="F746">
        <v>2</v>
      </c>
      <c r="G746" t="s">
        <v>41</v>
      </c>
      <c r="H746" t="s">
        <v>42</v>
      </c>
      <c r="I746">
        <v>1</v>
      </c>
      <c r="J746" t="s">
        <v>63</v>
      </c>
      <c r="K746" t="s">
        <v>91</v>
      </c>
      <c r="L746">
        <v>2</v>
      </c>
      <c r="M746">
        <v>15</v>
      </c>
      <c r="N746">
        <v>1</v>
      </c>
      <c r="O746" t="s">
        <v>72</v>
      </c>
      <c r="P746">
        <v>5</v>
      </c>
      <c r="Q746" t="s">
        <v>73</v>
      </c>
      <c r="R746">
        <v>11</v>
      </c>
      <c r="S746" t="s">
        <v>66</v>
      </c>
      <c r="T746">
        <v>1</v>
      </c>
      <c r="U746" t="s">
        <v>53</v>
      </c>
      <c r="V746">
        <v>2</v>
      </c>
      <c r="W746" t="s">
        <v>48</v>
      </c>
      <c r="X746">
        <v>1</v>
      </c>
      <c r="Y746" t="s">
        <v>53</v>
      </c>
      <c r="Z746">
        <v>3</v>
      </c>
      <c r="AA746" t="s">
        <v>51</v>
      </c>
      <c r="AB746">
        <v>1</v>
      </c>
      <c r="AC746" t="s">
        <v>52</v>
      </c>
      <c r="AD746">
        <v>1</v>
      </c>
      <c r="AE746" t="s">
        <v>53</v>
      </c>
      <c r="AF746">
        <v>4777</v>
      </c>
      <c r="AG746" t="s">
        <v>53</v>
      </c>
      <c r="AH746" t="s">
        <v>55</v>
      </c>
      <c r="AI746" t="s">
        <v>80</v>
      </c>
      <c r="AJ746" t="s">
        <v>62</v>
      </c>
      <c r="AK746">
        <v>15</v>
      </c>
    </row>
    <row r="747" spans="1:37" x14ac:dyDescent="0.25">
      <c r="A747" t="s">
        <v>847</v>
      </c>
      <c r="B747">
        <v>55</v>
      </c>
      <c r="C747" t="s">
        <v>1574</v>
      </c>
      <c r="D747" t="s">
        <v>59</v>
      </c>
      <c r="E747" t="s">
        <v>60</v>
      </c>
      <c r="F747">
        <v>4</v>
      </c>
      <c r="G747" t="s">
        <v>77</v>
      </c>
      <c r="H747" t="s">
        <v>62</v>
      </c>
      <c r="I747">
        <v>0</v>
      </c>
      <c r="J747" t="s">
        <v>63</v>
      </c>
      <c r="K747" t="s">
        <v>91</v>
      </c>
      <c r="L747">
        <v>2</v>
      </c>
      <c r="M747">
        <v>17</v>
      </c>
      <c r="N747">
        <v>8</v>
      </c>
      <c r="O747" t="s">
        <v>45</v>
      </c>
      <c r="P747">
        <v>3</v>
      </c>
      <c r="Q747" t="s">
        <v>65</v>
      </c>
      <c r="R747">
        <v>18</v>
      </c>
      <c r="S747" t="s">
        <v>93</v>
      </c>
      <c r="T747">
        <v>3</v>
      </c>
      <c r="U747" t="s">
        <v>50</v>
      </c>
      <c r="V747">
        <v>2</v>
      </c>
      <c r="W747" t="s">
        <v>48</v>
      </c>
      <c r="X747">
        <v>3</v>
      </c>
      <c r="Y747" t="s">
        <v>50</v>
      </c>
      <c r="Z747">
        <v>3</v>
      </c>
      <c r="AA747" t="s">
        <v>51</v>
      </c>
      <c r="AB747">
        <v>3</v>
      </c>
      <c r="AC747" t="s">
        <v>68</v>
      </c>
      <c r="AD747">
        <v>4</v>
      </c>
      <c r="AE747" t="s">
        <v>49</v>
      </c>
      <c r="AF747">
        <v>6385</v>
      </c>
      <c r="AG747" t="s">
        <v>54</v>
      </c>
      <c r="AH747" t="s">
        <v>69</v>
      </c>
      <c r="AI747" t="s">
        <v>80</v>
      </c>
      <c r="AJ747" t="s">
        <v>42</v>
      </c>
      <c r="AK747">
        <v>14</v>
      </c>
    </row>
    <row r="748" spans="1:37" x14ac:dyDescent="0.25">
      <c r="A748" t="s">
        <v>848</v>
      </c>
      <c r="B748">
        <v>41</v>
      </c>
      <c r="C748" t="s">
        <v>38</v>
      </c>
      <c r="D748" t="s">
        <v>39</v>
      </c>
      <c r="E748" t="s">
        <v>86</v>
      </c>
      <c r="F748">
        <v>1</v>
      </c>
      <c r="G748" t="s">
        <v>61</v>
      </c>
      <c r="H748" t="s">
        <v>62</v>
      </c>
      <c r="I748">
        <v>0</v>
      </c>
      <c r="J748" t="s">
        <v>63</v>
      </c>
      <c r="K748" t="s">
        <v>111</v>
      </c>
      <c r="L748">
        <v>5</v>
      </c>
      <c r="M748">
        <v>21</v>
      </c>
      <c r="N748">
        <v>21</v>
      </c>
      <c r="O748" t="s">
        <v>105</v>
      </c>
      <c r="P748">
        <v>1</v>
      </c>
      <c r="Q748" t="s">
        <v>65</v>
      </c>
      <c r="R748">
        <v>7</v>
      </c>
      <c r="S748" t="s">
        <v>47</v>
      </c>
      <c r="T748">
        <v>2</v>
      </c>
      <c r="U748" t="s">
        <v>48</v>
      </c>
      <c r="V748">
        <v>3</v>
      </c>
      <c r="W748" t="s">
        <v>50</v>
      </c>
      <c r="X748">
        <v>1</v>
      </c>
      <c r="Y748" t="s">
        <v>53</v>
      </c>
      <c r="Z748">
        <v>4</v>
      </c>
      <c r="AA748" t="s">
        <v>67</v>
      </c>
      <c r="AB748">
        <v>3</v>
      </c>
      <c r="AC748" t="s">
        <v>68</v>
      </c>
      <c r="AD748">
        <v>2</v>
      </c>
      <c r="AE748" t="s">
        <v>48</v>
      </c>
      <c r="AF748">
        <v>19973</v>
      </c>
      <c r="AG748" t="s">
        <v>50</v>
      </c>
      <c r="AH748" t="s">
        <v>102</v>
      </c>
      <c r="AI748" t="s">
        <v>56</v>
      </c>
      <c r="AJ748" t="s">
        <v>62</v>
      </c>
      <c r="AK748">
        <v>22</v>
      </c>
    </row>
    <row r="749" spans="1:37" x14ac:dyDescent="0.25">
      <c r="A749" t="s">
        <v>849</v>
      </c>
      <c r="B749">
        <v>38</v>
      </c>
      <c r="C749" t="s">
        <v>38</v>
      </c>
      <c r="D749" t="s">
        <v>59</v>
      </c>
      <c r="E749" t="s">
        <v>40</v>
      </c>
      <c r="F749">
        <v>4</v>
      </c>
      <c r="G749" t="s">
        <v>77</v>
      </c>
      <c r="H749" t="s">
        <v>62</v>
      </c>
      <c r="I749">
        <v>0</v>
      </c>
      <c r="J749" t="s">
        <v>43</v>
      </c>
      <c r="K749" t="s">
        <v>44</v>
      </c>
      <c r="L749">
        <v>2</v>
      </c>
      <c r="M749">
        <v>19</v>
      </c>
      <c r="N749">
        <v>1</v>
      </c>
      <c r="O749" t="s">
        <v>72</v>
      </c>
      <c r="P749">
        <v>8</v>
      </c>
      <c r="Q749" t="s">
        <v>46</v>
      </c>
      <c r="R749">
        <v>3</v>
      </c>
      <c r="S749" t="s">
        <v>47</v>
      </c>
      <c r="T749">
        <v>2</v>
      </c>
      <c r="U749" t="s">
        <v>48</v>
      </c>
      <c r="V749">
        <v>4</v>
      </c>
      <c r="W749" t="s">
        <v>49</v>
      </c>
      <c r="X749">
        <v>3</v>
      </c>
      <c r="Y749" t="s">
        <v>50</v>
      </c>
      <c r="Z749">
        <v>3</v>
      </c>
      <c r="AA749" t="s">
        <v>51</v>
      </c>
      <c r="AB749">
        <v>3</v>
      </c>
      <c r="AC749" t="s">
        <v>68</v>
      </c>
      <c r="AD749">
        <v>3</v>
      </c>
      <c r="AE749" t="s">
        <v>50</v>
      </c>
      <c r="AF749">
        <v>6861</v>
      </c>
      <c r="AG749" t="s">
        <v>54</v>
      </c>
      <c r="AH749" t="s">
        <v>55</v>
      </c>
      <c r="AI749" t="s">
        <v>56</v>
      </c>
      <c r="AJ749" t="s">
        <v>42</v>
      </c>
      <c r="AK749">
        <v>12</v>
      </c>
    </row>
    <row r="750" spans="1:37" x14ac:dyDescent="0.25">
      <c r="A750" t="s">
        <v>850</v>
      </c>
      <c r="B750">
        <v>26</v>
      </c>
      <c r="C750" t="s">
        <v>79</v>
      </c>
      <c r="D750" t="s">
        <v>59</v>
      </c>
      <c r="E750" t="s">
        <v>40</v>
      </c>
      <c r="F750">
        <v>2</v>
      </c>
      <c r="G750" t="s">
        <v>41</v>
      </c>
      <c r="H750" t="s">
        <v>42</v>
      </c>
      <c r="I750">
        <v>1</v>
      </c>
      <c r="J750" t="s">
        <v>43</v>
      </c>
      <c r="K750" t="s">
        <v>44</v>
      </c>
      <c r="L750">
        <v>2</v>
      </c>
      <c r="M750">
        <v>7</v>
      </c>
      <c r="N750">
        <v>2</v>
      </c>
      <c r="O750" t="s">
        <v>72</v>
      </c>
      <c r="P750">
        <v>8</v>
      </c>
      <c r="Q750" t="s">
        <v>46</v>
      </c>
      <c r="R750">
        <v>29</v>
      </c>
      <c r="S750" t="s">
        <v>1576</v>
      </c>
      <c r="T750">
        <v>2</v>
      </c>
      <c r="U750" t="s">
        <v>48</v>
      </c>
      <c r="V750">
        <v>1</v>
      </c>
      <c r="W750" t="s">
        <v>53</v>
      </c>
      <c r="X750">
        <v>1</v>
      </c>
      <c r="Y750" t="s">
        <v>53</v>
      </c>
      <c r="Z750">
        <v>3</v>
      </c>
      <c r="AA750" t="s">
        <v>51</v>
      </c>
      <c r="AB750">
        <v>3</v>
      </c>
      <c r="AC750" t="s">
        <v>68</v>
      </c>
      <c r="AD750">
        <v>4</v>
      </c>
      <c r="AE750" t="s">
        <v>49</v>
      </c>
      <c r="AF750">
        <v>4969</v>
      </c>
      <c r="AG750" t="s">
        <v>53</v>
      </c>
      <c r="AH750" t="s">
        <v>102</v>
      </c>
      <c r="AI750" t="s">
        <v>80</v>
      </c>
      <c r="AJ750" t="s">
        <v>62</v>
      </c>
      <c r="AK750">
        <v>18</v>
      </c>
    </row>
    <row r="751" spans="1:37" x14ac:dyDescent="0.25">
      <c r="A751" t="s">
        <v>851</v>
      </c>
      <c r="B751">
        <v>52</v>
      </c>
      <c r="C751" t="s">
        <v>58</v>
      </c>
      <c r="D751" t="s">
        <v>39</v>
      </c>
      <c r="E751" t="s">
        <v>60</v>
      </c>
      <c r="F751">
        <v>1</v>
      </c>
      <c r="G751" t="s">
        <v>61</v>
      </c>
      <c r="H751" t="s">
        <v>42</v>
      </c>
      <c r="I751">
        <v>1</v>
      </c>
      <c r="J751" t="s">
        <v>43</v>
      </c>
      <c r="K751" t="s">
        <v>104</v>
      </c>
      <c r="L751">
        <v>5</v>
      </c>
      <c r="M751">
        <v>33</v>
      </c>
      <c r="N751">
        <v>32</v>
      </c>
      <c r="O751" t="s">
        <v>292</v>
      </c>
      <c r="P751">
        <v>1</v>
      </c>
      <c r="Q751" t="s">
        <v>65</v>
      </c>
      <c r="R751">
        <v>2</v>
      </c>
      <c r="S751" t="s">
        <v>47</v>
      </c>
      <c r="T751">
        <v>1</v>
      </c>
      <c r="U751" t="s">
        <v>53</v>
      </c>
      <c r="V751">
        <v>4</v>
      </c>
      <c r="W751" t="s">
        <v>49</v>
      </c>
      <c r="X751">
        <v>1</v>
      </c>
      <c r="Y751" t="s">
        <v>53</v>
      </c>
      <c r="Z751">
        <v>3</v>
      </c>
      <c r="AA751" t="s">
        <v>51</v>
      </c>
      <c r="AB751">
        <v>3</v>
      </c>
      <c r="AC751" t="s">
        <v>68</v>
      </c>
      <c r="AD751">
        <v>4</v>
      </c>
      <c r="AE751" t="s">
        <v>49</v>
      </c>
      <c r="AF751">
        <v>19845</v>
      </c>
      <c r="AG751" t="s">
        <v>50</v>
      </c>
      <c r="AH751" t="s">
        <v>55</v>
      </c>
      <c r="AI751" t="s">
        <v>119</v>
      </c>
      <c r="AJ751" t="s">
        <v>62</v>
      </c>
      <c r="AK751">
        <v>15</v>
      </c>
    </row>
    <row r="752" spans="1:37" x14ac:dyDescent="0.25">
      <c r="A752" t="s">
        <v>852</v>
      </c>
      <c r="B752">
        <v>44</v>
      </c>
      <c r="C752" t="s">
        <v>121</v>
      </c>
      <c r="D752" t="s">
        <v>39</v>
      </c>
      <c r="E752" t="s">
        <v>60</v>
      </c>
      <c r="F752">
        <v>3</v>
      </c>
      <c r="G752" t="s">
        <v>84</v>
      </c>
      <c r="H752" t="s">
        <v>62</v>
      </c>
      <c r="I752">
        <v>0</v>
      </c>
      <c r="J752" t="s">
        <v>43</v>
      </c>
      <c r="K752" t="s">
        <v>44</v>
      </c>
      <c r="L752">
        <v>4</v>
      </c>
      <c r="M752">
        <v>23</v>
      </c>
      <c r="N752">
        <v>12</v>
      </c>
      <c r="O752" t="s">
        <v>112</v>
      </c>
      <c r="P752">
        <v>3</v>
      </c>
      <c r="Q752" t="s">
        <v>65</v>
      </c>
      <c r="R752">
        <v>28</v>
      </c>
      <c r="S752" t="s">
        <v>87</v>
      </c>
      <c r="T752">
        <v>4</v>
      </c>
      <c r="U752" t="s">
        <v>49</v>
      </c>
      <c r="V752">
        <v>4</v>
      </c>
      <c r="W752" t="s">
        <v>49</v>
      </c>
      <c r="X752">
        <v>4</v>
      </c>
      <c r="Y752" t="s">
        <v>49</v>
      </c>
      <c r="Z752">
        <v>3</v>
      </c>
      <c r="AA752" t="s">
        <v>51</v>
      </c>
      <c r="AB752">
        <v>3</v>
      </c>
      <c r="AC752" t="s">
        <v>68</v>
      </c>
      <c r="AD752">
        <v>3</v>
      </c>
      <c r="AE752" t="s">
        <v>50</v>
      </c>
      <c r="AF752">
        <v>13320</v>
      </c>
      <c r="AG752" t="s">
        <v>113</v>
      </c>
      <c r="AH752" t="s">
        <v>55</v>
      </c>
      <c r="AI752" t="s">
        <v>80</v>
      </c>
      <c r="AJ752" t="s">
        <v>42</v>
      </c>
      <c r="AK752">
        <v>18</v>
      </c>
    </row>
    <row r="753" spans="1:37" x14ac:dyDescent="0.25">
      <c r="A753" t="s">
        <v>853</v>
      </c>
      <c r="B753">
        <v>50</v>
      </c>
      <c r="C753" t="s">
        <v>58</v>
      </c>
      <c r="D753" t="s">
        <v>39</v>
      </c>
      <c r="E753" t="s">
        <v>60</v>
      </c>
      <c r="F753">
        <v>3</v>
      </c>
      <c r="G753" t="s">
        <v>84</v>
      </c>
      <c r="H753" t="s">
        <v>62</v>
      </c>
      <c r="I753">
        <v>0</v>
      </c>
      <c r="J753" t="s">
        <v>43</v>
      </c>
      <c r="K753" t="s">
        <v>44</v>
      </c>
      <c r="L753">
        <v>2</v>
      </c>
      <c r="M753">
        <v>19</v>
      </c>
      <c r="N753">
        <v>18</v>
      </c>
      <c r="O753" t="s">
        <v>162</v>
      </c>
      <c r="P753">
        <v>0</v>
      </c>
      <c r="Q753" t="s">
        <v>65</v>
      </c>
      <c r="R753">
        <v>1</v>
      </c>
      <c r="S753" t="s">
        <v>47</v>
      </c>
      <c r="T753">
        <v>4</v>
      </c>
      <c r="U753" t="s">
        <v>49</v>
      </c>
      <c r="V753">
        <v>3</v>
      </c>
      <c r="W753" t="s">
        <v>50</v>
      </c>
      <c r="X753">
        <v>3</v>
      </c>
      <c r="Y753" t="s">
        <v>50</v>
      </c>
      <c r="Z753">
        <v>3</v>
      </c>
      <c r="AA753" t="s">
        <v>51</v>
      </c>
      <c r="AB753">
        <v>3</v>
      </c>
      <c r="AC753" t="s">
        <v>68</v>
      </c>
      <c r="AD753">
        <v>1</v>
      </c>
      <c r="AE753" t="s">
        <v>53</v>
      </c>
      <c r="AF753">
        <v>6347</v>
      </c>
      <c r="AG753" t="s">
        <v>54</v>
      </c>
      <c r="AH753" t="s">
        <v>102</v>
      </c>
      <c r="AI753" t="s">
        <v>56</v>
      </c>
      <c r="AJ753" t="s">
        <v>62</v>
      </c>
      <c r="AK753">
        <v>12</v>
      </c>
    </row>
    <row r="754" spans="1:37" x14ac:dyDescent="0.25">
      <c r="A754" t="s">
        <v>854</v>
      </c>
      <c r="B754">
        <v>36</v>
      </c>
      <c r="C754" t="s">
        <v>76</v>
      </c>
      <c r="D754" t="s">
        <v>39</v>
      </c>
      <c r="E754" t="s">
        <v>40</v>
      </c>
      <c r="F754">
        <v>4</v>
      </c>
      <c r="G754" t="s">
        <v>77</v>
      </c>
      <c r="H754" t="s">
        <v>42</v>
      </c>
      <c r="I754">
        <v>1</v>
      </c>
      <c r="J754" t="s">
        <v>63</v>
      </c>
      <c r="K754" t="s">
        <v>71</v>
      </c>
      <c r="L754">
        <v>1</v>
      </c>
      <c r="M754">
        <v>18</v>
      </c>
      <c r="N754">
        <v>17</v>
      </c>
      <c r="O754" t="s">
        <v>162</v>
      </c>
      <c r="P754">
        <v>1</v>
      </c>
      <c r="Q754" t="s">
        <v>65</v>
      </c>
      <c r="R754">
        <v>16</v>
      </c>
      <c r="S754" t="s">
        <v>93</v>
      </c>
      <c r="T754">
        <v>3</v>
      </c>
      <c r="U754" t="s">
        <v>50</v>
      </c>
      <c r="V754">
        <v>1</v>
      </c>
      <c r="W754" t="s">
        <v>53</v>
      </c>
      <c r="X754">
        <v>4</v>
      </c>
      <c r="Y754" t="s">
        <v>49</v>
      </c>
      <c r="Z754">
        <v>3</v>
      </c>
      <c r="AA754" t="s">
        <v>51</v>
      </c>
      <c r="AB754">
        <v>3</v>
      </c>
      <c r="AC754" t="s">
        <v>68</v>
      </c>
      <c r="AD754">
        <v>3</v>
      </c>
      <c r="AE754" t="s">
        <v>50</v>
      </c>
      <c r="AF754">
        <v>2743</v>
      </c>
      <c r="AG754" t="s">
        <v>53</v>
      </c>
      <c r="AH754" t="s">
        <v>55</v>
      </c>
      <c r="AI754" t="s">
        <v>56</v>
      </c>
      <c r="AJ754" t="s">
        <v>62</v>
      </c>
      <c r="AK754">
        <v>16</v>
      </c>
    </row>
    <row r="755" spans="1:37" x14ac:dyDescent="0.25">
      <c r="A755" t="s">
        <v>855</v>
      </c>
      <c r="B755">
        <v>39</v>
      </c>
      <c r="C755" t="s">
        <v>38</v>
      </c>
      <c r="D755" t="s">
        <v>39</v>
      </c>
      <c r="E755" t="s">
        <v>40</v>
      </c>
      <c r="F755">
        <v>3</v>
      </c>
      <c r="G755" t="s">
        <v>84</v>
      </c>
      <c r="H755" t="s">
        <v>62</v>
      </c>
      <c r="I755">
        <v>0</v>
      </c>
      <c r="J755" t="s">
        <v>63</v>
      </c>
      <c r="K755" t="s">
        <v>89</v>
      </c>
      <c r="L755">
        <v>3</v>
      </c>
      <c r="M755">
        <v>21</v>
      </c>
      <c r="N755">
        <v>21</v>
      </c>
      <c r="O755" t="s">
        <v>105</v>
      </c>
      <c r="P755">
        <v>1</v>
      </c>
      <c r="Q755" t="s">
        <v>65</v>
      </c>
      <c r="R755">
        <v>22</v>
      </c>
      <c r="S755" t="s">
        <v>87</v>
      </c>
      <c r="T755">
        <v>4</v>
      </c>
      <c r="U755" t="s">
        <v>49</v>
      </c>
      <c r="V755">
        <v>1</v>
      </c>
      <c r="W755" t="s">
        <v>53</v>
      </c>
      <c r="X755">
        <v>3</v>
      </c>
      <c r="Y755" t="s">
        <v>50</v>
      </c>
      <c r="Z755">
        <v>3</v>
      </c>
      <c r="AA755" t="s">
        <v>51</v>
      </c>
      <c r="AB755">
        <v>3</v>
      </c>
      <c r="AC755" t="s">
        <v>68</v>
      </c>
      <c r="AD755">
        <v>3</v>
      </c>
      <c r="AE755" t="s">
        <v>50</v>
      </c>
      <c r="AF755">
        <v>10880</v>
      </c>
      <c r="AG755" t="s">
        <v>113</v>
      </c>
      <c r="AH755" t="s">
        <v>69</v>
      </c>
      <c r="AI755" t="s">
        <v>80</v>
      </c>
      <c r="AJ755" t="s">
        <v>42</v>
      </c>
      <c r="AK755">
        <v>13</v>
      </c>
    </row>
    <row r="756" spans="1:37" x14ac:dyDescent="0.25">
      <c r="A756" t="s">
        <v>856</v>
      </c>
      <c r="B756">
        <v>33</v>
      </c>
      <c r="C756" t="s">
        <v>76</v>
      </c>
      <c r="D756" t="s">
        <v>39</v>
      </c>
      <c r="E756" t="s">
        <v>40</v>
      </c>
      <c r="F756">
        <v>1</v>
      </c>
      <c r="G756" t="s">
        <v>61</v>
      </c>
      <c r="H756" t="s">
        <v>62</v>
      </c>
      <c r="I756">
        <v>0</v>
      </c>
      <c r="J756" t="s">
        <v>43</v>
      </c>
      <c r="K756" t="s">
        <v>109</v>
      </c>
      <c r="L756">
        <v>1</v>
      </c>
      <c r="M756">
        <v>3</v>
      </c>
      <c r="N756">
        <v>2</v>
      </c>
      <c r="O756" t="s">
        <v>72</v>
      </c>
      <c r="P756">
        <v>0</v>
      </c>
      <c r="Q756" t="s">
        <v>65</v>
      </c>
      <c r="R756">
        <v>8</v>
      </c>
      <c r="S756" t="s">
        <v>66</v>
      </c>
      <c r="T756">
        <v>2</v>
      </c>
      <c r="U756" t="s">
        <v>48</v>
      </c>
      <c r="V756">
        <v>4</v>
      </c>
      <c r="W756" t="s">
        <v>49</v>
      </c>
      <c r="X756">
        <v>2</v>
      </c>
      <c r="Y756" t="s">
        <v>48</v>
      </c>
      <c r="Z756">
        <v>3</v>
      </c>
      <c r="AA756" t="s">
        <v>51</v>
      </c>
      <c r="AB756">
        <v>2</v>
      </c>
      <c r="AC756" t="s">
        <v>82</v>
      </c>
      <c r="AD756">
        <v>4</v>
      </c>
      <c r="AE756" t="s">
        <v>49</v>
      </c>
      <c r="AF756">
        <v>2342</v>
      </c>
      <c r="AG756" t="s">
        <v>53</v>
      </c>
      <c r="AH756" t="s">
        <v>102</v>
      </c>
      <c r="AI756" t="s">
        <v>56</v>
      </c>
      <c r="AJ756" t="s">
        <v>62</v>
      </c>
      <c r="AK756">
        <v>19</v>
      </c>
    </row>
    <row r="757" spans="1:37" x14ac:dyDescent="0.25">
      <c r="A757" t="s">
        <v>857</v>
      </c>
      <c r="B757">
        <v>45</v>
      </c>
      <c r="C757" t="s">
        <v>121</v>
      </c>
      <c r="D757" t="s">
        <v>39</v>
      </c>
      <c r="E757" t="s">
        <v>60</v>
      </c>
      <c r="F757">
        <v>2</v>
      </c>
      <c r="G757" t="s">
        <v>41</v>
      </c>
      <c r="H757" t="s">
        <v>62</v>
      </c>
      <c r="I757">
        <v>0</v>
      </c>
      <c r="J757" t="s">
        <v>43</v>
      </c>
      <c r="K757" t="s">
        <v>104</v>
      </c>
      <c r="L757">
        <v>4</v>
      </c>
      <c r="M757">
        <v>26</v>
      </c>
      <c r="N757">
        <v>9</v>
      </c>
      <c r="O757" t="s">
        <v>45</v>
      </c>
      <c r="P757">
        <v>3</v>
      </c>
      <c r="Q757" t="s">
        <v>65</v>
      </c>
      <c r="R757">
        <v>11</v>
      </c>
      <c r="S757" t="s">
        <v>66</v>
      </c>
      <c r="T757">
        <v>4</v>
      </c>
      <c r="U757" t="s">
        <v>49</v>
      </c>
      <c r="V757">
        <v>4</v>
      </c>
      <c r="W757" t="s">
        <v>49</v>
      </c>
      <c r="X757">
        <v>3</v>
      </c>
      <c r="Y757" t="s">
        <v>50</v>
      </c>
      <c r="Z757">
        <v>3</v>
      </c>
      <c r="AA757" t="s">
        <v>51</v>
      </c>
      <c r="AB757">
        <v>4</v>
      </c>
      <c r="AC757" t="s">
        <v>125</v>
      </c>
      <c r="AD757">
        <v>2</v>
      </c>
      <c r="AE757" t="s">
        <v>48</v>
      </c>
      <c r="AF757">
        <v>17650</v>
      </c>
      <c r="AG757" t="s">
        <v>50</v>
      </c>
      <c r="AH757" t="s">
        <v>55</v>
      </c>
      <c r="AI757" t="s">
        <v>56</v>
      </c>
      <c r="AJ757" t="s">
        <v>62</v>
      </c>
      <c r="AK757">
        <v>13</v>
      </c>
    </row>
    <row r="758" spans="1:37" x14ac:dyDescent="0.25">
      <c r="A758" t="s">
        <v>858</v>
      </c>
      <c r="B758">
        <v>32</v>
      </c>
      <c r="C758" t="s">
        <v>76</v>
      </c>
      <c r="D758" t="s">
        <v>39</v>
      </c>
      <c r="E758" t="s">
        <v>40</v>
      </c>
      <c r="F758">
        <v>4</v>
      </c>
      <c r="G758" t="s">
        <v>77</v>
      </c>
      <c r="H758" t="s">
        <v>62</v>
      </c>
      <c r="I758">
        <v>0</v>
      </c>
      <c r="J758" t="s">
        <v>63</v>
      </c>
      <c r="K758" t="s">
        <v>71</v>
      </c>
      <c r="L758">
        <v>1</v>
      </c>
      <c r="M758">
        <v>10</v>
      </c>
      <c r="N758">
        <v>8</v>
      </c>
      <c r="O758" t="s">
        <v>45</v>
      </c>
      <c r="P758">
        <v>9</v>
      </c>
      <c r="Q758" t="s">
        <v>46</v>
      </c>
      <c r="R758">
        <v>29</v>
      </c>
      <c r="S758" t="s">
        <v>1576</v>
      </c>
      <c r="T758">
        <v>4</v>
      </c>
      <c r="U758" t="s">
        <v>49</v>
      </c>
      <c r="V758">
        <v>3</v>
      </c>
      <c r="W758" t="s">
        <v>50</v>
      </c>
      <c r="X758">
        <v>3</v>
      </c>
      <c r="Y758" t="s">
        <v>50</v>
      </c>
      <c r="Z758">
        <v>3</v>
      </c>
      <c r="AA758" t="s">
        <v>51</v>
      </c>
      <c r="AB758">
        <v>3</v>
      </c>
      <c r="AC758" t="s">
        <v>68</v>
      </c>
      <c r="AD758">
        <v>2</v>
      </c>
      <c r="AE758" t="s">
        <v>48</v>
      </c>
      <c r="AF758">
        <v>4025</v>
      </c>
      <c r="AG758" t="s">
        <v>53</v>
      </c>
      <c r="AH758" t="s">
        <v>102</v>
      </c>
      <c r="AI758" t="s">
        <v>80</v>
      </c>
      <c r="AJ758" t="s">
        <v>62</v>
      </c>
      <c r="AK758">
        <v>12</v>
      </c>
    </row>
    <row r="759" spans="1:37" x14ac:dyDescent="0.25">
      <c r="A759" t="s">
        <v>859</v>
      </c>
      <c r="B759">
        <v>34</v>
      </c>
      <c r="C759" t="s">
        <v>76</v>
      </c>
      <c r="D759" t="s">
        <v>59</v>
      </c>
      <c r="E759" t="s">
        <v>86</v>
      </c>
      <c r="F759">
        <v>4</v>
      </c>
      <c r="G759" t="s">
        <v>77</v>
      </c>
      <c r="H759" t="s">
        <v>62</v>
      </c>
      <c r="I759">
        <v>0</v>
      </c>
      <c r="J759" t="s">
        <v>43</v>
      </c>
      <c r="K759" t="s">
        <v>44</v>
      </c>
      <c r="L759">
        <v>2</v>
      </c>
      <c r="M759">
        <v>16</v>
      </c>
      <c r="N759">
        <v>15</v>
      </c>
      <c r="O759" t="s">
        <v>112</v>
      </c>
      <c r="P759">
        <v>0</v>
      </c>
      <c r="Q759" t="s">
        <v>65</v>
      </c>
      <c r="R759">
        <v>1</v>
      </c>
      <c r="S759" t="s">
        <v>47</v>
      </c>
      <c r="T759">
        <v>2</v>
      </c>
      <c r="U759" t="s">
        <v>48</v>
      </c>
      <c r="V759">
        <v>4</v>
      </c>
      <c r="W759" t="s">
        <v>49</v>
      </c>
      <c r="X759">
        <v>4</v>
      </c>
      <c r="Y759" t="s">
        <v>49</v>
      </c>
      <c r="Z759">
        <v>3</v>
      </c>
      <c r="AA759" t="s">
        <v>51</v>
      </c>
      <c r="AB759">
        <v>2</v>
      </c>
      <c r="AC759" t="s">
        <v>82</v>
      </c>
      <c r="AD759">
        <v>4</v>
      </c>
      <c r="AE759" t="s">
        <v>49</v>
      </c>
      <c r="AF759">
        <v>9725</v>
      </c>
      <c r="AG759" t="s">
        <v>54</v>
      </c>
      <c r="AH759" t="s">
        <v>55</v>
      </c>
      <c r="AI759" t="s">
        <v>119</v>
      </c>
      <c r="AJ759" t="s">
        <v>62</v>
      </c>
      <c r="AK759">
        <v>11</v>
      </c>
    </row>
    <row r="760" spans="1:37" x14ac:dyDescent="0.25">
      <c r="A760" t="s">
        <v>860</v>
      </c>
      <c r="B760">
        <v>59</v>
      </c>
      <c r="C760" t="s">
        <v>1574</v>
      </c>
      <c r="D760" t="s">
        <v>59</v>
      </c>
      <c r="E760" t="s">
        <v>60</v>
      </c>
      <c r="F760">
        <v>2</v>
      </c>
      <c r="G760" t="s">
        <v>41</v>
      </c>
      <c r="H760" t="s">
        <v>62</v>
      </c>
      <c r="I760">
        <v>0</v>
      </c>
      <c r="J760" t="s">
        <v>43</v>
      </c>
      <c r="K760" t="s">
        <v>104</v>
      </c>
      <c r="L760">
        <v>3</v>
      </c>
      <c r="M760">
        <v>14</v>
      </c>
      <c r="N760">
        <v>6</v>
      </c>
      <c r="O760" t="s">
        <v>45</v>
      </c>
      <c r="P760">
        <v>3</v>
      </c>
      <c r="Q760" t="s">
        <v>65</v>
      </c>
      <c r="R760">
        <v>1</v>
      </c>
      <c r="S760" t="s">
        <v>47</v>
      </c>
      <c r="T760">
        <v>2</v>
      </c>
      <c r="U760" t="s">
        <v>48</v>
      </c>
      <c r="V760">
        <v>4</v>
      </c>
      <c r="W760" t="s">
        <v>49</v>
      </c>
      <c r="X760">
        <v>3</v>
      </c>
      <c r="Y760" t="s">
        <v>50</v>
      </c>
      <c r="Z760">
        <v>3</v>
      </c>
      <c r="AA760" t="s">
        <v>51</v>
      </c>
      <c r="AB760">
        <v>1</v>
      </c>
      <c r="AC760" t="s">
        <v>52</v>
      </c>
      <c r="AD760">
        <v>3</v>
      </c>
      <c r="AE760" t="s">
        <v>50</v>
      </c>
      <c r="AF760">
        <v>11904</v>
      </c>
      <c r="AG760" t="s">
        <v>113</v>
      </c>
      <c r="AH760" t="s">
        <v>55</v>
      </c>
      <c r="AI760" t="s">
        <v>128</v>
      </c>
      <c r="AJ760" t="s">
        <v>42</v>
      </c>
      <c r="AK760">
        <v>14</v>
      </c>
    </row>
    <row r="761" spans="1:37" x14ac:dyDescent="0.25">
      <c r="A761" t="s">
        <v>861</v>
      </c>
      <c r="B761">
        <v>45</v>
      </c>
      <c r="C761" t="s">
        <v>121</v>
      </c>
      <c r="D761" t="s">
        <v>59</v>
      </c>
      <c r="E761" t="s">
        <v>40</v>
      </c>
      <c r="F761">
        <v>4</v>
      </c>
      <c r="G761" t="s">
        <v>77</v>
      </c>
      <c r="H761" t="s">
        <v>62</v>
      </c>
      <c r="I761">
        <v>0</v>
      </c>
      <c r="J761" t="s">
        <v>178</v>
      </c>
      <c r="K761" t="s">
        <v>179</v>
      </c>
      <c r="L761">
        <v>1</v>
      </c>
      <c r="M761">
        <v>6</v>
      </c>
      <c r="N761">
        <v>6</v>
      </c>
      <c r="O761" t="s">
        <v>45</v>
      </c>
      <c r="P761">
        <v>1</v>
      </c>
      <c r="Q761" t="s">
        <v>65</v>
      </c>
      <c r="R761">
        <v>24</v>
      </c>
      <c r="S761" t="s">
        <v>87</v>
      </c>
      <c r="T761">
        <v>2</v>
      </c>
      <c r="U761" t="s">
        <v>48</v>
      </c>
      <c r="V761">
        <v>2</v>
      </c>
      <c r="W761" t="s">
        <v>48</v>
      </c>
      <c r="X761">
        <v>3</v>
      </c>
      <c r="Y761" t="s">
        <v>50</v>
      </c>
      <c r="Z761">
        <v>3</v>
      </c>
      <c r="AA761" t="s">
        <v>51</v>
      </c>
      <c r="AB761">
        <v>3</v>
      </c>
      <c r="AC761" t="s">
        <v>68</v>
      </c>
      <c r="AD761">
        <v>1</v>
      </c>
      <c r="AE761" t="s">
        <v>53</v>
      </c>
      <c r="AF761">
        <v>2177</v>
      </c>
      <c r="AG761" t="s">
        <v>53</v>
      </c>
      <c r="AH761" t="s">
        <v>55</v>
      </c>
      <c r="AI761" t="s">
        <v>80</v>
      </c>
      <c r="AJ761" t="s">
        <v>62</v>
      </c>
      <c r="AK761">
        <v>16</v>
      </c>
    </row>
    <row r="762" spans="1:37" x14ac:dyDescent="0.25">
      <c r="A762" t="s">
        <v>862</v>
      </c>
      <c r="B762">
        <v>53</v>
      </c>
      <c r="C762" t="s">
        <v>58</v>
      </c>
      <c r="D762" t="s">
        <v>39</v>
      </c>
      <c r="E762" t="s">
        <v>60</v>
      </c>
      <c r="F762">
        <v>3</v>
      </c>
      <c r="G762" t="s">
        <v>84</v>
      </c>
      <c r="H762" t="s">
        <v>62</v>
      </c>
      <c r="I762">
        <v>0</v>
      </c>
      <c r="J762" t="s">
        <v>43</v>
      </c>
      <c r="K762" t="s">
        <v>44</v>
      </c>
      <c r="L762">
        <v>3</v>
      </c>
      <c r="M762">
        <v>30</v>
      </c>
      <c r="N762">
        <v>15</v>
      </c>
      <c r="O762" t="s">
        <v>112</v>
      </c>
      <c r="P762">
        <v>2</v>
      </c>
      <c r="Q762" t="s">
        <v>65</v>
      </c>
      <c r="R762">
        <v>2</v>
      </c>
      <c r="S762" t="s">
        <v>47</v>
      </c>
      <c r="T762">
        <v>3</v>
      </c>
      <c r="U762" t="s">
        <v>50</v>
      </c>
      <c r="V762">
        <v>2</v>
      </c>
      <c r="W762" t="s">
        <v>48</v>
      </c>
      <c r="X762">
        <v>2</v>
      </c>
      <c r="Y762" t="s">
        <v>48</v>
      </c>
      <c r="Z762">
        <v>3</v>
      </c>
      <c r="AA762" t="s">
        <v>51</v>
      </c>
      <c r="AB762">
        <v>3</v>
      </c>
      <c r="AC762" t="s">
        <v>68</v>
      </c>
      <c r="AD762">
        <v>1</v>
      </c>
      <c r="AE762" t="s">
        <v>53</v>
      </c>
      <c r="AF762">
        <v>7525</v>
      </c>
      <c r="AG762" t="s">
        <v>54</v>
      </c>
      <c r="AH762" t="s">
        <v>69</v>
      </c>
      <c r="AI762" t="s">
        <v>119</v>
      </c>
      <c r="AJ762" t="s">
        <v>62</v>
      </c>
      <c r="AK762">
        <v>12</v>
      </c>
    </row>
    <row r="763" spans="1:37" x14ac:dyDescent="0.25">
      <c r="A763" t="s">
        <v>863</v>
      </c>
      <c r="B763">
        <v>36</v>
      </c>
      <c r="C763" t="s">
        <v>76</v>
      </c>
      <c r="D763" t="s">
        <v>59</v>
      </c>
      <c r="E763" t="s">
        <v>86</v>
      </c>
      <c r="F763">
        <v>3</v>
      </c>
      <c r="G763" t="s">
        <v>84</v>
      </c>
      <c r="H763" t="s">
        <v>42</v>
      </c>
      <c r="I763">
        <v>1</v>
      </c>
      <c r="J763" t="s">
        <v>63</v>
      </c>
      <c r="K763" t="s">
        <v>71</v>
      </c>
      <c r="L763">
        <v>2</v>
      </c>
      <c r="M763">
        <v>9</v>
      </c>
      <c r="N763">
        <v>1</v>
      </c>
      <c r="O763" t="s">
        <v>72</v>
      </c>
      <c r="P763">
        <v>7</v>
      </c>
      <c r="Q763" t="s">
        <v>46</v>
      </c>
      <c r="R763">
        <v>15</v>
      </c>
      <c r="S763" t="s">
        <v>93</v>
      </c>
      <c r="T763">
        <v>1</v>
      </c>
      <c r="U763" t="s">
        <v>53</v>
      </c>
      <c r="V763">
        <v>3</v>
      </c>
      <c r="W763" t="s">
        <v>50</v>
      </c>
      <c r="X763">
        <v>3</v>
      </c>
      <c r="Y763" t="s">
        <v>50</v>
      </c>
      <c r="Z763">
        <v>3</v>
      </c>
      <c r="AA763" t="s">
        <v>51</v>
      </c>
      <c r="AB763">
        <v>2</v>
      </c>
      <c r="AC763" t="s">
        <v>82</v>
      </c>
      <c r="AD763">
        <v>2</v>
      </c>
      <c r="AE763" t="s">
        <v>48</v>
      </c>
      <c r="AF763">
        <v>4834</v>
      </c>
      <c r="AG763" t="s">
        <v>53</v>
      </c>
      <c r="AH763" t="s">
        <v>55</v>
      </c>
      <c r="AI763" t="s">
        <v>74</v>
      </c>
      <c r="AJ763" t="s">
        <v>62</v>
      </c>
      <c r="AK763">
        <v>14</v>
      </c>
    </row>
    <row r="764" spans="1:37" x14ac:dyDescent="0.25">
      <c r="A764" t="s">
        <v>864</v>
      </c>
      <c r="B764">
        <v>26</v>
      </c>
      <c r="C764" t="s">
        <v>79</v>
      </c>
      <c r="D764" t="s">
        <v>59</v>
      </c>
      <c r="E764" t="s">
        <v>60</v>
      </c>
      <c r="F764">
        <v>3</v>
      </c>
      <c r="G764" t="s">
        <v>84</v>
      </c>
      <c r="H764" t="s">
        <v>42</v>
      </c>
      <c r="I764">
        <v>1</v>
      </c>
      <c r="J764" t="s">
        <v>63</v>
      </c>
      <c r="K764" t="s">
        <v>64</v>
      </c>
      <c r="L764">
        <v>1</v>
      </c>
      <c r="M764">
        <v>6</v>
      </c>
      <c r="N764">
        <v>3</v>
      </c>
      <c r="O764" t="s">
        <v>72</v>
      </c>
      <c r="P764">
        <v>6</v>
      </c>
      <c r="Q764" t="s">
        <v>73</v>
      </c>
      <c r="R764">
        <v>2</v>
      </c>
      <c r="S764" t="s">
        <v>47</v>
      </c>
      <c r="T764">
        <v>1</v>
      </c>
      <c r="U764" t="s">
        <v>53</v>
      </c>
      <c r="V764">
        <v>1</v>
      </c>
      <c r="W764" t="s">
        <v>53</v>
      </c>
      <c r="X764">
        <v>3</v>
      </c>
      <c r="Y764" t="s">
        <v>50</v>
      </c>
      <c r="Z764">
        <v>3</v>
      </c>
      <c r="AA764" t="s">
        <v>51</v>
      </c>
      <c r="AB764">
        <v>3</v>
      </c>
      <c r="AC764" t="s">
        <v>68</v>
      </c>
      <c r="AD764">
        <v>2</v>
      </c>
      <c r="AE764" t="s">
        <v>48</v>
      </c>
      <c r="AF764">
        <v>2042</v>
      </c>
      <c r="AG764" t="s">
        <v>53</v>
      </c>
      <c r="AH764" t="s">
        <v>69</v>
      </c>
      <c r="AI764" t="s">
        <v>56</v>
      </c>
      <c r="AJ764" t="s">
        <v>42</v>
      </c>
      <c r="AK764">
        <v>14</v>
      </c>
    </row>
    <row r="765" spans="1:37" x14ac:dyDescent="0.25">
      <c r="A765" t="s">
        <v>865</v>
      </c>
      <c r="B765">
        <v>34</v>
      </c>
      <c r="C765" t="s">
        <v>76</v>
      </c>
      <c r="D765" t="s">
        <v>39</v>
      </c>
      <c r="E765" t="s">
        <v>60</v>
      </c>
      <c r="F765">
        <v>4</v>
      </c>
      <c r="G765" t="s">
        <v>77</v>
      </c>
      <c r="H765" t="s">
        <v>62</v>
      </c>
      <c r="I765">
        <v>0</v>
      </c>
      <c r="J765" t="s">
        <v>43</v>
      </c>
      <c r="K765" t="s">
        <v>109</v>
      </c>
      <c r="L765">
        <v>1</v>
      </c>
      <c r="M765">
        <v>1</v>
      </c>
      <c r="N765">
        <v>1</v>
      </c>
      <c r="O765" t="s">
        <v>72</v>
      </c>
      <c r="P765">
        <v>1</v>
      </c>
      <c r="Q765" t="s">
        <v>65</v>
      </c>
      <c r="R765">
        <v>10</v>
      </c>
      <c r="S765" t="s">
        <v>66</v>
      </c>
      <c r="T765">
        <v>3</v>
      </c>
      <c r="U765" t="s">
        <v>50</v>
      </c>
      <c r="V765">
        <v>3</v>
      </c>
      <c r="W765" t="s">
        <v>50</v>
      </c>
      <c r="X765">
        <v>3</v>
      </c>
      <c r="Y765" t="s">
        <v>50</v>
      </c>
      <c r="Z765">
        <v>3</v>
      </c>
      <c r="AA765" t="s">
        <v>51</v>
      </c>
      <c r="AB765">
        <v>3</v>
      </c>
      <c r="AC765" t="s">
        <v>68</v>
      </c>
      <c r="AD765">
        <v>4</v>
      </c>
      <c r="AE765" t="s">
        <v>49</v>
      </c>
      <c r="AF765">
        <v>2220</v>
      </c>
      <c r="AG765" t="s">
        <v>53</v>
      </c>
      <c r="AH765" t="s">
        <v>55</v>
      </c>
      <c r="AI765" t="s">
        <v>56</v>
      </c>
      <c r="AJ765" t="s">
        <v>42</v>
      </c>
      <c r="AK765">
        <v>19</v>
      </c>
    </row>
    <row r="766" spans="1:37" x14ac:dyDescent="0.25">
      <c r="A766" t="s">
        <v>866</v>
      </c>
      <c r="B766">
        <v>28</v>
      </c>
      <c r="C766" t="s">
        <v>79</v>
      </c>
      <c r="D766" t="s">
        <v>59</v>
      </c>
      <c r="E766" t="s">
        <v>60</v>
      </c>
      <c r="F766">
        <v>1</v>
      </c>
      <c r="G766" t="s">
        <v>61</v>
      </c>
      <c r="H766" t="s">
        <v>62</v>
      </c>
      <c r="I766">
        <v>0</v>
      </c>
      <c r="J766" t="s">
        <v>43</v>
      </c>
      <c r="K766" t="s">
        <v>109</v>
      </c>
      <c r="L766">
        <v>1</v>
      </c>
      <c r="M766">
        <v>1</v>
      </c>
      <c r="N766">
        <v>1</v>
      </c>
      <c r="O766" t="s">
        <v>72</v>
      </c>
      <c r="P766">
        <v>1</v>
      </c>
      <c r="Q766" t="s">
        <v>65</v>
      </c>
      <c r="R766">
        <v>10</v>
      </c>
      <c r="S766" t="s">
        <v>66</v>
      </c>
      <c r="T766">
        <v>4</v>
      </c>
      <c r="U766" t="s">
        <v>49</v>
      </c>
      <c r="V766">
        <v>2</v>
      </c>
      <c r="W766" t="s">
        <v>48</v>
      </c>
      <c r="X766">
        <v>3</v>
      </c>
      <c r="Y766" t="s">
        <v>50</v>
      </c>
      <c r="Z766">
        <v>4</v>
      </c>
      <c r="AA766" t="s">
        <v>67</v>
      </c>
      <c r="AB766">
        <v>3</v>
      </c>
      <c r="AC766" t="s">
        <v>68</v>
      </c>
      <c r="AD766">
        <v>2</v>
      </c>
      <c r="AE766" t="s">
        <v>48</v>
      </c>
      <c r="AF766">
        <v>1052</v>
      </c>
      <c r="AG766" t="s">
        <v>53</v>
      </c>
      <c r="AH766" t="s">
        <v>55</v>
      </c>
      <c r="AI766" t="s">
        <v>80</v>
      </c>
      <c r="AJ766" t="s">
        <v>62</v>
      </c>
      <c r="AK766">
        <v>22</v>
      </c>
    </row>
    <row r="767" spans="1:37" x14ac:dyDescent="0.25">
      <c r="A767" t="s">
        <v>867</v>
      </c>
      <c r="B767">
        <v>38</v>
      </c>
      <c r="C767" t="s">
        <v>38</v>
      </c>
      <c r="D767" t="s">
        <v>59</v>
      </c>
      <c r="E767" t="s">
        <v>60</v>
      </c>
      <c r="F767">
        <v>4</v>
      </c>
      <c r="G767" t="s">
        <v>77</v>
      </c>
      <c r="H767" t="s">
        <v>62</v>
      </c>
      <c r="I767">
        <v>0</v>
      </c>
      <c r="J767" t="s">
        <v>63</v>
      </c>
      <c r="K767" t="s">
        <v>64</v>
      </c>
      <c r="L767">
        <v>1</v>
      </c>
      <c r="M767">
        <v>8</v>
      </c>
      <c r="N767">
        <v>2</v>
      </c>
      <c r="O767" t="s">
        <v>72</v>
      </c>
      <c r="P767">
        <v>3</v>
      </c>
      <c r="Q767" t="s">
        <v>65</v>
      </c>
      <c r="R767">
        <v>3</v>
      </c>
      <c r="S767" t="s">
        <v>47</v>
      </c>
      <c r="T767">
        <v>3</v>
      </c>
      <c r="U767" t="s">
        <v>50</v>
      </c>
      <c r="V767">
        <v>3</v>
      </c>
      <c r="W767" t="s">
        <v>50</v>
      </c>
      <c r="X767">
        <v>3</v>
      </c>
      <c r="Y767" t="s">
        <v>50</v>
      </c>
      <c r="Z767">
        <v>3</v>
      </c>
      <c r="AA767" t="s">
        <v>51</v>
      </c>
      <c r="AB767">
        <v>3</v>
      </c>
      <c r="AC767" t="s">
        <v>68</v>
      </c>
      <c r="AD767">
        <v>1</v>
      </c>
      <c r="AE767" t="s">
        <v>53</v>
      </c>
      <c r="AF767">
        <v>2821</v>
      </c>
      <c r="AG767" t="s">
        <v>53</v>
      </c>
      <c r="AH767" t="s">
        <v>69</v>
      </c>
      <c r="AI767" t="s">
        <v>74</v>
      </c>
      <c r="AJ767" t="s">
        <v>62</v>
      </c>
      <c r="AK767">
        <v>16</v>
      </c>
    </row>
    <row r="768" spans="1:37" x14ac:dyDescent="0.25">
      <c r="A768" t="s">
        <v>868</v>
      </c>
      <c r="B768">
        <v>50</v>
      </c>
      <c r="C768" t="s">
        <v>58</v>
      </c>
      <c r="D768" t="s">
        <v>59</v>
      </c>
      <c r="E768" t="s">
        <v>60</v>
      </c>
      <c r="F768">
        <v>4</v>
      </c>
      <c r="G768" t="s">
        <v>77</v>
      </c>
      <c r="H768" t="s">
        <v>62</v>
      </c>
      <c r="I768">
        <v>0</v>
      </c>
      <c r="J768" t="s">
        <v>63</v>
      </c>
      <c r="K768" t="s">
        <v>111</v>
      </c>
      <c r="L768">
        <v>5</v>
      </c>
      <c r="M768">
        <v>29</v>
      </c>
      <c r="N768">
        <v>8</v>
      </c>
      <c r="O768" t="s">
        <v>45</v>
      </c>
      <c r="P768">
        <v>2</v>
      </c>
      <c r="Q768" t="s">
        <v>65</v>
      </c>
      <c r="R768">
        <v>2</v>
      </c>
      <c r="S768" t="s">
        <v>47</v>
      </c>
      <c r="T768">
        <v>2</v>
      </c>
      <c r="U768" t="s">
        <v>48</v>
      </c>
      <c r="V768">
        <v>3</v>
      </c>
      <c r="W768" t="s">
        <v>50</v>
      </c>
      <c r="X768">
        <v>3</v>
      </c>
      <c r="Y768" t="s">
        <v>50</v>
      </c>
      <c r="Z768">
        <v>3</v>
      </c>
      <c r="AA768" t="s">
        <v>51</v>
      </c>
      <c r="AB768">
        <v>2</v>
      </c>
      <c r="AC768" t="s">
        <v>82</v>
      </c>
      <c r="AD768">
        <v>4</v>
      </c>
      <c r="AE768" t="s">
        <v>49</v>
      </c>
      <c r="AF768">
        <v>19237</v>
      </c>
      <c r="AG768" t="s">
        <v>50</v>
      </c>
      <c r="AH768" t="s">
        <v>55</v>
      </c>
      <c r="AI768" t="s">
        <v>80</v>
      </c>
      <c r="AJ768" t="s">
        <v>42</v>
      </c>
      <c r="AK768">
        <v>11</v>
      </c>
    </row>
    <row r="769" spans="1:37" x14ac:dyDescent="0.25">
      <c r="A769" t="s">
        <v>869</v>
      </c>
      <c r="B769">
        <v>37</v>
      </c>
      <c r="C769" t="s">
        <v>38</v>
      </c>
      <c r="D769" t="s">
        <v>39</v>
      </c>
      <c r="E769" t="s">
        <v>40</v>
      </c>
      <c r="F769">
        <v>3</v>
      </c>
      <c r="G769" t="s">
        <v>84</v>
      </c>
      <c r="H769" t="s">
        <v>62</v>
      </c>
      <c r="I769">
        <v>0</v>
      </c>
      <c r="J769" t="s">
        <v>63</v>
      </c>
      <c r="K769" t="s">
        <v>91</v>
      </c>
      <c r="L769">
        <v>2</v>
      </c>
      <c r="M769">
        <v>8</v>
      </c>
      <c r="N769">
        <v>4</v>
      </c>
      <c r="O769" t="s">
        <v>72</v>
      </c>
      <c r="P769">
        <v>3</v>
      </c>
      <c r="Q769" t="s">
        <v>65</v>
      </c>
      <c r="R769">
        <v>3</v>
      </c>
      <c r="S769" t="s">
        <v>47</v>
      </c>
      <c r="T769">
        <v>4</v>
      </c>
      <c r="U769" t="s">
        <v>49</v>
      </c>
      <c r="V769">
        <v>2</v>
      </c>
      <c r="W769" t="s">
        <v>48</v>
      </c>
      <c r="X769">
        <v>3</v>
      </c>
      <c r="Y769" t="s">
        <v>50</v>
      </c>
      <c r="Z769">
        <v>3</v>
      </c>
      <c r="AA769" t="s">
        <v>51</v>
      </c>
      <c r="AB769">
        <v>2</v>
      </c>
      <c r="AC769" t="s">
        <v>82</v>
      </c>
      <c r="AD769">
        <v>1</v>
      </c>
      <c r="AE769" t="s">
        <v>53</v>
      </c>
      <c r="AF769">
        <v>4107</v>
      </c>
      <c r="AG769" t="s">
        <v>53</v>
      </c>
      <c r="AH769" t="s">
        <v>55</v>
      </c>
      <c r="AI769" t="s">
        <v>74</v>
      </c>
      <c r="AJ769" t="s">
        <v>62</v>
      </c>
      <c r="AK769">
        <v>15</v>
      </c>
    </row>
    <row r="770" spans="1:37" x14ac:dyDescent="0.25">
      <c r="A770" t="s">
        <v>870</v>
      </c>
      <c r="B770">
        <v>40</v>
      </c>
      <c r="C770" t="s">
        <v>38</v>
      </c>
      <c r="D770" t="s">
        <v>59</v>
      </c>
      <c r="E770" t="s">
        <v>60</v>
      </c>
      <c r="F770">
        <v>3</v>
      </c>
      <c r="G770" t="s">
        <v>84</v>
      </c>
      <c r="H770" t="s">
        <v>62</v>
      </c>
      <c r="I770">
        <v>0</v>
      </c>
      <c r="J770" t="s">
        <v>43</v>
      </c>
      <c r="K770" t="s">
        <v>44</v>
      </c>
      <c r="L770">
        <v>2</v>
      </c>
      <c r="M770">
        <v>8</v>
      </c>
      <c r="N770">
        <v>7</v>
      </c>
      <c r="O770" t="s">
        <v>45</v>
      </c>
      <c r="P770">
        <v>1</v>
      </c>
      <c r="Q770" t="s">
        <v>65</v>
      </c>
      <c r="R770">
        <v>26</v>
      </c>
      <c r="S770" t="s">
        <v>87</v>
      </c>
      <c r="T770">
        <v>3</v>
      </c>
      <c r="U770" t="s">
        <v>50</v>
      </c>
      <c r="V770">
        <v>1</v>
      </c>
      <c r="W770" t="s">
        <v>53</v>
      </c>
      <c r="X770">
        <v>3</v>
      </c>
      <c r="Y770" t="s">
        <v>50</v>
      </c>
      <c r="Z770">
        <v>3</v>
      </c>
      <c r="AA770" t="s">
        <v>51</v>
      </c>
      <c r="AB770">
        <v>2</v>
      </c>
      <c r="AC770" t="s">
        <v>82</v>
      </c>
      <c r="AD770">
        <v>2</v>
      </c>
      <c r="AE770" t="s">
        <v>48</v>
      </c>
      <c r="AF770">
        <v>8396</v>
      </c>
      <c r="AG770" t="s">
        <v>54</v>
      </c>
      <c r="AH770" t="s">
        <v>55</v>
      </c>
      <c r="AI770" t="s">
        <v>119</v>
      </c>
      <c r="AJ770" t="s">
        <v>62</v>
      </c>
      <c r="AK770">
        <v>14</v>
      </c>
    </row>
    <row r="771" spans="1:37" x14ac:dyDescent="0.25">
      <c r="A771" t="s">
        <v>871</v>
      </c>
      <c r="B771">
        <v>26</v>
      </c>
      <c r="C771" t="s">
        <v>79</v>
      </c>
      <c r="D771" t="s">
        <v>39</v>
      </c>
      <c r="E771" t="s">
        <v>86</v>
      </c>
      <c r="F771">
        <v>1</v>
      </c>
      <c r="G771" t="s">
        <v>61</v>
      </c>
      <c r="H771" t="s">
        <v>62</v>
      </c>
      <c r="I771">
        <v>0</v>
      </c>
      <c r="J771" t="s">
        <v>63</v>
      </c>
      <c r="K771" t="s">
        <v>64</v>
      </c>
      <c r="L771">
        <v>1</v>
      </c>
      <c r="M771">
        <v>5</v>
      </c>
      <c r="N771">
        <v>5</v>
      </c>
      <c r="O771" t="s">
        <v>72</v>
      </c>
      <c r="P771">
        <v>1</v>
      </c>
      <c r="Q771" t="s">
        <v>65</v>
      </c>
      <c r="R771">
        <v>1</v>
      </c>
      <c r="S771" t="s">
        <v>47</v>
      </c>
      <c r="T771">
        <v>1</v>
      </c>
      <c r="U771" t="s">
        <v>53</v>
      </c>
      <c r="V771">
        <v>3</v>
      </c>
      <c r="W771" t="s">
        <v>50</v>
      </c>
      <c r="X771">
        <v>2</v>
      </c>
      <c r="Y771" t="s">
        <v>48</v>
      </c>
      <c r="Z771">
        <v>3</v>
      </c>
      <c r="AA771" t="s">
        <v>51</v>
      </c>
      <c r="AB771">
        <v>3</v>
      </c>
      <c r="AC771" t="s">
        <v>68</v>
      </c>
      <c r="AD771">
        <v>3</v>
      </c>
      <c r="AE771" t="s">
        <v>50</v>
      </c>
      <c r="AF771">
        <v>2007</v>
      </c>
      <c r="AG771" t="s">
        <v>53</v>
      </c>
      <c r="AH771" t="s">
        <v>69</v>
      </c>
      <c r="AI771" t="s">
        <v>80</v>
      </c>
      <c r="AJ771" t="s">
        <v>62</v>
      </c>
      <c r="AK771">
        <v>13</v>
      </c>
    </row>
    <row r="772" spans="1:37" x14ac:dyDescent="0.25">
      <c r="A772" t="s">
        <v>872</v>
      </c>
      <c r="B772">
        <v>46</v>
      </c>
      <c r="C772" t="s">
        <v>121</v>
      </c>
      <c r="D772" t="s">
        <v>59</v>
      </c>
      <c r="E772" t="s">
        <v>86</v>
      </c>
      <c r="F772">
        <v>4</v>
      </c>
      <c r="G772" t="s">
        <v>77</v>
      </c>
      <c r="H772" t="s">
        <v>62</v>
      </c>
      <c r="I772">
        <v>0</v>
      </c>
      <c r="J772" t="s">
        <v>63</v>
      </c>
      <c r="K772" t="s">
        <v>111</v>
      </c>
      <c r="L772">
        <v>5</v>
      </c>
      <c r="M772">
        <v>23</v>
      </c>
      <c r="N772">
        <v>2</v>
      </c>
      <c r="O772" t="s">
        <v>72</v>
      </c>
      <c r="P772">
        <v>9</v>
      </c>
      <c r="Q772" t="s">
        <v>46</v>
      </c>
      <c r="R772">
        <v>1</v>
      </c>
      <c r="S772" t="s">
        <v>47</v>
      </c>
      <c r="T772">
        <v>4</v>
      </c>
      <c r="U772" t="s">
        <v>49</v>
      </c>
      <c r="V772">
        <v>4</v>
      </c>
      <c r="W772" t="s">
        <v>49</v>
      </c>
      <c r="X772">
        <v>3</v>
      </c>
      <c r="Y772" t="s">
        <v>50</v>
      </c>
      <c r="Z772">
        <v>3</v>
      </c>
      <c r="AA772" t="s">
        <v>51</v>
      </c>
      <c r="AB772">
        <v>3</v>
      </c>
      <c r="AC772" t="s">
        <v>68</v>
      </c>
      <c r="AD772">
        <v>4</v>
      </c>
      <c r="AE772" t="s">
        <v>49</v>
      </c>
      <c r="AF772">
        <v>19627</v>
      </c>
      <c r="AG772" t="s">
        <v>50</v>
      </c>
      <c r="AH772" t="s">
        <v>55</v>
      </c>
      <c r="AI772" t="s">
        <v>80</v>
      </c>
      <c r="AJ772" t="s">
        <v>62</v>
      </c>
      <c r="AK772">
        <v>17</v>
      </c>
    </row>
    <row r="773" spans="1:37" x14ac:dyDescent="0.25">
      <c r="A773" t="s">
        <v>873</v>
      </c>
      <c r="B773">
        <v>54</v>
      </c>
      <c r="C773" t="s">
        <v>58</v>
      </c>
      <c r="D773" t="s">
        <v>39</v>
      </c>
      <c r="E773" t="s">
        <v>60</v>
      </c>
      <c r="F773">
        <v>4</v>
      </c>
      <c r="G773" t="s">
        <v>77</v>
      </c>
      <c r="H773" t="s">
        <v>62</v>
      </c>
      <c r="I773">
        <v>0</v>
      </c>
      <c r="J773" t="s">
        <v>43</v>
      </c>
      <c r="K773" t="s">
        <v>44</v>
      </c>
      <c r="L773">
        <v>3</v>
      </c>
      <c r="M773">
        <v>13</v>
      </c>
      <c r="N773">
        <v>9</v>
      </c>
      <c r="O773" t="s">
        <v>45</v>
      </c>
      <c r="P773">
        <v>6</v>
      </c>
      <c r="Q773" t="s">
        <v>73</v>
      </c>
      <c r="R773">
        <v>2</v>
      </c>
      <c r="S773" t="s">
        <v>47</v>
      </c>
      <c r="T773">
        <v>3</v>
      </c>
      <c r="U773" t="s">
        <v>50</v>
      </c>
      <c r="V773">
        <v>3</v>
      </c>
      <c r="W773" t="s">
        <v>50</v>
      </c>
      <c r="X773">
        <v>2</v>
      </c>
      <c r="Y773" t="s">
        <v>48</v>
      </c>
      <c r="Z773">
        <v>3</v>
      </c>
      <c r="AA773" t="s">
        <v>51</v>
      </c>
      <c r="AB773">
        <v>3</v>
      </c>
      <c r="AC773" t="s">
        <v>68</v>
      </c>
      <c r="AD773">
        <v>2</v>
      </c>
      <c r="AE773" t="s">
        <v>48</v>
      </c>
      <c r="AF773">
        <v>10686</v>
      </c>
      <c r="AG773" t="s">
        <v>113</v>
      </c>
      <c r="AH773" t="s">
        <v>55</v>
      </c>
      <c r="AI773" t="s">
        <v>56</v>
      </c>
      <c r="AJ773" t="s">
        <v>62</v>
      </c>
      <c r="AK773">
        <v>11</v>
      </c>
    </row>
    <row r="774" spans="1:37" x14ac:dyDescent="0.25">
      <c r="A774" t="s">
        <v>874</v>
      </c>
      <c r="B774">
        <v>56</v>
      </c>
      <c r="C774" t="s">
        <v>1574</v>
      </c>
      <c r="D774" t="s">
        <v>39</v>
      </c>
      <c r="E774" t="s">
        <v>60</v>
      </c>
      <c r="F774">
        <v>3</v>
      </c>
      <c r="G774" t="s">
        <v>84</v>
      </c>
      <c r="H774" t="s">
        <v>62</v>
      </c>
      <c r="I774">
        <v>0</v>
      </c>
      <c r="J774" t="s">
        <v>63</v>
      </c>
      <c r="K774" t="s">
        <v>64</v>
      </c>
      <c r="L774">
        <v>1</v>
      </c>
      <c r="M774">
        <v>18</v>
      </c>
      <c r="N774">
        <v>5</v>
      </c>
      <c r="O774" t="s">
        <v>72</v>
      </c>
      <c r="P774">
        <v>2</v>
      </c>
      <c r="Q774" t="s">
        <v>65</v>
      </c>
      <c r="R774">
        <v>9</v>
      </c>
      <c r="S774" t="s">
        <v>66</v>
      </c>
      <c r="T774">
        <v>1</v>
      </c>
      <c r="U774" t="s">
        <v>53</v>
      </c>
      <c r="V774">
        <v>3</v>
      </c>
      <c r="W774" t="s">
        <v>50</v>
      </c>
      <c r="X774">
        <v>3</v>
      </c>
      <c r="Y774" t="s">
        <v>50</v>
      </c>
      <c r="Z774">
        <v>3</v>
      </c>
      <c r="AA774" t="s">
        <v>51</v>
      </c>
      <c r="AB774">
        <v>3</v>
      </c>
      <c r="AC774" t="s">
        <v>68</v>
      </c>
      <c r="AD774">
        <v>2</v>
      </c>
      <c r="AE774" t="s">
        <v>48</v>
      </c>
      <c r="AF774">
        <v>2942</v>
      </c>
      <c r="AG774" t="s">
        <v>53</v>
      </c>
      <c r="AH774" t="s">
        <v>69</v>
      </c>
      <c r="AI774" t="s">
        <v>80</v>
      </c>
      <c r="AJ774" t="s">
        <v>62</v>
      </c>
      <c r="AK774">
        <v>19</v>
      </c>
    </row>
    <row r="775" spans="1:37" x14ac:dyDescent="0.25">
      <c r="A775" t="s">
        <v>875</v>
      </c>
      <c r="B775">
        <v>36</v>
      </c>
      <c r="C775" t="s">
        <v>76</v>
      </c>
      <c r="D775" t="s">
        <v>39</v>
      </c>
      <c r="E775" t="s">
        <v>40</v>
      </c>
      <c r="F775">
        <v>5</v>
      </c>
      <c r="G775" t="s">
        <v>148</v>
      </c>
      <c r="H775" t="s">
        <v>62</v>
      </c>
      <c r="I775">
        <v>0</v>
      </c>
      <c r="J775" t="s">
        <v>63</v>
      </c>
      <c r="K775" t="s">
        <v>89</v>
      </c>
      <c r="L775">
        <v>3</v>
      </c>
      <c r="M775">
        <v>15</v>
      </c>
      <c r="N775">
        <v>14</v>
      </c>
      <c r="O775" t="s">
        <v>112</v>
      </c>
      <c r="P775">
        <v>0</v>
      </c>
      <c r="Q775" t="s">
        <v>65</v>
      </c>
      <c r="R775">
        <v>12</v>
      </c>
      <c r="S775" t="s">
        <v>66</v>
      </c>
      <c r="T775">
        <v>4</v>
      </c>
      <c r="U775" t="s">
        <v>49</v>
      </c>
      <c r="V775">
        <v>4</v>
      </c>
      <c r="W775" t="s">
        <v>49</v>
      </c>
      <c r="X775">
        <v>2</v>
      </c>
      <c r="Y775" t="s">
        <v>48</v>
      </c>
      <c r="Z775">
        <v>3</v>
      </c>
      <c r="AA775" t="s">
        <v>51</v>
      </c>
      <c r="AB775">
        <v>2</v>
      </c>
      <c r="AC775" t="s">
        <v>82</v>
      </c>
      <c r="AD775">
        <v>2</v>
      </c>
      <c r="AE775" t="s">
        <v>48</v>
      </c>
      <c r="AF775">
        <v>8858</v>
      </c>
      <c r="AG775" t="s">
        <v>54</v>
      </c>
      <c r="AH775" t="s">
        <v>55</v>
      </c>
      <c r="AI775" t="s">
        <v>80</v>
      </c>
      <c r="AJ775" t="s">
        <v>62</v>
      </c>
      <c r="AK775">
        <v>11</v>
      </c>
    </row>
    <row r="776" spans="1:37" x14ac:dyDescent="0.25">
      <c r="A776" t="s">
        <v>876</v>
      </c>
      <c r="B776">
        <v>55</v>
      </c>
      <c r="C776" t="s">
        <v>1574</v>
      </c>
      <c r="D776" t="s">
        <v>59</v>
      </c>
      <c r="E776" t="s">
        <v>40</v>
      </c>
      <c r="F776">
        <v>1</v>
      </c>
      <c r="G776" t="s">
        <v>61</v>
      </c>
      <c r="H776" t="s">
        <v>62</v>
      </c>
      <c r="I776">
        <v>0</v>
      </c>
      <c r="J776" t="s">
        <v>63</v>
      </c>
      <c r="K776" t="s">
        <v>104</v>
      </c>
      <c r="L776">
        <v>4</v>
      </c>
      <c r="M776">
        <v>31</v>
      </c>
      <c r="N776">
        <v>9</v>
      </c>
      <c r="O776" t="s">
        <v>45</v>
      </c>
      <c r="P776">
        <v>7</v>
      </c>
      <c r="Q776" t="s">
        <v>46</v>
      </c>
      <c r="R776">
        <v>2</v>
      </c>
      <c r="S776" t="s">
        <v>47</v>
      </c>
      <c r="T776">
        <v>3</v>
      </c>
      <c r="U776" t="s">
        <v>50</v>
      </c>
      <c r="V776">
        <v>1</v>
      </c>
      <c r="W776" t="s">
        <v>53</v>
      </c>
      <c r="X776">
        <v>2</v>
      </c>
      <c r="Y776" t="s">
        <v>48</v>
      </c>
      <c r="Z776">
        <v>3</v>
      </c>
      <c r="AA776" t="s">
        <v>51</v>
      </c>
      <c r="AB776">
        <v>4</v>
      </c>
      <c r="AC776" t="s">
        <v>125</v>
      </c>
      <c r="AD776">
        <v>2</v>
      </c>
      <c r="AE776" t="s">
        <v>48</v>
      </c>
      <c r="AF776">
        <v>16756</v>
      </c>
      <c r="AG776" t="s">
        <v>50</v>
      </c>
      <c r="AH776" t="s">
        <v>102</v>
      </c>
      <c r="AI776" t="s">
        <v>80</v>
      </c>
      <c r="AJ776" t="s">
        <v>62</v>
      </c>
      <c r="AK776">
        <v>15</v>
      </c>
    </row>
    <row r="777" spans="1:37" x14ac:dyDescent="0.25">
      <c r="A777" t="s">
        <v>877</v>
      </c>
      <c r="B777">
        <v>43</v>
      </c>
      <c r="C777" t="s">
        <v>121</v>
      </c>
      <c r="D777" t="s">
        <v>59</v>
      </c>
      <c r="E777" t="s">
        <v>86</v>
      </c>
      <c r="F777">
        <v>3</v>
      </c>
      <c r="G777" t="s">
        <v>84</v>
      </c>
      <c r="H777" t="s">
        <v>62</v>
      </c>
      <c r="I777">
        <v>0</v>
      </c>
      <c r="J777" t="s">
        <v>43</v>
      </c>
      <c r="K777" t="s">
        <v>44</v>
      </c>
      <c r="L777">
        <v>3</v>
      </c>
      <c r="M777">
        <v>18</v>
      </c>
      <c r="N777">
        <v>1</v>
      </c>
      <c r="O777" t="s">
        <v>72</v>
      </c>
      <c r="P777">
        <v>5</v>
      </c>
      <c r="Q777" t="s">
        <v>73</v>
      </c>
      <c r="R777">
        <v>25</v>
      </c>
      <c r="S777" t="s">
        <v>87</v>
      </c>
      <c r="T777">
        <v>3</v>
      </c>
      <c r="U777" t="s">
        <v>50</v>
      </c>
      <c r="V777">
        <v>4</v>
      </c>
      <c r="W777" t="s">
        <v>49</v>
      </c>
      <c r="X777">
        <v>2</v>
      </c>
      <c r="Y777" t="s">
        <v>48</v>
      </c>
      <c r="Z777">
        <v>3</v>
      </c>
      <c r="AA777" t="s">
        <v>51</v>
      </c>
      <c r="AB777">
        <v>3</v>
      </c>
      <c r="AC777" t="s">
        <v>68</v>
      </c>
      <c r="AD777">
        <v>3</v>
      </c>
      <c r="AE777" t="s">
        <v>50</v>
      </c>
      <c r="AF777">
        <v>10798</v>
      </c>
      <c r="AG777" t="s">
        <v>113</v>
      </c>
      <c r="AH777" t="s">
        <v>55</v>
      </c>
      <c r="AI777" t="s">
        <v>80</v>
      </c>
      <c r="AJ777" t="s">
        <v>62</v>
      </c>
      <c r="AK777">
        <v>13</v>
      </c>
    </row>
    <row r="778" spans="1:37" x14ac:dyDescent="0.25">
      <c r="A778" t="s">
        <v>878</v>
      </c>
      <c r="B778">
        <v>20</v>
      </c>
      <c r="C778" t="s">
        <v>101</v>
      </c>
      <c r="D778" t="s">
        <v>39</v>
      </c>
      <c r="E778" t="s">
        <v>40</v>
      </c>
      <c r="F778">
        <v>3</v>
      </c>
      <c r="G778" t="s">
        <v>84</v>
      </c>
      <c r="H778" t="s">
        <v>42</v>
      </c>
      <c r="I778">
        <v>1</v>
      </c>
      <c r="J778" t="s">
        <v>43</v>
      </c>
      <c r="K778" t="s">
        <v>109</v>
      </c>
      <c r="L778">
        <v>1</v>
      </c>
      <c r="M778">
        <v>2</v>
      </c>
      <c r="N778">
        <v>2</v>
      </c>
      <c r="O778" t="s">
        <v>72</v>
      </c>
      <c r="P778">
        <v>1</v>
      </c>
      <c r="Q778" t="s">
        <v>65</v>
      </c>
      <c r="R778">
        <v>9</v>
      </c>
      <c r="S778" t="s">
        <v>66</v>
      </c>
      <c r="T778">
        <v>4</v>
      </c>
      <c r="U778" t="s">
        <v>49</v>
      </c>
      <c r="V778">
        <v>4</v>
      </c>
      <c r="W778" t="s">
        <v>49</v>
      </c>
      <c r="X778">
        <v>3</v>
      </c>
      <c r="Y778" t="s">
        <v>50</v>
      </c>
      <c r="Z778">
        <v>3</v>
      </c>
      <c r="AA778" t="s">
        <v>51</v>
      </c>
      <c r="AB778">
        <v>3</v>
      </c>
      <c r="AC778" t="s">
        <v>68</v>
      </c>
      <c r="AD778">
        <v>2</v>
      </c>
      <c r="AE778" t="s">
        <v>48</v>
      </c>
      <c r="AF778">
        <v>2323</v>
      </c>
      <c r="AG778" t="s">
        <v>53</v>
      </c>
      <c r="AH778" t="s">
        <v>69</v>
      </c>
      <c r="AI778" t="s">
        <v>119</v>
      </c>
      <c r="AJ778" t="s">
        <v>42</v>
      </c>
      <c r="AK778">
        <v>14</v>
      </c>
    </row>
    <row r="779" spans="1:37" x14ac:dyDescent="0.25">
      <c r="A779" t="s">
        <v>879</v>
      </c>
      <c r="B779">
        <v>21</v>
      </c>
      <c r="C779" t="s">
        <v>101</v>
      </c>
      <c r="D779" t="s">
        <v>39</v>
      </c>
      <c r="E779" t="s">
        <v>40</v>
      </c>
      <c r="F779">
        <v>3</v>
      </c>
      <c r="G779" t="s">
        <v>84</v>
      </c>
      <c r="H779" t="s">
        <v>42</v>
      </c>
      <c r="I779">
        <v>1</v>
      </c>
      <c r="J779" t="s">
        <v>63</v>
      </c>
      <c r="K779" t="s">
        <v>71</v>
      </c>
      <c r="L779">
        <v>1</v>
      </c>
      <c r="M779">
        <v>1</v>
      </c>
      <c r="N779">
        <v>1</v>
      </c>
      <c r="O779" t="s">
        <v>72</v>
      </c>
      <c r="P779">
        <v>1</v>
      </c>
      <c r="Q779" t="s">
        <v>65</v>
      </c>
      <c r="R779">
        <v>10</v>
      </c>
      <c r="S779" t="s">
        <v>66</v>
      </c>
      <c r="T779">
        <v>3</v>
      </c>
      <c r="U779" t="s">
        <v>50</v>
      </c>
      <c r="V779">
        <v>1</v>
      </c>
      <c r="W779" t="s">
        <v>53</v>
      </c>
      <c r="X779">
        <v>2</v>
      </c>
      <c r="Y779" t="s">
        <v>48</v>
      </c>
      <c r="Z779">
        <v>3</v>
      </c>
      <c r="AA779" t="s">
        <v>51</v>
      </c>
      <c r="AB779">
        <v>2</v>
      </c>
      <c r="AC779" t="s">
        <v>82</v>
      </c>
      <c r="AD779">
        <v>1</v>
      </c>
      <c r="AE779" t="s">
        <v>53</v>
      </c>
      <c r="AF779">
        <v>1416</v>
      </c>
      <c r="AG779" t="s">
        <v>53</v>
      </c>
      <c r="AH779" t="s">
        <v>55</v>
      </c>
      <c r="AI779" t="s">
        <v>56</v>
      </c>
      <c r="AJ779" t="s">
        <v>62</v>
      </c>
      <c r="AK779">
        <v>13</v>
      </c>
    </row>
    <row r="780" spans="1:37" x14ac:dyDescent="0.25">
      <c r="A780" t="s">
        <v>880</v>
      </c>
      <c r="B780">
        <v>46</v>
      </c>
      <c r="C780" t="s">
        <v>121</v>
      </c>
      <c r="D780" t="s">
        <v>39</v>
      </c>
      <c r="E780" t="s">
        <v>86</v>
      </c>
      <c r="F780">
        <v>4</v>
      </c>
      <c r="G780" t="s">
        <v>77</v>
      </c>
      <c r="H780" t="s">
        <v>62</v>
      </c>
      <c r="I780">
        <v>0</v>
      </c>
      <c r="J780" t="s">
        <v>63</v>
      </c>
      <c r="K780" t="s">
        <v>64</v>
      </c>
      <c r="L780">
        <v>2</v>
      </c>
      <c r="M780">
        <v>19</v>
      </c>
      <c r="N780">
        <v>16</v>
      </c>
      <c r="O780" t="s">
        <v>162</v>
      </c>
      <c r="P780">
        <v>8</v>
      </c>
      <c r="Q780" t="s">
        <v>46</v>
      </c>
      <c r="R780">
        <v>8</v>
      </c>
      <c r="S780" t="s">
        <v>66</v>
      </c>
      <c r="T780">
        <v>4</v>
      </c>
      <c r="U780" t="s">
        <v>49</v>
      </c>
      <c r="V780">
        <v>1</v>
      </c>
      <c r="W780" t="s">
        <v>53</v>
      </c>
      <c r="X780">
        <v>2</v>
      </c>
      <c r="Y780" t="s">
        <v>48</v>
      </c>
      <c r="Z780">
        <v>4</v>
      </c>
      <c r="AA780" t="s">
        <v>67</v>
      </c>
      <c r="AB780">
        <v>3</v>
      </c>
      <c r="AC780" t="s">
        <v>68</v>
      </c>
      <c r="AD780">
        <v>1</v>
      </c>
      <c r="AE780" t="s">
        <v>53</v>
      </c>
      <c r="AF780">
        <v>4615</v>
      </c>
      <c r="AG780" t="s">
        <v>53</v>
      </c>
      <c r="AH780" t="s">
        <v>55</v>
      </c>
      <c r="AI780" t="s">
        <v>56</v>
      </c>
      <c r="AJ780" t="s">
        <v>42</v>
      </c>
      <c r="AK780">
        <v>23</v>
      </c>
    </row>
    <row r="781" spans="1:37" x14ac:dyDescent="0.25">
      <c r="A781" t="s">
        <v>881</v>
      </c>
      <c r="B781">
        <v>51</v>
      </c>
      <c r="C781" t="s">
        <v>58</v>
      </c>
      <c r="D781" t="s">
        <v>59</v>
      </c>
      <c r="E781" t="s">
        <v>60</v>
      </c>
      <c r="F781">
        <v>4</v>
      </c>
      <c r="G781" t="s">
        <v>77</v>
      </c>
      <c r="H781" t="s">
        <v>42</v>
      </c>
      <c r="I781">
        <v>1</v>
      </c>
      <c r="J781" t="s">
        <v>63</v>
      </c>
      <c r="K781" t="s">
        <v>64</v>
      </c>
      <c r="L781">
        <v>1</v>
      </c>
      <c r="M781">
        <v>18</v>
      </c>
      <c r="N781">
        <v>10</v>
      </c>
      <c r="O781" t="s">
        <v>45</v>
      </c>
      <c r="P781">
        <v>9</v>
      </c>
      <c r="Q781" t="s">
        <v>46</v>
      </c>
      <c r="R781">
        <v>4</v>
      </c>
      <c r="S781" t="s">
        <v>47</v>
      </c>
      <c r="T781">
        <v>1</v>
      </c>
      <c r="U781" t="s">
        <v>53</v>
      </c>
      <c r="V781">
        <v>3</v>
      </c>
      <c r="W781" t="s">
        <v>50</v>
      </c>
      <c r="X781">
        <v>3</v>
      </c>
      <c r="Y781" t="s">
        <v>50</v>
      </c>
      <c r="Z781">
        <v>3</v>
      </c>
      <c r="AA781" t="s">
        <v>51</v>
      </c>
      <c r="AB781">
        <v>4</v>
      </c>
      <c r="AC781" t="s">
        <v>125</v>
      </c>
      <c r="AD781">
        <v>3</v>
      </c>
      <c r="AE781" t="s">
        <v>50</v>
      </c>
      <c r="AF781">
        <v>2461</v>
      </c>
      <c r="AG781" t="s">
        <v>53</v>
      </c>
      <c r="AH781" t="s">
        <v>55</v>
      </c>
      <c r="AI781" t="s">
        <v>56</v>
      </c>
      <c r="AJ781" t="s">
        <v>42</v>
      </c>
      <c r="AK781">
        <v>12</v>
      </c>
    </row>
    <row r="782" spans="1:37" x14ac:dyDescent="0.25">
      <c r="A782" t="s">
        <v>882</v>
      </c>
      <c r="B782">
        <v>28</v>
      </c>
      <c r="C782" t="s">
        <v>79</v>
      </c>
      <c r="D782" t="s">
        <v>59</v>
      </c>
      <c r="E782" t="s">
        <v>40</v>
      </c>
      <c r="F782">
        <v>2</v>
      </c>
      <c r="G782" t="s">
        <v>41</v>
      </c>
      <c r="H782" t="s">
        <v>42</v>
      </c>
      <c r="I782">
        <v>1</v>
      </c>
      <c r="J782" t="s">
        <v>63</v>
      </c>
      <c r="K782" t="s">
        <v>91</v>
      </c>
      <c r="L782">
        <v>3</v>
      </c>
      <c r="M782">
        <v>10</v>
      </c>
      <c r="N782">
        <v>10</v>
      </c>
      <c r="O782" t="s">
        <v>45</v>
      </c>
      <c r="P782">
        <v>1</v>
      </c>
      <c r="Q782" t="s">
        <v>65</v>
      </c>
      <c r="R782">
        <v>24</v>
      </c>
      <c r="S782" t="s">
        <v>87</v>
      </c>
      <c r="T782">
        <v>2</v>
      </c>
      <c r="U782" t="s">
        <v>48</v>
      </c>
      <c r="V782">
        <v>1</v>
      </c>
      <c r="W782" t="s">
        <v>53</v>
      </c>
      <c r="X782">
        <v>2</v>
      </c>
      <c r="Y782" t="s">
        <v>48</v>
      </c>
      <c r="Z782">
        <v>3</v>
      </c>
      <c r="AA782" t="s">
        <v>51</v>
      </c>
      <c r="AB782">
        <v>2</v>
      </c>
      <c r="AC782" t="s">
        <v>82</v>
      </c>
      <c r="AD782">
        <v>1</v>
      </c>
      <c r="AE782" t="s">
        <v>53</v>
      </c>
      <c r="AF782">
        <v>8722</v>
      </c>
      <c r="AG782" t="s">
        <v>54</v>
      </c>
      <c r="AH782" t="s">
        <v>102</v>
      </c>
      <c r="AI782" t="s">
        <v>128</v>
      </c>
      <c r="AJ782" t="s">
        <v>62</v>
      </c>
      <c r="AK782">
        <v>12</v>
      </c>
    </row>
    <row r="783" spans="1:37" x14ac:dyDescent="0.25">
      <c r="A783" t="s">
        <v>883</v>
      </c>
      <c r="B783">
        <v>26</v>
      </c>
      <c r="C783" t="s">
        <v>79</v>
      </c>
      <c r="D783" t="s">
        <v>59</v>
      </c>
      <c r="E783" t="s">
        <v>60</v>
      </c>
      <c r="F783">
        <v>2</v>
      </c>
      <c r="G783" t="s">
        <v>41</v>
      </c>
      <c r="H783" t="s">
        <v>62</v>
      </c>
      <c r="I783">
        <v>0</v>
      </c>
      <c r="J783" t="s">
        <v>63</v>
      </c>
      <c r="K783" t="s">
        <v>71</v>
      </c>
      <c r="L783">
        <v>1</v>
      </c>
      <c r="M783">
        <v>6</v>
      </c>
      <c r="N783">
        <v>5</v>
      </c>
      <c r="O783" t="s">
        <v>72</v>
      </c>
      <c r="P783">
        <v>1</v>
      </c>
      <c r="Q783" t="s">
        <v>65</v>
      </c>
      <c r="R783">
        <v>1</v>
      </c>
      <c r="S783" t="s">
        <v>47</v>
      </c>
      <c r="T783">
        <v>1</v>
      </c>
      <c r="U783" t="s">
        <v>53</v>
      </c>
      <c r="V783">
        <v>1</v>
      </c>
      <c r="W783" t="s">
        <v>53</v>
      </c>
      <c r="X783">
        <v>2</v>
      </c>
      <c r="Y783" t="s">
        <v>48</v>
      </c>
      <c r="Z783">
        <v>3</v>
      </c>
      <c r="AA783" t="s">
        <v>51</v>
      </c>
      <c r="AB783">
        <v>3</v>
      </c>
      <c r="AC783" t="s">
        <v>68</v>
      </c>
      <c r="AD783">
        <v>1</v>
      </c>
      <c r="AE783" t="s">
        <v>53</v>
      </c>
      <c r="AF783">
        <v>3955</v>
      </c>
      <c r="AG783" t="s">
        <v>53</v>
      </c>
      <c r="AH783" t="s">
        <v>55</v>
      </c>
      <c r="AI783" t="s">
        <v>80</v>
      </c>
      <c r="AJ783" t="s">
        <v>62</v>
      </c>
      <c r="AK783">
        <v>16</v>
      </c>
    </row>
    <row r="784" spans="1:37" x14ac:dyDescent="0.25">
      <c r="A784" t="s">
        <v>884</v>
      </c>
      <c r="B784">
        <v>30</v>
      </c>
      <c r="C784" t="s">
        <v>76</v>
      </c>
      <c r="D784" t="s">
        <v>59</v>
      </c>
      <c r="E784" t="s">
        <v>60</v>
      </c>
      <c r="F784">
        <v>3</v>
      </c>
      <c r="G784" t="s">
        <v>84</v>
      </c>
      <c r="H784" t="s">
        <v>62</v>
      </c>
      <c r="I784">
        <v>0</v>
      </c>
      <c r="J784" t="s">
        <v>63</v>
      </c>
      <c r="K784" t="s">
        <v>89</v>
      </c>
      <c r="L784">
        <v>2</v>
      </c>
      <c r="M784">
        <v>7</v>
      </c>
      <c r="N784">
        <v>6</v>
      </c>
      <c r="O784" t="s">
        <v>45</v>
      </c>
      <c r="P784">
        <v>0</v>
      </c>
      <c r="Q784" t="s">
        <v>65</v>
      </c>
      <c r="R784">
        <v>20</v>
      </c>
      <c r="S784" t="s">
        <v>93</v>
      </c>
      <c r="T784">
        <v>3</v>
      </c>
      <c r="U784" t="s">
        <v>50</v>
      </c>
      <c r="V784">
        <v>1</v>
      </c>
      <c r="W784" t="s">
        <v>53</v>
      </c>
      <c r="X784">
        <v>3</v>
      </c>
      <c r="Y784" t="s">
        <v>50</v>
      </c>
      <c r="Z784">
        <v>3</v>
      </c>
      <c r="AA784" t="s">
        <v>51</v>
      </c>
      <c r="AB784">
        <v>2</v>
      </c>
      <c r="AC784" t="s">
        <v>82</v>
      </c>
      <c r="AD784">
        <v>3</v>
      </c>
      <c r="AE784" t="s">
        <v>50</v>
      </c>
      <c r="AF784">
        <v>9957</v>
      </c>
      <c r="AG784" t="s">
        <v>54</v>
      </c>
      <c r="AH784" t="s">
        <v>55</v>
      </c>
      <c r="AI784" t="s">
        <v>74</v>
      </c>
      <c r="AJ784" t="s">
        <v>62</v>
      </c>
      <c r="AK784">
        <v>15</v>
      </c>
    </row>
    <row r="785" spans="1:37" x14ac:dyDescent="0.25">
      <c r="A785" t="s">
        <v>885</v>
      </c>
      <c r="B785">
        <v>41</v>
      </c>
      <c r="C785" t="s">
        <v>38</v>
      </c>
      <c r="D785" t="s">
        <v>39</v>
      </c>
      <c r="E785" t="s">
        <v>60</v>
      </c>
      <c r="F785">
        <v>2</v>
      </c>
      <c r="G785" t="s">
        <v>41</v>
      </c>
      <c r="H785" t="s">
        <v>62</v>
      </c>
      <c r="I785">
        <v>0</v>
      </c>
      <c r="J785" t="s">
        <v>63</v>
      </c>
      <c r="K785" t="s">
        <v>64</v>
      </c>
      <c r="L785">
        <v>1</v>
      </c>
      <c r="M785">
        <v>10</v>
      </c>
      <c r="N785">
        <v>10</v>
      </c>
      <c r="O785" t="s">
        <v>45</v>
      </c>
      <c r="P785">
        <v>1</v>
      </c>
      <c r="Q785" t="s">
        <v>65</v>
      </c>
      <c r="R785">
        <v>7</v>
      </c>
      <c r="S785" t="s">
        <v>47</v>
      </c>
      <c r="T785">
        <v>2</v>
      </c>
      <c r="U785" t="s">
        <v>48</v>
      </c>
      <c r="V785">
        <v>3</v>
      </c>
      <c r="W785" t="s">
        <v>50</v>
      </c>
      <c r="X785">
        <v>4</v>
      </c>
      <c r="Y785" t="s">
        <v>49</v>
      </c>
      <c r="Z785">
        <v>3</v>
      </c>
      <c r="AA785" t="s">
        <v>51</v>
      </c>
      <c r="AB785">
        <v>3</v>
      </c>
      <c r="AC785" t="s">
        <v>68</v>
      </c>
      <c r="AD785">
        <v>3</v>
      </c>
      <c r="AE785" t="s">
        <v>50</v>
      </c>
      <c r="AF785">
        <v>3376</v>
      </c>
      <c r="AG785" t="s">
        <v>53</v>
      </c>
      <c r="AH785" t="s">
        <v>55</v>
      </c>
      <c r="AI785" t="s">
        <v>128</v>
      </c>
      <c r="AJ785" t="s">
        <v>62</v>
      </c>
      <c r="AK785">
        <v>13</v>
      </c>
    </row>
    <row r="786" spans="1:37" x14ac:dyDescent="0.25">
      <c r="A786" t="s">
        <v>886</v>
      </c>
      <c r="B786">
        <v>38</v>
      </c>
      <c r="C786" t="s">
        <v>38</v>
      </c>
      <c r="D786" t="s">
        <v>39</v>
      </c>
      <c r="E786" t="s">
        <v>60</v>
      </c>
      <c r="F786">
        <v>1</v>
      </c>
      <c r="G786" t="s">
        <v>61</v>
      </c>
      <c r="H786" t="s">
        <v>62</v>
      </c>
      <c r="I786">
        <v>0</v>
      </c>
      <c r="J786" t="s">
        <v>63</v>
      </c>
      <c r="K786" t="s">
        <v>91</v>
      </c>
      <c r="L786">
        <v>3</v>
      </c>
      <c r="M786">
        <v>20</v>
      </c>
      <c r="N786">
        <v>19</v>
      </c>
      <c r="O786" t="s">
        <v>162</v>
      </c>
      <c r="P786">
        <v>0</v>
      </c>
      <c r="Q786" t="s">
        <v>65</v>
      </c>
      <c r="R786">
        <v>17</v>
      </c>
      <c r="S786" t="s">
        <v>93</v>
      </c>
      <c r="T786">
        <v>3</v>
      </c>
      <c r="U786" t="s">
        <v>50</v>
      </c>
      <c r="V786">
        <v>3</v>
      </c>
      <c r="W786" t="s">
        <v>50</v>
      </c>
      <c r="X786">
        <v>2</v>
      </c>
      <c r="Y786" t="s">
        <v>48</v>
      </c>
      <c r="Z786">
        <v>3</v>
      </c>
      <c r="AA786" t="s">
        <v>51</v>
      </c>
      <c r="AB786">
        <v>2</v>
      </c>
      <c r="AC786" t="s">
        <v>82</v>
      </c>
      <c r="AD786">
        <v>1</v>
      </c>
      <c r="AE786" t="s">
        <v>53</v>
      </c>
      <c r="AF786">
        <v>8823</v>
      </c>
      <c r="AG786" t="s">
        <v>54</v>
      </c>
      <c r="AH786" t="s">
        <v>55</v>
      </c>
      <c r="AI786" t="s">
        <v>56</v>
      </c>
      <c r="AJ786" t="s">
        <v>62</v>
      </c>
      <c r="AK786">
        <v>18</v>
      </c>
    </row>
    <row r="787" spans="1:37" x14ac:dyDescent="0.25">
      <c r="A787" t="s">
        <v>887</v>
      </c>
      <c r="B787">
        <v>40</v>
      </c>
      <c r="C787" t="s">
        <v>38</v>
      </c>
      <c r="D787" t="s">
        <v>59</v>
      </c>
      <c r="E787" t="s">
        <v>60</v>
      </c>
      <c r="F787">
        <v>4</v>
      </c>
      <c r="G787" t="s">
        <v>77</v>
      </c>
      <c r="H787" t="s">
        <v>62</v>
      </c>
      <c r="I787">
        <v>0</v>
      </c>
      <c r="J787" t="s">
        <v>63</v>
      </c>
      <c r="K787" t="s">
        <v>91</v>
      </c>
      <c r="L787">
        <v>3</v>
      </c>
      <c r="M787">
        <v>14</v>
      </c>
      <c r="N787">
        <v>11</v>
      </c>
      <c r="O787" t="s">
        <v>112</v>
      </c>
      <c r="P787">
        <v>4</v>
      </c>
      <c r="Q787" t="s">
        <v>73</v>
      </c>
      <c r="R787">
        <v>20</v>
      </c>
      <c r="S787" t="s">
        <v>93</v>
      </c>
      <c r="T787">
        <v>1</v>
      </c>
      <c r="U787" t="s">
        <v>53</v>
      </c>
      <c r="V787">
        <v>4</v>
      </c>
      <c r="W787" t="s">
        <v>49</v>
      </c>
      <c r="X787">
        <v>3</v>
      </c>
      <c r="Y787" t="s">
        <v>50</v>
      </c>
      <c r="Z787">
        <v>4</v>
      </c>
      <c r="AA787" t="s">
        <v>67</v>
      </c>
      <c r="AB787">
        <v>3</v>
      </c>
      <c r="AC787" t="s">
        <v>68</v>
      </c>
      <c r="AD787">
        <v>4</v>
      </c>
      <c r="AE787" t="s">
        <v>49</v>
      </c>
      <c r="AF787">
        <v>10322</v>
      </c>
      <c r="AG787" t="s">
        <v>113</v>
      </c>
      <c r="AH787" t="s">
        <v>55</v>
      </c>
      <c r="AI787" t="s">
        <v>128</v>
      </c>
      <c r="AJ787" t="s">
        <v>62</v>
      </c>
      <c r="AK787">
        <v>20</v>
      </c>
    </row>
    <row r="788" spans="1:37" x14ac:dyDescent="0.25">
      <c r="A788" t="s">
        <v>888</v>
      </c>
      <c r="B788">
        <v>27</v>
      </c>
      <c r="C788" t="s">
        <v>79</v>
      </c>
      <c r="D788" t="s">
        <v>59</v>
      </c>
      <c r="E788" t="s">
        <v>60</v>
      </c>
      <c r="F788">
        <v>5</v>
      </c>
      <c r="G788" t="s">
        <v>148</v>
      </c>
      <c r="H788" t="s">
        <v>62</v>
      </c>
      <c r="I788">
        <v>0</v>
      </c>
      <c r="J788" t="s">
        <v>63</v>
      </c>
      <c r="K788" t="s">
        <v>71</v>
      </c>
      <c r="L788">
        <v>1</v>
      </c>
      <c r="M788">
        <v>3</v>
      </c>
      <c r="N788">
        <v>3</v>
      </c>
      <c r="O788" t="s">
        <v>72</v>
      </c>
      <c r="P788">
        <v>1</v>
      </c>
      <c r="Q788" t="s">
        <v>65</v>
      </c>
      <c r="R788">
        <v>8</v>
      </c>
      <c r="S788" t="s">
        <v>66</v>
      </c>
      <c r="T788">
        <v>1</v>
      </c>
      <c r="U788" t="s">
        <v>53</v>
      </c>
      <c r="V788">
        <v>3</v>
      </c>
      <c r="W788" t="s">
        <v>50</v>
      </c>
      <c r="X788">
        <v>1</v>
      </c>
      <c r="Y788" t="s">
        <v>53</v>
      </c>
      <c r="Z788">
        <v>3</v>
      </c>
      <c r="AA788" t="s">
        <v>51</v>
      </c>
      <c r="AB788">
        <v>3</v>
      </c>
      <c r="AC788" t="s">
        <v>68</v>
      </c>
      <c r="AD788">
        <v>4</v>
      </c>
      <c r="AE788" t="s">
        <v>49</v>
      </c>
      <c r="AF788">
        <v>4621</v>
      </c>
      <c r="AG788" t="s">
        <v>53</v>
      </c>
      <c r="AH788" t="s">
        <v>102</v>
      </c>
      <c r="AI788" t="s">
        <v>56</v>
      </c>
      <c r="AJ788" t="s">
        <v>62</v>
      </c>
      <c r="AK788">
        <v>19</v>
      </c>
    </row>
    <row r="789" spans="1:37" x14ac:dyDescent="0.25">
      <c r="A789" t="s">
        <v>889</v>
      </c>
      <c r="B789">
        <v>55</v>
      </c>
      <c r="C789" t="s">
        <v>1574</v>
      </c>
      <c r="D789" t="s">
        <v>59</v>
      </c>
      <c r="E789" t="s">
        <v>60</v>
      </c>
      <c r="F789">
        <v>1</v>
      </c>
      <c r="G789" t="s">
        <v>61</v>
      </c>
      <c r="H789" t="s">
        <v>62</v>
      </c>
      <c r="I789">
        <v>0</v>
      </c>
      <c r="J789" t="s">
        <v>63</v>
      </c>
      <c r="K789" t="s">
        <v>89</v>
      </c>
      <c r="L789">
        <v>3</v>
      </c>
      <c r="M789">
        <v>23</v>
      </c>
      <c r="N789">
        <v>3</v>
      </c>
      <c r="O789" t="s">
        <v>72</v>
      </c>
      <c r="P789">
        <v>3</v>
      </c>
      <c r="Q789" t="s">
        <v>65</v>
      </c>
      <c r="R789">
        <v>2</v>
      </c>
      <c r="S789" t="s">
        <v>47</v>
      </c>
      <c r="T789">
        <v>4</v>
      </c>
      <c r="U789" t="s">
        <v>49</v>
      </c>
      <c r="V789">
        <v>2</v>
      </c>
      <c r="W789" t="s">
        <v>48</v>
      </c>
      <c r="X789">
        <v>3</v>
      </c>
      <c r="Y789" t="s">
        <v>50</v>
      </c>
      <c r="Z789">
        <v>3</v>
      </c>
      <c r="AA789" t="s">
        <v>51</v>
      </c>
      <c r="AB789">
        <v>3</v>
      </c>
      <c r="AC789" t="s">
        <v>68</v>
      </c>
      <c r="AD789">
        <v>2</v>
      </c>
      <c r="AE789" t="s">
        <v>48</v>
      </c>
      <c r="AF789">
        <v>10976</v>
      </c>
      <c r="AG789" t="s">
        <v>113</v>
      </c>
      <c r="AH789" t="s">
        <v>69</v>
      </c>
      <c r="AI789" t="s">
        <v>56</v>
      </c>
      <c r="AJ789" t="s">
        <v>62</v>
      </c>
      <c r="AK789">
        <v>18</v>
      </c>
    </row>
    <row r="790" spans="1:37" x14ac:dyDescent="0.25">
      <c r="A790" t="s">
        <v>890</v>
      </c>
      <c r="B790">
        <v>28</v>
      </c>
      <c r="C790" t="s">
        <v>79</v>
      </c>
      <c r="D790" t="s">
        <v>39</v>
      </c>
      <c r="E790" t="s">
        <v>40</v>
      </c>
      <c r="F790">
        <v>3</v>
      </c>
      <c r="G790" t="s">
        <v>84</v>
      </c>
      <c r="H790" t="s">
        <v>62</v>
      </c>
      <c r="I790">
        <v>0</v>
      </c>
      <c r="J790" t="s">
        <v>63</v>
      </c>
      <c r="K790" t="s">
        <v>64</v>
      </c>
      <c r="L790">
        <v>2</v>
      </c>
      <c r="M790">
        <v>10</v>
      </c>
      <c r="N790">
        <v>8</v>
      </c>
      <c r="O790" t="s">
        <v>45</v>
      </c>
      <c r="P790">
        <v>3</v>
      </c>
      <c r="Q790" t="s">
        <v>65</v>
      </c>
      <c r="R790">
        <v>10</v>
      </c>
      <c r="S790" t="s">
        <v>66</v>
      </c>
      <c r="T790">
        <v>3</v>
      </c>
      <c r="U790" t="s">
        <v>50</v>
      </c>
      <c r="V790">
        <v>3</v>
      </c>
      <c r="W790" t="s">
        <v>50</v>
      </c>
      <c r="X790">
        <v>3</v>
      </c>
      <c r="Y790" t="s">
        <v>50</v>
      </c>
      <c r="Z790">
        <v>3</v>
      </c>
      <c r="AA790" t="s">
        <v>51</v>
      </c>
      <c r="AB790">
        <v>4</v>
      </c>
      <c r="AC790" t="s">
        <v>125</v>
      </c>
      <c r="AD790">
        <v>4</v>
      </c>
      <c r="AE790" t="s">
        <v>49</v>
      </c>
      <c r="AF790">
        <v>3660</v>
      </c>
      <c r="AG790" t="s">
        <v>53</v>
      </c>
      <c r="AH790" t="s">
        <v>55</v>
      </c>
      <c r="AI790" t="s">
        <v>74</v>
      </c>
      <c r="AJ790" t="s">
        <v>62</v>
      </c>
      <c r="AK790">
        <v>13</v>
      </c>
    </row>
    <row r="791" spans="1:37" x14ac:dyDescent="0.25">
      <c r="A791" t="s">
        <v>891</v>
      </c>
      <c r="B791">
        <v>44</v>
      </c>
      <c r="C791" t="s">
        <v>121</v>
      </c>
      <c r="D791" t="s">
        <v>59</v>
      </c>
      <c r="E791" t="s">
        <v>60</v>
      </c>
      <c r="F791">
        <v>2</v>
      </c>
      <c r="G791" t="s">
        <v>41</v>
      </c>
      <c r="H791" t="s">
        <v>42</v>
      </c>
      <c r="I791">
        <v>1</v>
      </c>
      <c r="J791" t="s">
        <v>178</v>
      </c>
      <c r="K791" t="s">
        <v>179</v>
      </c>
      <c r="L791">
        <v>3</v>
      </c>
      <c r="M791">
        <v>24</v>
      </c>
      <c r="N791">
        <v>20</v>
      </c>
      <c r="O791" t="s">
        <v>162</v>
      </c>
      <c r="P791">
        <v>9</v>
      </c>
      <c r="Q791" t="s">
        <v>46</v>
      </c>
      <c r="R791">
        <v>1</v>
      </c>
      <c r="S791" t="s">
        <v>47</v>
      </c>
      <c r="T791">
        <v>2</v>
      </c>
      <c r="U791" t="s">
        <v>48</v>
      </c>
      <c r="V791">
        <v>1</v>
      </c>
      <c r="W791" t="s">
        <v>53</v>
      </c>
      <c r="X791">
        <v>2</v>
      </c>
      <c r="Y791" t="s">
        <v>48</v>
      </c>
      <c r="Z791">
        <v>3</v>
      </c>
      <c r="AA791" t="s">
        <v>51</v>
      </c>
      <c r="AB791">
        <v>3</v>
      </c>
      <c r="AC791" t="s">
        <v>68</v>
      </c>
      <c r="AD791">
        <v>4</v>
      </c>
      <c r="AE791" t="s">
        <v>49</v>
      </c>
      <c r="AF791">
        <v>10482</v>
      </c>
      <c r="AG791" t="s">
        <v>113</v>
      </c>
      <c r="AH791" t="s">
        <v>55</v>
      </c>
      <c r="AI791" t="s">
        <v>80</v>
      </c>
      <c r="AJ791" t="s">
        <v>62</v>
      </c>
      <c r="AK791">
        <v>14</v>
      </c>
    </row>
    <row r="792" spans="1:37" x14ac:dyDescent="0.25">
      <c r="A792" t="s">
        <v>892</v>
      </c>
      <c r="B792">
        <v>33</v>
      </c>
      <c r="C792" t="s">
        <v>76</v>
      </c>
      <c r="D792" t="s">
        <v>59</v>
      </c>
      <c r="E792" t="s">
        <v>86</v>
      </c>
      <c r="F792">
        <v>3</v>
      </c>
      <c r="G792" t="s">
        <v>84</v>
      </c>
      <c r="H792" t="s">
        <v>62</v>
      </c>
      <c r="I792">
        <v>0</v>
      </c>
      <c r="J792" t="s">
        <v>63</v>
      </c>
      <c r="K792" t="s">
        <v>91</v>
      </c>
      <c r="L792">
        <v>3</v>
      </c>
      <c r="M792">
        <v>9</v>
      </c>
      <c r="N792">
        <v>3</v>
      </c>
      <c r="O792" t="s">
        <v>72</v>
      </c>
      <c r="P792">
        <v>4</v>
      </c>
      <c r="Q792" t="s">
        <v>73</v>
      </c>
      <c r="R792">
        <v>5</v>
      </c>
      <c r="S792" t="s">
        <v>47</v>
      </c>
      <c r="T792">
        <v>4</v>
      </c>
      <c r="U792" t="s">
        <v>49</v>
      </c>
      <c r="V792">
        <v>4</v>
      </c>
      <c r="W792" t="s">
        <v>49</v>
      </c>
      <c r="X792">
        <v>2</v>
      </c>
      <c r="Y792" t="s">
        <v>48</v>
      </c>
      <c r="Z792">
        <v>3</v>
      </c>
      <c r="AA792" t="s">
        <v>51</v>
      </c>
      <c r="AB792">
        <v>3</v>
      </c>
      <c r="AC792" t="s">
        <v>68</v>
      </c>
      <c r="AD792">
        <v>3</v>
      </c>
      <c r="AE792" t="s">
        <v>50</v>
      </c>
      <c r="AF792">
        <v>7119</v>
      </c>
      <c r="AG792" t="s">
        <v>54</v>
      </c>
      <c r="AH792" t="s">
        <v>55</v>
      </c>
      <c r="AI792" t="s">
        <v>56</v>
      </c>
      <c r="AJ792" t="s">
        <v>62</v>
      </c>
      <c r="AK792">
        <v>15</v>
      </c>
    </row>
    <row r="793" spans="1:37" x14ac:dyDescent="0.25">
      <c r="A793" t="s">
        <v>893</v>
      </c>
      <c r="B793">
        <v>35</v>
      </c>
      <c r="C793" t="s">
        <v>76</v>
      </c>
      <c r="D793" t="s">
        <v>59</v>
      </c>
      <c r="E793" t="s">
        <v>40</v>
      </c>
      <c r="F793">
        <v>3</v>
      </c>
      <c r="G793" t="s">
        <v>84</v>
      </c>
      <c r="H793" t="s">
        <v>42</v>
      </c>
      <c r="I793">
        <v>1</v>
      </c>
      <c r="J793" t="s">
        <v>43</v>
      </c>
      <c r="K793" t="s">
        <v>44</v>
      </c>
      <c r="L793">
        <v>3</v>
      </c>
      <c r="M793">
        <v>9</v>
      </c>
      <c r="N793">
        <v>8</v>
      </c>
      <c r="O793" t="s">
        <v>45</v>
      </c>
      <c r="P793">
        <v>0</v>
      </c>
      <c r="Q793" t="s">
        <v>65</v>
      </c>
      <c r="R793">
        <v>4</v>
      </c>
      <c r="S793" t="s">
        <v>47</v>
      </c>
      <c r="T793">
        <v>4</v>
      </c>
      <c r="U793" t="s">
        <v>49</v>
      </c>
      <c r="V793">
        <v>1</v>
      </c>
      <c r="W793" t="s">
        <v>53</v>
      </c>
      <c r="X793">
        <v>3</v>
      </c>
      <c r="Y793" t="s">
        <v>50</v>
      </c>
      <c r="Z793">
        <v>4</v>
      </c>
      <c r="AA793" t="s">
        <v>67</v>
      </c>
      <c r="AB793">
        <v>3</v>
      </c>
      <c r="AC793" t="s">
        <v>68</v>
      </c>
      <c r="AD793">
        <v>1</v>
      </c>
      <c r="AE793" t="s">
        <v>53</v>
      </c>
      <c r="AF793">
        <v>9582</v>
      </c>
      <c r="AG793" t="s">
        <v>54</v>
      </c>
      <c r="AH793" t="s">
        <v>55</v>
      </c>
      <c r="AI793" t="s">
        <v>128</v>
      </c>
      <c r="AJ793" t="s">
        <v>42</v>
      </c>
      <c r="AK793">
        <v>22</v>
      </c>
    </row>
    <row r="794" spans="1:37" x14ac:dyDescent="0.25">
      <c r="A794" t="s">
        <v>894</v>
      </c>
      <c r="B794">
        <v>33</v>
      </c>
      <c r="C794" t="s">
        <v>76</v>
      </c>
      <c r="D794" t="s">
        <v>39</v>
      </c>
      <c r="E794" t="s">
        <v>40</v>
      </c>
      <c r="F794">
        <v>4</v>
      </c>
      <c r="G794" t="s">
        <v>77</v>
      </c>
      <c r="H794" t="s">
        <v>42</v>
      </c>
      <c r="I794">
        <v>1</v>
      </c>
      <c r="J794" t="s">
        <v>63</v>
      </c>
      <c r="K794" t="s">
        <v>64</v>
      </c>
      <c r="L794">
        <v>2</v>
      </c>
      <c r="M794">
        <v>14</v>
      </c>
      <c r="N794">
        <v>13</v>
      </c>
      <c r="O794" t="s">
        <v>112</v>
      </c>
      <c r="P794">
        <v>1</v>
      </c>
      <c r="Q794" t="s">
        <v>65</v>
      </c>
      <c r="R794">
        <v>29</v>
      </c>
      <c r="S794" t="s">
        <v>1576</v>
      </c>
      <c r="T794">
        <v>1</v>
      </c>
      <c r="U794" t="s">
        <v>53</v>
      </c>
      <c r="V794">
        <v>3</v>
      </c>
      <c r="W794" t="s">
        <v>50</v>
      </c>
      <c r="X794">
        <v>2</v>
      </c>
      <c r="Y794" t="s">
        <v>48</v>
      </c>
      <c r="Z794">
        <v>4</v>
      </c>
      <c r="AA794" t="s">
        <v>67</v>
      </c>
      <c r="AB794">
        <v>3</v>
      </c>
      <c r="AC794" t="s">
        <v>68</v>
      </c>
      <c r="AD794">
        <v>2</v>
      </c>
      <c r="AE794" t="s">
        <v>48</v>
      </c>
      <c r="AF794">
        <v>4508</v>
      </c>
      <c r="AG794" t="s">
        <v>53</v>
      </c>
      <c r="AH794" t="s">
        <v>69</v>
      </c>
      <c r="AI794" t="s">
        <v>80</v>
      </c>
      <c r="AJ794" t="s">
        <v>62</v>
      </c>
      <c r="AK794">
        <v>22</v>
      </c>
    </row>
    <row r="795" spans="1:37" x14ac:dyDescent="0.25">
      <c r="A795" t="s">
        <v>895</v>
      </c>
      <c r="B795">
        <v>28</v>
      </c>
      <c r="C795" t="s">
        <v>79</v>
      </c>
      <c r="D795" t="s">
        <v>59</v>
      </c>
      <c r="E795" t="s">
        <v>86</v>
      </c>
      <c r="F795">
        <v>2</v>
      </c>
      <c r="G795" t="s">
        <v>41</v>
      </c>
      <c r="H795" t="s">
        <v>62</v>
      </c>
      <c r="I795">
        <v>0</v>
      </c>
      <c r="J795" t="s">
        <v>63</v>
      </c>
      <c r="K795" t="s">
        <v>71</v>
      </c>
      <c r="L795">
        <v>1</v>
      </c>
      <c r="M795">
        <v>4</v>
      </c>
      <c r="N795">
        <v>4</v>
      </c>
      <c r="O795" t="s">
        <v>72</v>
      </c>
      <c r="P795">
        <v>1</v>
      </c>
      <c r="Q795" t="s">
        <v>65</v>
      </c>
      <c r="R795">
        <v>15</v>
      </c>
      <c r="S795" t="s">
        <v>93</v>
      </c>
      <c r="T795">
        <v>1</v>
      </c>
      <c r="U795" t="s">
        <v>53</v>
      </c>
      <c r="V795">
        <v>3</v>
      </c>
      <c r="W795" t="s">
        <v>50</v>
      </c>
      <c r="X795">
        <v>3</v>
      </c>
      <c r="Y795" t="s">
        <v>50</v>
      </c>
      <c r="Z795">
        <v>3</v>
      </c>
      <c r="AA795" t="s">
        <v>51</v>
      </c>
      <c r="AB795">
        <v>2</v>
      </c>
      <c r="AC795" t="s">
        <v>82</v>
      </c>
      <c r="AD795">
        <v>4</v>
      </c>
      <c r="AE795" t="s">
        <v>49</v>
      </c>
      <c r="AF795">
        <v>2207</v>
      </c>
      <c r="AG795" t="s">
        <v>53</v>
      </c>
      <c r="AH795" t="s">
        <v>55</v>
      </c>
      <c r="AI795" t="s">
        <v>56</v>
      </c>
      <c r="AJ795" t="s">
        <v>62</v>
      </c>
      <c r="AK795">
        <v>16</v>
      </c>
    </row>
    <row r="796" spans="1:37" x14ac:dyDescent="0.25">
      <c r="A796" t="s">
        <v>896</v>
      </c>
      <c r="B796">
        <v>34</v>
      </c>
      <c r="C796" t="s">
        <v>76</v>
      </c>
      <c r="D796" t="s">
        <v>59</v>
      </c>
      <c r="E796" t="s">
        <v>40</v>
      </c>
      <c r="F796">
        <v>1</v>
      </c>
      <c r="G796" t="s">
        <v>61</v>
      </c>
      <c r="H796" t="s">
        <v>62</v>
      </c>
      <c r="I796">
        <v>0</v>
      </c>
      <c r="J796" t="s">
        <v>63</v>
      </c>
      <c r="K796" t="s">
        <v>91</v>
      </c>
      <c r="L796">
        <v>2</v>
      </c>
      <c r="M796">
        <v>7</v>
      </c>
      <c r="N796">
        <v>6</v>
      </c>
      <c r="O796" t="s">
        <v>45</v>
      </c>
      <c r="P796">
        <v>0</v>
      </c>
      <c r="Q796" t="s">
        <v>65</v>
      </c>
      <c r="R796">
        <v>3</v>
      </c>
      <c r="S796" t="s">
        <v>47</v>
      </c>
      <c r="T796">
        <v>1</v>
      </c>
      <c r="U796" t="s">
        <v>53</v>
      </c>
      <c r="V796">
        <v>4</v>
      </c>
      <c r="W796" t="s">
        <v>49</v>
      </c>
      <c r="X796">
        <v>3</v>
      </c>
      <c r="Y796" t="s">
        <v>50</v>
      </c>
      <c r="Z796">
        <v>3</v>
      </c>
      <c r="AA796" t="s">
        <v>51</v>
      </c>
      <c r="AB796">
        <v>2</v>
      </c>
      <c r="AC796" t="s">
        <v>82</v>
      </c>
      <c r="AD796">
        <v>3</v>
      </c>
      <c r="AE796" t="s">
        <v>50</v>
      </c>
      <c r="AF796">
        <v>7756</v>
      </c>
      <c r="AG796" t="s">
        <v>54</v>
      </c>
      <c r="AH796" t="s">
        <v>69</v>
      </c>
      <c r="AI796" t="s">
        <v>56</v>
      </c>
      <c r="AJ796" t="s">
        <v>62</v>
      </c>
      <c r="AK796">
        <v>17</v>
      </c>
    </row>
    <row r="797" spans="1:37" x14ac:dyDescent="0.25">
      <c r="A797" t="s">
        <v>897</v>
      </c>
      <c r="B797">
        <v>37</v>
      </c>
      <c r="C797" t="s">
        <v>38</v>
      </c>
      <c r="D797" t="s">
        <v>39</v>
      </c>
      <c r="E797" t="s">
        <v>86</v>
      </c>
      <c r="F797">
        <v>4</v>
      </c>
      <c r="G797" t="s">
        <v>77</v>
      </c>
      <c r="H797" t="s">
        <v>62</v>
      </c>
      <c r="I797">
        <v>0</v>
      </c>
      <c r="J797" t="s">
        <v>43</v>
      </c>
      <c r="K797" t="s">
        <v>44</v>
      </c>
      <c r="L797">
        <v>2</v>
      </c>
      <c r="M797">
        <v>8</v>
      </c>
      <c r="N797">
        <v>1</v>
      </c>
      <c r="O797" t="s">
        <v>72</v>
      </c>
      <c r="P797">
        <v>2</v>
      </c>
      <c r="Q797" t="s">
        <v>65</v>
      </c>
      <c r="R797">
        <v>10</v>
      </c>
      <c r="S797" t="s">
        <v>66</v>
      </c>
      <c r="T797">
        <v>4</v>
      </c>
      <c r="U797" t="s">
        <v>49</v>
      </c>
      <c r="V797">
        <v>4</v>
      </c>
      <c r="W797" t="s">
        <v>49</v>
      </c>
      <c r="X797">
        <v>2</v>
      </c>
      <c r="Y797" t="s">
        <v>48</v>
      </c>
      <c r="Z797">
        <v>3</v>
      </c>
      <c r="AA797" t="s">
        <v>51</v>
      </c>
      <c r="AB797">
        <v>3</v>
      </c>
      <c r="AC797" t="s">
        <v>68</v>
      </c>
      <c r="AD797">
        <v>3</v>
      </c>
      <c r="AE797" t="s">
        <v>50</v>
      </c>
      <c r="AF797">
        <v>6694</v>
      </c>
      <c r="AG797" t="s">
        <v>54</v>
      </c>
      <c r="AH797" t="s">
        <v>55</v>
      </c>
      <c r="AI797" t="s">
        <v>56</v>
      </c>
      <c r="AJ797" t="s">
        <v>42</v>
      </c>
      <c r="AK797">
        <v>14</v>
      </c>
    </row>
    <row r="798" spans="1:37" x14ac:dyDescent="0.25">
      <c r="A798" t="s">
        <v>898</v>
      </c>
      <c r="B798">
        <v>25</v>
      </c>
      <c r="C798" t="s">
        <v>79</v>
      </c>
      <c r="D798" t="s">
        <v>59</v>
      </c>
      <c r="E798" t="s">
        <v>60</v>
      </c>
      <c r="F798">
        <v>1</v>
      </c>
      <c r="G798" t="s">
        <v>61</v>
      </c>
      <c r="H798" t="s">
        <v>42</v>
      </c>
      <c r="I798">
        <v>1</v>
      </c>
      <c r="J798" t="s">
        <v>63</v>
      </c>
      <c r="K798" t="s">
        <v>71</v>
      </c>
      <c r="L798">
        <v>1</v>
      </c>
      <c r="M798">
        <v>7</v>
      </c>
      <c r="N798">
        <v>7</v>
      </c>
      <c r="O798" t="s">
        <v>45</v>
      </c>
      <c r="P798">
        <v>1</v>
      </c>
      <c r="Q798" t="s">
        <v>65</v>
      </c>
      <c r="R798">
        <v>4</v>
      </c>
      <c r="S798" t="s">
        <v>47</v>
      </c>
      <c r="T798">
        <v>4</v>
      </c>
      <c r="U798" t="s">
        <v>49</v>
      </c>
      <c r="V798">
        <v>4</v>
      </c>
      <c r="W798" t="s">
        <v>49</v>
      </c>
      <c r="X798">
        <v>3</v>
      </c>
      <c r="Y798" t="s">
        <v>50</v>
      </c>
      <c r="Z798">
        <v>3</v>
      </c>
      <c r="AA798" t="s">
        <v>51</v>
      </c>
      <c r="AB798">
        <v>4</v>
      </c>
      <c r="AC798" t="s">
        <v>125</v>
      </c>
      <c r="AD798">
        <v>2</v>
      </c>
      <c r="AE798" t="s">
        <v>48</v>
      </c>
      <c r="AF798">
        <v>3691</v>
      </c>
      <c r="AG798" t="s">
        <v>53</v>
      </c>
      <c r="AH798" t="s">
        <v>55</v>
      </c>
      <c r="AI798" t="s">
        <v>128</v>
      </c>
      <c r="AJ798" t="s">
        <v>42</v>
      </c>
      <c r="AK798">
        <v>15</v>
      </c>
    </row>
    <row r="799" spans="1:37" x14ac:dyDescent="0.25">
      <c r="A799" t="s">
        <v>899</v>
      </c>
      <c r="B799">
        <v>26</v>
      </c>
      <c r="C799" t="s">
        <v>79</v>
      </c>
      <c r="D799" t="s">
        <v>59</v>
      </c>
      <c r="E799" t="s">
        <v>86</v>
      </c>
      <c r="F799">
        <v>3</v>
      </c>
      <c r="G799" t="s">
        <v>84</v>
      </c>
      <c r="H799" t="s">
        <v>42</v>
      </c>
      <c r="I799">
        <v>1</v>
      </c>
      <c r="J799" t="s">
        <v>63</v>
      </c>
      <c r="K799" t="s">
        <v>71</v>
      </c>
      <c r="L799">
        <v>1</v>
      </c>
      <c r="M799">
        <v>1</v>
      </c>
      <c r="N799">
        <v>1</v>
      </c>
      <c r="O799" t="s">
        <v>72</v>
      </c>
      <c r="P799">
        <v>1</v>
      </c>
      <c r="Q799" t="s">
        <v>65</v>
      </c>
      <c r="R799">
        <v>21</v>
      </c>
      <c r="S799" t="s">
        <v>93</v>
      </c>
      <c r="T799">
        <v>1</v>
      </c>
      <c r="U799" t="s">
        <v>53</v>
      </c>
      <c r="V799">
        <v>3</v>
      </c>
      <c r="W799" t="s">
        <v>50</v>
      </c>
      <c r="X799">
        <v>3</v>
      </c>
      <c r="Y799" t="s">
        <v>50</v>
      </c>
      <c r="Z799">
        <v>4</v>
      </c>
      <c r="AA799" t="s">
        <v>67</v>
      </c>
      <c r="AB799">
        <v>2</v>
      </c>
      <c r="AC799" t="s">
        <v>82</v>
      </c>
      <c r="AD799">
        <v>3</v>
      </c>
      <c r="AE799" t="s">
        <v>50</v>
      </c>
      <c r="AF799">
        <v>2377</v>
      </c>
      <c r="AG799" t="s">
        <v>53</v>
      </c>
      <c r="AH799" t="s">
        <v>55</v>
      </c>
      <c r="AI799" t="s">
        <v>80</v>
      </c>
      <c r="AJ799" t="s">
        <v>62</v>
      </c>
      <c r="AK799">
        <v>20</v>
      </c>
    </row>
    <row r="800" spans="1:37" x14ac:dyDescent="0.25">
      <c r="A800" t="s">
        <v>900</v>
      </c>
      <c r="B800">
        <v>33</v>
      </c>
      <c r="C800" t="s">
        <v>76</v>
      </c>
      <c r="D800" t="s">
        <v>59</v>
      </c>
      <c r="E800" t="s">
        <v>40</v>
      </c>
      <c r="F800">
        <v>3</v>
      </c>
      <c r="G800" t="s">
        <v>84</v>
      </c>
      <c r="H800" t="s">
        <v>42</v>
      </c>
      <c r="I800">
        <v>1</v>
      </c>
      <c r="J800" t="s">
        <v>63</v>
      </c>
      <c r="K800" t="s">
        <v>64</v>
      </c>
      <c r="L800">
        <v>1</v>
      </c>
      <c r="M800">
        <v>5</v>
      </c>
      <c r="N800">
        <v>2</v>
      </c>
      <c r="O800" t="s">
        <v>72</v>
      </c>
      <c r="P800">
        <v>4</v>
      </c>
      <c r="Q800" t="s">
        <v>73</v>
      </c>
      <c r="R800">
        <v>25</v>
      </c>
      <c r="S800" t="s">
        <v>87</v>
      </c>
      <c r="T800">
        <v>1</v>
      </c>
      <c r="U800" t="s">
        <v>53</v>
      </c>
      <c r="V800">
        <v>2</v>
      </c>
      <c r="W800" t="s">
        <v>48</v>
      </c>
      <c r="X800">
        <v>2</v>
      </c>
      <c r="Y800" t="s">
        <v>48</v>
      </c>
      <c r="Z800">
        <v>4</v>
      </c>
      <c r="AA800" t="s">
        <v>67</v>
      </c>
      <c r="AB800">
        <v>3</v>
      </c>
      <c r="AC800" t="s">
        <v>68</v>
      </c>
      <c r="AD800">
        <v>2</v>
      </c>
      <c r="AE800" t="s">
        <v>48</v>
      </c>
      <c r="AF800">
        <v>2313</v>
      </c>
      <c r="AG800" t="s">
        <v>53</v>
      </c>
      <c r="AH800" t="s">
        <v>55</v>
      </c>
      <c r="AI800" t="s">
        <v>80</v>
      </c>
      <c r="AJ800" t="s">
        <v>42</v>
      </c>
      <c r="AK800">
        <v>20</v>
      </c>
    </row>
    <row r="801" spans="1:37" x14ac:dyDescent="0.25">
      <c r="A801" t="s">
        <v>901</v>
      </c>
      <c r="B801">
        <v>42</v>
      </c>
      <c r="C801" t="s">
        <v>38</v>
      </c>
      <c r="D801" t="s">
        <v>59</v>
      </c>
      <c r="E801" t="s">
        <v>60</v>
      </c>
      <c r="F801">
        <v>2</v>
      </c>
      <c r="G801" t="s">
        <v>41</v>
      </c>
      <c r="H801" t="s">
        <v>62</v>
      </c>
      <c r="I801">
        <v>0</v>
      </c>
      <c r="J801" t="s">
        <v>63</v>
      </c>
      <c r="K801" t="s">
        <v>104</v>
      </c>
      <c r="L801">
        <v>4</v>
      </c>
      <c r="M801">
        <v>23</v>
      </c>
      <c r="N801">
        <v>22</v>
      </c>
      <c r="O801" t="s">
        <v>105</v>
      </c>
      <c r="P801">
        <v>0</v>
      </c>
      <c r="Q801" t="s">
        <v>65</v>
      </c>
      <c r="R801">
        <v>2</v>
      </c>
      <c r="S801" t="s">
        <v>47</v>
      </c>
      <c r="T801">
        <v>4</v>
      </c>
      <c r="U801" t="s">
        <v>49</v>
      </c>
      <c r="V801">
        <v>1</v>
      </c>
      <c r="W801" t="s">
        <v>53</v>
      </c>
      <c r="X801">
        <v>3</v>
      </c>
      <c r="Y801" t="s">
        <v>50</v>
      </c>
      <c r="Z801">
        <v>3</v>
      </c>
      <c r="AA801" t="s">
        <v>51</v>
      </c>
      <c r="AB801">
        <v>3</v>
      </c>
      <c r="AC801" t="s">
        <v>68</v>
      </c>
      <c r="AD801">
        <v>4</v>
      </c>
      <c r="AE801" t="s">
        <v>49</v>
      </c>
      <c r="AF801">
        <v>17665</v>
      </c>
      <c r="AG801" t="s">
        <v>50</v>
      </c>
      <c r="AH801" t="s">
        <v>55</v>
      </c>
      <c r="AI801" t="s">
        <v>80</v>
      </c>
      <c r="AJ801" t="s">
        <v>62</v>
      </c>
      <c r="AK801">
        <v>17</v>
      </c>
    </row>
    <row r="802" spans="1:37" x14ac:dyDescent="0.25">
      <c r="A802" t="s">
        <v>902</v>
      </c>
      <c r="B802">
        <v>28</v>
      </c>
      <c r="C802" t="s">
        <v>79</v>
      </c>
      <c r="D802" t="s">
        <v>59</v>
      </c>
      <c r="E802" t="s">
        <v>86</v>
      </c>
      <c r="F802">
        <v>3</v>
      </c>
      <c r="G802" t="s">
        <v>84</v>
      </c>
      <c r="H802" t="s">
        <v>42</v>
      </c>
      <c r="I802">
        <v>1</v>
      </c>
      <c r="J802" t="s">
        <v>63</v>
      </c>
      <c r="K802" t="s">
        <v>71</v>
      </c>
      <c r="L802">
        <v>1</v>
      </c>
      <c r="M802">
        <v>1</v>
      </c>
      <c r="N802">
        <v>1</v>
      </c>
      <c r="O802" t="s">
        <v>72</v>
      </c>
      <c r="P802">
        <v>1</v>
      </c>
      <c r="Q802" t="s">
        <v>65</v>
      </c>
      <c r="R802">
        <v>1</v>
      </c>
      <c r="S802" t="s">
        <v>47</v>
      </c>
      <c r="T802">
        <v>1</v>
      </c>
      <c r="U802" t="s">
        <v>53</v>
      </c>
      <c r="V802">
        <v>2</v>
      </c>
      <c r="W802" t="s">
        <v>48</v>
      </c>
      <c r="X802">
        <v>2</v>
      </c>
      <c r="Y802" t="s">
        <v>48</v>
      </c>
      <c r="Z802">
        <v>3</v>
      </c>
      <c r="AA802" t="s">
        <v>51</v>
      </c>
      <c r="AB802">
        <v>3</v>
      </c>
      <c r="AC802" t="s">
        <v>68</v>
      </c>
      <c r="AD802">
        <v>1</v>
      </c>
      <c r="AE802" t="s">
        <v>53</v>
      </c>
      <c r="AF802">
        <v>2596</v>
      </c>
      <c r="AG802" t="s">
        <v>53</v>
      </c>
      <c r="AH802" t="s">
        <v>69</v>
      </c>
      <c r="AI802" t="s">
        <v>80</v>
      </c>
      <c r="AJ802" t="s">
        <v>62</v>
      </c>
      <c r="AK802">
        <v>15</v>
      </c>
    </row>
    <row r="803" spans="1:37" x14ac:dyDescent="0.25">
      <c r="A803" t="s">
        <v>903</v>
      </c>
      <c r="B803">
        <v>50</v>
      </c>
      <c r="C803" t="s">
        <v>58</v>
      </c>
      <c r="D803" t="s">
        <v>59</v>
      </c>
      <c r="E803" t="s">
        <v>40</v>
      </c>
      <c r="F803">
        <v>4</v>
      </c>
      <c r="G803" t="s">
        <v>77</v>
      </c>
      <c r="H803" t="s">
        <v>42</v>
      </c>
      <c r="I803">
        <v>1</v>
      </c>
      <c r="J803" t="s">
        <v>43</v>
      </c>
      <c r="K803" t="s">
        <v>44</v>
      </c>
      <c r="L803">
        <v>2</v>
      </c>
      <c r="M803">
        <v>5</v>
      </c>
      <c r="N803">
        <v>0</v>
      </c>
      <c r="O803" t="s">
        <v>72</v>
      </c>
      <c r="P803">
        <v>3</v>
      </c>
      <c r="Q803" t="s">
        <v>65</v>
      </c>
      <c r="R803">
        <v>1</v>
      </c>
      <c r="S803" t="s">
        <v>47</v>
      </c>
      <c r="T803">
        <v>4</v>
      </c>
      <c r="U803" t="s">
        <v>49</v>
      </c>
      <c r="V803">
        <v>3</v>
      </c>
      <c r="W803" t="s">
        <v>50</v>
      </c>
      <c r="X803">
        <v>3</v>
      </c>
      <c r="Y803" t="s">
        <v>50</v>
      </c>
      <c r="Z803">
        <v>3</v>
      </c>
      <c r="AA803" t="s">
        <v>51</v>
      </c>
      <c r="AB803">
        <v>3</v>
      </c>
      <c r="AC803" t="s">
        <v>68</v>
      </c>
      <c r="AD803">
        <v>4</v>
      </c>
      <c r="AE803" t="s">
        <v>49</v>
      </c>
      <c r="AF803">
        <v>4728</v>
      </c>
      <c r="AG803" t="s">
        <v>53</v>
      </c>
      <c r="AH803" t="s">
        <v>69</v>
      </c>
      <c r="AI803" t="s">
        <v>74</v>
      </c>
      <c r="AJ803" t="s">
        <v>42</v>
      </c>
      <c r="AK803">
        <v>14</v>
      </c>
    </row>
    <row r="804" spans="1:37" x14ac:dyDescent="0.25">
      <c r="A804" t="s">
        <v>904</v>
      </c>
      <c r="B804">
        <v>33</v>
      </c>
      <c r="C804" t="s">
        <v>76</v>
      </c>
      <c r="D804" t="s">
        <v>39</v>
      </c>
      <c r="E804" t="s">
        <v>60</v>
      </c>
      <c r="F804">
        <v>3</v>
      </c>
      <c r="G804" t="s">
        <v>84</v>
      </c>
      <c r="H804" t="s">
        <v>62</v>
      </c>
      <c r="I804">
        <v>0</v>
      </c>
      <c r="J804" t="s">
        <v>43</v>
      </c>
      <c r="K804" t="s">
        <v>44</v>
      </c>
      <c r="L804">
        <v>2</v>
      </c>
      <c r="M804">
        <v>4</v>
      </c>
      <c r="N804">
        <v>3</v>
      </c>
      <c r="O804" t="s">
        <v>72</v>
      </c>
      <c r="P804">
        <v>0</v>
      </c>
      <c r="Q804" t="s">
        <v>65</v>
      </c>
      <c r="R804">
        <v>7</v>
      </c>
      <c r="S804" t="s">
        <v>47</v>
      </c>
      <c r="T804">
        <v>4</v>
      </c>
      <c r="U804" t="s">
        <v>49</v>
      </c>
      <c r="V804">
        <v>2</v>
      </c>
      <c r="W804" t="s">
        <v>48</v>
      </c>
      <c r="X804">
        <v>3</v>
      </c>
      <c r="Y804" t="s">
        <v>50</v>
      </c>
      <c r="Z804">
        <v>3</v>
      </c>
      <c r="AA804" t="s">
        <v>51</v>
      </c>
      <c r="AB804">
        <v>3</v>
      </c>
      <c r="AC804" t="s">
        <v>68</v>
      </c>
      <c r="AD804">
        <v>3</v>
      </c>
      <c r="AE804" t="s">
        <v>50</v>
      </c>
      <c r="AF804">
        <v>4302</v>
      </c>
      <c r="AG804" t="s">
        <v>53</v>
      </c>
      <c r="AH804" t="s">
        <v>69</v>
      </c>
      <c r="AI804" t="s">
        <v>56</v>
      </c>
      <c r="AJ804" t="s">
        <v>62</v>
      </c>
      <c r="AK804">
        <v>17</v>
      </c>
    </row>
    <row r="805" spans="1:37" x14ac:dyDescent="0.25">
      <c r="A805" t="s">
        <v>905</v>
      </c>
      <c r="B805">
        <v>34</v>
      </c>
      <c r="C805" t="s">
        <v>76</v>
      </c>
      <c r="D805" t="s">
        <v>59</v>
      </c>
      <c r="E805" t="s">
        <v>60</v>
      </c>
      <c r="F805">
        <v>4</v>
      </c>
      <c r="G805" t="s">
        <v>77</v>
      </c>
      <c r="H805" t="s">
        <v>62</v>
      </c>
      <c r="I805">
        <v>0</v>
      </c>
      <c r="J805" t="s">
        <v>63</v>
      </c>
      <c r="K805" t="s">
        <v>64</v>
      </c>
      <c r="L805">
        <v>1</v>
      </c>
      <c r="M805">
        <v>6</v>
      </c>
      <c r="N805">
        <v>0</v>
      </c>
      <c r="O805" t="s">
        <v>72</v>
      </c>
      <c r="P805">
        <v>3</v>
      </c>
      <c r="Q805" t="s">
        <v>65</v>
      </c>
      <c r="R805">
        <v>3</v>
      </c>
      <c r="S805" t="s">
        <v>47</v>
      </c>
      <c r="T805">
        <v>3</v>
      </c>
      <c r="U805" t="s">
        <v>50</v>
      </c>
      <c r="V805">
        <v>4</v>
      </c>
      <c r="W805" t="s">
        <v>49</v>
      </c>
      <c r="X805">
        <v>2</v>
      </c>
      <c r="Y805" t="s">
        <v>48</v>
      </c>
      <c r="Z805">
        <v>3</v>
      </c>
      <c r="AA805" t="s">
        <v>51</v>
      </c>
      <c r="AB805">
        <v>3</v>
      </c>
      <c r="AC805" t="s">
        <v>68</v>
      </c>
      <c r="AD805">
        <v>4</v>
      </c>
      <c r="AE805" t="s">
        <v>49</v>
      </c>
      <c r="AF805">
        <v>2979</v>
      </c>
      <c r="AG805" t="s">
        <v>53</v>
      </c>
      <c r="AH805" t="s">
        <v>102</v>
      </c>
      <c r="AI805" t="s">
        <v>56</v>
      </c>
      <c r="AJ805" t="s">
        <v>62</v>
      </c>
      <c r="AK805">
        <v>17</v>
      </c>
    </row>
    <row r="806" spans="1:37" x14ac:dyDescent="0.25">
      <c r="A806" t="s">
        <v>906</v>
      </c>
      <c r="B806">
        <v>48</v>
      </c>
      <c r="C806" t="s">
        <v>121</v>
      </c>
      <c r="D806" t="s">
        <v>59</v>
      </c>
      <c r="E806" t="s">
        <v>40</v>
      </c>
      <c r="F806">
        <v>4</v>
      </c>
      <c r="G806" t="s">
        <v>77</v>
      </c>
      <c r="H806" t="s">
        <v>62</v>
      </c>
      <c r="I806">
        <v>0</v>
      </c>
      <c r="J806" t="s">
        <v>63</v>
      </c>
      <c r="K806" t="s">
        <v>104</v>
      </c>
      <c r="L806">
        <v>4</v>
      </c>
      <c r="M806">
        <v>27</v>
      </c>
      <c r="N806">
        <v>5</v>
      </c>
      <c r="O806" t="s">
        <v>72</v>
      </c>
      <c r="P806">
        <v>2</v>
      </c>
      <c r="Q806" t="s">
        <v>65</v>
      </c>
      <c r="R806">
        <v>1</v>
      </c>
      <c r="S806" t="s">
        <v>47</v>
      </c>
      <c r="T806">
        <v>1</v>
      </c>
      <c r="U806" t="s">
        <v>53</v>
      </c>
      <c r="V806">
        <v>4</v>
      </c>
      <c r="W806" t="s">
        <v>49</v>
      </c>
      <c r="X806">
        <v>4</v>
      </c>
      <c r="Y806" t="s">
        <v>49</v>
      </c>
      <c r="Z806">
        <v>4</v>
      </c>
      <c r="AA806" t="s">
        <v>67</v>
      </c>
      <c r="AB806">
        <v>2</v>
      </c>
      <c r="AC806" t="s">
        <v>82</v>
      </c>
      <c r="AD806">
        <v>3</v>
      </c>
      <c r="AE806" t="s">
        <v>50</v>
      </c>
      <c r="AF806">
        <v>16885</v>
      </c>
      <c r="AG806" t="s">
        <v>50</v>
      </c>
      <c r="AH806" t="s">
        <v>102</v>
      </c>
      <c r="AI806" t="s">
        <v>80</v>
      </c>
      <c r="AJ806" t="s">
        <v>62</v>
      </c>
      <c r="AK806">
        <v>22</v>
      </c>
    </row>
    <row r="807" spans="1:37" x14ac:dyDescent="0.25">
      <c r="A807" t="s">
        <v>907</v>
      </c>
      <c r="B807">
        <v>45</v>
      </c>
      <c r="C807" t="s">
        <v>121</v>
      </c>
      <c r="D807" t="s">
        <v>39</v>
      </c>
      <c r="E807" t="s">
        <v>60</v>
      </c>
      <c r="F807">
        <v>4</v>
      </c>
      <c r="G807" t="s">
        <v>77</v>
      </c>
      <c r="H807" t="s">
        <v>62</v>
      </c>
      <c r="I807">
        <v>0</v>
      </c>
      <c r="J807" t="s">
        <v>43</v>
      </c>
      <c r="K807" t="s">
        <v>44</v>
      </c>
      <c r="L807">
        <v>2</v>
      </c>
      <c r="M807">
        <v>15</v>
      </c>
      <c r="N807">
        <v>15</v>
      </c>
      <c r="O807" t="s">
        <v>112</v>
      </c>
      <c r="P807">
        <v>1</v>
      </c>
      <c r="Q807" t="s">
        <v>65</v>
      </c>
      <c r="R807">
        <v>9</v>
      </c>
      <c r="S807" t="s">
        <v>66</v>
      </c>
      <c r="T807">
        <v>2</v>
      </c>
      <c r="U807" t="s">
        <v>48</v>
      </c>
      <c r="V807">
        <v>3</v>
      </c>
      <c r="W807" t="s">
        <v>50</v>
      </c>
      <c r="X807">
        <v>2</v>
      </c>
      <c r="Y807" t="s">
        <v>48</v>
      </c>
      <c r="Z807">
        <v>3</v>
      </c>
      <c r="AA807" t="s">
        <v>51</v>
      </c>
      <c r="AB807">
        <v>3</v>
      </c>
      <c r="AC807" t="s">
        <v>68</v>
      </c>
      <c r="AD807">
        <v>4</v>
      </c>
      <c r="AE807" t="s">
        <v>49</v>
      </c>
      <c r="AF807">
        <v>5593</v>
      </c>
      <c r="AG807" t="s">
        <v>54</v>
      </c>
      <c r="AH807" t="s">
        <v>102</v>
      </c>
      <c r="AI807" t="s">
        <v>56</v>
      </c>
      <c r="AJ807" t="s">
        <v>62</v>
      </c>
      <c r="AK807">
        <v>13</v>
      </c>
    </row>
    <row r="808" spans="1:37" x14ac:dyDescent="0.25">
      <c r="A808" t="s">
        <v>908</v>
      </c>
      <c r="B808">
        <v>52</v>
      </c>
      <c r="C808" t="s">
        <v>58</v>
      </c>
      <c r="D808" t="s">
        <v>59</v>
      </c>
      <c r="E808" t="s">
        <v>40</v>
      </c>
      <c r="F808">
        <v>4</v>
      </c>
      <c r="G808" t="s">
        <v>77</v>
      </c>
      <c r="H808" t="s">
        <v>62</v>
      </c>
      <c r="I808">
        <v>0</v>
      </c>
      <c r="J808" t="s">
        <v>63</v>
      </c>
      <c r="K808" t="s">
        <v>91</v>
      </c>
      <c r="L808">
        <v>3</v>
      </c>
      <c r="M808">
        <v>18</v>
      </c>
      <c r="N808">
        <v>8</v>
      </c>
      <c r="O808" t="s">
        <v>45</v>
      </c>
      <c r="P808">
        <v>7</v>
      </c>
      <c r="Q808" t="s">
        <v>46</v>
      </c>
      <c r="R808">
        <v>7</v>
      </c>
      <c r="S808" t="s">
        <v>47</v>
      </c>
      <c r="T808">
        <v>2</v>
      </c>
      <c r="U808" t="s">
        <v>48</v>
      </c>
      <c r="V808">
        <v>2</v>
      </c>
      <c r="W808" t="s">
        <v>48</v>
      </c>
      <c r="X808">
        <v>3</v>
      </c>
      <c r="Y808" t="s">
        <v>50</v>
      </c>
      <c r="Z808">
        <v>3</v>
      </c>
      <c r="AA808" t="s">
        <v>51</v>
      </c>
      <c r="AB808">
        <v>3</v>
      </c>
      <c r="AC808" t="s">
        <v>68</v>
      </c>
      <c r="AD808">
        <v>4</v>
      </c>
      <c r="AE808" t="s">
        <v>49</v>
      </c>
      <c r="AF808">
        <v>10445</v>
      </c>
      <c r="AG808" t="s">
        <v>113</v>
      </c>
      <c r="AH808" t="s">
        <v>55</v>
      </c>
      <c r="AI808" t="s">
        <v>56</v>
      </c>
      <c r="AJ808" t="s">
        <v>62</v>
      </c>
      <c r="AK808">
        <v>19</v>
      </c>
    </row>
    <row r="809" spans="1:37" x14ac:dyDescent="0.25">
      <c r="A809" t="s">
        <v>909</v>
      </c>
      <c r="B809">
        <v>38</v>
      </c>
      <c r="C809" t="s">
        <v>38</v>
      </c>
      <c r="D809" t="s">
        <v>59</v>
      </c>
      <c r="E809" t="s">
        <v>86</v>
      </c>
      <c r="F809">
        <v>4</v>
      </c>
      <c r="G809" t="s">
        <v>77</v>
      </c>
      <c r="H809" t="s">
        <v>62</v>
      </c>
      <c r="I809">
        <v>0</v>
      </c>
      <c r="J809" t="s">
        <v>43</v>
      </c>
      <c r="K809" t="s">
        <v>44</v>
      </c>
      <c r="L809">
        <v>3</v>
      </c>
      <c r="M809">
        <v>9</v>
      </c>
      <c r="N809">
        <v>8</v>
      </c>
      <c r="O809" t="s">
        <v>45</v>
      </c>
      <c r="P809">
        <v>0</v>
      </c>
      <c r="Q809" t="s">
        <v>65</v>
      </c>
      <c r="R809">
        <v>10</v>
      </c>
      <c r="S809" t="s">
        <v>66</v>
      </c>
      <c r="T809">
        <v>3</v>
      </c>
      <c r="U809" t="s">
        <v>50</v>
      </c>
      <c r="V809">
        <v>3</v>
      </c>
      <c r="W809" t="s">
        <v>50</v>
      </c>
      <c r="X809">
        <v>2</v>
      </c>
      <c r="Y809" t="s">
        <v>48</v>
      </c>
      <c r="Z809">
        <v>3</v>
      </c>
      <c r="AA809" t="s">
        <v>51</v>
      </c>
      <c r="AB809">
        <v>3</v>
      </c>
      <c r="AC809" t="s">
        <v>68</v>
      </c>
      <c r="AD809">
        <v>2</v>
      </c>
      <c r="AE809" t="s">
        <v>48</v>
      </c>
      <c r="AF809">
        <v>8740</v>
      </c>
      <c r="AG809" t="s">
        <v>54</v>
      </c>
      <c r="AH809" t="s">
        <v>55</v>
      </c>
      <c r="AI809" t="s">
        <v>119</v>
      </c>
      <c r="AJ809" t="s">
        <v>42</v>
      </c>
      <c r="AK809">
        <v>14</v>
      </c>
    </row>
    <row r="810" spans="1:37" x14ac:dyDescent="0.25">
      <c r="A810" t="s">
        <v>910</v>
      </c>
      <c r="B810">
        <v>29</v>
      </c>
      <c r="C810" t="s">
        <v>79</v>
      </c>
      <c r="D810" t="s">
        <v>39</v>
      </c>
      <c r="E810" t="s">
        <v>86</v>
      </c>
      <c r="F810">
        <v>4</v>
      </c>
      <c r="G810" t="s">
        <v>77</v>
      </c>
      <c r="H810" t="s">
        <v>62</v>
      </c>
      <c r="I810">
        <v>0</v>
      </c>
      <c r="J810" t="s">
        <v>63</v>
      </c>
      <c r="K810" t="s">
        <v>64</v>
      </c>
      <c r="L810">
        <v>1</v>
      </c>
      <c r="M810">
        <v>11</v>
      </c>
      <c r="N810">
        <v>7</v>
      </c>
      <c r="O810" t="s">
        <v>45</v>
      </c>
      <c r="P810">
        <v>4</v>
      </c>
      <c r="Q810" t="s">
        <v>73</v>
      </c>
      <c r="R810">
        <v>28</v>
      </c>
      <c r="S810" t="s">
        <v>87</v>
      </c>
      <c r="T810">
        <v>3</v>
      </c>
      <c r="U810" t="s">
        <v>50</v>
      </c>
      <c r="V810">
        <v>4</v>
      </c>
      <c r="W810" t="s">
        <v>49</v>
      </c>
      <c r="X810">
        <v>3</v>
      </c>
      <c r="Y810" t="s">
        <v>50</v>
      </c>
      <c r="Z810">
        <v>4</v>
      </c>
      <c r="AA810" t="s">
        <v>67</v>
      </c>
      <c r="AB810">
        <v>3</v>
      </c>
      <c r="AC810" t="s">
        <v>68</v>
      </c>
      <c r="AD810">
        <v>1</v>
      </c>
      <c r="AE810" t="s">
        <v>53</v>
      </c>
      <c r="AF810">
        <v>2514</v>
      </c>
      <c r="AG810" t="s">
        <v>53</v>
      </c>
      <c r="AH810" t="s">
        <v>55</v>
      </c>
      <c r="AI810" t="s">
        <v>56</v>
      </c>
      <c r="AJ810" t="s">
        <v>62</v>
      </c>
      <c r="AK810">
        <v>22</v>
      </c>
    </row>
    <row r="811" spans="1:37" x14ac:dyDescent="0.25">
      <c r="A811" t="s">
        <v>911</v>
      </c>
      <c r="B811">
        <v>28</v>
      </c>
      <c r="C811" t="s">
        <v>79</v>
      </c>
      <c r="D811" t="s">
        <v>39</v>
      </c>
      <c r="E811" t="s">
        <v>86</v>
      </c>
      <c r="F811">
        <v>3</v>
      </c>
      <c r="G811" t="s">
        <v>84</v>
      </c>
      <c r="H811" t="s">
        <v>62</v>
      </c>
      <c r="I811">
        <v>0</v>
      </c>
      <c r="J811" t="s">
        <v>63</v>
      </c>
      <c r="K811" t="s">
        <v>89</v>
      </c>
      <c r="L811">
        <v>3</v>
      </c>
      <c r="M811">
        <v>10</v>
      </c>
      <c r="N811">
        <v>9</v>
      </c>
      <c r="O811" t="s">
        <v>45</v>
      </c>
      <c r="P811">
        <v>0</v>
      </c>
      <c r="Q811" t="s">
        <v>65</v>
      </c>
      <c r="R811">
        <v>3</v>
      </c>
      <c r="S811" t="s">
        <v>47</v>
      </c>
      <c r="T811">
        <v>4</v>
      </c>
      <c r="U811" t="s">
        <v>49</v>
      </c>
      <c r="V811">
        <v>2</v>
      </c>
      <c r="W811" t="s">
        <v>48</v>
      </c>
      <c r="X811">
        <v>3</v>
      </c>
      <c r="Y811" t="s">
        <v>50</v>
      </c>
      <c r="Z811">
        <v>3</v>
      </c>
      <c r="AA811" t="s">
        <v>51</v>
      </c>
      <c r="AB811">
        <v>2</v>
      </c>
      <c r="AC811" t="s">
        <v>82</v>
      </c>
      <c r="AD811">
        <v>2</v>
      </c>
      <c r="AE811" t="s">
        <v>48</v>
      </c>
      <c r="AF811">
        <v>7655</v>
      </c>
      <c r="AG811" t="s">
        <v>54</v>
      </c>
      <c r="AH811" t="s">
        <v>55</v>
      </c>
      <c r="AI811" t="s">
        <v>80</v>
      </c>
      <c r="AJ811" t="s">
        <v>62</v>
      </c>
      <c r="AK811">
        <v>17</v>
      </c>
    </row>
    <row r="812" spans="1:37" x14ac:dyDescent="0.25">
      <c r="A812" t="s">
        <v>912</v>
      </c>
      <c r="B812">
        <v>46</v>
      </c>
      <c r="C812" t="s">
        <v>121</v>
      </c>
      <c r="D812" t="s">
        <v>59</v>
      </c>
      <c r="E812" t="s">
        <v>60</v>
      </c>
      <c r="F812">
        <v>1</v>
      </c>
      <c r="G812" t="s">
        <v>61</v>
      </c>
      <c r="H812" t="s">
        <v>62</v>
      </c>
      <c r="I812">
        <v>0</v>
      </c>
      <c r="J812" t="s">
        <v>43</v>
      </c>
      <c r="K812" t="s">
        <v>104</v>
      </c>
      <c r="L812">
        <v>4</v>
      </c>
      <c r="M812">
        <v>23</v>
      </c>
      <c r="N812">
        <v>12</v>
      </c>
      <c r="O812" t="s">
        <v>112</v>
      </c>
      <c r="P812">
        <v>3</v>
      </c>
      <c r="Q812" t="s">
        <v>65</v>
      </c>
      <c r="R812">
        <v>3</v>
      </c>
      <c r="S812" t="s">
        <v>47</v>
      </c>
      <c r="T812">
        <v>1</v>
      </c>
      <c r="U812" t="s">
        <v>53</v>
      </c>
      <c r="V812">
        <v>3</v>
      </c>
      <c r="W812" t="s">
        <v>50</v>
      </c>
      <c r="X812">
        <v>3</v>
      </c>
      <c r="Y812" t="s">
        <v>50</v>
      </c>
      <c r="Z812">
        <v>3</v>
      </c>
      <c r="AA812" t="s">
        <v>51</v>
      </c>
      <c r="AB812">
        <v>3</v>
      </c>
      <c r="AC812" t="s">
        <v>68</v>
      </c>
      <c r="AD812">
        <v>4</v>
      </c>
      <c r="AE812" t="s">
        <v>49</v>
      </c>
      <c r="AF812">
        <v>17465</v>
      </c>
      <c r="AG812" t="s">
        <v>50</v>
      </c>
      <c r="AH812" t="s">
        <v>55</v>
      </c>
      <c r="AI812" t="s">
        <v>119</v>
      </c>
      <c r="AJ812" t="s">
        <v>62</v>
      </c>
      <c r="AK812">
        <v>12</v>
      </c>
    </row>
    <row r="813" spans="1:37" x14ac:dyDescent="0.25">
      <c r="A813" t="s">
        <v>913</v>
      </c>
      <c r="B813">
        <v>38</v>
      </c>
      <c r="C813" t="s">
        <v>38</v>
      </c>
      <c r="D813" t="s">
        <v>59</v>
      </c>
      <c r="E813" t="s">
        <v>40</v>
      </c>
      <c r="F813">
        <v>2</v>
      </c>
      <c r="G813" t="s">
        <v>41</v>
      </c>
      <c r="H813" t="s">
        <v>62</v>
      </c>
      <c r="I813">
        <v>0</v>
      </c>
      <c r="J813" t="s">
        <v>43</v>
      </c>
      <c r="K813" t="s">
        <v>44</v>
      </c>
      <c r="L813">
        <v>3</v>
      </c>
      <c r="M813">
        <v>10</v>
      </c>
      <c r="N813">
        <v>1</v>
      </c>
      <c r="O813" t="s">
        <v>72</v>
      </c>
      <c r="P813">
        <v>7</v>
      </c>
      <c r="Q813" t="s">
        <v>46</v>
      </c>
      <c r="R813">
        <v>2</v>
      </c>
      <c r="S813" t="s">
        <v>47</v>
      </c>
      <c r="T813">
        <v>4</v>
      </c>
      <c r="U813" t="s">
        <v>49</v>
      </c>
      <c r="V813">
        <v>2</v>
      </c>
      <c r="W813" t="s">
        <v>48</v>
      </c>
      <c r="X813">
        <v>3</v>
      </c>
      <c r="Y813" t="s">
        <v>50</v>
      </c>
      <c r="Z813">
        <v>3</v>
      </c>
      <c r="AA813" t="s">
        <v>51</v>
      </c>
      <c r="AB813">
        <v>3</v>
      </c>
      <c r="AC813" t="s">
        <v>68</v>
      </c>
      <c r="AD813">
        <v>3</v>
      </c>
      <c r="AE813" t="s">
        <v>50</v>
      </c>
      <c r="AF813">
        <v>7351</v>
      </c>
      <c r="AG813" t="s">
        <v>54</v>
      </c>
      <c r="AH813" t="s">
        <v>55</v>
      </c>
      <c r="AI813" t="s">
        <v>119</v>
      </c>
      <c r="AJ813" t="s">
        <v>62</v>
      </c>
      <c r="AK813">
        <v>16</v>
      </c>
    </row>
    <row r="814" spans="1:37" x14ac:dyDescent="0.25">
      <c r="A814" t="s">
        <v>914</v>
      </c>
      <c r="B814">
        <v>43</v>
      </c>
      <c r="C814" t="s">
        <v>121</v>
      </c>
      <c r="D814" t="s">
        <v>39</v>
      </c>
      <c r="E814" t="s">
        <v>60</v>
      </c>
      <c r="F814">
        <v>3</v>
      </c>
      <c r="G814" t="s">
        <v>84</v>
      </c>
      <c r="H814" t="s">
        <v>62</v>
      </c>
      <c r="I814">
        <v>0</v>
      </c>
      <c r="J814" t="s">
        <v>63</v>
      </c>
      <c r="K814" t="s">
        <v>89</v>
      </c>
      <c r="L814">
        <v>3</v>
      </c>
      <c r="M814">
        <v>18</v>
      </c>
      <c r="N814">
        <v>8</v>
      </c>
      <c r="O814" t="s">
        <v>45</v>
      </c>
      <c r="P814">
        <v>8</v>
      </c>
      <c r="Q814" t="s">
        <v>46</v>
      </c>
      <c r="R814">
        <v>27</v>
      </c>
      <c r="S814" t="s">
        <v>87</v>
      </c>
      <c r="T814">
        <v>3</v>
      </c>
      <c r="U814" t="s">
        <v>50</v>
      </c>
      <c r="V814">
        <v>1</v>
      </c>
      <c r="W814" t="s">
        <v>53</v>
      </c>
      <c r="X814">
        <v>3</v>
      </c>
      <c r="Y814" t="s">
        <v>50</v>
      </c>
      <c r="Z814">
        <v>3</v>
      </c>
      <c r="AA814" t="s">
        <v>51</v>
      </c>
      <c r="AB814">
        <v>3</v>
      </c>
      <c r="AC814" t="s">
        <v>68</v>
      </c>
      <c r="AD814">
        <v>3</v>
      </c>
      <c r="AE814" t="s">
        <v>50</v>
      </c>
      <c r="AF814">
        <v>10820</v>
      </c>
      <c r="AG814" t="s">
        <v>113</v>
      </c>
      <c r="AH814" t="s">
        <v>69</v>
      </c>
      <c r="AI814" t="s">
        <v>56</v>
      </c>
      <c r="AJ814" t="s">
        <v>62</v>
      </c>
      <c r="AK814">
        <v>11</v>
      </c>
    </row>
    <row r="815" spans="1:37" x14ac:dyDescent="0.25">
      <c r="A815" t="s">
        <v>915</v>
      </c>
      <c r="B815">
        <v>39</v>
      </c>
      <c r="C815" t="s">
        <v>38</v>
      </c>
      <c r="D815" t="s">
        <v>59</v>
      </c>
      <c r="E815" t="s">
        <v>86</v>
      </c>
      <c r="F815">
        <v>3</v>
      </c>
      <c r="G815" t="s">
        <v>84</v>
      </c>
      <c r="H815" t="s">
        <v>42</v>
      </c>
      <c r="I815">
        <v>1</v>
      </c>
      <c r="J815" t="s">
        <v>63</v>
      </c>
      <c r="K815" t="s">
        <v>91</v>
      </c>
      <c r="L815">
        <v>4</v>
      </c>
      <c r="M815">
        <v>21</v>
      </c>
      <c r="N815">
        <v>18</v>
      </c>
      <c r="O815" t="s">
        <v>162</v>
      </c>
      <c r="P815">
        <v>7</v>
      </c>
      <c r="Q815" t="s">
        <v>46</v>
      </c>
      <c r="R815">
        <v>2</v>
      </c>
      <c r="S815" t="s">
        <v>47</v>
      </c>
      <c r="T815">
        <v>1</v>
      </c>
      <c r="U815" t="s">
        <v>53</v>
      </c>
      <c r="V815">
        <v>4</v>
      </c>
      <c r="W815" t="s">
        <v>49</v>
      </c>
      <c r="X815">
        <v>3</v>
      </c>
      <c r="Y815" t="s">
        <v>50</v>
      </c>
      <c r="Z815">
        <v>3</v>
      </c>
      <c r="AA815" t="s">
        <v>51</v>
      </c>
      <c r="AB815">
        <v>3</v>
      </c>
      <c r="AC815" t="s">
        <v>68</v>
      </c>
      <c r="AD815">
        <v>4</v>
      </c>
      <c r="AE815" t="s">
        <v>49</v>
      </c>
      <c r="AF815">
        <v>12169</v>
      </c>
      <c r="AG815" t="s">
        <v>113</v>
      </c>
      <c r="AH815" t="s">
        <v>69</v>
      </c>
      <c r="AI815" t="s">
        <v>56</v>
      </c>
      <c r="AJ815" t="s">
        <v>62</v>
      </c>
      <c r="AK815">
        <v>11</v>
      </c>
    </row>
    <row r="816" spans="1:37" x14ac:dyDescent="0.25">
      <c r="A816" t="s">
        <v>916</v>
      </c>
      <c r="B816">
        <v>40</v>
      </c>
      <c r="C816" t="s">
        <v>38</v>
      </c>
      <c r="D816" t="s">
        <v>59</v>
      </c>
      <c r="E816" t="s">
        <v>40</v>
      </c>
      <c r="F816">
        <v>3</v>
      </c>
      <c r="G816" t="s">
        <v>84</v>
      </c>
      <c r="H816" t="s">
        <v>62</v>
      </c>
      <c r="I816">
        <v>0</v>
      </c>
      <c r="J816" t="s">
        <v>63</v>
      </c>
      <c r="K816" t="s">
        <v>111</v>
      </c>
      <c r="L816">
        <v>5</v>
      </c>
      <c r="M816">
        <v>21</v>
      </c>
      <c r="N816">
        <v>20</v>
      </c>
      <c r="O816" t="s">
        <v>162</v>
      </c>
      <c r="P816">
        <v>1</v>
      </c>
      <c r="Q816" t="s">
        <v>65</v>
      </c>
      <c r="R816">
        <v>14</v>
      </c>
      <c r="S816" t="s">
        <v>66</v>
      </c>
      <c r="T816">
        <v>3</v>
      </c>
      <c r="U816" t="s">
        <v>50</v>
      </c>
      <c r="V816">
        <v>3</v>
      </c>
      <c r="W816" t="s">
        <v>50</v>
      </c>
      <c r="X816">
        <v>2</v>
      </c>
      <c r="Y816" t="s">
        <v>48</v>
      </c>
      <c r="Z816">
        <v>3</v>
      </c>
      <c r="AA816" t="s">
        <v>51</v>
      </c>
      <c r="AB816">
        <v>4</v>
      </c>
      <c r="AC816" t="s">
        <v>125</v>
      </c>
      <c r="AD816">
        <v>1</v>
      </c>
      <c r="AE816" t="s">
        <v>53</v>
      </c>
      <c r="AF816">
        <v>19626</v>
      </c>
      <c r="AG816" t="s">
        <v>50</v>
      </c>
      <c r="AH816" t="s">
        <v>55</v>
      </c>
      <c r="AI816" t="s">
        <v>80</v>
      </c>
      <c r="AJ816" t="s">
        <v>62</v>
      </c>
      <c r="AK816">
        <v>14</v>
      </c>
    </row>
    <row r="817" spans="1:37" x14ac:dyDescent="0.25">
      <c r="A817" t="s">
        <v>917</v>
      </c>
      <c r="B817">
        <v>21</v>
      </c>
      <c r="C817" t="s">
        <v>101</v>
      </c>
      <c r="D817" t="s">
        <v>39</v>
      </c>
      <c r="E817" t="s">
        <v>40</v>
      </c>
      <c r="F817">
        <v>1</v>
      </c>
      <c r="G817" t="s">
        <v>61</v>
      </c>
      <c r="H817" t="s">
        <v>62</v>
      </c>
      <c r="I817">
        <v>0</v>
      </c>
      <c r="J817" t="s">
        <v>63</v>
      </c>
      <c r="K817" t="s">
        <v>64</v>
      </c>
      <c r="L817">
        <v>1</v>
      </c>
      <c r="M817">
        <v>2</v>
      </c>
      <c r="N817">
        <v>2</v>
      </c>
      <c r="O817" t="s">
        <v>72</v>
      </c>
      <c r="P817">
        <v>1</v>
      </c>
      <c r="Q817" t="s">
        <v>65</v>
      </c>
      <c r="R817">
        <v>1</v>
      </c>
      <c r="S817" t="s">
        <v>47</v>
      </c>
      <c r="T817">
        <v>4</v>
      </c>
      <c r="U817" t="s">
        <v>49</v>
      </c>
      <c r="V817">
        <v>2</v>
      </c>
      <c r="W817" t="s">
        <v>48</v>
      </c>
      <c r="X817">
        <v>2</v>
      </c>
      <c r="Y817" t="s">
        <v>48</v>
      </c>
      <c r="Z817">
        <v>3</v>
      </c>
      <c r="AA817" t="s">
        <v>51</v>
      </c>
      <c r="AB817">
        <v>4</v>
      </c>
      <c r="AC817" t="s">
        <v>125</v>
      </c>
      <c r="AD817">
        <v>3</v>
      </c>
      <c r="AE817" t="s">
        <v>50</v>
      </c>
      <c r="AF817">
        <v>2070</v>
      </c>
      <c r="AG817" t="s">
        <v>53</v>
      </c>
      <c r="AH817" t="s">
        <v>55</v>
      </c>
      <c r="AI817" t="s">
        <v>128</v>
      </c>
      <c r="AJ817" t="s">
        <v>42</v>
      </c>
      <c r="AK817">
        <v>11</v>
      </c>
    </row>
    <row r="818" spans="1:37" x14ac:dyDescent="0.25">
      <c r="A818" t="s">
        <v>918</v>
      </c>
      <c r="B818">
        <v>39</v>
      </c>
      <c r="C818" t="s">
        <v>38</v>
      </c>
      <c r="D818" t="s">
        <v>59</v>
      </c>
      <c r="E818" t="s">
        <v>40</v>
      </c>
      <c r="F818">
        <v>3</v>
      </c>
      <c r="G818" t="s">
        <v>84</v>
      </c>
      <c r="H818" t="s">
        <v>62</v>
      </c>
      <c r="I818">
        <v>0</v>
      </c>
      <c r="J818" t="s">
        <v>63</v>
      </c>
      <c r="K818" t="s">
        <v>71</v>
      </c>
      <c r="L818">
        <v>2</v>
      </c>
      <c r="M818">
        <v>9</v>
      </c>
      <c r="N818">
        <v>5</v>
      </c>
      <c r="O818" t="s">
        <v>72</v>
      </c>
      <c r="P818">
        <v>9</v>
      </c>
      <c r="Q818" t="s">
        <v>46</v>
      </c>
      <c r="R818">
        <v>9</v>
      </c>
      <c r="S818" t="s">
        <v>66</v>
      </c>
      <c r="T818">
        <v>3</v>
      </c>
      <c r="U818" t="s">
        <v>50</v>
      </c>
      <c r="V818">
        <v>2</v>
      </c>
      <c r="W818" t="s">
        <v>48</v>
      </c>
      <c r="X818">
        <v>3</v>
      </c>
      <c r="Y818" t="s">
        <v>50</v>
      </c>
      <c r="Z818">
        <v>3</v>
      </c>
      <c r="AA818" t="s">
        <v>51</v>
      </c>
      <c r="AB818">
        <v>2</v>
      </c>
      <c r="AC818" t="s">
        <v>82</v>
      </c>
      <c r="AD818">
        <v>3</v>
      </c>
      <c r="AE818" t="s">
        <v>50</v>
      </c>
      <c r="AF818">
        <v>6782</v>
      </c>
      <c r="AG818" t="s">
        <v>54</v>
      </c>
      <c r="AH818" t="s">
        <v>102</v>
      </c>
      <c r="AI818" t="s">
        <v>56</v>
      </c>
      <c r="AJ818" t="s">
        <v>62</v>
      </c>
      <c r="AK818">
        <v>15</v>
      </c>
    </row>
    <row r="819" spans="1:37" x14ac:dyDescent="0.25">
      <c r="A819" t="s">
        <v>919</v>
      </c>
      <c r="B819">
        <v>36</v>
      </c>
      <c r="C819" t="s">
        <v>76</v>
      </c>
      <c r="D819" t="s">
        <v>59</v>
      </c>
      <c r="E819" t="s">
        <v>40</v>
      </c>
      <c r="F819">
        <v>4</v>
      </c>
      <c r="G819" t="s">
        <v>77</v>
      </c>
      <c r="H819" t="s">
        <v>62</v>
      </c>
      <c r="I819">
        <v>0</v>
      </c>
      <c r="J819" t="s">
        <v>63</v>
      </c>
      <c r="K819" t="s">
        <v>89</v>
      </c>
      <c r="L819">
        <v>2</v>
      </c>
      <c r="M819">
        <v>18</v>
      </c>
      <c r="N819">
        <v>11</v>
      </c>
      <c r="O819" t="s">
        <v>112</v>
      </c>
      <c r="P819">
        <v>2</v>
      </c>
      <c r="Q819" t="s">
        <v>65</v>
      </c>
      <c r="R819">
        <v>18</v>
      </c>
      <c r="S819" t="s">
        <v>93</v>
      </c>
      <c r="T819">
        <v>1</v>
      </c>
      <c r="U819" t="s">
        <v>53</v>
      </c>
      <c r="V819">
        <v>4</v>
      </c>
      <c r="W819" t="s">
        <v>49</v>
      </c>
      <c r="X819">
        <v>3</v>
      </c>
      <c r="Y819" t="s">
        <v>50</v>
      </c>
      <c r="Z819">
        <v>4</v>
      </c>
      <c r="AA819" t="s">
        <v>67</v>
      </c>
      <c r="AB819">
        <v>3</v>
      </c>
      <c r="AC819" t="s">
        <v>68</v>
      </c>
      <c r="AD819">
        <v>1</v>
      </c>
      <c r="AE819" t="s">
        <v>53</v>
      </c>
      <c r="AF819">
        <v>7779</v>
      </c>
      <c r="AG819" t="s">
        <v>54</v>
      </c>
      <c r="AH819" t="s">
        <v>102</v>
      </c>
      <c r="AI819" t="s">
        <v>56</v>
      </c>
      <c r="AJ819" t="s">
        <v>62</v>
      </c>
      <c r="AK819">
        <v>20</v>
      </c>
    </row>
    <row r="820" spans="1:37" x14ac:dyDescent="0.25">
      <c r="A820" t="s">
        <v>920</v>
      </c>
      <c r="B820">
        <v>31</v>
      </c>
      <c r="C820" t="s">
        <v>76</v>
      </c>
      <c r="D820" t="s">
        <v>59</v>
      </c>
      <c r="E820" t="s">
        <v>60</v>
      </c>
      <c r="F820">
        <v>3</v>
      </c>
      <c r="G820" t="s">
        <v>84</v>
      </c>
      <c r="H820" t="s">
        <v>62</v>
      </c>
      <c r="I820">
        <v>0</v>
      </c>
      <c r="J820" t="s">
        <v>43</v>
      </c>
      <c r="K820" t="s">
        <v>109</v>
      </c>
      <c r="L820">
        <v>1</v>
      </c>
      <c r="M820">
        <v>3</v>
      </c>
      <c r="N820">
        <v>2</v>
      </c>
      <c r="O820" t="s">
        <v>72</v>
      </c>
      <c r="P820">
        <v>0</v>
      </c>
      <c r="Q820" t="s">
        <v>65</v>
      </c>
      <c r="R820">
        <v>20</v>
      </c>
      <c r="S820" t="s">
        <v>93</v>
      </c>
      <c r="T820">
        <v>3</v>
      </c>
      <c r="U820" t="s">
        <v>50</v>
      </c>
      <c r="V820">
        <v>4</v>
      </c>
      <c r="W820" t="s">
        <v>49</v>
      </c>
      <c r="X820">
        <v>4</v>
      </c>
      <c r="Y820" t="s">
        <v>49</v>
      </c>
      <c r="Z820">
        <v>3</v>
      </c>
      <c r="AA820" t="s">
        <v>51</v>
      </c>
      <c r="AB820">
        <v>3</v>
      </c>
      <c r="AC820" t="s">
        <v>68</v>
      </c>
      <c r="AD820">
        <v>1</v>
      </c>
      <c r="AE820" t="s">
        <v>53</v>
      </c>
      <c r="AF820">
        <v>2791</v>
      </c>
      <c r="AG820" t="s">
        <v>53</v>
      </c>
      <c r="AH820" t="s">
        <v>69</v>
      </c>
      <c r="AI820" t="s">
        <v>56</v>
      </c>
      <c r="AJ820" t="s">
        <v>62</v>
      </c>
      <c r="AK820">
        <v>12</v>
      </c>
    </row>
    <row r="821" spans="1:37" x14ac:dyDescent="0.25">
      <c r="A821" t="s">
        <v>921</v>
      </c>
      <c r="B821">
        <v>28</v>
      </c>
      <c r="C821" t="s">
        <v>79</v>
      </c>
      <c r="D821" t="s">
        <v>59</v>
      </c>
      <c r="E821" t="s">
        <v>60</v>
      </c>
      <c r="F821">
        <v>1</v>
      </c>
      <c r="G821" t="s">
        <v>61</v>
      </c>
      <c r="H821" t="s">
        <v>62</v>
      </c>
      <c r="I821">
        <v>0</v>
      </c>
      <c r="J821" t="s">
        <v>63</v>
      </c>
      <c r="K821" t="s">
        <v>64</v>
      </c>
      <c r="L821">
        <v>1</v>
      </c>
      <c r="M821">
        <v>6</v>
      </c>
      <c r="N821">
        <v>5</v>
      </c>
      <c r="O821" t="s">
        <v>72</v>
      </c>
      <c r="P821">
        <v>0</v>
      </c>
      <c r="Q821" t="s">
        <v>65</v>
      </c>
      <c r="R821">
        <v>2</v>
      </c>
      <c r="S821" t="s">
        <v>47</v>
      </c>
      <c r="T821">
        <v>1</v>
      </c>
      <c r="U821" t="s">
        <v>53</v>
      </c>
      <c r="V821">
        <v>2</v>
      </c>
      <c r="W821" t="s">
        <v>48</v>
      </c>
      <c r="X821">
        <v>2</v>
      </c>
      <c r="Y821" t="s">
        <v>48</v>
      </c>
      <c r="Z821">
        <v>3</v>
      </c>
      <c r="AA821" t="s">
        <v>51</v>
      </c>
      <c r="AB821">
        <v>1</v>
      </c>
      <c r="AC821" t="s">
        <v>52</v>
      </c>
      <c r="AD821">
        <v>1</v>
      </c>
      <c r="AE821" t="s">
        <v>53</v>
      </c>
      <c r="AF821">
        <v>3201</v>
      </c>
      <c r="AG821" t="s">
        <v>53</v>
      </c>
      <c r="AH821" t="s">
        <v>55</v>
      </c>
      <c r="AI821" t="s">
        <v>56</v>
      </c>
      <c r="AJ821" t="s">
        <v>62</v>
      </c>
      <c r="AK821">
        <v>17</v>
      </c>
    </row>
    <row r="822" spans="1:37" x14ac:dyDescent="0.25">
      <c r="A822" t="s">
        <v>922</v>
      </c>
      <c r="B822">
        <v>35</v>
      </c>
      <c r="C822" t="s">
        <v>76</v>
      </c>
      <c r="D822" t="s">
        <v>59</v>
      </c>
      <c r="E822" t="s">
        <v>86</v>
      </c>
      <c r="F822">
        <v>2</v>
      </c>
      <c r="G822" t="s">
        <v>41</v>
      </c>
      <c r="H822" t="s">
        <v>62</v>
      </c>
      <c r="I822">
        <v>0</v>
      </c>
      <c r="J822" t="s">
        <v>43</v>
      </c>
      <c r="K822" t="s">
        <v>44</v>
      </c>
      <c r="L822">
        <v>2</v>
      </c>
      <c r="M822">
        <v>5</v>
      </c>
      <c r="N822">
        <v>5</v>
      </c>
      <c r="O822" t="s">
        <v>72</v>
      </c>
      <c r="P822">
        <v>1</v>
      </c>
      <c r="Q822" t="s">
        <v>65</v>
      </c>
      <c r="R822">
        <v>11</v>
      </c>
      <c r="S822" t="s">
        <v>66</v>
      </c>
      <c r="T822">
        <v>4</v>
      </c>
      <c r="U822" t="s">
        <v>49</v>
      </c>
      <c r="V822">
        <v>4</v>
      </c>
      <c r="W822" t="s">
        <v>49</v>
      </c>
      <c r="X822">
        <v>3</v>
      </c>
      <c r="Y822" t="s">
        <v>50</v>
      </c>
      <c r="Z822">
        <v>3</v>
      </c>
      <c r="AA822" t="s">
        <v>51</v>
      </c>
      <c r="AB822">
        <v>3</v>
      </c>
      <c r="AC822" t="s">
        <v>68</v>
      </c>
      <c r="AD822">
        <v>4</v>
      </c>
      <c r="AE822" t="s">
        <v>49</v>
      </c>
      <c r="AF822">
        <v>4968</v>
      </c>
      <c r="AG822" t="s">
        <v>53</v>
      </c>
      <c r="AH822" t="s">
        <v>69</v>
      </c>
      <c r="AI822" t="s">
        <v>119</v>
      </c>
      <c r="AJ822" t="s">
        <v>62</v>
      </c>
      <c r="AK822">
        <v>11</v>
      </c>
    </row>
    <row r="823" spans="1:37" x14ac:dyDescent="0.25">
      <c r="A823" t="s">
        <v>923</v>
      </c>
      <c r="B823">
        <v>49</v>
      </c>
      <c r="C823" t="s">
        <v>58</v>
      </c>
      <c r="D823" t="s">
        <v>59</v>
      </c>
      <c r="E823" t="s">
        <v>60</v>
      </c>
      <c r="F823">
        <v>4</v>
      </c>
      <c r="G823" t="s">
        <v>77</v>
      </c>
      <c r="H823" t="s">
        <v>62</v>
      </c>
      <c r="I823">
        <v>0</v>
      </c>
      <c r="J823" t="s">
        <v>43</v>
      </c>
      <c r="K823" t="s">
        <v>44</v>
      </c>
      <c r="L823">
        <v>4</v>
      </c>
      <c r="M823">
        <v>22</v>
      </c>
      <c r="N823">
        <v>9</v>
      </c>
      <c r="O823" t="s">
        <v>45</v>
      </c>
      <c r="P823">
        <v>6</v>
      </c>
      <c r="Q823" t="s">
        <v>73</v>
      </c>
      <c r="R823">
        <v>8</v>
      </c>
      <c r="S823" t="s">
        <v>66</v>
      </c>
      <c r="T823">
        <v>4</v>
      </c>
      <c r="U823" t="s">
        <v>49</v>
      </c>
      <c r="V823">
        <v>2</v>
      </c>
      <c r="W823" t="s">
        <v>48</v>
      </c>
      <c r="X823">
        <v>2</v>
      </c>
      <c r="Y823" t="s">
        <v>48</v>
      </c>
      <c r="Z823">
        <v>3</v>
      </c>
      <c r="AA823" t="s">
        <v>51</v>
      </c>
      <c r="AB823">
        <v>3</v>
      </c>
      <c r="AC823" t="s">
        <v>68</v>
      </c>
      <c r="AD823">
        <v>2</v>
      </c>
      <c r="AE823" t="s">
        <v>48</v>
      </c>
      <c r="AF823">
        <v>13120</v>
      </c>
      <c r="AG823" t="s">
        <v>113</v>
      </c>
      <c r="AH823" t="s">
        <v>55</v>
      </c>
      <c r="AI823" t="s">
        <v>128</v>
      </c>
      <c r="AJ823" t="s">
        <v>62</v>
      </c>
      <c r="AK823">
        <v>17</v>
      </c>
    </row>
    <row r="824" spans="1:37" x14ac:dyDescent="0.25">
      <c r="A824" t="s">
        <v>924</v>
      </c>
      <c r="B824">
        <v>34</v>
      </c>
      <c r="C824" t="s">
        <v>76</v>
      </c>
      <c r="D824" t="s">
        <v>59</v>
      </c>
      <c r="E824" t="s">
        <v>40</v>
      </c>
      <c r="F824">
        <v>2</v>
      </c>
      <c r="G824" t="s">
        <v>41</v>
      </c>
      <c r="H824" t="s">
        <v>62</v>
      </c>
      <c r="I824">
        <v>0</v>
      </c>
      <c r="J824" t="s">
        <v>63</v>
      </c>
      <c r="K824" t="s">
        <v>89</v>
      </c>
      <c r="L824">
        <v>2</v>
      </c>
      <c r="M824">
        <v>5</v>
      </c>
      <c r="N824">
        <v>3</v>
      </c>
      <c r="O824" t="s">
        <v>72</v>
      </c>
      <c r="P824">
        <v>2</v>
      </c>
      <c r="Q824" t="s">
        <v>65</v>
      </c>
      <c r="R824">
        <v>2</v>
      </c>
      <c r="S824" t="s">
        <v>47</v>
      </c>
      <c r="T824">
        <v>4</v>
      </c>
      <c r="U824" t="s">
        <v>49</v>
      </c>
      <c r="V824">
        <v>3</v>
      </c>
      <c r="W824" t="s">
        <v>50</v>
      </c>
      <c r="X824">
        <v>3</v>
      </c>
      <c r="Y824" t="s">
        <v>50</v>
      </c>
      <c r="Z824">
        <v>3</v>
      </c>
      <c r="AA824" t="s">
        <v>51</v>
      </c>
      <c r="AB824">
        <v>2</v>
      </c>
      <c r="AC824" t="s">
        <v>82</v>
      </c>
      <c r="AD824">
        <v>4</v>
      </c>
      <c r="AE824" t="s">
        <v>49</v>
      </c>
      <c r="AF824">
        <v>4033</v>
      </c>
      <c r="AG824" t="s">
        <v>53</v>
      </c>
      <c r="AH824" t="s">
        <v>69</v>
      </c>
      <c r="AI824" t="s">
        <v>56</v>
      </c>
      <c r="AJ824" t="s">
        <v>62</v>
      </c>
      <c r="AK824">
        <v>11</v>
      </c>
    </row>
    <row r="825" spans="1:37" x14ac:dyDescent="0.25">
      <c r="A825" t="s">
        <v>925</v>
      </c>
      <c r="B825">
        <v>29</v>
      </c>
      <c r="C825" t="s">
        <v>79</v>
      </c>
      <c r="D825" t="s">
        <v>39</v>
      </c>
      <c r="E825" t="s">
        <v>86</v>
      </c>
      <c r="F825">
        <v>3</v>
      </c>
      <c r="G825" t="s">
        <v>84</v>
      </c>
      <c r="H825" t="s">
        <v>62</v>
      </c>
      <c r="I825">
        <v>0</v>
      </c>
      <c r="J825" t="s">
        <v>63</v>
      </c>
      <c r="K825" t="s">
        <v>64</v>
      </c>
      <c r="L825">
        <v>1</v>
      </c>
      <c r="M825">
        <v>8</v>
      </c>
      <c r="N825">
        <v>7</v>
      </c>
      <c r="O825" t="s">
        <v>45</v>
      </c>
      <c r="P825">
        <v>0</v>
      </c>
      <c r="Q825" t="s">
        <v>65</v>
      </c>
      <c r="R825">
        <v>10</v>
      </c>
      <c r="S825" t="s">
        <v>66</v>
      </c>
      <c r="T825">
        <v>4</v>
      </c>
      <c r="U825" t="s">
        <v>49</v>
      </c>
      <c r="V825">
        <v>2</v>
      </c>
      <c r="W825" t="s">
        <v>48</v>
      </c>
      <c r="X825">
        <v>3</v>
      </c>
      <c r="Y825" t="s">
        <v>50</v>
      </c>
      <c r="Z825">
        <v>3</v>
      </c>
      <c r="AA825" t="s">
        <v>51</v>
      </c>
      <c r="AB825">
        <v>2</v>
      </c>
      <c r="AC825" t="s">
        <v>82</v>
      </c>
      <c r="AD825">
        <v>4</v>
      </c>
      <c r="AE825" t="s">
        <v>49</v>
      </c>
      <c r="AF825">
        <v>3291</v>
      </c>
      <c r="AG825" t="s">
        <v>53</v>
      </c>
      <c r="AH825" t="s">
        <v>69</v>
      </c>
      <c r="AI825" t="s">
        <v>56</v>
      </c>
      <c r="AJ825" t="s">
        <v>62</v>
      </c>
      <c r="AK825">
        <v>14</v>
      </c>
    </row>
    <row r="826" spans="1:37" x14ac:dyDescent="0.25">
      <c r="A826" t="s">
        <v>926</v>
      </c>
      <c r="B826">
        <v>42</v>
      </c>
      <c r="C826" t="s">
        <v>38</v>
      </c>
      <c r="D826" t="s">
        <v>59</v>
      </c>
      <c r="E826" t="s">
        <v>40</v>
      </c>
      <c r="F826">
        <v>3</v>
      </c>
      <c r="G826" t="s">
        <v>84</v>
      </c>
      <c r="H826" t="s">
        <v>62</v>
      </c>
      <c r="I826">
        <v>0</v>
      </c>
      <c r="J826" t="s">
        <v>63</v>
      </c>
      <c r="K826" t="s">
        <v>71</v>
      </c>
      <c r="L826">
        <v>2</v>
      </c>
      <c r="M826">
        <v>16</v>
      </c>
      <c r="N826">
        <v>1</v>
      </c>
      <c r="O826" t="s">
        <v>72</v>
      </c>
      <c r="P826">
        <v>4</v>
      </c>
      <c r="Q826" t="s">
        <v>73</v>
      </c>
      <c r="R826">
        <v>29</v>
      </c>
      <c r="S826" t="s">
        <v>1576</v>
      </c>
      <c r="T826">
        <v>2</v>
      </c>
      <c r="U826" t="s">
        <v>48</v>
      </c>
      <c r="V826">
        <v>4</v>
      </c>
      <c r="W826" t="s">
        <v>49</v>
      </c>
      <c r="X826">
        <v>1</v>
      </c>
      <c r="Y826" t="s">
        <v>53</v>
      </c>
      <c r="Z826">
        <v>3</v>
      </c>
      <c r="AA826" t="s">
        <v>51</v>
      </c>
      <c r="AB826">
        <v>3</v>
      </c>
      <c r="AC826" t="s">
        <v>68</v>
      </c>
      <c r="AD826">
        <v>1</v>
      </c>
      <c r="AE826" t="s">
        <v>53</v>
      </c>
      <c r="AF826">
        <v>4272</v>
      </c>
      <c r="AG826" t="s">
        <v>53</v>
      </c>
      <c r="AH826" t="s">
        <v>55</v>
      </c>
      <c r="AI826" t="s">
        <v>80</v>
      </c>
      <c r="AJ826" t="s">
        <v>62</v>
      </c>
      <c r="AK826">
        <v>19</v>
      </c>
    </row>
    <row r="827" spans="1:37" x14ac:dyDescent="0.25">
      <c r="A827" t="s">
        <v>927</v>
      </c>
      <c r="B827">
        <v>29</v>
      </c>
      <c r="C827" t="s">
        <v>79</v>
      </c>
      <c r="D827" t="s">
        <v>59</v>
      </c>
      <c r="E827" t="s">
        <v>60</v>
      </c>
      <c r="F827">
        <v>1</v>
      </c>
      <c r="G827" t="s">
        <v>61</v>
      </c>
      <c r="H827" t="s">
        <v>62</v>
      </c>
      <c r="I827">
        <v>0</v>
      </c>
      <c r="J827" t="s">
        <v>63</v>
      </c>
      <c r="K827" t="s">
        <v>89</v>
      </c>
      <c r="L827">
        <v>2</v>
      </c>
      <c r="M827">
        <v>10</v>
      </c>
      <c r="N827">
        <v>10</v>
      </c>
      <c r="O827" t="s">
        <v>45</v>
      </c>
      <c r="P827">
        <v>1</v>
      </c>
      <c r="Q827" t="s">
        <v>65</v>
      </c>
      <c r="R827">
        <v>8</v>
      </c>
      <c r="S827" t="s">
        <v>66</v>
      </c>
      <c r="T827">
        <v>2</v>
      </c>
      <c r="U827" t="s">
        <v>48</v>
      </c>
      <c r="V827">
        <v>4</v>
      </c>
      <c r="W827" t="s">
        <v>49</v>
      </c>
      <c r="X827">
        <v>2</v>
      </c>
      <c r="Y827" t="s">
        <v>48</v>
      </c>
      <c r="Z827">
        <v>3</v>
      </c>
      <c r="AA827" t="s">
        <v>51</v>
      </c>
      <c r="AB827">
        <v>2</v>
      </c>
      <c r="AC827" t="s">
        <v>82</v>
      </c>
      <c r="AD827">
        <v>3</v>
      </c>
      <c r="AE827" t="s">
        <v>50</v>
      </c>
      <c r="AF827">
        <v>5056</v>
      </c>
      <c r="AG827" t="s">
        <v>54</v>
      </c>
      <c r="AH827" t="s">
        <v>55</v>
      </c>
      <c r="AI827" t="s">
        <v>80</v>
      </c>
      <c r="AJ827" t="s">
        <v>42</v>
      </c>
      <c r="AK827">
        <v>15</v>
      </c>
    </row>
    <row r="828" spans="1:37" x14ac:dyDescent="0.25">
      <c r="A828" t="s">
        <v>928</v>
      </c>
      <c r="B828">
        <v>38</v>
      </c>
      <c r="C828" t="s">
        <v>38</v>
      </c>
      <c r="D828" t="s">
        <v>59</v>
      </c>
      <c r="E828" t="s">
        <v>60</v>
      </c>
      <c r="F828">
        <v>3</v>
      </c>
      <c r="G828" t="s">
        <v>84</v>
      </c>
      <c r="H828" t="s">
        <v>62</v>
      </c>
      <c r="I828">
        <v>0</v>
      </c>
      <c r="J828" t="s">
        <v>178</v>
      </c>
      <c r="K828" t="s">
        <v>179</v>
      </c>
      <c r="L828">
        <v>1</v>
      </c>
      <c r="M828">
        <v>7</v>
      </c>
      <c r="N828">
        <v>7</v>
      </c>
      <c r="O828" t="s">
        <v>45</v>
      </c>
      <c r="P828">
        <v>1</v>
      </c>
      <c r="Q828" t="s">
        <v>65</v>
      </c>
      <c r="R828">
        <v>1</v>
      </c>
      <c r="S828" t="s">
        <v>47</v>
      </c>
      <c r="T828">
        <v>3</v>
      </c>
      <c r="U828" t="s">
        <v>50</v>
      </c>
      <c r="V828">
        <v>3</v>
      </c>
      <c r="W828" t="s">
        <v>50</v>
      </c>
      <c r="X828">
        <v>4</v>
      </c>
      <c r="Y828" t="s">
        <v>49</v>
      </c>
      <c r="Z828">
        <v>3</v>
      </c>
      <c r="AA828" t="s">
        <v>51</v>
      </c>
      <c r="AB828">
        <v>4</v>
      </c>
      <c r="AC828" t="s">
        <v>125</v>
      </c>
      <c r="AD828">
        <v>4</v>
      </c>
      <c r="AE828" t="s">
        <v>49</v>
      </c>
      <c r="AF828">
        <v>2844</v>
      </c>
      <c r="AG828" t="s">
        <v>53</v>
      </c>
      <c r="AH828" t="s">
        <v>55</v>
      </c>
      <c r="AI828" t="s">
        <v>179</v>
      </c>
      <c r="AJ828" t="s">
        <v>62</v>
      </c>
      <c r="AK828">
        <v>13</v>
      </c>
    </row>
    <row r="829" spans="1:37" x14ac:dyDescent="0.25">
      <c r="A829" t="s">
        <v>929</v>
      </c>
      <c r="B829">
        <v>28</v>
      </c>
      <c r="C829" t="s">
        <v>79</v>
      </c>
      <c r="D829" t="s">
        <v>59</v>
      </c>
      <c r="E829" t="s">
        <v>86</v>
      </c>
      <c r="F829">
        <v>3</v>
      </c>
      <c r="G829" t="s">
        <v>84</v>
      </c>
      <c r="H829" t="s">
        <v>62</v>
      </c>
      <c r="I829">
        <v>0</v>
      </c>
      <c r="J829" t="s">
        <v>63</v>
      </c>
      <c r="K829" t="s">
        <v>64</v>
      </c>
      <c r="L829">
        <v>1</v>
      </c>
      <c r="M829">
        <v>3</v>
      </c>
      <c r="N829">
        <v>3</v>
      </c>
      <c r="O829" t="s">
        <v>72</v>
      </c>
      <c r="P829">
        <v>1</v>
      </c>
      <c r="Q829" t="s">
        <v>65</v>
      </c>
      <c r="R829">
        <v>6</v>
      </c>
      <c r="S829" t="s">
        <v>47</v>
      </c>
      <c r="T829">
        <v>3</v>
      </c>
      <c r="U829" t="s">
        <v>50</v>
      </c>
      <c r="V829">
        <v>3</v>
      </c>
      <c r="W829" t="s">
        <v>50</v>
      </c>
      <c r="X829">
        <v>2</v>
      </c>
      <c r="Y829" t="s">
        <v>48</v>
      </c>
      <c r="Z829">
        <v>3</v>
      </c>
      <c r="AA829" t="s">
        <v>51</v>
      </c>
      <c r="AB829">
        <v>3</v>
      </c>
      <c r="AC829" t="s">
        <v>68</v>
      </c>
      <c r="AD829">
        <v>4</v>
      </c>
      <c r="AE829" t="s">
        <v>49</v>
      </c>
      <c r="AF829">
        <v>2703</v>
      </c>
      <c r="AG829" t="s">
        <v>53</v>
      </c>
      <c r="AH829" t="s">
        <v>69</v>
      </c>
      <c r="AI829" t="s">
        <v>56</v>
      </c>
      <c r="AJ829" t="s">
        <v>42</v>
      </c>
      <c r="AK829">
        <v>14</v>
      </c>
    </row>
    <row r="830" spans="1:37" x14ac:dyDescent="0.25">
      <c r="A830" t="s">
        <v>930</v>
      </c>
      <c r="B830">
        <v>18</v>
      </c>
      <c r="C830" t="s">
        <v>101</v>
      </c>
      <c r="D830" t="s">
        <v>59</v>
      </c>
      <c r="E830" t="s">
        <v>40</v>
      </c>
      <c r="F830">
        <v>1</v>
      </c>
      <c r="G830" t="s">
        <v>61</v>
      </c>
      <c r="H830" t="s">
        <v>42</v>
      </c>
      <c r="I830">
        <v>1</v>
      </c>
      <c r="J830" t="s">
        <v>63</v>
      </c>
      <c r="K830" t="s">
        <v>71</v>
      </c>
      <c r="L830">
        <v>1</v>
      </c>
      <c r="M830">
        <v>0</v>
      </c>
      <c r="N830">
        <v>0</v>
      </c>
      <c r="O830" t="s">
        <v>72</v>
      </c>
      <c r="P830">
        <v>1</v>
      </c>
      <c r="Q830" t="s">
        <v>65</v>
      </c>
      <c r="R830">
        <v>8</v>
      </c>
      <c r="S830" t="s">
        <v>66</v>
      </c>
      <c r="T830">
        <v>3</v>
      </c>
      <c r="U830" t="s">
        <v>50</v>
      </c>
      <c r="V830">
        <v>3</v>
      </c>
      <c r="W830" t="s">
        <v>50</v>
      </c>
      <c r="X830">
        <v>3</v>
      </c>
      <c r="Y830" t="s">
        <v>50</v>
      </c>
      <c r="Z830">
        <v>3</v>
      </c>
      <c r="AA830" t="s">
        <v>51</v>
      </c>
      <c r="AB830">
        <v>3</v>
      </c>
      <c r="AC830" t="s">
        <v>68</v>
      </c>
      <c r="AD830">
        <v>4</v>
      </c>
      <c r="AE830" t="s">
        <v>49</v>
      </c>
      <c r="AF830">
        <v>1904</v>
      </c>
      <c r="AG830" t="s">
        <v>53</v>
      </c>
      <c r="AH830" t="s">
        <v>102</v>
      </c>
      <c r="AI830" t="s">
        <v>80</v>
      </c>
      <c r="AJ830" t="s">
        <v>62</v>
      </c>
      <c r="AK830">
        <v>12</v>
      </c>
    </row>
    <row r="831" spans="1:37" x14ac:dyDescent="0.25">
      <c r="A831" t="s">
        <v>931</v>
      </c>
      <c r="B831">
        <v>33</v>
      </c>
      <c r="C831" t="s">
        <v>76</v>
      </c>
      <c r="D831" t="s">
        <v>39</v>
      </c>
      <c r="E831" t="s">
        <v>40</v>
      </c>
      <c r="F831">
        <v>4</v>
      </c>
      <c r="G831" t="s">
        <v>77</v>
      </c>
      <c r="H831" t="s">
        <v>42</v>
      </c>
      <c r="I831">
        <v>1</v>
      </c>
      <c r="J831" t="s">
        <v>43</v>
      </c>
      <c r="K831" t="s">
        <v>44</v>
      </c>
      <c r="L831">
        <v>2</v>
      </c>
      <c r="M831">
        <v>6</v>
      </c>
      <c r="N831">
        <v>5</v>
      </c>
      <c r="O831" t="s">
        <v>72</v>
      </c>
      <c r="P831">
        <v>0</v>
      </c>
      <c r="Q831" t="s">
        <v>65</v>
      </c>
      <c r="R831">
        <v>9</v>
      </c>
      <c r="S831" t="s">
        <v>66</v>
      </c>
      <c r="T831">
        <v>1</v>
      </c>
      <c r="U831" t="s">
        <v>53</v>
      </c>
      <c r="V831">
        <v>1</v>
      </c>
      <c r="W831" t="s">
        <v>53</v>
      </c>
      <c r="X831">
        <v>3</v>
      </c>
      <c r="Y831" t="s">
        <v>50</v>
      </c>
      <c r="Z831">
        <v>3</v>
      </c>
      <c r="AA831" t="s">
        <v>51</v>
      </c>
      <c r="AB831">
        <v>3</v>
      </c>
      <c r="AC831" t="s">
        <v>68</v>
      </c>
      <c r="AD831">
        <v>1</v>
      </c>
      <c r="AE831" t="s">
        <v>53</v>
      </c>
      <c r="AF831">
        <v>8224</v>
      </c>
      <c r="AG831" t="s">
        <v>54</v>
      </c>
      <c r="AH831" t="s">
        <v>55</v>
      </c>
      <c r="AI831" t="s">
        <v>119</v>
      </c>
      <c r="AJ831" t="s">
        <v>42</v>
      </c>
      <c r="AK831">
        <v>17</v>
      </c>
    </row>
    <row r="832" spans="1:37" x14ac:dyDescent="0.25">
      <c r="A832" t="s">
        <v>932</v>
      </c>
      <c r="B832">
        <v>41</v>
      </c>
      <c r="C832" t="s">
        <v>38</v>
      </c>
      <c r="D832" t="s">
        <v>59</v>
      </c>
      <c r="E832" t="s">
        <v>60</v>
      </c>
      <c r="F832">
        <v>4</v>
      </c>
      <c r="G832" t="s">
        <v>77</v>
      </c>
      <c r="H832" t="s">
        <v>62</v>
      </c>
      <c r="I832">
        <v>0</v>
      </c>
      <c r="J832" t="s">
        <v>63</v>
      </c>
      <c r="K832" t="s">
        <v>71</v>
      </c>
      <c r="L832">
        <v>1</v>
      </c>
      <c r="M832">
        <v>6</v>
      </c>
      <c r="N832">
        <v>1</v>
      </c>
      <c r="O832" t="s">
        <v>72</v>
      </c>
      <c r="P832">
        <v>3</v>
      </c>
      <c r="Q832" t="s">
        <v>65</v>
      </c>
      <c r="R832">
        <v>12</v>
      </c>
      <c r="S832" t="s">
        <v>66</v>
      </c>
      <c r="T832">
        <v>2</v>
      </c>
      <c r="U832" t="s">
        <v>48</v>
      </c>
      <c r="V832">
        <v>4</v>
      </c>
      <c r="W832" t="s">
        <v>49</v>
      </c>
      <c r="X832">
        <v>3</v>
      </c>
      <c r="Y832" t="s">
        <v>50</v>
      </c>
      <c r="Z832">
        <v>3</v>
      </c>
      <c r="AA832" t="s">
        <v>51</v>
      </c>
      <c r="AB832">
        <v>3</v>
      </c>
      <c r="AC832" t="s">
        <v>68</v>
      </c>
      <c r="AD832">
        <v>1</v>
      </c>
      <c r="AE832" t="s">
        <v>53</v>
      </c>
      <c r="AF832">
        <v>4766</v>
      </c>
      <c r="AG832" t="s">
        <v>53</v>
      </c>
      <c r="AH832" t="s">
        <v>55</v>
      </c>
      <c r="AI832" t="s">
        <v>56</v>
      </c>
      <c r="AJ832" t="s">
        <v>42</v>
      </c>
      <c r="AK832">
        <v>11</v>
      </c>
    </row>
    <row r="833" spans="1:37" x14ac:dyDescent="0.25">
      <c r="A833" t="s">
        <v>933</v>
      </c>
      <c r="B833">
        <v>31</v>
      </c>
      <c r="C833" t="s">
        <v>76</v>
      </c>
      <c r="D833" t="s">
        <v>59</v>
      </c>
      <c r="E833" t="s">
        <v>60</v>
      </c>
      <c r="F833">
        <v>3</v>
      </c>
      <c r="G833" t="s">
        <v>84</v>
      </c>
      <c r="H833" t="s">
        <v>42</v>
      </c>
      <c r="I833">
        <v>1</v>
      </c>
      <c r="J833" t="s">
        <v>63</v>
      </c>
      <c r="K833" t="s">
        <v>71</v>
      </c>
      <c r="L833">
        <v>1</v>
      </c>
      <c r="M833">
        <v>2</v>
      </c>
      <c r="N833">
        <v>2</v>
      </c>
      <c r="O833" t="s">
        <v>72</v>
      </c>
      <c r="P833">
        <v>1</v>
      </c>
      <c r="Q833" t="s">
        <v>65</v>
      </c>
      <c r="R833">
        <v>15</v>
      </c>
      <c r="S833" t="s">
        <v>93</v>
      </c>
      <c r="T833">
        <v>3</v>
      </c>
      <c r="U833" t="s">
        <v>50</v>
      </c>
      <c r="V833">
        <v>3</v>
      </c>
      <c r="W833" t="s">
        <v>50</v>
      </c>
      <c r="X833">
        <v>3</v>
      </c>
      <c r="Y833" t="s">
        <v>50</v>
      </c>
      <c r="Z833">
        <v>3</v>
      </c>
      <c r="AA833" t="s">
        <v>51</v>
      </c>
      <c r="AB833">
        <v>2</v>
      </c>
      <c r="AC833" t="s">
        <v>82</v>
      </c>
      <c r="AD833">
        <v>3</v>
      </c>
      <c r="AE833" t="s">
        <v>50</v>
      </c>
      <c r="AF833">
        <v>2610</v>
      </c>
      <c r="AG833" t="s">
        <v>53</v>
      </c>
      <c r="AH833" t="s">
        <v>69</v>
      </c>
      <c r="AI833" t="s">
        <v>80</v>
      </c>
      <c r="AJ833" t="s">
        <v>62</v>
      </c>
      <c r="AK833">
        <v>12</v>
      </c>
    </row>
    <row r="834" spans="1:37" x14ac:dyDescent="0.25">
      <c r="A834" t="s">
        <v>934</v>
      </c>
      <c r="B834">
        <v>37</v>
      </c>
      <c r="C834" t="s">
        <v>38</v>
      </c>
      <c r="D834" t="s">
        <v>39</v>
      </c>
      <c r="E834" t="s">
        <v>86</v>
      </c>
      <c r="F834">
        <v>2</v>
      </c>
      <c r="G834" t="s">
        <v>41</v>
      </c>
      <c r="H834" t="s">
        <v>62</v>
      </c>
      <c r="I834">
        <v>0</v>
      </c>
      <c r="J834" t="s">
        <v>63</v>
      </c>
      <c r="K834" t="s">
        <v>91</v>
      </c>
      <c r="L834">
        <v>2</v>
      </c>
      <c r="M834">
        <v>9</v>
      </c>
      <c r="N834">
        <v>6</v>
      </c>
      <c r="O834" t="s">
        <v>45</v>
      </c>
      <c r="P834">
        <v>7</v>
      </c>
      <c r="Q834" t="s">
        <v>46</v>
      </c>
      <c r="R834">
        <v>25</v>
      </c>
      <c r="S834" t="s">
        <v>87</v>
      </c>
      <c r="T834">
        <v>3</v>
      </c>
      <c r="U834" t="s">
        <v>50</v>
      </c>
      <c r="V834">
        <v>4</v>
      </c>
      <c r="W834" t="s">
        <v>49</v>
      </c>
      <c r="X834">
        <v>2</v>
      </c>
      <c r="Y834" t="s">
        <v>48</v>
      </c>
      <c r="Z834">
        <v>3</v>
      </c>
      <c r="AA834" t="s">
        <v>51</v>
      </c>
      <c r="AB834">
        <v>3</v>
      </c>
      <c r="AC834" t="s">
        <v>68</v>
      </c>
      <c r="AD834">
        <v>3</v>
      </c>
      <c r="AE834" t="s">
        <v>50</v>
      </c>
      <c r="AF834">
        <v>5731</v>
      </c>
      <c r="AG834" t="s">
        <v>54</v>
      </c>
      <c r="AH834" t="s">
        <v>55</v>
      </c>
      <c r="AI834" t="s">
        <v>80</v>
      </c>
      <c r="AJ834" t="s">
        <v>62</v>
      </c>
      <c r="AK834">
        <v>13</v>
      </c>
    </row>
    <row r="835" spans="1:37" x14ac:dyDescent="0.25">
      <c r="A835" t="s">
        <v>935</v>
      </c>
      <c r="B835">
        <v>27</v>
      </c>
      <c r="C835" t="s">
        <v>79</v>
      </c>
      <c r="D835" t="s">
        <v>59</v>
      </c>
      <c r="E835" t="s">
        <v>60</v>
      </c>
      <c r="F835">
        <v>3</v>
      </c>
      <c r="G835" t="s">
        <v>84</v>
      </c>
      <c r="H835" t="s">
        <v>62</v>
      </c>
      <c r="I835">
        <v>0</v>
      </c>
      <c r="J835" t="s">
        <v>63</v>
      </c>
      <c r="K835" t="s">
        <v>64</v>
      </c>
      <c r="L835">
        <v>1</v>
      </c>
      <c r="M835">
        <v>4</v>
      </c>
      <c r="N835">
        <v>4</v>
      </c>
      <c r="O835" t="s">
        <v>72</v>
      </c>
      <c r="P835">
        <v>1</v>
      </c>
      <c r="Q835" t="s">
        <v>65</v>
      </c>
      <c r="R835">
        <v>6</v>
      </c>
      <c r="S835" t="s">
        <v>47</v>
      </c>
      <c r="T835">
        <v>4</v>
      </c>
      <c r="U835" t="s">
        <v>49</v>
      </c>
      <c r="V835">
        <v>3</v>
      </c>
      <c r="W835" t="s">
        <v>50</v>
      </c>
      <c r="X835">
        <v>2</v>
      </c>
      <c r="Y835" t="s">
        <v>48</v>
      </c>
      <c r="Z835">
        <v>3</v>
      </c>
      <c r="AA835" t="s">
        <v>51</v>
      </c>
      <c r="AB835">
        <v>3</v>
      </c>
      <c r="AC835" t="s">
        <v>68</v>
      </c>
      <c r="AD835">
        <v>3</v>
      </c>
      <c r="AE835" t="s">
        <v>50</v>
      </c>
      <c r="AF835">
        <v>2539</v>
      </c>
      <c r="AG835" t="s">
        <v>53</v>
      </c>
      <c r="AH835" t="s">
        <v>55</v>
      </c>
      <c r="AI835" t="s">
        <v>56</v>
      </c>
      <c r="AJ835" t="s">
        <v>62</v>
      </c>
      <c r="AK835">
        <v>13</v>
      </c>
    </row>
    <row r="836" spans="1:37" x14ac:dyDescent="0.25">
      <c r="A836" t="s">
        <v>936</v>
      </c>
      <c r="B836">
        <v>34</v>
      </c>
      <c r="C836" t="s">
        <v>76</v>
      </c>
      <c r="D836" t="s">
        <v>39</v>
      </c>
      <c r="E836" t="s">
        <v>60</v>
      </c>
      <c r="F836">
        <v>1</v>
      </c>
      <c r="G836" t="s">
        <v>61</v>
      </c>
      <c r="H836" t="s">
        <v>62</v>
      </c>
      <c r="I836">
        <v>0</v>
      </c>
      <c r="J836" t="s">
        <v>43</v>
      </c>
      <c r="K836" t="s">
        <v>44</v>
      </c>
      <c r="L836">
        <v>2</v>
      </c>
      <c r="M836">
        <v>6</v>
      </c>
      <c r="N836">
        <v>6</v>
      </c>
      <c r="O836" t="s">
        <v>45</v>
      </c>
      <c r="P836">
        <v>1</v>
      </c>
      <c r="Q836" t="s">
        <v>65</v>
      </c>
      <c r="R836">
        <v>9</v>
      </c>
      <c r="S836" t="s">
        <v>66</v>
      </c>
      <c r="T836">
        <v>2</v>
      </c>
      <c r="U836" t="s">
        <v>48</v>
      </c>
      <c r="V836">
        <v>3</v>
      </c>
      <c r="W836" t="s">
        <v>50</v>
      </c>
      <c r="X836">
        <v>3</v>
      </c>
      <c r="Y836" t="s">
        <v>50</v>
      </c>
      <c r="Z836">
        <v>4</v>
      </c>
      <c r="AA836" t="s">
        <v>67</v>
      </c>
      <c r="AB836">
        <v>2</v>
      </c>
      <c r="AC836" t="s">
        <v>82</v>
      </c>
      <c r="AD836">
        <v>1</v>
      </c>
      <c r="AE836" t="s">
        <v>53</v>
      </c>
      <c r="AF836">
        <v>5714</v>
      </c>
      <c r="AG836" t="s">
        <v>54</v>
      </c>
      <c r="AH836" t="s">
        <v>55</v>
      </c>
      <c r="AI836" t="s">
        <v>56</v>
      </c>
      <c r="AJ836" t="s">
        <v>62</v>
      </c>
      <c r="AK836">
        <v>20</v>
      </c>
    </row>
    <row r="837" spans="1:37" x14ac:dyDescent="0.25">
      <c r="A837" t="s">
        <v>937</v>
      </c>
      <c r="B837">
        <v>35</v>
      </c>
      <c r="C837" t="s">
        <v>76</v>
      </c>
      <c r="D837" t="s">
        <v>59</v>
      </c>
      <c r="E837" t="s">
        <v>40</v>
      </c>
      <c r="F837">
        <v>4</v>
      </c>
      <c r="G837" t="s">
        <v>77</v>
      </c>
      <c r="H837" t="s">
        <v>62</v>
      </c>
      <c r="I837">
        <v>0</v>
      </c>
      <c r="J837" t="s">
        <v>178</v>
      </c>
      <c r="K837" t="s">
        <v>179</v>
      </c>
      <c r="L837">
        <v>1</v>
      </c>
      <c r="M837">
        <v>6</v>
      </c>
      <c r="N837">
        <v>5</v>
      </c>
      <c r="O837" t="s">
        <v>72</v>
      </c>
      <c r="P837">
        <v>1</v>
      </c>
      <c r="Q837" t="s">
        <v>65</v>
      </c>
      <c r="R837">
        <v>8</v>
      </c>
      <c r="S837" t="s">
        <v>66</v>
      </c>
      <c r="T837">
        <v>3</v>
      </c>
      <c r="U837" t="s">
        <v>50</v>
      </c>
      <c r="V837">
        <v>3</v>
      </c>
      <c r="W837" t="s">
        <v>50</v>
      </c>
      <c r="X837">
        <v>3</v>
      </c>
      <c r="Y837" t="s">
        <v>50</v>
      </c>
      <c r="Z837">
        <v>3</v>
      </c>
      <c r="AA837" t="s">
        <v>51</v>
      </c>
      <c r="AB837">
        <v>1</v>
      </c>
      <c r="AC837" t="s">
        <v>52</v>
      </c>
      <c r="AD837">
        <v>2</v>
      </c>
      <c r="AE837" t="s">
        <v>48</v>
      </c>
      <c r="AF837">
        <v>4323</v>
      </c>
      <c r="AG837" t="s">
        <v>53</v>
      </c>
      <c r="AH837" t="s">
        <v>55</v>
      </c>
      <c r="AI837" t="s">
        <v>128</v>
      </c>
      <c r="AJ837" t="s">
        <v>62</v>
      </c>
      <c r="AK837">
        <v>17</v>
      </c>
    </row>
    <row r="838" spans="1:37" x14ac:dyDescent="0.25">
      <c r="A838" t="s">
        <v>938</v>
      </c>
      <c r="B838">
        <v>29</v>
      </c>
      <c r="C838" t="s">
        <v>79</v>
      </c>
      <c r="D838" t="s">
        <v>39</v>
      </c>
      <c r="E838" t="s">
        <v>60</v>
      </c>
      <c r="F838">
        <v>1</v>
      </c>
      <c r="G838" t="s">
        <v>61</v>
      </c>
      <c r="H838" t="s">
        <v>42</v>
      </c>
      <c r="I838">
        <v>1</v>
      </c>
      <c r="J838" t="s">
        <v>43</v>
      </c>
      <c r="K838" t="s">
        <v>44</v>
      </c>
      <c r="L838">
        <v>3</v>
      </c>
      <c r="M838">
        <v>11</v>
      </c>
      <c r="N838">
        <v>11</v>
      </c>
      <c r="O838" t="s">
        <v>112</v>
      </c>
      <c r="P838">
        <v>1</v>
      </c>
      <c r="Q838" t="s">
        <v>65</v>
      </c>
      <c r="R838">
        <v>23</v>
      </c>
      <c r="S838" t="s">
        <v>87</v>
      </c>
      <c r="T838">
        <v>4</v>
      </c>
      <c r="U838" t="s">
        <v>49</v>
      </c>
      <c r="V838">
        <v>1</v>
      </c>
      <c r="W838" t="s">
        <v>53</v>
      </c>
      <c r="X838">
        <v>2</v>
      </c>
      <c r="Y838" t="s">
        <v>48</v>
      </c>
      <c r="Z838">
        <v>3</v>
      </c>
      <c r="AA838" t="s">
        <v>51</v>
      </c>
      <c r="AB838">
        <v>1</v>
      </c>
      <c r="AC838" t="s">
        <v>52</v>
      </c>
      <c r="AD838">
        <v>1</v>
      </c>
      <c r="AE838" t="s">
        <v>53</v>
      </c>
      <c r="AF838">
        <v>7336</v>
      </c>
      <c r="AG838" t="s">
        <v>54</v>
      </c>
      <c r="AH838" t="s">
        <v>55</v>
      </c>
      <c r="AI838" t="s">
        <v>56</v>
      </c>
      <c r="AJ838" t="s">
        <v>62</v>
      </c>
      <c r="AK838">
        <v>13</v>
      </c>
    </row>
    <row r="839" spans="1:37" x14ac:dyDescent="0.25">
      <c r="A839" t="s">
        <v>939</v>
      </c>
      <c r="B839">
        <v>40</v>
      </c>
      <c r="C839" t="s">
        <v>38</v>
      </c>
      <c r="D839" t="s">
        <v>39</v>
      </c>
      <c r="E839" t="s">
        <v>40</v>
      </c>
      <c r="F839">
        <v>4</v>
      </c>
      <c r="G839" t="s">
        <v>77</v>
      </c>
      <c r="H839" t="s">
        <v>62</v>
      </c>
      <c r="I839">
        <v>0</v>
      </c>
      <c r="J839" t="s">
        <v>63</v>
      </c>
      <c r="K839" t="s">
        <v>111</v>
      </c>
      <c r="L839">
        <v>3</v>
      </c>
      <c r="M839">
        <v>20</v>
      </c>
      <c r="N839">
        <v>18</v>
      </c>
      <c r="O839" t="s">
        <v>162</v>
      </c>
      <c r="P839">
        <v>9</v>
      </c>
      <c r="Q839" t="s">
        <v>46</v>
      </c>
      <c r="R839">
        <v>9</v>
      </c>
      <c r="S839" t="s">
        <v>66</v>
      </c>
      <c r="T839">
        <v>2</v>
      </c>
      <c r="U839" t="s">
        <v>48</v>
      </c>
      <c r="V839">
        <v>3</v>
      </c>
      <c r="W839" t="s">
        <v>50</v>
      </c>
      <c r="X839">
        <v>3</v>
      </c>
      <c r="Y839" t="s">
        <v>50</v>
      </c>
      <c r="Z839">
        <v>3</v>
      </c>
      <c r="AA839" t="s">
        <v>51</v>
      </c>
      <c r="AB839">
        <v>2</v>
      </c>
      <c r="AC839" t="s">
        <v>82</v>
      </c>
      <c r="AD839">
        <v>3</v>
      </c>
      <c r="AE839" t="s">
        <v>50</v>
      </c>
      <c r="AF839">
        <v>13499</v>
      </c>
      <c r="AG839" t="s">
        <v>113</v>
      </c>
      <c r="AH839" t="s">
        <v>69</v>
      </c>
      <c r="AI839" t="s">
        <v>80</v>
      </c>
      <c r="AJ839" t="s">
        <v>62</v>
      </c>
      <c r="AK839">
        <v>17</v>
      </c>
    </row>
    <row r="840" spans="1:37" x14ac:dyDescent="0.25">
      <c r="A840" t="s">
        <v>940</v>
      </c>
      <c r="B840">
        <v>42</v>
      </c>
      <c r="C840" t="s">
        <v>38</v>
      </c>
      <c r="D840" t="s">
        <v>59</v>
      </c>
      <c r="E840" t="s">
        <v>40</v>
      </c>
      <c r="F840">
        <v>3</v>
      </c>
      <c r="G840" t="s">
        <v>84</v>
      </c>
      <c r="H840" t="s">
        <v>42</v>
      </c>
      <c r="I840">
        <v>1</v>
      </c>
      <c r="J840" t="s">
        <v>43</v>
      </c>
      <c r="K840" t="s">
        <v>44</v>
      </c>
      <c r="L840">
        <v>4</v>
      </c>
      <c r="M840">
        <v>22</v>
      </c>
      <c r="N840">
        <v>21</v>
      </c>
      <c r="O840" t="s">
        <v>105</v>
      </c>
      <c r="P840">
        <v>0</v>
      </c>
      <c r="Q840" t="s">
        <v>65</v>
      </c>
      <c r="R840">
        <v>12</v>
      </c>
      <c r="S840" t="s">
        <v>66</v>
      </c>
      <c r="T840">
        <v>3</v>
      </c>
      <c r="U840" t="s">
        <v>50</v>
      </c>
      <c r="V840">
        <v>1</v>
      </c>
      <c r="W840" t="s">
        <v>53</v>
      </c>
      <c r="X840">
        <v>3</v>
      </c>
      <c r="Y840" t="s">
        <v>50</v>
      </c>
      <c r="Z840">
        <v>3</v>
      </c>
      <c r="AA840" t="s">
        <v>51</v>
      </c>
      <c r="AB840">
        <v>2</v>
      </c>
      <c r="AC840" t="s">
        <v>82</v>
      </c>
      <c r="AD840">
        <v>2</v>
      </c>
      <c r="AE840" t="s">
        <v>48</v>
      </c>
      <c r="AF840">
        <v>13758</v>
      </c>
      <c r="AG840" t="s">
        <v>113</v>
      </c>
      <c r="AH840" t="s">
        <v>69</v>
      </c>
      <c r="AI840" t="s">
        <v>56</v>
      </c>
      <c r="AJ840" t="s">
        <v>42</v>
      </c>
      <c r="AK840">
        <v>12</v>
      </c>
    </row>
    <row r="841" spans="1:37" x14ac:dyDescent="0.25">
      <c r="A841" t="s">
        <v>941</v>
      </c>
      <c r="B841">
        <v>42</v>
      </c>
      <c r="C841" t="s">
        <v>38</v>
      </c>
      <c r="D841" t="s">
        <v>59</v>
      </c>
      <c r="E841" t="s">
        <v>40</v>
      </c>
      <c r="F841">
        <v>4</v>
      </c>
      <c r="G841" t="s">
        <v>77</v>
      </c>
      <c r="H841" t="s">
        <v>62</v>
      </c>
      <c r="I841">
        <v>0</v>
      </c>
      <c r="J841" t="s">
        <v>43</v>
      </c>
      <c r="K841" t="s">
        <v>44</v>
      </c>
      <c r="L841">
        <v>2</v>
      </c>
      <c r="M841">
        <v>9</v>
      </c>
      <c r="N841">
        <v>6</v>
      </c>
      <c r="O841" t="s">
        <v>45</v>
      </c>
      <c r="P841">
        <v>7</v>
      </c>
      <c r="Q841" t="s">
        <v>46</v>
      </c>
      <c r="R841">
        <v>4</v>
      </c>
      <c r="S841" t="s">
        <v>47</v>
      </c>
      <c r="T841">
        <v>2</v>
      </c>
      <c r="U841" t="s">
        <v>48</v>
      </c>
      <c r="V841">
        <v>1</v>
      </c>
      <c r="W841" t="s">
        <v>53</v>
      </c>
      <c r="X841">
        <v>3</v>
      </c>
      <c r="Y841" t="s">
        <v>50</v>
      </c>
      <c r="Z841">
        <v>3</v>
      </c>
      <c r="AA841" t="s">
        <v>51</v>
      </c>
      <c r="AB841">
        <v>4</v>
      </c>
      <c r="AC841" t="s">
        <v>125</v>
      </c>
      <c r="AD841">
        <v>4</v>
      </c>
      <c r="AE841" t="s">
        <v>49</v>
      </c>
      <c r="AF841">
        <v>5155</v>
      </c>
      <c r="AG841" t="s">
        <v>54</v>
      </c>
      <c r="AH841" t="s">
        <v>55</v>
      </c>
      <c r="AI841" t="s">
        <v>119</v>
      </c>
      <c r="AJ841" t="s">
        <v>62</v>
      </c>
      <c r="AK841">
        <v>13</v>
      </c>
    </row>
    <row r="842" spans="1:37" x14ac:dyDescent="0.25">
      <c r="A842" t="s">
        <v>942</v>
      </c>
      <c r="B842">
        <v>35</v>
      </c>
      <c r="C842" t="s">
        <v>76</v>
      </c>
      <c r="D842" t="s">
        <v>59</v>
      </c>
      <c r="E842" t="s">
        <v>60</v>
      </c>
      <c r="F842">
        <v>4</v>
      </c>
      <c r="G842" t="s">
        <v>77</v>
      </c>
      <c r="H842" t="s">
        <v>62</v>
      </c>
      <c r="I842">
        <v>0</v>
      </c>
      <c r="J842" t="s">
        <v>63</v>
      </c>
      <c r="K842" t="s">
        <v>71</v>
      </c>
      <c r="L842">
        <v>1</v>
      </c>
      <c r="M842">
        <v>10</v>
      </c>
      <c r="N842">
        <v>8</v>
      </c>
      <c r="O842" t="s">
        <v>45</v>
      </c>
      <c r="P842">
        <v>6</v>
      </c>
      <c r="Q842" t="s">
        <v>73</v>
      </c>
      <c r="R842">
        <v>1</v>
      </c>
      <c r="S842" t="s">
        <v>47</v>
      </c>
      <c r="T842">
        <v>4</v>
      </c>
      <c r="U842" t="s">
        <v>49</v>
      </c>
      <c r="V842">
        <v>3</v>
      </c>
      <c r="W842" t="s">
        <v>50</v>
      </c>
      <c r="X842">
        <v>2</v>
      </c>
      <c r="Y842" t="s">
        <v>48</v>
      </c>
      <c r="Z842">
        <v>3</v>
      </c>
      <c r="AA842" t="s">
        <v>51</v>
      </c>
      <c r="AB842">
        <v>3</v>
      </c>
      <c r="AC842" t="s">
        <v>68</v>
      </c>
      <c r="AD842">
        <v>2</v>
      </c>
      <c r="AE842" t="s">
        <v>48</v>
      </c>
      <c r="AF842">
        <v>2258</v>
      </c>
      <c r="AG842" t="s">
        <v>53</v>
      </c>
      <c r="AH842" t="s">
        <v>55</v>
      </c>
      <c r="AI842" t="s">
        <v>80</v>
      </c>
      <c r="AJ842" t="s">
        <v>62</v>
      </c>
      <c r="AK842">
        <v>12</v>
      </c>
    </row>
    <row r="843" spans="1:37" x14ac:dyDescent="0.25">
      <c r="A843" t="s">
        <v>943</v>
      </c>
      <c r="B843">
        <v>24</v>
      </c>
      <c r="C843" t="s">
        <v>79</v>
      </c>
      <c r="D843" t="s">
        <v>59</v>
      </c>
      <c r="E843" t="s">
        <v>40</v>
      </c>
      <c r="F843">
        <v>3</v>
      </c>
      <c r="G843" t="s">
        <v>84</v>
      </c>
      <c r="H843" t="s">
        <v>62</v>
      </c>
      <c r="I843">
        <v>0</v>
      </c>
      <c r="J843" t="s">
        <v>63</v>
      </c>
      <c r="K843" t="s">
        <v>71</v>
      </c>
      <c r="L843">
        <v>1</v>
      </c>
      <c r="M843">
        <v>6</v>
      </c>
      <c r="N843">
        <v>4</v>
      </c>
      <c r="O843" t="s">
        <v>72</v>
      </c>
      <c r="P843">
        <v>8</v>
      </c>
      <c r="Q843" t="s">
        <v>46</v>
      </c>
      <c r="R843">
        <v>24</v>
      </c>
      <c r="S843" t="s">
        <v>87</v>
      </c>
      <c r="T843">
        <v>4</v>
      </c>
      <c r="U843" t="s">
        <v>49</v>
      </c>
      <c r="V843">
        <v>2</v>
      </c>
      <c r="W843" t="s">
        <v>48</v>
      </c>
      <c r="X843">
        <v>3</v>
      </c>
      <c r="Y843" t="s">
        <v>50</v>
      </c>
      <c r="Z843">
        <v>4</v>
      </c>
      <c r="AA843" t="s">
        <v>67</v>
      </c>
      <c r="AB843">
        <v>3</v>
      </c>
      <c r="AC843" t="s">
        <v>68</v>
      </c>
      <c r="AD843">
        <v>4</v>
      </c>
      <c r="AE843" t="s">
        <v>49</v>
      </c>
      <c r="AF843">
        <v>3597</v>
      </c>
      <c r="AG843" t="s">
        <v>53</v>
      </c>
      <c r="AH843" t="s">
        <v>55</v>
      </c>
      <c r="AI843" t="s">
        <v>80</v>
      </c>
      <c r="AJ843" t="s">
        <v>62</v>
      </c>
      <c r="AK843">
        <v>22</v>
      </c>
    </row>
    <row r="844" spans="1:37" x14ac:dyDescent="0.25">
      <c r="A844" t="s">
        <v>944</v>
      </c>
      <c r="B844">
        <v>28</v>
      </c>
      <c r="C844" t="s">
        <v>79</v>
      </c>
      <c r="D844" t="s">
        <v>39</v>
      </c>
      <c r="E844" t="s">
        <v>60</v>
      </c>
      <c r="F844">
        <v>1</v>
      </c>
      <c r="G844" t="s">
        <v>61</v>
      </c>
      <c r="H844" t="s">
        <v>42</v>
      </c>
      <c r="I844">
        <v>1</v>
      </c>
      <c r="J844" t="s">
        <v>63</v>
      </c>
      <c r="K844" t="s">
        <v>71</v>
      </c>
      <c r="L844">
        <v>1</v>
      </c>
      <c r="M844">
        <v>1</v>
      </c>
      <c r="N844">
        <v>1</v>
      </c>
      <c r="O844" t="s">
        <v>72</v>
      </c>
      <c r="P844">
        <v>1</v>
      </c>
      <c r="Q844" t="s">
        <v>65</v>
      </c>
      <c r="R844">
        <v>12</v>
      </c>
      <c r="S844" t="s">
        <v>66</v>
      </c>
      <c r="T844">
        <v>3</v>
      </c>
      <c r="U844" t="s">
        <v>50</v>
      </c>
      <c r="V844">
        <v>4</v>
      </c>
      <c r="W844" t="s">
        <v>49</v>
      </c>
      <c r="X844">
        <v>3</v>
      </c>
      <c r="Y844" t="s">
        <v>50</v>
      </c>
      <c r="Z844">
        <v>3</v>
      </c>
      <c r="AA844" t="s">
        <v>51</v>
      </c>
      <c r="AB844">
        <v>2</v>
      </c>
      <c r="AC844" t="s">
        <v>82</v>
      </c>
      <c r="AD844">
        <v>4</v>
      </c>
      <c r="AE844" t="s">
        <v>49</v>
      </c>
      <c r="AF844">
        <v>2515</v>
      </c>
      <c r="AG844" t="s">
        <v>53</v>
      </c>
      <c r="AH844" t="s">
        <v>55</v>
      </c>
      <c r="AI844" t="s">
        <v>56</v>
      </c>
      <c r="AJ844" t="s">
        <v>42</v>
      </c>
      <c r="AK844">
        <v>11</v>
      </c>
    </row>
    <row r="845" spans="1:37" x14ac:dyDescent="0.25">
      <c r="A845" t="s">
        <v>945</v>
      </c>
      <c r="B845">
        <v>26</v>
      </c>
      <c r="C845" t="s">
        <v>79</v>
      </c>
      <c r="D845" t="s">
        <v>59</v>
      </c>
      <c r="E845" t="s">
        <v>60</v>
      </c>
      <c r="F845">
        <v>4</v>
      </c>
      <c r="G845" t="s">
        <v>77</v>
      </c>
      <c r="H845" t="s">
        <v>62</v>
      </c>
      <c r="I845">
        <v>0</v>
      </c>
      <c r="J845" t="s">
        <v>63</v>
      </c>
      <c r="K845" t="s">
        <v>71</v>
      </c>
      <c r="L845">
        <v>1</v>
      </c>
      <c r="M845">
        <v>8</v>
      </c>
      <c r="N845">
        <v>8</v>
      </c>
      <c r="O845" t="s">
        <v>45</v>
      </c>
      <c r="P845">
        <v>1</v>
      </c>
      <c r="Q845" t="s">
        <v>65</v>
      </c>
      <c r="R845">
        <v>3</v>
      </c>
      <c r="S845" t="s">
        <v>47</v>
      </c>
      <c r="T845">
        <v>1</v>
      </c>
      <c r="U845" t="s">
        <v>53</v>
      </c>
      <c r="V845">
        <v>4</v>
      </c>
      <c r="W845" t="s">
        <v>49</v>
      </c>
      <c r="X845">
        <v>4</v>
      </c>
      <c r="Y845" t="s">
        <v>49</v>
      </c>
      <c r="Z845">
        <v>4</v>
      </c>
      <c r="AA845" t="s">
        <v>67</v>
      </c>
      <c r="AB845">
        <v>3</v>
      </c>
      <c r="AC845" t="s">
        <v>68</v>
      </c>
      <c r="AD845">
        <v>2</v>
      </c>
      <c r="AE845" t="s">
        <v>48</v>
      </c>
      <c r="AF845">
        <v>4420</v>
      </c>
      <c r="AG845" t="s">
        <v>53</v>
      </c>
      <c r="AH845" t="s">
        <v>55</v>
      </c>
      <c r="AI845" t="s">
        <v>80</v>
      </c>
      <c r="AJ845" t="s">
        <v>62</v>
      </c>
      <c r="AK845">
        <v>22</v>
      </c>
    </row>
    <row r="846" spans="1:37" x14ac:dyDescent="0.25">
      <c r="A846" t="s">
        <v>946</v>
      </c>
      <c r="B846">
        <v>30</v>
      </c>
      <c r="C846" t="s">
        <v>76</v>
      </c>
      <c r="D846" t="s">
        <v>59</v>
      </c>
      <c r="E846" t="s">
        <v>60</v>
      </c>
      <c r="F846">
        <v>3</v>
      </c>
      <c r="G846" t="s">
        <v>84</v>
      </c>
      <c r="H846" t="s">
        <v>62</v>
      </c>
      <c r="I846">
        <v>0</v>
      </c>
      <c r="J846" t="s">
        <v>43</v>
      </c>
      <c r="K846" t="s">
        <v>44</v>
      </c>
      <c r="L846">
        <v>2</v>
      </c>
      <c r="M846">
        <v>10</v>
      </c>
      <c r="N846">
        <v>10</v>
      </c>
      <c r="O846" t="s">
        <v>45</v>
      </c>
      <c r="P846">
        <v>1</v>
      </c>
      <c r="Q846" t="s">
        <v>65</v>
      </c>
      <c r="R846">
        <v>10</v>
      </c>
      <c r="S846" t="s">
        <v>66</v>
      </c>
      <c r="T846">
        <v>3</v>
      </c>
      <c r="U846" t="s">
        <v>50</v>
      </c>
      <c r="V846">
        <v>3</v>
      </c>
      <c r="W846" t="s">
        <v>50</v>
      </c>
      <c r="X846">
        <v>2</v>
      </c>
      <c r="Y846" t="s">
        <v>48</v>
      </c>
      <c r="Z846">
        <v>3</v>
      </c>
      <c r="AA846" t="s">
        <v>51</v>
      </c>
      <c r="AB846">
        <v>3</v>
      </c>
      <c r="AC846" t="s">
        <v>68</v>
      </c>
      <c r="AD846">
        <v>1</v>
      </c>
      <c r="AE846" t="s">
        <v>53</v>
      </c>
      <c r="AF846">
        <v>6578</v>
      </c>
      <c r="AG846" t="s">
        <v>54</v>
      </c>
      <c r="AH846" t="s">
        <v>55</v>
      </c>
      <c r="AI846" t="s">
        <v>119</v>
      </c>
      <c r="AJ846" t="s">
        <v>62</v>
      </c>
      <c r="AK846">
        <v>18</v>
      </c>
    </row>
    <row r="847" spans="1:37" x14ac:dyDescent="0.25">
      <c r="A847" t="s">
        <v>947</v>
      </c>
      <c r="B847">
        <v>40</v>
      </c>
      <c r="C847" t="s">
        <v>38</v>
      </c>
      <c r="D847" t="s">
        <v>39</v>
      </c>
      <c r="E847" t="s">
        <v>60</v>
      </c>
      <c r="F847">
        <v>2</v>
      </c>
      <c r="G847" t="s">
        <v>41</v>
      </c>
      <c r="H847" t="s">
        <v>62</v>
      </c>
      <c r="I847">
        <v>0</v>
      </c>
      <c r="J847" t="s">
        <v>63</v>
      </c>
      <c r="K847" t="s">
        <v>64</v>
      </c>
      <c r="L847">
        <v>2</v>
      </c>
      <c r="M847">
        <v>16</v>
      </c>
      <c r="N847">
        <v>1</v>
      </c>
      <c r="O847" t="s">
        <v>72</v>
      </c>
      <c r="P847">
        <v>3</v>
      </c>
      <c r="Q847" t="s">
        <v>65</v>
      </c>
      <c r="R847">
        <v>26</v>
      </c>
      <c r="S847" t="s">
        <v>87</v>
      </c>
      <c r="T847">
        <v>3</v>
      </c>
      <c r="U847" t="s">
        <v>50</v>
      </c>
      <c r="V847">
        <v>4</v>
      </c>
      <c r="W847" t="s">
        <v>49</v>
      </c>
      <c r="X847">
        <v>2</v>
      </c>
      <c r="Y847" t="s">
        <v>48</v>
      </c>
      <c r="Z847">
        <v>3</v>
      </c>
      <c r="AA847" t="s">
        <v>51</v>
      </c>
      <c r="AB847">
        <v>1</v>
      </c>
      <c r="AC847" t="s">
        <v>52</v>
      </c>
      <c r="AD847">
        <v>4</v>
      </c>
      <c r="AE847" t="s">
        <v>49</v>
      </c>
      <c r="AF847">
        <v>4422</v>
      </c>
      <c r="AG847" t="s">
        <v>53</v>
      </c>
      <c r="AH847" t="s">
        <v>69</v>
      </c>
      <c r="AI847" t="s">
        <v>80</v>
      </c>
      <c r="AJ847" t="s">
        <v>42</v>
      </c>
      <c r="AK847">
        <v>13</v>
      </c>
    </row>
    <row r="848" spans="1:37" x14ac:dyDescent="0.25">
      <c r="A848" t="s">
        <v>948</v>
      </c>
      <c r="B848">
        <v>35</v>
      </c>
      <c r="C848" t="s">
        <v>76</v>
      </c>
      <c r="D848" t="s">
        <v>59</v>
      </c>
      <c r="E848" t="s">
        <v>86</v>
      </c>
      <c r="F848">
        <v>3</v>
      </c>
      <c r="G848" t="s">
        <v>84</v>
      </c>
      <c r="H848" t="s">
        <v>62</v>
      </c>
      <c r="I848">
        <v>0</v>
      </c>
      <c r="J848" t="s">
        <v>63</v>
      </c>
      <c r="K848" t="s">
        <v>89</v>
      </c>
      <c r="L848">
        <v>3</v>
      </c>
      <c r="M848">
        <v>15</v>
      </c>
      <c r="N848">
        <v>7</v>
      </c>
      <c r="O848" t="s">
        <v>45</v>
      </c>
      <c r="P848">
        <v>2</v>
      </c>
      <c r="Q848" t="s">
        <v>65</v>
      </c>
      <c r="R848">
        <v>2</v>
      </c>
      <c r="S848" t="s">
        <v>47</v>
      </c>
      <c r="T848">
        <v>3</v>
      </c>
      <c r="U848" t="s">
        <v>50</v>
      </c>
      <c r="V848">
        <v>2</v>
      </c>
      <c r="W848" t="s">
        <v>48</v>
      </c>
      <c r="X848">
        <v>2</v>
      </c>
      <c r="Y848" t="s">
        <v>48</v>
      </c>
      <c r="Z848">
        <v>3</v>
      </c>
      <c r="AA848" t="s">
        <v>51</v>
      </c>
      <c r="AB848">
        <v>4</v>
      </c>
      <c r="AC848" t="s">
        <v>125</v>
      </c>
      <c r="AD848">
        <v>2</v>
      </c>
      <c r="AE848" t="s">
        <v>48</v>
      </c>
      <c r="AF848">
        <v>10274</v>
      </c>
      <c r="AG848" t="s">
        <v>113</v>
      </c>
      <c r="AH848" t="s">
        <v>55</v>
      </c>
      <c r="AI848" t="s">
        <v>56</v>
      </c>
      <c r="AJ848" t="s">
        <v>62</v>
      </c>
      <c r="AK848">
        <v>18</v>
      </c>
    </row>
    <row r="849" spans="1:37" x14ac:dyDescent="0.25">
      <c r="A849" t="s">
        <v>949</v>
      </c>
      <c r="B849">
        <v>34</v>
      </c>
      <c r="C849" t="s">
        <v>76</v>
      </c>
      <c r="D849" t="s">
        <v>59</v>
      </c>
      <c r="E849" t="s">
        <v>40</v>
      </c>
      <c r="F849">
        <v>3</v>
      </c>
      <c r="G849" t="s">
        <v>84</v>
      </c>
      <c r="H849" t="s">
        <v>62</v>
      </c>
      <c r="I849">
        <v>0</v>
      </c>
      <c r="J849" t="s">
        <v>63</v>
      </c>
      <c r="K849" t="s">
        <v>91</v>
      </c>
      <c r="L849">
        <v>2</v>
      </c>
      <c r="M849">
        <v>14</v>
      </c>
      <c r="N849">
        <v>13</v>
      </c>
      <c r="O849" t="s">
        <v>112</v>
      </c>
      <c r="P849">
        <v>0</v>
      </c>
      <c r="Q849" t="s">
        <v>65</v>
      </c>
      <c r="R849">
        <v>1</v>
      </c>
      <c r="S849" t="s">
        <v>47</v>
      </c>
      <c r="T849">
        <v>4</v>
      </c>
      <c r="U849" t="s">
        <v>49</v>
      </c>
      <c r="V849">
        <v>1</v>
      </c>
      <c r="W849" t="s">
        <v>53</v>
      </c>
      <c r="X849">
        <v>2</v>
      </c>
      <c r="Y849" t="s">
        <v>48</v>
      </c>
      <c r="Z849">
        <v>4</v>
      </c>
      <c r="AA849" t="s">
        <v>67</v>
      </c>
      <c r="AB849">
        <v>3</v>
      </c>
      <c r="AC849" t="s">
        <v>68</v>
      </c>
      <c r="AD849">
        <v>3</v>
      </c>
      <c r="AE849" t="s">
        <v>50</v>
      </c>
      <c r="AF849">
        <v>5343</v>
      </c>
      <c r="AG849" t="s">
        <v>54</v>
      </c>
      <c r="AH849" t="s">
        <v>69</v>
      </c>
      <c r="AI849" t="s">
        <v>80</v>
      </c>
      <c r="AJ849" t="s">
        <v>62</v>
      </c>
      <c r="AK849">
        <v>20</v>
      </c>
    </row>
    <row r="850" spans="1:37" x14ac:dyDescent="0.25">
      <c r="A850" t="s">
        <v>950</v>
      </c>
      <c r="B850">
        <v>35</v>
      </c>
      <c r="C850" t="s">
        <v>76</v>
      </c>
      <c r="D850" t="s">
        <v>59</v>
      </c>
      <c r="E850" t="s">
        <v>60</v>
      </c>
      <c r="F850">
        <v>4</v>
      </c>
      <c r="G850" t="s">
        <v>77</v>
      </c>
      <c r="H850" t="s">
        <v>62</v>
      </c>
      <c r="I850">
        <v>0</v>
      </c>
      <c r="J850" t="s">
        <v>63</v>
      </c>
      <c r="K850" t="s">
        <v>71</v>
      </c>
      <c r="L850">
        <v>1</v>
      </c>
      <c r="M850">
        <v>2</v>
      </c>
      <c r="N850">
        <v>2</v>
      </c>
      <c r="O850" t="s">
        <v>72</v>
      </c>
      <c r="P850">
        <v>1</v>
      </c>
      <c r="Q850" t="s">
        <v>65</v>
      </c>
      <c r="R850">
        <v>4</v>
      </c>
      <c r="S850" t="s">
        <v>47</v>
      </c>
      <c r="T850">
        <v>4</v>
      </c>
      <c r="U850" t="s">
        <v>49</v>
      </c>
      <c r="V850">
        <v>4</v>
      </c>
      <c r="W850" t="s">
        <v>49</v>
      </c>
      <c r="X850">
        <v>2</v>
      </c>
      <c r="Y850" t="s">
        <v>48</v>
      </c>
      <c r="Z850">
        <v>3</v>
      </c>
      <c r="AA850" t="s">
        <v>51</v>
      </c>
      <c r="AB850">
        <v>4</v>
      </c>
      <c r="AC850" t="s">
        <v>125</v>
      </c>
      <c r="AD850">
        <v>2</v>
      </c>
      <c r="AE850" t="s">
        <v>48</v>
      </c>
      <c r="AF850">
        <v>2376</v>
      </c>
      <c r="AG850" t="s">
        <v>53</v>
      </c>
      <c r="AH850" t="s">
        <v>69</v>
      </c>
      <c r="AI850" t="s">
        <v>74</v>
      </c>
      <c r="AJ850" t="s">
        <v>62</v>
      </c>
      <c r="AK850">
        <v>13</v>
      </c>
    </row>
    <row r="851" spans="1:37" x14ac:dyDescent="0.25">
      <c r="A851" t="s">
        <v>951</v>
      </c>
      <c r="B851">
        <v>43</v>
      </c>
      <c r="C851" t="s">
        <v>121</v>
      </c>
      <c r="D851" t="s">
        <v>39</v>
      </c>
      <c r="E851" t="s">
        <v>40</v>
      </c>
      <c r="F851">
        <v>3</v>
      </c>
      <c r="G851" t="s">
        <v>84</v>
      </c>
      <c r="H851" t="s">
        <v>42</v>
      </c>
      <c r="I851">
        <v>1</v>
      </c>
      <c r="J851" t="s">
        <v>43</v>
      </c>
      <c r="K851" t="s">
        <v>44</v>
      </c>
      <c r="L851">
        <v>2</v>
      </c>
      <c r="M851">
        <v>7</v>
      </c>
      <c r="N851">
        <v>4</v>
      </c>
      <c r="O851" t="s">
        <v>72</v>
      </c>
      <c r="P851">
        <v>8</v>
      </c>
      <c r="Q851" t="s">
        <v>46</v>
      </c>
      <c r="R851">
        <v>9</v>
      </c>
      <c r="S851" t="s">
        <v>66</v>
      </c>
      <c r="T851">
        <v>1</v>
      </c>
      <c r="U851" t="s">
        <v>53</v>
      </c>
      <c r="V851">
        <v>3</v>
      </c>
      <c r="W851" t="s">
        <v>50</v>
      </c>
      <c r="X851">
        <v>1</v>
      </c>
      <c r="Y851" t="s">
        <v>53</v>
      </c>
      <c r="Z851">
        <v>3</v>
      </c>
      <c r="AA851" t="s">
        <v>51</v>
      </c>
      <c r="AB851">
        <v>2</v>
      </c>
      <c r="AC851" t="s">
        <v>82</v>
      </c>
      <c r="AD851">
        <v>2</v>
      </c>
      <c r="AE851" t="s">
        <v>48</v>
      </c>
      <c r="AF851">
        <v>5346</v>
      </c>
      <c r="AG851" t="s">
        <v>54</v>
      </c>
      <c r="AH851" t="s">
        <v>55</v>
      </c>
      <c r="AI851" t="s">
        <v>119</v>
      </c>
      <c r="AJ851" t="s">
        <v>62</v>
      </c>
      <c r="AK851">
        <v>13</v>
      </c>
    </row>
    <row r="852" spans="1:37" x14ac:dyDescent="0.25">
      <c r="A852" t="s">
        <v>952</v>
      </c>
      <c r="B852">
        <v>32</v>
      </c>
      <c r="C852" t="s">
        <v>76</v>
      </c>
      <c r="D852" t="s">
        <v>39</v>
      </c>
      <c r="E852" t="s">
        <v>86</v>
      </c>
      <c r="F852">
        <v>1</v>
      </c>
      <c r="G852" t="s">
        <v>61</v>
      </c>
      <c r="H852" t="s">
        <v>62</v>
      </c>
      <c r="I852">
        <v>0</v>
      </c>
      <c r="J852" t="s">
        <v>43</v>
      </c>
      <c r="K852" t="s">
        <v>109</v>
      </c>
      <c r="L852">
        <v>1</v>
      </c>
      <c r="M852">
        <v>1</v>
      </c>
      <c r="N852">
        <v>1</v>
      </c>
      <c r="O852" t="s">
        <v>72</v>
      </c>
      <c r="P852">
        <v>1</v>
      </c>
      <c r="Q852" t="s">
        <v>65</v>
      </c>
      <c r="R852">
        <v>2</v>
      </c>
      <c r="S852" t="s">
        <v>47</v>
      </c>
      <c r="T852">
        <v>3</v>
      </c>
      <c r="U852" t="s">
        <v>50</v>
      </c>
      <c r="V852">
        <v>1</v>
      </c>
      <c r="W852" t="s">
        <v>53</v>
      </c>
      <c r="X852">
        <v>3</v>
      </c>
      <c r="Y852" t="s">
        <v>50</v>
      </c>
      <c r="Z852">
        <v>3</v>
      </c>
      <c r="AA852" t="s">
        <v>51</v>
      </c>
      <c r="AB852">
        <v>3</v>
      </c>
      <c r="AC852" t="s">
        <v>68</v>
      </c>
      <c r="AD852">
        <v>3</v>
      </c>
      <c r="AE852" t="s">
        <v>50</v>
      </c>
      <c r="AF852">
        <v>2827</v>
      </c>
      <c r="AG852" t="s">
        <v>53</v>
      </c>
      <c r="AH852" t="s">
        <v>102</v>
      </c>
      <c r="AI852" t="s">
        <v>56</v>
      </c>
      <c r="AJ852" t="s">
        <v>62</v>
      </c>
      <c r="AK852">
        <v>12</v>
      </c>
    </row>
    <row r="853" spans="1:37" x14ac:dyDescent="0.25">
      <c r="A853" t="s">
        <v>953</v>
      </c>
      <c r="B853">
        <v>56</v>
      </c>
      <c r="C853" t="s">
        <v>1574</v>
      </c>
      <c r="D853" t="s">
        <v>39</v>
      </c>
      <c r="E853" t="s">
        <v>86</v>
      </c>
      <c r="F853">
        <v>4</v>
      </c>
      <c r="G853" t="s">
        <v>77</v>
      </c>
      <c r="H853" t="s">
        <v>62</v>
      </c>
      <c r="I853">
        <v>0</v>
      </c>
      <c r="J853" t="s">
        <v>63</v>
      </c>
      <c r="K853" t="s">
        <v>104</v>
      </c>
      <c r="L853">
        <v>5</v>
      </c>
      <c r="M853">
        <v>28</v>
      </c>
      <c r="N853">
        <v>5</v>
      </c>
      <c r="O853" t="s">
        <v>72</v>
      </c>
      <c r="P853">
        <v>4</v>
      </c>
      <c r="Q853" t="s">
        <v>73</v>
      </c>
      <c r="R853">
        <v>4</v>
      </c>
      <c r="S853" t="s">
        <v>47</v>
      </c>
      <c r="T853">
        <v>4</v>
      </c>
      <c r="U853" t="s">
        <v>49</v>
      </c>
      <c r="V853">
        <v>1</v>
      </c>
      <c r="W853" t="s">
        <v>53</v>
      </c>
      <c r="X853">
        <v>3</v>
      </c>
      <c r="Y853" t="s">
        <v>50</v>
      </c>
      <c r="Z853">
        <v>3</v>
      </c>
      <c r="AA853" t="s">
        <v>51</v>
      </c>
      <c r="AB853">
        <v>3</v>
      </c>
      <c r="AC853" t="s">
        <v>68</v>
      </c>
      <c r="AD853">
        <v>4</v>
      </c>
      <c r="AE853" t="s">
        <v>49</v>
      </c>
      <c r="AF853">
        <v>19943</v>
      </c>
      <c r="AG853" t="s">
        <v>50</v>
      </c>
      <c r="AH853" t="s">
        <v>55</v>
      </c>
      <c r="AI853" t="s">
        <v>128</v>
      </c>
      <c r="AJ853" t="s">
        <v>62</v>
      </c>
      <c r="AK853">
        <v>13</v>
      </c>
    </row>
    <row r="854" spans="1:37" x14ac:dyDescent="0.25">
      <c r="A854" t="s">
        <v>954</v>
      </c>
      <c r="B854">
        <v>29</v>
      </c>
      <c r="C854" t="s">
        <v>79</v>
      </c>
      <c r="D854" t="s">
        <v>39</v>
      </c>
      <c r="E854" t="s">
        <v>60</v>
      </c>
      <c r="F854">
        <v>1</v>
      </c>
      <c r="G854" t="s">
        <v>61</v>
      </c>
      <c r="H854" t="s">
        <v>62</v>
      </c>
      <c r="I854">
        <v>0</v>
      </c>
      <c r="J854" t="s">
        <v>63</v>
      </c>
      <c r="K854" t="s">
        <v>71</v>
      </c>
      <c r="L854">
        <v>1</v>
      </c>
      <c r="M854">
        <v>10</v>
      </c>
      <c r="N854">
        <v>10</v>
      </c>
      <c r="O854" t="s">
        <v>45</v>
      </c>
      <c r="P854">
        <v>1</v>
      </c>
      <c r="Q854" t="s">
        <v>65</v>
      </c>
      <c r="R854">
        <v>6</v>
      </c>
      <c r="S854" t="s">
        <v>47</v>
      </c>
      <c r="T854">
        <v>2</v>
      </c>
      <c r="U854" t="s">
        <v>48</v>
      </c>
      <c r="V854">
        <v>4</v>
      </c>
      <c r="W854" t="s">
        <v>49</v>
      </c>
      <c r="X854">
        <v>3</v>
      </c>
      <c r="Y854" t="s">
        <v>50</v>
      </c>
      <c r="Z854">
        <v>3</v>
      </c>
      <c r="AA854" t="s">
        <v>51</v>
      </c>
      <c r="AB854">
        <v>3</v>
      </c>
      <c r="AC854" t="s">
        <v>68</v>
      </c>
      <c r="AD854">
        <v>1</v>
      </c>
      <c r="AE854" t="s">
        <v>53</v>
      </c>
      <c r="AF854">
        <v>3131</v>
      </c>
      <c r="AG854" t="s">
        <v>53</v>
      </c>
      <c r="AH854" t="s">
        <v>55</v>
      </c>
      <c r="AI854" t="s">
        <v>80</v>
      </c>
      <c r="AJ854" t="s">
        <v>62</v>
      </c>
      <c r="AK854">
        <v>13</v>
      </c>
    </row>
    <row r="855" spans="1:37" x14ac:dyDescent="0.25">
      <c r="A855" t="s">
        <v>955</v>
      </c>
      <c r="B855">
        <v>19</v>
      </c>
      <c r="C855" t="s">
        <v>101</v>
      </c>
      <c r="D855" t="s">
        <v>59</v>
      </c>
      <c r="E855" t="s">
        <v>40</v>
      </c>
      <c r="F855">
        <v>2</v>
      </c>
      <c r="G855" t="s">
        <v>41</v>
      </c>
      <c r="H855" t="s">
        <v>62</v>
      </c>
      <c r="I855">
        <v>0</v>
      </c>
      <c r="J855" t="s">
        <v>63</v>
      </c>
      <c r="K855" t="s">
        <v>64</v>
      </c>
      <c r="L855">
        <v>1</v>
      </c>
      <c r="M855">
        <v>1</v>
      </c>
      <c r="N855">
        <v>1</v>
      </c>
      <c r="O855" t="s">
        <v>72</v>
      </c>
      <c r="P855">
        <v>1</v>
      </c>
      <c r="Q855" t="s">
        <v>65</v>
      </c>
      <c r="R855">
        <v>9</v>
      </c>
      <c r="S855" t="s">
        <v>66</v>
      </c>
      <c r="T855">
        <v>3</v>
      </c>
      <c r="U855" t="s">
        <v>50</v>
      </c>
      <c r="V855">
        <v>1</v>
      </c>
      <c r="W855" t="s">
        <v>53</v>
      </c>
      <c r="X855">
        <v>3</v>
      </c>
      <c r="Y855" t="s">
        <v>50</v>
      </c>
      <c r="Z855">
        <v>4</v>
      </c>
      <c r="AA855" t="s">
        <v>67</v>
      </c>
      <c r="AB855">
        <v>3</v>
      </c>
      <c r="AC855" t="s">
        <v>68</v>
      </c>
      <c r="AD855">
        <v>3</v>
      </c>
      <c r="AE855" t="s">
        <v>50</v>
      </c>
      <c r="AF855">
        <v>2552</v>
      </c>
      <c r="AG855" t="s">
        <v>53</v>
      </c>
      <c r="AH855" t="s">
        <v>55</v>
      </c>
      <c r="AI855" t="s">
        <v>56</v>
      </c>
      <c r="AJ855" t="s">
        <v>62</v>
      </c>
      <c r="AK855">
        <v>25</v>
      </c>
    </row>
    <row r="856" spans="1:37" x14ac:dyDescent="0.25">
      <c r="A856" t="s">
        <v>956</v>
      </c>
      <c r="B856">
        <v>45</v>
      </c>
      <c r="C856" t="s">
        <v>121</v>
      </c>
      <c r="D856" t="s">
        <v>39</v>
      </c>
      <c r="E856" t="s">
        <v>60</v>
      </c>
      <c r="F856">
        <v>3</v>
      </c>
      <c r="G856" t="s">
        <v>84</v>
      </c>
      <c r="H856" t="s">
        <v>62</v>
      </c>
      <c r="I856">
        <v>0</v>
      </c>
      <c r="J856" t="s">
        <v>63</v>
      </c>
      <c r="K856" t="s">
        <v>64</v>
      </c>
      <c r="L856">
        <v>1</v>
      </c>
      <c r="M856">
        <v>7</v>
      </c>
      <c r="N856">
        <v>3</v>
      </c>
      <c r="O856" t="s">
        <v>72</v>
      </c>
      <c r="P856">
        <v>4</v>
      </c>
      <c r="Q856" t="s">
        <v>73</v>
      </c>
      <c r="R856">
        <v>7</v>
      </c>
      <c r="S856" t="s">
        <v>47</v>
      </c>
      <c r="T856">
        <v>1</v>
      </c>
      <c r="U856" t="s">
        <v>53</v>
      </c>
      <c r="V856">
        <v>3</v>
      </c>
      <c r="W856" t="s">
        <v>50</v>
      </c>
      <c r="X856">
        <v>3</v>
      </c>
      <c r="Y856" t="s">
        <v>50</v>
      </c>
      <c r="Z856">
        <v>3</v>
      </c>
      <c r="AA856" t="s">
        <v>51</v>
      </c>
      <c r="AB856">
        <v>2</v>
      </c>
      <c r="AC856" t="s">
        <v>82</v>
      </c>
      <c r="AD856">
        <v>3</v>
      </c>
      <c r="AE856" t="s">
        <v>50</v>
      </c>
      <c r="AF856">
        <v>4477</v>
      </c>
      <c r="AG856" t="s">
        <v>53</v>
      </c>
      <c r="AH856" t="s">
        <v>55</v>
      </c>
      <c r="AI856" t="s">
        <v>80</v>
      </c>
      <c r="AJ856" t="s">
        <v>42</v>
      </c>
      <c r="AK856">
        <v>19</v>
      </c>
    </row>
    <row r="857" spans="1:37" x14ac:dyDescent="0.25">
      <c r="A857" t="s">
        <v>957</v>
      </c>
      <c r="B857">
        <v>37</v>
      </c>
      <c r="C857" t="s">
        <v>38</v>
      </c>
      <c r="D857" t="s">
        <v>39</v>
      </c>
      <c r="E857" t="s">
        <v>60</v>
      </c>
      <c r="F857">
        <v>3</v>
      </c>
      <c r="G857" t="s">
        <v>84</v>
      </c>
      <c r="H857" t="s">
        <v>62</v>
      </c>
      <c r="I857">
        <v>0</v>
      </c>
      <c r="J857" t="s">
        <v>63</v>
      </c>
      <c r="K857" t="s">
        <v>89</v>
      </c>
      <c r="L857">
        <v>2</v>
      </c>
      <c r="M857">
        <v>14</v>
      </c>
      <c r="N857">
        <v>14</v>
      </c>
      <c r="O857" t="s">
        <v>112</v>
      </c>
      <c r="P857">
        <v>1</v>
      </c>
      <c r="Q857" t="s">
        <v>65</v>
      </c>
      <c r="R857">
        <v>1</v>
      </c>
      <c r="S857" t="s">
        <v>47</v>
      </c>
      <c r="T857">
        <v>4</v>
      </c>
      <c r="U857" t="s">
        <v>49</v>
      </c>
      <c r="V857">
        <v>4</v>
      </c>
      <c r="W857" t="s">
        <v>49</v>
      </c>
      <c r="X857">
        <v>2</v>
      </c>
      <c r="Y857" t="s">
        <v>48</v>
      </c>
      <c r="Z857">
        <v>3</v>
      </c>
      <c r="AA857" t="s">
        <v>51</v>
      </c>
      <c r="AB857">
        <v>2</v>
      </c>
      <c r="AC857" t="s">
        <v>82</v>
      </c>
      <c r="AD857">
        <v>2</v>
      </c>
      <c r="AE857" t="s">
        <v>48</v>
      </c>
      <c r="AF857">
        <v>6474</v>
      </c>
      <c r="AG857" t="s">
        <v>54</v>
      </c>
      <c r="AH857" t="s">
        <v>55</v>
      </c>
      <c r="AI857" t="s">
        <v>56</v>
      </c>
      <c r="AJ857" t="s">
        <v>62</v>
      </c>
      <c r="AK857">
        <v>13</v>
      </c>
    </row>
    <row r="858" spans="1:37" x14ac:dyDescent="0.25">
      <c r="A858" t="s">
        <v>958</v>
      </c>
      <c r="B858">
        <v>20</v>
      </c>
      <c r="C858" t="s">
        <v>101</v>
      </c>
      <c r="D858" t="s">
        <v>59</v>
      </c>
      <c r="E858" t="s">
        <v>40</v>
      </c>
      <c r="F858">
        <v>3</v>
      </c>
      <c r="G858" t="s">
        <v>84</v>
      </c>
      <c r="H858" t="s">
        <v>62</v>
      </c>
      <c r="I858">
        <v>0</v>
      </c>
      <c r="J858" t="s">
        <v>63</v>
      </c>
      <c r="K858" t="s">
        <v>71</v>
      </c>
      <c r="L858">
        <v>1</v>
      </c>
      <c r="M858">
        <v>2</v>
      </c>
      <c r="N858">
        <v>2</v>
      </c>
      <c r="O858" t="s">
        <v>72</v>
      </c>
      <c r="P858">
        <v>1</v>
      </c>
      <c r="Q858" t="s">
        <v>65</v>
      </c>
      <c r="R858">
        <v>3</v>
      </c>
      <c r="S858" t="s">
        <v>47</v>
      </c>
      <c r="T858">
        <v>1</v>
      </c>
      <c r="U858" t="s">
        <v>53</v>
      </c>
      <c r="V858">
        <v>3</v>
      </c>
      <c r="W858" t="s">
        <v>50</v>
      </c>
      <c r="X858">
        <v>2</v>
      </c>
      <c r="Y858" t="s">
        <v>48</v>
      </c>
      <c r="Z858">
        <v>3</v>
      </c>
      <c r="AA858" t="s">
        <v>51</v>
      </c>
      <c r="AB858">
        <v>2</v>
      </c>
      <c r="AC858" t="s">
        <v>82</v>
      </c>
      <c r="AD858">
        <v>1</v>
      </c>
      <c r="AE858" t="s">
        <v>53</v>
      </c>
      <c r="AF858">
        <v>3033</v>
      </c>
      <c r="AG858" t="s">
        <v>53</v>
      </c>
      <c r="AH858" t="s">
        <v>55</v>
      </c>
      <c r="AI858" t="s">
        <v>56</v>
      </c>
      <c r="AJ858" t="s">
        <v>62</v>
      </c>
      <c r="AK858">
        <v>12</v>
      </c>
    </row>
    <row r="859" spans="1:37" x14ac:dyDescent="0.25">
      <c r="A859" t="s">
        <v>959</v>
      </c>
      <c r="B859">
        <v>44</v>
      </c>
      <c r="C859" t="s">
        <v>121</v>
      </c>
      <c r="D859" t="s">
        <v>59</v>
      </c>
      <c r="E859" t="s">
        <v>40</v>
      </c>
      <c r="F859">
        <v>4</v>
      </c>
      <c r="G859" t="s">
        <v>77</v>
      </c>
      <c r="H859" t="s">
        <v>42</v>
      </c>
      <c r="I859">
        <v>1</v>
      </c>
      <c r="J859" t="s">
        <v>63</v>
      </c>
      <c r="K859" t="s">
        <v>64</v>
      </c>
      <c r="L859">
        <v>1</v>
      </c>
      <c r="M859">
        <v>6</v>
      </c>
      <c r="N859">
        <v>6</v>
      </c>
      <c r="O859" t="s">
        <v>45</v>
      </c>
      <c r="P859">
        <v>1</v>
      </c>
      <c r="Q859" t="s">
        <v>65</v>
      </c>
      <c r="R859">
        <v>10</v>
      </c>
      <c r="S859" t="s">
        <v>66</v>
      </c>
      <c r="T859">
        <v>3</v>
      </c>
      <c r="U859" t="s">
        <v>50</v>
      </c>
      <c r="V859">
        <v>3</v>
      </c>
      <c r="W859" t="s">
        <v>50</v>
      </c>
      <c r="X859">
        <v>3</v>
      </c>
      <c r="Y859" t="s">
        <v>50</v>
      </c>
      <c r="Z859">
        <v>3</v>
      </c>
      <c r="AA859" t="s">
        <v>51</v>
      </c>
      <c r="AB859">
        <v>3</v>
      </c>
      <c r="AC859" t="s">
        <v>68</v>
      </c>
      <c r="AD859">
        <v>3</v>
      </c>
      <c r="AE859" t="s">
        <v>50</v>
      </c>
      <c r="AF859">
        <v>2936</v>
      </c>
      <c r="AG859" t="s">
        <v>53</v>
      </c>
      <c r="AH859" t="s">
        <v>55</v>
      </c>
      <c r="AI859" t="s">
        <v>56</v>
      </c>
      <c r="AJ859" t="s">
        <v>42</v>
      </c>
      <c r="AK859">
        <v>11</v>
      </c>
    </row>
    <row r="860" spans="1:37" x14ac:dyDescent="0.25">
      <c r="A860" t="s">
        <v>960</v>
      </c>
      <c r="B860">
        <v>53</v>
      </c>
      <c r="C860" t="s">
        <v>58</v>
      </c>
      <c r="D860" t="s">
        <v>39</v>
      </c>
      <c r="E860" t="s">
        <v>86</v>
      </c>
      <c r="F860">
        <v>2</v>
      </c>
      <c r="G860" t="s">
        <v>41</v>
      </c>
      <c r="H860" t="s">
        <v>62</v>
      </c>
      <c r="I860">
        <v>0</v>
      </c>
      <c r="J860" t="s">
        <v>63</v>
      </c>
      <c r="K860" t="s">
        <v>104</v>
      </c>
      <c r="L860">
        <v>5</v>
      </c>
      <c r="M860">
        <v>26</v>
      </c>
      <c r="N860">
        <v>7</v>
      </c>
      <c r="O860" t="s">
        <v>45</v>
      </c>
      <c r="P860">
        <v>3</v>
      </c>
      <c r="Q860" t="s">
        <v>65</v>
      </c>
      <c r="R860">
        <v>7</v>
      </c>
      <c r="S860" t="s">
        <v>47</v>
      </c>
      <c r="T860">
        <v>4</v>
      </c>
      <c r="U860" t="s">
        <v>49</v>
      </c>
      <c r="V860">
        <v>3</v>
      </c>
      <c r="W860" t="s">
        <v>50</v>
      </c>
      <c r="X860">
        <v>3</v>
      </c>
      <c r="Y860" t="s">
        <v>50</v>
      </c>
      <c r="Z860">
        <v>3</v>
      </c>
      <c r="AA860" t="s">
        <v>51</v>
      </c>
      <c r="AB860">
        <v>3</v>
      </c>
      <c r="AC860" t="s">
        <v>68</v>
      </c>
      <c r="AD860">
        <v>2</v>
      </c>
      <c r="AE860" t="s">
        <v>48</v>
      </c>
      <c r="AF860">
        <v>18606</v>
      </c>
      <c r="AG860" t="s">
        <v>50</v>
      </c>
      <c r="AH860" t="s">
        <v>55</v>
      </c>
      <c r="AI860" t="s">
        <v>80</v>
      </c>
      <c r="AJ860" t="s">
        <v>62</v>
      </c>
      <c r="AK860">
        <v>18</v>
      </c>
    </row>
    <row r="861" spans="1:37" x14ac:dyDescent="0.25">
      <c r="A861" t="s">
        <v>961</v>
      </c>
      <c r="B861">
        <v>29</v>
      </c>
      <c r="C861" t="s">
        <v>79</v>
      </c>
      <c r="D861" t="s">
        <v>39</v>
      </c>
      <c r="E861" t="s">
        <v>60</v>
      </c>
      <c r="F861">
        <v>1</v>
      </c>
      <c r="G861" t="s">
        <v>61</v>
      </c>
      <c r="H861" t="s">
        <v>62</v>
      </c>
      <c r="I861">
        <v>0</v>
      </c>
      <c r="J861" t="s">
        <v>63</v>
      </c>
      <c r="K861" t="s">
        <v>64</v>
      </c>
      <c r="L861">
        <v>1</v>
      </c>
      <c r="M861">
        <v>6</v>
      </c>
      <c r="N861">
        <v>5</v>
      </c>
      <c r="O861" t="s">
        <v>72</v>
      </c>
      <c r="P861">
        <v>0</v>
      </c>
      <c r="Q861" t="s">
        <v>65</v>
      </c>
      <c r="R861">
        <v>15</v>
      </c>
      <c r="S861" t="s">
        <v>93</v>
      </c>
      <c r="T861">
        <v>2</v>
      </c>
      <c r="U861" t="s">
        <v>48</v>
      </c>
      <c r="V861">
        <v>4</v>
      </c>
      <c r="W861" t="s">
        <v>49</v>
      </c>
      <c r="X861">
        <v>1</v>
      </c>
      <c r="Y861" t="s">
        <v>53</v>
      </c>
      <c r="Z861">
        <v>3</v>
      </c>
      <c r="AA861" t="s">
        <v>51</v>
      </c>
      <c r="AB861">
        <v>2</v>
      </c>
      <c r="AC861" t="s">
        <v>82</v>
      </c>
      <c r="AD861">
        <v>1</v>
      </c>
      <c r="AE861" t="s">
        <v>53</v>
      </c>
      <c r="AF861">
        <v>2168</v>
      </c>
      <c r="AG861" t="s">
        <v>53</v>
      </c>
      <c r="AH861" t="s">
        <v>55</v>
      </c>
      <c r="AI861" t="s">
        <v>56</v>
      </c>
      <c r="AJ861" t="s">
        <v>42</v>
      </c>
      <c r="AK861">
        <v>18</v>
      </c>
    </row>
    <row r="862" spans="1:37" x14ac:dyDescent="0.25">
      <c r="A862" t="s">
        <v>962</v>
      </c>
      <c r="B862">
        <v>22</v>
      </c>
      <c r="C862" t="s">
        <v>101</v>
      </c>
      <c r="D862" t="s">
        <v>59</v>
      </c>
      <c r="E862" t="s">
        <v>60</v>
      </c>
      <c r="F862">
        <v>4</v>
      </c>
      <c r="G862" t="s">
        <v>77</v>
      </c>
      <c r="H862" t="s">
        <v>42</v>
      </c>
      <c r="I862">
        <v>1</v>
      </c>
      <c r="J862" t="s">
        <v>63</v>
      </c>
      <c r="K862" t="s">
        <v>64</v>
      </c>
      <c r="L862">
        <v>1</v>
      </c>
      <c r="M862">
        <v>1</v>
      </c>
      <c r="N862">
        <v>0</v>
      </c>
      <c r="O862" t="s">
        <v>72</v>
      </c>
      <c r="P862">
        <v>0</v>
      </c>
      <c r="Q862" t="s">
        <v>65</v>
      </c>
      <c r="R862">
        <v>3</v>
      </c>
      <c r="S862" t="s">
        <v>47</v>
      </c>
      <c r="T862">
        <v>3</v>
      </c>
      <c r="U862" t="s">
        <v>50</v>
      </c>
      <c r="V862">
        <v>4</v>
      </c>
      <c r="W862" t="s">
        <v>49</v>
      </c>
      <c r="X862">
        <v>2</v>
      </c>
      <c r="Y862" t="s">
        <v>48</v>
      </c>
      <c r="Z862">
        <v>3</v>
      </c>
      <c r="AA862" t="s">
        <v>51</v>
      </c>
      <c r="AB862">
        <v>3</v>
      </c>
      <c r="AC862" t="s">
        <v>68</v>
      </c>
      <c r="AD862">
        <v>2</v>
      </c>
      <c r="AE862" t="s">
        <v>48</v>
      </c>
      <c r="AF862">
        <v>2853</v>
      </c>
      <c r="AG862" t="s">
        <v>53</v>
      </c>
      <c r="AH862" t="s">
        <v>69</v>
      </c>
      <c r="AI862" t="s">
        <v>56</v>
      </c>
      <c r="AJ862" t="s">
        <v>42</v>
      </c>
      <c r="AK862">
        <v>11</v>
      </c>
    </row>
    <row r="863" spans="1:37" x14ac:dyDescent="0.25">
      <c r="A863" t="s">
        <v>963</v>
      </c>
      <c r="B863">
        <v>46</v>
      </c>
      <c r="C863" t="s">
        <v>121</v>
      </c>
      <c r="D863" t="s">
        <v>39</v>
      </c>
      <c r="E863" t="s">
        <v>60</v>
      </c>
      <c r="F863">
        <v>3</v>
      </c>
      <c r="G863" t="s">
        <v>84</v>
      </c>
      <c r="H863" t="s">
        <v>62</v>
      </c>
      <c r="I863">
        <v>0</v>
      </c>
      <c r="J863" t="s">
        <v>43</v>
      </c>
      <c r="K863" t="s">
        <v>104</v>
      </c>
      <c r="L863">
        <v>4</v>
      </c>
      <c r="M863">
        <v>28</v>
      </c>
      <c r="N863">
        <v>26</v>
      </c>
      <c r="O863" t="s">
        <v>159</v>
      </c>
      <c r="P863">
        <v>8</v>
      </c>
      <c r="Q863" t="s">
        <v>46</v>
      </c>
      <c r="R863">
        <v>2</v>
      </c>
      <c r="S863" t="s">
        <v>47</v>
      </c>
      <c r="T863">
        <v>3</v>
      </c>
      <c r="U863" t="s">
        <v>50</v>
      </c>
      <c r="V863">
        <v>1</v>
      </c>
      <c r="W863" t="s">
        <v>53</v>
      </c>
      <c r="X863">
        <v>3</v>
      </c>
      <c r="Y863" t="s">
        <v>50</v>
      </c>
      <c r="Z863">
        <v>4</v>
      </c>
      <c r="AA863" t="s">
        <v>67</v>
      </c>
      <c r="AB863">
        <v>3</v>
      </c>
      <c r="AC863" t="s">
        <v>68</v>
      </c>
      <c r="AD863">
        <v>1</v>
      </c>
      <c r="AE863" t="s">
        <v>53</v>
      </c>
      <c r="AF863">
        <v>17048</v>
      </c>
      <c r="AG863" t="s">
        <v>50</v>
      </c>
      <c r="AH863" t="s">
        <v>55</v>
      </c>
      <c r="AI863" t="s">
        <v>119</v>
      </c>
      <c r="AJ863" t="s">
        <v>62</v>
      </c>
      <c r="AK863">
        <v>23</v>
      </c>
    </row>
    <row r="864" spans="1:37" x14ac:dyDescent="0.25">
      <c r="A864" t="s">
        <v>964</v>
      </c>
      <c r="B864">
        <v>44</v>
      </c>
      <c r="C864" t="s">
        <v>121</v>
      </c>
      <c r="D864" t="s">
        <v>59</v>
      </c>
      <c r="E864" t="s">
        <v>40</v>
      </c>
      <c r="F864">
        <v>3</v>
      </c>
      <c r="G864" t="s">
        <v>84</v>
      </c>
      <c r="H864" t="s">
        <v>62</v>
      </c>
      <c r="I864">
        <v>0</v>
      </c>
      <c r="J864" t="s">
        <v>63</v>
      </c>
      <c r="K864" t="s">
        <v>64</v>
      </c>
      <c r="L864">
        <v>1</v>
      </c>
      <c r="M864">
        <v>6</v>
      </c>
      <c r="N864">
        <v>0</v>
      </c>
      <c r="O864" t="s">
        <v>72</v>
      </c>
      <c r="P864">
        <v>2</v>
      </c>
      <c r="Q864" t="s">
        <v>65</v>
      </c>
      <c r="R864">
        <v>17</v>
      </c>
      <c r="S864" t="s">
        <v>93</v>
      </c>
      <c r="T864">
        <v>4</v>
      </c>
      <c r="U864" t="s">
        <v>49</v>
      </c>
      <c r="V864">
        <v>3</v>
      </c>
      <c r="W864" t="s">
        <v>50</v>
      </c>
      <c r="X864">
        <v>1</v>
      </c>
      <c r="Y864" t="s">
        <v>53</v>
      </c>
      <c r="Z864">
        <v>3</v>
      </c>
      <c r="AA864" t="s">
        <v>51</v>
      </c>
      <c r="AB864">
        <v>3</v>
      </c>
      <c r="AC864" t="s">
        <v>68</v>
      </c>
      <c r="AD864">
        <v>4</v>
      </c>
      <c r="AE864" t="s">
        <v>49</v>
      </c>
      <c r="AF864">
        <v>2290</v>
      </c>
      <c r="AG864" t="s">
        <v>53</v>
      </c>
      <c r="AH864" t="s">
        <v>102</v>
      </c>
      <c r="AI864" t="s">
        <v>56</v>
      </c>
      <c r="AJ864" t="s">
        <v>62</v>
      </c>
      <c r="AK864">
        <v>13</v>
      </c>
    </row>
    <row r="865" spans="1:37" x14ac:dyDescent="0.25">
      <c r="A865" t="s">
        <v>965</v>
      </c>
      <c r="B865">
        <v>33</v>
      </c>
      <c r="C865" t="s">
        <v>76</v>
      </c>
      <c r="D865" t="s">
        <v>59</v>
      </c>
      <c r="E865" t="s">
        <v>60</v>
      </c>
      <c r="F865">
        <v>3</v>
      </c>
      <c r="G865" t="s">
        <v>84</v>
      </c>
      <c r="H865" t="s">
        <v>62</v>
      </c>
      <c r="I865">
        <v>0</v>
      </c>
      <c r="J865" t="s">
        <v>178</v>
      </c>
      <c r="K865" t="s">
        <v>179</v>
      </c>
      <c r="L865">
        <v>1</v>
      </c>
      <c r="M865">
        <v>5</v>
      </c>
      <c r="N865">
        <v>5</v>
      </c>
      <c r="O865" t="s">
        <v>72</v>
      </c>
      <c r="P865">
        <v>1</v>
      </c>
      <c r="Q865" t="s">
        <v>65</v>
      </c>
      <c r="R865">
        <v>2</v>
      </c>
      <c r="S865" t="s">
        <v>47</v>
      </c>
      <c r="T865">
        <v>2</v>
      </c>
      <c r="U865" t="s">
        <v>48</v>
      </c>
      <c r="V865">
        <v>3</v>
      </c>
      <c r="W865" t="s">
        <v>50</v>
      </c>
      <c r="X865">
        <v>3</v>
      </c>
      <c r="Y865" t="s">
        <v>50</v>
      </c>
      <c r="Z865">
        <v>3</v>
      </c>
      <c r="AA865" t="s">
        <v>51</v>
      </c>
      <c r="AB865">
        <v>3</v>
      </c>
      <c r="AC865" t="s">
        <v>68</v>
      </c>
      <c r="AD865">
        <v>4</v>
      </c>
      <c r="AE865" t="s">
        <v>49</v>
      </c>
      <c r="AF865">
        <v>3600</v>
      </c>
      <c r="AG865" t="s">
        <v>53</v>
      </c>
      <c r="AH865" t="s">
        <v>55</v>
      </c>
      <c r="AI865" t="s">
        <v>179</v>
      </c>
      <c r="AJ865" t="s">
        <v>62</v>
      </c>
      <c r="AK865">
        <v>13</v>
      </c>
    </row>
    <row r="866" spans="1:37" x14ac:dyDescent="0.25">
      <c r="A866" t="s">
        <v>966</v>
      </c>
      <c r="B866">
        <v>41</v>
      </c>
      <c r="C866" t="s">
        <v>38</v>
      </c>
      <c r="D866" t="s">
        <v>59</v>
      </c>
      <c r="E866" t="s">
        <v>86</v>
      </c>
      <c r="F866">
        <v>2</v>
      </c>
      <c r="G866" t="s">
        <v>41</v>
      </c>
      <c r="H866" t="s">
        <v>42</v>
      </c>
      <c r="I866">
        <v>1</v>
      </c>
      <c r="J866" t="s">
        <v>63</v>
      </c>
      <c r="K866" t="s">
        <v>64</v>
      </c>
      <c r="L866">
        <v>1</v>
      </c>
      <c r="M866">
        <v>5</v>
      </c>
      <c r="N866">
        <v>1</v>
      </c>
      <c r="O866" t="s">
        <v>72</v>
      </c>
      <c r="P866">
        <v>6</v>
      </c>
      <c r="Q866" t="s">
        <v>73</v>
      </c>
      <c r="R866">
        <v>5</v>
      </c>
      <c r="S866" t="s">
        <v>47</v>
      </c>
      <c r="T866">
        <v>1</v>
      </c>
      <c r="U866" t="s">
        <v>53</v>
      </c>
      <c r="V866">
        <v>1</v>
      </c>
      <c r="W866" t="s">
        <v>53</v>
      </c>
      <c r="X866">
        <v>2</v>
      </c>
      <c r="Y866" t="s">
        <v>48</v>
      </c>
      <c r="Z866">
        <v>3</v>
      </c>
      <c r="AA866" t="s">
        <v>51</v>
      </c>
      <c r="AB866">
        <v>1</v>
      </c>
      <c r="AC866" t="s">
        <v>52</v>
      </c>
      <c r="AD866">
        <v>1</v>
      </c>
      <c r="AE866" t="s">
        <v>53</v>
      </c>
      <c r="AF866">
        <v>2107</v>
      </c>
      <c r="AG866" t="s">
        <v>53</v>
      </c>
      <c r="AH866" t="s">
        <v>102</v>
      </c>
      <c r="AI866" t="s">
        <v>56</v>
      </c>
      <c r="AJ866" t="s">
        <v>62</v>
      </c>
      <c r="AK866">
        <v>17</v>
      </c>
    </row>
    <row r="867" spans="1:37" x14ac:dyDescent="0.25">
      <c r="A867" t="s">
        <v>967</v>
      </c>
      <c r="B867">
        <v>30</v>
      </c>
      <c r="C867" t="s">
        <v>76</v>
      </c>
      <c r="D867" t="s">
        <v>59</v>
      </c>
      <c r="E867" t="s">
        <v>86</v>
      </c>
      <c r="F867">
        <v>4</v>
      </c>
      <c r="G867" t="s">
        <v>77</v>
      </c>
      <c r="H867" t="s">
        <v>62</v>
      </c>
      <c r="I867">
        <v>0</v>
      </c>
      <c r="J867" t="s">
        <v>43</v>
      </c>
      <c r="K867" t="s">
        <v>44</v>
      </c>
      <c r="L867">
        <v>2</v>
      </c>
      <c r="M867">
        <v>8</v>
      </c>
      <c r="N867">
        <v>4</v>
      </c>
      <c r="O867" t="s">
        <v>72</v>
      </c>
      <c r="P867">
        <v>8</v>
      </c>
      <c r="Q867" t="s">
        <v>46</v>
      </c>
      <c r="R867">
        <v>29</v>
      </c>
      <c r="S867" t="s">
        <v>1576</v>
      </c>
      <c r="T867">
        <v>3</v>
      </c>
      <c r="U867" t="s">
        <v>50</v>
      </c>
      <c r="V867">
        <v>1</v>
      </c>
      <c r="W867" t="s">
        <v>53</v>
      </c>
      <c r="X867">
        <v>3</v>
      </c>
      <c r="Y867" t="s">
        <v>50</v>
      </c>
      <c r="Z867">
        <v>3</v>
      </c>
      <c r="AA867" t="s">
        <v>51</v>
      </c>
      <c r="AB867">
        <v>3</v>
      </c>
      <c r="AC867" t="s">
        <v>68</v>
      </c>
      <c r="AD867">
        <v>3</v>
      </c>
      <c r="AE867" t="s">
        <v>50</v>
      </c>
      <c r="AF867">
        <v>4115</v>
      </c>
      <c r="AG867" t="s">
        <v>53</v>
      </c>
      <c r="AH867" t="s">
        <v>55</v>
      </c>
      <c r="AI867" t="s">
        <v>56</v>
      </c>
      <c r="AJ867" t="s">
        <v>62</v>
      </c>
      <c r="AK867">
        <v>19</v>
      </c>
    </row>
    <row r="868" spans="1:37" x14ac:dyDescent="0.25">
      <c r="A868" t="s">
        <v>968</v>
      </c>
      <c r="B868">
        <v>40</v>
      </c>
      <c r="C868" t="s">
        <v>38</v>
      </c>
      <c r="D868" t="s">
        <v>59</v>
      </c>
      <c r="E868" t="s">
        <v>60</v>
      </c>
      <c r="F868">
        <v>4</v>
      </c>
      <c r="G868" t="s">
        <v>77</v>
      </c>
      <c r="H868" t="s">
        <v>62</v>
      </c>
      <c r="I868">
        <v>0</v>
      </c>
      <c r="J868" t="s">
        <v>43</v>
      </c>
      <c r="K868" t="s">
        <v>44</v>
      </c>
      <c r="L868">
        <v>2</v>
      </c>
      <c r="M868">
        <v>5</v>
      </c>
      <c r="N868">
        <v>0</v>
      </c>
      <c r="O868" t="s">
        <v>72</v>
      </c>
      <c r="P868">
        <v>5</v>
      </c>
      <c r="Q868" t="s">
        <v>73</v>
      </c>
      <c r="R868">
        <v>2</v>
      </c>
      <c r="S868" t="s">
        <v>47</v>
      </c>
      <c r="T868">
        <v>2</v>
      </c>
      <c r="U868" t="s">
        <v>48</v>
      </c>
      <c r="V868">
        <v>2</v>
      </c>
      <c r="W868" t="s">
        <v>48</v>
      </c>
      <c r="X868">
        <v>3</v>
      </c>
      <c r="Y868" t="s">
        <v>50</v>
      </c>
      <c r="Z868">
        <v>3</v>
      </c>
      <c r="AA868" t="s">
        <v>51</v>
      </c>
      <c r="AB868">
        <v>3</v>
      </c>
      <c r="AC868" t="s">
        <v>68</v>
      </c>
      <c r="AD868">
        <v>4</v>
      </c>
      <c r="AE868" t="s">
        <v>49</v>
      </c>
      <c r="AF868">
        <v>4327</v>
      </c>
      <c r="AG868" t="s">
        <v>53</v>
      </c>
      <c r="AH868" t="s">
        <v>69</v>
      </c>
      <c r="AI868" t="s">
        <v>80</v>
      </c>
      <c r="AJ868" t="s">
        <v>62</v>
      </c>
      <c r="AK868">
        <v>12</v>
      </c>
    </row>
    <row r="869" spans="1:37" x14ac:dyDescent="0.25">
      <c r="A869" t="s">
        <v>969</v>
      </c>
      <c r="B869">
        <v>50</v>
      </c>
      <c r="C869" t="s">
        <v>58</v>
      </c>
      <c r="D869" t="s">
        <v>39</v>
      </c>
      <c r="E869" t="s">
        <v>60</v>
      </c>
      <c r="F869">
        <v>3</v>
      </c>
      <c r="G869" t="s">
        <v>84</v>
      </c>
      <c r="H869" t="s">
        <v>62</v>
      </c>
      <c r="I869">
        <v>0</v>
      </c>
      <c r="J869" t="s">
        <v>63</v>
      </c>
      <c r="K869" t="s">
        <v>104</v>
      </c>
      <c r="L869">
        <v>4</v>
      </c>
      <c r="M869">
        <v>32</v>
      </c>
      <c r="N869">
        <v>2</v>
      </c>
      <c r="O869" t="s">
        <v>72</v>
      </c>
      <c r="P869">
        <v>2</v>
      </c>
      <c r="Q869" t="s">
        <v>65</v>
      </c>
      <c r="R869">
        <v>2</v>
      </c>
      <c r="S869" t="s">
        <v>47</v>
      </c>
      <c r="T869">
        <v>4</v>
      </c>
      <c r="U869" t="s">
        <v>49</v>
      </c>
      <c r="V869">
        <v>1</v>
      </c>
      <c r="W869" t="s">
        <v>53</v>
      </c>
      <c r="X869">
        <v>3</v>
      </c>
      <c r="Y869" t="s">
        <v>50</v>
      </c>
      <c r="Z869">
        <v>4</v>
      </c>
      <c r="AA869" t="s">
        <v>67</v>
      </c>
      <c r="AB869">
        <v>3</v>
      </c>
      <c r="AC869" t="s">
        <v>68</v>
      </c>
      <c r="AD869">
        <v>3</v>
      </c>
      <c r="AE869" t="s">
        <v>50</v>
      </c>
      <c r="AF869">
        <v>17856</v>
      </c>
      <c r="AG869" t="s">
        <v>50</v>
      </c>
      <c r="AH869" t="s">
        <v>69</v>
      </c>
      <c r="AI869" t="s">
        <v>80</v>
      </c>
      <c r="AJ869" t="s">
        <v>62</v>
      </c>
      <c r="AK869">
        <v>22</v>
      </c>
    </row>
    <row r="870" spans="1:37" x14ac:dyDescent="0.25">
      <c r="A870" t="s">
        <v>970</v>
      </c>
      <c r="B870">
        <v>28</v>
      </c>
      <c r="C870" t="s">
        <v>79</v>
      </c>
      <c r="D870" t="s">
        <v>59</v>
      </c>
      <c r="E870" t="s">
        <v>60</v>
      </c>
      <c r="F870">
        <v>4</v>
      </c>
      <c r="G870" t="s">
        <v>77</v>
      </c>
      <c r="H870" t="s">
        <v>62</v>
      </c>
      <c r="I870">
        <v>0</v>
      </c>
      <c r="J870" t="s">
        <v>63</v>
      </c>
      <c r="K870" t="s">
        <v>71</v>
      </c>
      <c r="L870">
        <v>1</v>
      </c>
      <c r="M870">
        <v>6</v>
      </c>
      <c r="N870">
        <v>6</v>
      </c>
      <c r="O870" t="s">
        <v>45</v>
      </c>
      <c r="P870">
        <v>1</v>
      </c>
      <c r="Q870" t="s">
        <v>65</v>
      </c>
      <c r="R870">
        <v>19</v>
      </c>
      <c r="S870" t="s">
        <v>93</v>
      </c>
      <c r="T870">
        <v>4</v>
      </c>
      <c r="U870" t="s">
        <v>49</v>
      </c>
      <c r="V870">
        <v>1</v>
      </c>
      <c r="W870" t="s">
        <v>53</v>
      </c>
      <c r="X870">
        <v>2</v>
      </c>
      <c r="Y870" t="s">
        <v>48</v>
      </c>
      <c r="Z870">
        <v>3</v>
      </c>
      <c r="AA870" t="s">
        <v>51</v>
      </c>
      <c r="AB870">
        <v>3</v>
      </c>
      <c r="AC870" t="s">
        <v>68</v>
      </c>
      <c r="AD870">
        <v>3</v>
      </c>
      <c r="AE870" t="s">
        <v>50</v>
      </c>
      <c r="AF870">
        <v>3196</v>
      </c>
      <c r="AG870" t="s">
        <v>53</v>
      </c>
      <c r="AH870" t="s">
        <v>55</v>
      </c>
      <c r="AI870" t="s">
        <v>80</v>
      </c>
      <c r="AJ870" t="s">
        <v>62</v>
      </c>
      <c r="AK870">
        <v>12</v>
      </c>
    </row>
    <row r="871" spans="1:37" x14ac:dyDescent="0.25">
      <c r="A871" t="s">
        <v>971</v>
      </c>
      <c r="B871">
        <v>46</v>
      </c>
      <c r="C871" t="s">
        <v>121</v>
      </c>
      <c r="D871" t="s">
        <v>59</v>
      </c>
      <c r="E871" t="s">
        <v>60</v>
      </c>
      <c r="F871">
        <v>2</v>
      </c>
      <c r="G871" t="s">
        <v>41</v>
      </c>
      <c r="H871" t="s">
        <v>62</v>
      </c>
      <c r="I871">
        <v>0</v>
      </c>
      <c r="J871" t="s">
        <v>63</v>
      </c>
      <c r="K871" t="s">
        <v>111</v>
      </c>
      <c r="L871">
        <v>5</v>
      </c>
      <c r="M871">
        <v>25</v>
      </c>
      <c r="N871">
        <v>4</v>
      </c>
      <c r="O871" t="s">
        <v>72</v>
      </c>
      <c r="P871">
        <v>5</v>
      </c>
      <c r="Q871" t="s">
        <v>73</v>
      </c>
      <c r="R871">
        <v>15</v>
      </c>
      <c r="S871" t="s">
        <v>93</v>
      </c>
      <c r="T871">
        <v>4</v>
      </c>
      <c r="U871" t="s">
        <v>49</v>
      </c>
      <c r="V871">
        <v>2</v>
      </c>
      <c r="W871" t="s">
        <v>48</v>
      </c>
      <c r="X871">
        <v>3</v>
      </c>
      <c r="Y871" t="s">
        <v>50</v>
      </c>
      <c r="Z871">
        <v>3</v>
      </c>
      <c r="AA871" t="s">
        <v>51</v>
      </c>
      <c r="AB871">
        <v>3</v>
      </c>
      <c r="AC871" t="s">
        <v>68</v>
      </c>
      <c r="AD871">
        <v>1</v>
      </c>
      <c r="AE871" t="s">
        <v>53</v>
      </c>
      <c r="AF871">
        <v>19081</v>
      </c>
      <c r="AG871" t="s">
        <v>50</v>
      </c>
      <c r="AH871" t="s">
        <v>55</v>
      </c>
      <c r="AI871" t="s">
        <v>56</v>
      </c>
      <c r="AJ871" t="s">
        <v>62</v>
      </c>
      <c r="AK871">
        <v>11</v>
      </c>
    </row>
    <row r="872" spans="1:37" x14ac:dyDescent="0.25">
      <c r="A872" t="s">
        <v>972</v>
      </c>
      <c r="B872">
        <v>35</v>
      </c>
      <c r="C872" t="s">
        <v>76</v>
      </c>
      <c r="D872" t="s">
        <v>59</v>
      </c>
      <c r="E872" t="s">
        <v>60</v>
      </c>
      <c r="F872">
        <v>4</v>
      </c>
      <c r="G872" t="s">
        <v>77</v>
      </c>
      <c r="H872" t="s">
        <v>62</v>
      </c>
      <c r="I872">
        <v>0</v>
      </c>
      <c r="J872" t="s">
        <v>43</v>
      </c>
      <c r="K872" t="s">
        <v>44</v>
      </c>
      <c r="L872">
        <v>2</v>
      </c>
      <c r="M872">
        <v>15</v>
      </c>
      <c r="N872">
        <v>7</v>
      </c>
      <c r="O872" t="s">
        <v>45</v>
      </c>
      <c r="P872">
        <v>3</v>
      </c>
      <c r="Q872" t="s">
        <v>65</v>
      </c>
      <c r="R872">
        <v>17</v>
      </c>
      <c r="S872" t="s">
        <v>93</v>
      </c>
      <c r="T872">
        <v>3</v>
      </c>
      <c r="U872" t="s">
        <v>50</v>
      </c>
      <c r="V872">
        <v>1</v>
      </c>
      <c r="W872" t="s">
        <v>53</v>
      </c>
      <c r="X872">
        <v>3</v>
      </c>
      <c r="Y872" t="s">
        <v>50</v>
      </c>
      <c r="Z872">
        <v>3</v>
      </c>
      <c r="AA872" t="s">
        <v>51</v>
      </c>
      <c r="AB872">
        <v>3</v>
      </c>
      <c r="AC872" t="s">
        <v>68</v>
      </c>
      <c r="AD872">
        <v>4</v>
      </c>
      <c r="AE872" t="s">
        <v>49</v>
      </c>
      <c r="AF872">
        <v>8966</v>
      </c>
      <c r="AG872" t="s">
        <v>54</v>
      </c>
      <c r="AH872" t="s">
        <v>55</v>
      </c>
      <c r="AI872" t="s">
        <v>56</v>
      </c>
      <c r="AJ872" t="s">
        <v>42</v>
      </c>
      <c r="AK872">
        <v>15</v>
      </c>
    </row>
    <row r="873" spans="1:37" x14ac:dyDescent="0.25">
      <c r="A873" t="s">
        <v>973</v>
      </c>
      <c r="B873">
        <v>24</v>
      </c>
      <c r="C873" t="s">
        <v>79</v>
      </c>
      <c r="D873" t="s">
        <v>39</v>
      </c>
      <c r="E873" t="s">
        <v>60</v>
      </c>
      <c r="F873">
        <v>2</v>
      </c>
      <c r="G873" t="s">
        <v>41</v>
      </c>
      <c r="H873" t="s">
        <v>42</v>
      </c>
      <c r="I873">
        <v>1</v>
      </c>
      <c r="J873" t="s">
        <v>63</v>
      </c>
      <c r="K873" t="s">
        <v>71</v>
      </c>
      <c r="L873">
        <v>1</v>
      </c>
      <c r="M873">
        <v>1</v>
      </c>
      <c r="N873">
        <v>1</v>
      </c>
      <c r="O873" t="s">
        <v>72</v>
      </c>
      <c r="P873">
        <v>1</v>
      </c>
      <c r="Q873" t="s">
        <v>65</v>
      </c>
      <c r="R873">
        <v>17</v>
      </c>
      <c r="S873" t="s">
        <v>93</v>
      </c>
      <c r="T873">
        <v>4</v>
      </c>
      <c r="U873" t="s">
        <v>49</v>
      </c>
      <c r="V873">
        <v>2</v>
      </c>
      <c r="W873" t="s">
        <v>48</v>
      </c>
      <c r="X873">
        <v>3</v>
      </c>
      <c r="Y873" t="s">
        <v>50</v>
      </c>
      <c r="Z873">
        <v>3</v>
      </c>
      <c r="AA873" t="s">
        <v>51</v>
      </c>
      <c r="AB873">
        <v>1</v>
      </c>
      <c r="AC873" t="s">
        <v>52</v>
      </c>
      <c r="AD873">
        <v>1</v>
      </c>
      <c r="AE873" t="s">
        <v>53</v>
      </c>
      <c r="AF873">
        <v>2210</v>
      </c>
      <c r="AG873" t="s">
        <v>53</v>
      </c>
      <c r="AH873" t="s">
        <v>55</v>
      </c>
      <c r="AI873" t="s">
        <v>56</v>
      </c>
      <c r="AJ873" t="s">
        <v>62</v>
      </c>
      <c r="AK873">
        <v>13</v>
      </c>
    </row>
    <row r="874" spans="1:37" x14ac:dyDescent="0.25">
      <c r="A874" t="s">
        <v>974</v>
      </c>
      <c r="B874">
        <v>33</v>
      </c>
      <c r="C874" t="s">
        <v>76</v>
      </c>
      <c r="D874" t="s">
        <v>39</v>
      </c>
      <c r="E874" t="s">
        <v>60</v>
      </c>
      <c r="F874">
        <v>3</v>
      </c>
      <c r="G874" t="s">
        <v>84</v>
      </c>
      <c r="H874" t="s">
        <v>62</v>
      </c>
      <c r="I874">
        <v>0</v>
      </c>
      <c r="J874" t="s">
        <v>43</v>
      </c>
      <c r="K874" t="s">
        <v>44</v>
      </c>
      <c r="L874">
        <v>2</v>
      </c>
      <c r="M874">
        <v>10</v>
      </c>
      <c r="N874">
        <v>10</v>
      </c>
      <c r="O874" t="s">
        <v>45</v>
      </c>
      <c r="P874">
        <v>1</v>
      </c>
      <c r="Q874" t="s">
        <v>65</v>
      </c>
      <c r="R874">
        <v>25</v>
      </c>
      <c r="S874" t="s">
        <v>87</v>
      </c>
      <c r="T874">
        <v>2</v>
      </c>
      <c r="U874" t="s">
        <v>48</v>
      </c>
      <c r="V874">
        <v>3</v>
      </c>
      <c r="W874" t="s">
        <v>50</v>
      </c>
      <c r="X874">
        <v>3</v>
      </c>
      <c r="Y874" t="s">
        <v>50</v>
      </c>
      <c r="Z874">
        <v>3</v>
      </c>
      <c r="AA874" t="s">
        <v>51</v>
      </c>
      <c r="AB874">
        <v>2</v>
      </c>
      <c r="AC874" t="s">
        <v>82</v>
      </c>
      <c r="AD874">
        <v>1</v>
      </c>
      <c r="AE874" t="s">
        <v>53</v>
      </c>
      <c r="AF874">
        <v>4539</v>
      </c>
      <c r="AG874" t="s">
        <v>53</v>
      </c>
      <c r="AH874" t="s">
        <v>69</v>
      </c>
      <c r="AI874" t="s">
        <v>80</v>
      </c>
      <c r="AJ874" t="s">
        <v>62</v>
      </c>
      <c r="AK874">
        <v>12</v>
      </c>
    </row>
    <row r="875" spans="1:37" x14ac:dyDescent="0.25">
      <c r="A875" t="s">
        <v>975</v>
      </c>
      <c r="B875">
        <v>36</v>
      </c>
      <c r="C875" t="s">
        <v>76</v>
      </c>
      <c r="D875" t="s">
        <v>59</v>
      </c>
      <c r="E875" t="s">
        <v>86</v>
      </c>
      <c r="F875">
        <v>4</v>
      </c>
      <c r="G875" t="s">
        <v>77</v>
      </c>
      <c r="H875" t="s">
        <v>62</v>
      </c>
      <c r="I875">
        <v>0</v>
      </c>
      <c r="J875" t="s">
        <v>63</v>
      </c>
      <c r="K875" t="s">
        <v>71</v>
      </c>
      <c r="L875">
        <v>1</v>
      </c>
      <c r="M875">
        <v>7</v>
      </c>
      <c r="N875">
        <v>7</v>
      </c>
      <c r="O875" t="s">
        <v>45</v>
      </c>
      <c r="P875">
        <v>1</v>
      </c>
      <c r="Q875" t="s">
        <v>65</v>
      </c>
      <c r="R875">
        <v>6</v>
      </c>
      <c r="S875" t="s">
        <v>47</v>
      </c>
      <c r="T875">
        <v>3</v>
      </c>
      <c r="U875" t="s">
        <v>50</v>
      </c>
      <c r="V875">
        <v>3</v>
      </c>
      <c r="W875" t="s">
        <v>50</v>
      </c>
      <c r="X875">
        <v>1</v>
      </c>
      <c r="Y875" t="s">
        <v>53</v>
      </c>
      <c r="Z875">
        <v>3</v>
      </c>
      <c r="AA875" t="s">
        <v>51</v>
      </c>
      <c r="AB875">
        <v>3</v>
      </c>
      <c r="AC875" t="s">
        <v>68</v>
      </c>
      <c r="AD875">
        <v>3</v>
      </c>
      <c r="AE875" t="s">
        <v>50</v>
      </c>
      <c r="AF875">
        <v>2741</v>
      </c>
      <c r="AG875" t="s">
        <v>53</v>
      </c>
      <c r="AH875" t="s">
        <v>55</v>
      </c>
      <c r="AI875" t="s">
        <v>56</v>
      </c>
      <c r="AJ875" t="s">
        <v>62</v>
      </c>
      <c r="AK875">
        <v>14</v>
      </c>
    </row>
    <row r="876" spans="1:37" x14ac:dyDescent="0.25">
      <c r="A876" t="s">
        <v>976</v>
      </c>
      <c r="B876">
        <v>30</v>
      </c>
      <c r="C876" t="s">
        <v>76</v>
      </c>
      <c r="D876" t="s">
        <v>59</v>
      </c>
      <c r="E876" t="s">
        <v>86</v>
      </c>
      <c r="F876">
        <v>4</v>
      </c>
      <c r="G876" t="s">
        <v>77</v>
      </c>
      <c r="H876" t="s">
        <v>62</v>
      </c>
      <c r="I876">
        <v>0</v>
      </c>
      <c r="J876" t="s">
        <v>63</v>
      </c>
      <c r="K876" t="s">
        <v>71</v>
      </c>
      <c r="L876">
        <v>2</v>
      </c>
      <c r="M876">
        <v>10</v>
      </c>
      <c r="N876">
        <v>10</v>
      </c>
      <c r="O876" t="s">
        <v>45</v>
      </c>
      <c r="P876">
        <v>1</v>
      </c>
      <c r="Q876" t="s">
        <v>65</v>
      </c>
      <c r="R876">
        <v>7</v>
      </c>
      <c r="S876" t="s">
        <v>47</v>
      </c>
      <c r="T876">
        <v>3</v>
      </c>
      <c r="U876" t="s">
        <v>50</v>
      </c>
      <c r="V876">
        <v>3</v>
      </c>
      <c r="W876" t="s">
        <v>50</v>
      </c>
      <c r="X876">
        <v>3</v>
      </c>
      <c r="Y876" t="s">
        <v>50</v>
      </c>
      <c r="Z876">
        <v>3</v>
      </c>
      <c r="AA876" t="s">
        <v>51</v>
      </c>
      <c r="AB876">
        <v>2</v>
      </c>
      <c r="AC876" t="s">
        <v>82</v>
      </c>
      <c r="AD876">
        <v>1</v>
      </c>
      <c r="AE876" t="s">
        <v>53</v>
      </c>
      <c r="AF876">
        <v>3491</v>
      </c>
      <c r="AG876" t="s">
        <v>53</v>
      </c>
      <c r="AH876" t="s">
        <v>55</v>
      </c>
      <c r="AI876" t="s">
        <v>56</v>
      </c>
      <c r="AJ876" t="s">
        <v>62</v>
      </c>
      <c r="AK876">
        <v>13</v>
      </c>
    </row>
    <row r="877" spans="1:37" x14ac:dyDescent="0.25">
      <c r="A877" t="s">
        <v>977</v>
      </c>
      <c r="B877">
        <v>44</v>
      </c>
      <c r="C877" t="s">
        <v>121</v>
      </c>
      <c r="D877" t="s">
        <v>59</v>
      </c>
      <c r="E877" t="s">
        <v>40</v>
      </c>
      <c r="F877">
        <v>4</v>
      </c>
      <c r="G877" t="s">
        <v>77</v>
      </c>
      <c r="H877" t="s">
        <v>62</v>
      </c>
      <c r="I877">
        <v>0</v>
      </c>
      <c r="J877" t="s">
        <v>63</v>
      </c>
      <c r="K877" t="s">
        <v>64</v>
      </c>
      <c r="L877">
        <v>2</v>
      </c>
      <c r="M877">
        <v>20</v>
      </c>
      <c r="N877">
        <v>20</v>
      </c>
      <c r="O877" t="s">
        <v>162</v>
      </c>
      <c r="P877">
        <v>1</v>
      </c>
      <c r="Q877" t="s">
        <v>65</v>
      </c>
      <c r="R877">
        <v>29</v>
      </c>
      <c r="S877" t="s">
        <v>1576</v>
      </c>
      <c r="T877">
        <v>4</v>
      </c>
      <c r="U877" t="s">
        <v>49</v>
      </c>
      <c r="V877">
        <v>4</v>
      </c>
      <c r="W877" t="s">
        <v>49</v>
      </c>
      <c r="X877">
        <v>3</v>
      </c>
      <c r="Y877" t="s">
        <v>50</v>
      </c>
      <c r="Z877">
        <v>4</v>
      </c>
      <c r="AA877" t="s">
        <v>67</v>
      </c>
      <c r="AB877">
        <v>3</v>
      </c>
      <c r="AC877" t="s">
        <v>68</v>
      </c>
      <c r="AD877">
        <v>2</v>
      </c>
      <c r="AE877" t="s">
        <v>48</v>
      </c>
      <c r="AF877">
        <v>4541</v>
      </c>
      <c r="AG877" t="s">
        <v>53</v>
      </c>
      <c r="AH877" t="s">
        <v>55</v>
      </c>
      <c r="AI877" t="s">
        <v>74</v>
      </c>
      <c r="AJ877" t="s">
        <v>62</v>
      </c>
      <c r="AK877">
        <v>25</v>
      </c>
    </row>
    <row r="878" spans="1:37" x14ac:dyDescent="0.25">
      <c r="A878" t="s">
        <v>978</v>
      </c>
      <c r="B878">
        <v>20</v>
      </c>
      <c r="C878" t="s">
        <v>101</v>
      </c>
      <c r="D878" t="s">
        <v>59</v>
      </c>
      <c r="E878" t="s">
        <v>40</v>
      </c>
      <c r="F878">
        <v>3</v>
      </c>
      <c r="G878" t="s">
        <v>84</v>
      </c>
      <c r="H878" t="s">
        <v>62</v>
      </c>
      <c r="I878">
        <v>0</v>
      </c>
      <c r="J878" t="s">
        <v>43</v>
      </c>
      <c r="K878" t="s">
        <v>109</v>
      </c>
      <c r="L878">
        <v>1</v>
      </c>
      <c r="M878">
        <v>2</v>
      </c>
      <c r="N878">
        <v>2</v>
      </c>
      <c r="O878" t="s">
        <v>72</v>
      </c>
      <c r="P878">
        <v>1</v>
      </c>
      <c r="Q878" t="s">
        <v>65</v>
      </c>
      <c r="R878">
        <v>21</v>
      </c>
      <c r="S878" t="s">
        <v>93</v>
      </c>
      <c r="T878">
        <v>3</v>
      </c>
      <c r="U878" t="s">
        <v>50</v>
      </c>
      <c r="V878">
        <v>4</v>
      </c>
      <c r="W878" t="s">
        <v>49</v>
      </c>
      <c r="X878">
        <v>4</v>
      </c>
      <c r="Y878" t="s">
        <v>49</v>
      </c>
      <c r="Z878">
        <v>3</v>
      </c>
      <c r="AA878" t="s">
        <v>51</v>
      </c>
      <c r="AB878">
        <v>3</v>
      </c>
      <c r="AC878" t="s">
        <v>68</v>
      </c>
      <c r="AD878">
        <v>4</v>
      </c>
      <c r="AE878" t="s">
        <v>49</v>
      </c>
      <c r="AF878">
        <v>2678</v>
      </c>
      <c r="AG878" t="s">
        <v>53</v>
      </c>
      <c r="AH878" t="s">
        <v>55</v>
      </c>
      <c r="AI878" t="s">
        <v>119</v>
      </c>
      <c r="AJ878" t="s">
        <v>62</v>
      </c>
      <c r="AK878">
        <v>17</v>
      </c>
    </row>
    <row r="879" spans="1:37" x14ac:dyDescent="0.25">
      <c r="A879" t="s">
        <v>979</v>
      </c>
      <c r="B879">
        <v>46</v>
      </c>
      <c r="C879" t="s">
        <v>121</v>
      </c>
      <c r="D879" t="s">
        <v>59</v>
      </c>
      <c r="E879" t="s">
        <v>86</v>
      </c>
      <c r="F879">
        <v>4</v>
      </c>
      <c r="G879" t="s">
        <v>77</v>
      </c>
      <c r="H879" t="s">
        <v>62</v>
      </c>
      <c r="I879">
        <v>0</v>
      </c>
      <c r="J879" t="s">
        <v>63</v>
      </c>
      <c r="K879" t="s">
        <v>89</v>
      </c>
      <c r="L879">
        <v>2</v>
      </c>
      <c r="M879">
        <v>12</v>
      </c>
      <c r="N879">
        <v>6</v>
      </c>
      <c r="O879" t="s">
        <v>45</v>
      </c>
      <c r="P879">
        <v>2</v>
      </c>
      <c r="Q879" t="s">
        <v>65</v>
      </c>
      <c r="R879">
        <v>2</v>
      </c>
      <c r="S879" t="s">
        <v>47</v>
      </c>
      <c r="T879">
        <v>4</v>
      </c>
      <c r="U879" t="s">
        <v>49</v>
      </c>
      <c r="V879">
        <v>4</v>
      </c>
      <c r="W879" t="s">
        <v>49</v>
      </c>
      <c r="X879">
        <v>3</v>
      </c>
      <c r="Y879" t="s">
        <v>50</v>
      </c>
      <c r="Z879">
        <v>3</v>
      </c>
      <c r="AA879" t="s">
        <v>51</v>
      </c>
      <c r="AB879">
        <v>2</v>
      </c>
      <c r="AC879" t="s">
        <v>82</v>
      </c>
      <c r="AD879">
        <v>3</v>
      </c>
      <c r="AE879" t="s">
        <v>50</v>
      </c>
      <c r="AF879">
        <v>7379</v>
      </c>
      <c r="AG879" t="s">
        <v>54</v>
      </c>
      <c r="AH879" t="s">
        <v>55</v>
      </c>
      <c r="AI879" t="s">
        <v>128</v>
      </c>
      <c r="AJ879" t="s">
        <v>62</v>
      </c>
      <c r="AK879">
        <v>11</v>
      </c>
    </row>
    <row r="880" spans="1:37" x14ac:dyDescent="0.25">
      <c r="A880" t="s">
        <v>980</v>
      </c>
      <c r="B880">
        <v>42</v>
      </c>
      <c r="C880" t="s">
        <v>38</v>
      </c>
      <c r="D880" t="s">
        <v>59</v>
      </c>
      <c r="E880" t="s">
        <v>60</v>
      </c>
      <c r="F880">
        <v>5</v>
      </c>
      <c r="G880" t="s">
        <v>148</v>
      </c>
      <c r="H880" t="s">
        <v>62</v>
      </c>
      <c r="I880">
        <v>0</v>
      </c>
      <c r="J880" t="s">
        <v>178</v>
      </c>
      <c r="K880" t="s">
        <v>179</v>
      </c>
      <c r="L880">
        <v>2</v>
      </c>
      <c r="M880">
        <v>10</v>
      </c>
      <c r="N880">
        <v>4</v>
      </c>
      <c r="O880" t="s">
        <v>72</v>
      </c>
      <c r="P880">
        <v>7</v>
      </c>
      <c r="Q880" t="s">
        <v>46</v>
      </c>
      <c r="R880">
        <v>2</v>
      </c>
      <c r="S880" t="s">
        <v>47</v>
      </c>
      <c r="T880">
        <v>4</v>
      </c>
      <c r="U880" t="s">
        <v>49</v>
      </c>
      <c r="V880">
        <v>1</v>
      </c>
      <c r="W880" t="s">
        <v>53</v>
      </c>
      <c r="X880">
        <v>4</v>
      </c>
      <c r="Y880" t="s">
        <v>49</v>
      </c>
      <c r="Z880">
        <v>3</v>
      </c>
      <c r="AA880" t="s">
        <v>51</v>
      </c>
      <c r="AB880">
        <v>4</v>
      </c>
      <c r="AC880" t="s">
        <v>125</v>
      </c>
      <c r="AD880">
        <v>1</v>
      </c>
      <c r="AE880" t="s">
        <v>53</v>
      </c>
      <c r="AF880">
        <v>6272</v>
      </c>
      <c r="AG880" t="s">
        <v>54</v>
      </c>
      <c r="AH880" t="s">
        <v>102</v>
      </c>
      <c r="AI880" t="s">
        <v>80</v>
      </c>
      <c r="AJ880" t="s">
        <v>62</v>
      </c>
      <c r="AK880">
        <v>16</v>
      </c>
    </row>
    <row r="881" spans="1:37" x14ac:dyDescent="0.25">
      <c r="A881" t="s">
        <v>981</v>
      </c>
      <c r="B881">
        <v>60</v>
      </c>
      <c r="C881" t="s">
        <v>1574</v>
      </c>
      <c r="D881" t="s">
        <v>59</v>
      </c>
      <c r="E881" t="s">
        <v>86</v>
      </c>
      <c r="F881">
        <v>4</v>
      </c>
      <c r="G881" t="s">
        <v>77</v>
      </c>
      <c r="H881" t="s">
        <v>62</v>
      </c>
      <c r="I881">
        <v>0</v>
      </c>
      <c r="J881" t="s">
        <v>43</v>
      </c>
      <c r="K881" t="s">
        <v>44</v>
      </c>
      <c r="L881">
        <v>2</v>
      </c>
      <c r="M881">
        <v>12</v>
      </c>
      <c r="N881">
        <v>11</v>
      </c>
      <c r="O881" t="s">
        <v>112</v>
      </c>
      <c r="P881">
        <v>0</v>
      </c>
      <c r="Q881" t="s">
        <v>65</v>
      </c>
      <c r="R881">
        <v>7</v>
      </c>
      <c r="S881" t="s">
        <v>47</v>
      </c>
      <c r="T881">
        <v>2</v>
      </c>
      <c r="U881" t="s">
        <v>48</v>
      </c>
      <c r="V881">
        <v>4</v>
      </c>
      <c r="W881" t="s">
        <v>49</v>
      </c>
      <c r="X881">
        <v>4</v>
      </c>
      <c r="Y881" t="s">
        <v>49</v>
      </c>
      <c r="Z881">
        <v>3</v>
      </c>
      <c r="AA881" t="s">
        <v>51</v>
      </c>
      <c r="AB881">
        <v>3</v>
      </c>
      <c r="AC881" t="s">
        <v>68</v>
      </c>
      <c r="AD881">
        <v>2</v>
      </c>
      <c r="AE881" t="s">
        <v>48</v>
      </c>
      <c r="AF881">
        <v>5220</v>
      </c>
      <c r="AG881" t="s">
        <v>54</v>
      </c>
      <c r="AH881" t="s">
        <v>55</v>
      </c>
      <c r="AI881" t="s">
        <v>119</v>
      </c>
      <c r="AJ881" t="s">
        <v>42</v>
      </c>
      <c r="AK881">
        <v>18</v>
      </c>
    </row>
    <row r="882" spans="1:37" x14ac:dyDescent="0.25">
      <c r="A882" t="s">
        <v>982</v>
      </c>
      <c r="B882">
        <v>32</v>
      </c>
      <c r="C882" t="s">
        <v>76</v>
      </c>
      <c r="D882" t="s">
        <v>39</v>
      </c>
      <c r="E882" t="s">
        <v>60</v>
      </c>
      <c r="F882">
        <v>3</v>
      </c>
      <c r="G882" t="s">
        <v>84</v>
      </c>
      <c r="H882" t="s">
        <v>62</v>
      </c>
      <c r="I882">
        <v>0</v>
      </c>
      <c r="J882" t="s">
        <v>63</v>
      </c>
      <c r="K882" t="s">
        <v>71</v>
      </c>
      <c r="L882">
        <v>1</v>
      </c>
      <c r="M882">
        <v>2</v>
      </c>
      <c r="N882">
        <v>2</v>
      </c>
      <c r="O882" t="s">
        <v>72</v>
      </c>
      <c r="P882">
        <v>1</v>
      </c>
      <c r="Q882" t="s">
        <v>65</v>
      </c>
      <c r="R882">
        <v>13</v>
      </c>
      <c r="S882" t="s">
        <v>66</v>
      </c>
      <c r="T882">
        <v>3</v>
      </c>
      <c r="U882" t="s">
        <v>50</v>
      </c>
      <c r="V882">
        <v>2</v>
      </c>
      <c r="W882" t="s">
        <v>48</v>
      </c>
      <c r="X882">
        <v>2</v>
      </c>
      <c r="Y882" t="s">
        <v>48</v>
      </c>
      <c r="Z882">
        <v>4</v>
      </c>
      <c r="AA882" t="s">
        <v>67</v>
      </c>
      <c r="AB882">
        <v>3</v>
      </c>
      <c r="AC882" t="s">
        <v>68</v>
      </c>
      <c r="AD882">
        <v>3</v>
      </c>
      <c r="AE882" t="s">
        <v>50</v>
      </c>
      <c r="AF882">
        <v>2743</v>
      </c>
      <c r="AG882" t="s">
        <v>53</v>
      </c>
      <c r="AH882" t="s">
        <v>69</v>
      </c>
      <c r="AI882" t="s">
        <v>74</v>
      </c>
      <c r="AJ882" t="s">
        <v>62</v>
      </c>
      <c r="AK882">
        <v>20</v>
      </c>
    </row>
    <row r="883" spans="1:37" x14ac:dyDescent="0.25">
      <c r="A883" t="s">
        <v>983</v>
      </c>
      <c r="B883">
        <v>32</v>
      </c>
      <c r="C883" t="s">
        <v>76</v>
      </c>
      <c r="D883" t="s">
        <v>39</v>
      </c>
      <c r="E883" t="s">
        <v>40</v>
      </c>
      <c r="F883">
        <v>2</v>
      </c>
      <c r="G883" t="s">
        <v>41</v>
      </c>
      <c r="H883" t="s">
        <v>62</v>
      </c>
      <c r="I883">
        <v>0</v>
      </c>
      <c r="J883" t="s">
        <v>63</v>
      </c>
      <c r="K883" t="s">
        <v>64</v>
      </c>
      <c r="L883">
        <v>2</v>
      </c>
      <c r="M883">
        <v>10</v>
      </c>
      <c r="N883">
        <v>8</v>
      </c>
      <c r="O883" t="s">
        <v>45</v>
      </c>
      <c r="P883">
        <v>4</v>
      </c>
      <c r="Q883" t="s">
        <v>73</v>
      </c>
      <c r="R883">
        <v>2</v>
      </c>
      <c r="S883" t="s">
        <v>47</v>
      </c>
      <c r="T883">
        <v>4</v>
      </c>
      <c r="U883" t="s">
        <v>49</v>
      </c>
      <c r="V883">
        <v>3</v>
      </c>
      <c r="W883" t="s">
        <v>50</v>
      </c>
      <c r="X883">
        <v>3</v>
      </c>
      <c r="Y883" t="s">
        <v>50</v>
      </c>
      <c r="Z883">
        <v>3</v>
      </c>
      <c r="AA883" t="s">
        <v>51</v>
      </c>
      <c r="AB883">
        <v>3</v>
      </c>
      <c r="AC883" t="s">
        <v>68</v>
      </c>
      <c r="AD883">
        <v>4</v>
      </c>
      <c r="AE883" t="s">
        <v>49</v>
      </c>
      <c r="AF883">
        <v>4998</v>
      </c>
      <c r="AG883" t="s">
        <v>53</v>
      </c>
      <c r="AH883" t="s">
        <v>69</v>
      </c>
      <c r="AI883" t="s">
        <v>56</v>
      </c>
      <c r="AJ883" t="s">
        <v>42</v>
      </c>
      <c r="AK883">
        <v>14</v>
      </c>
    </row>
    <row r="884" spans="1:37" x14ac:dyDescent="0.25">
      <c r="A884" t="s">
        <v>984</v>
      </c>
      <c r="B884">
        <v>36</v>
      </c>
      <c r="C884" t="s">
        <v>76</v>
      </c>
      <c r="D884" t="s">
        <v>39</v>
      </c>
      <c r="E884" t="s">
        <v>86</v>
      </c>
      <c r="F884">
        <v>3</v>
      </c>
      <c r="G884" t="s">
        <v>84</v>
      </c>
      <c r="H884" t="s">
        <v>62</v>
      </c>
      <c r="I884">
        <v>0</v>
      </c>
      <c r="J884" t="s">
        <v>63</v>
      </c>
      <c r="K884" t="s">
        <v>89</v>
      </c>
      <c r="L884">
        <v>3</v>
      </c>
      <c r="M884">
        <v>17</v>
      </c>
      <c r="N884">
        <v>7</v>
      </c>
      <c r="O884" t="s">
        <v>45</v>
      </c>
      <c r="P884">
        <v>2</v>
      </c>
      <c r="Q884" t="s">
        <v>65</v>
      </c>
      <c r="R884">
        <v>1</v>
      </c>
      <c r="S884" t="s">
        <v>47</v>
      </c>
      <c r="T884">
        <v>3</v>
      </c>
      <c r="U884" t="s">
        <v>50</v>
      </c>
      <c r="V884">
        <v>1</v>
      </c>
      <c r="W884" t="s">
        <v>53</v>
      </c>
      <c r="X884">
        <v>1</v>
      </c>
      <c r="Y884" t="s">
        <v>53</v>
      </c>
      <c r="Z884">
        <v>4</v>
      </c>
      <c r="AA884" t="s">
        <v>67</v>
      </c>
      <c r="AB884">
        <v>3</v>
      </c>
      <c r="AC884" t="s">
        <v>68</v>
      </c>
      <c r="AD884">
        <v>3</v>
      </c>
      <c r="AE884" t="s">
        <v>50</v>
      </c>
      <c r="AF884">
        <v>10252</v>
      </c>
      <c r="AG884" t="s">
        <v>113</v>
      </c>
      <c r="AH884" t="s">
        <v>55</v>
      </c>
      <c r="AI884" t="s">
        <v>128</v>
      </c>
      <c r="AJ884" t="s">
        <v>42</v>
      </c>
      <c r="AK884">
        <v>21</v>
      </c>
    </row>
    <row r="885" spans="1:37" x14ac:dyDescent="0.25">
      <c r="A885" t="s">
        <v>985</v>
      </c>
      <c r="B885">
        <v>33</v>
      </c>
      <c r="C885" t="s">
        <v>76</v>
      </c>
      <c r="D885" t="s">
        <v>59</v>
      </c>
      <c r="E885" t="s">
        <v>60</v>
      </c>
      <c r="F885">
        <v>3</v>
      </c>
      <c r="G885" t="s">
        <v>84</v>
      </c>
      <c r="H885" t="s">
        <v>62</v>
      </c>
      <c r="I885">
        <v>0</v>
      </c>
      <c r="J885" t="s">
        <v>63</v>
      </c>
      <c r="K885" t="s">
        <v>64</v>
      </c>
      <c r="L885">
        <v>1</v>
      </c>
      <c r="M885">
        <v>15</v>
      </c>
      <c r="N885">
        <v>14</v>
      </c>
      <c r="O885" t="s">
        <v>112</v>
      </c>
      <c r="P885">
        <v>0</v>
      </c>
      <c r="Q885" t="s">
        <v>65</v>
      </c>
      <c r="R885">
        <v>9</v>
      </c>
      <c r="S885" t="s">
        <v>66</v>
      </c>
      <c r="T885">
        <v>1</v>
      </c>
      <c r="U885" t="s">
        <v>53</v>
      </c>
      <c r="V885">
        <v>4</v>
      </c>
      <c r="W885" t="s">
        <v>49</v>
      </c>
      <c r="X885">
        <v>3</v>
      </c>
      <c r="Y885" t="s">
        <v>50</v>
      </c>
      <c r="Z885">
        <v>3</v>
      </c>
      <c r="AA885" t="s">
        <v>51</v>
      </c>
      <c r="AB885">
        <v>3</v>
      </c>
      <c r="AC885" t="s">
        <v>68</v>
      </c>
      <c r="AD885">
        <v>2</v>
      </c>
      <c r="AE885" t="s">
        <v>48</v>
      </c>
      <c r="AF885">
        <v>2781</v>
      </c>
      <c r="AG885" t="s">
        <v>53</v>
      </c>
      <c r="AH885" t="s">
        <v>55</v>
      </c>
      <c r="AI885" t="s">
        <v>80</v>
      </c>
      <c r="AJ885" t="s">
        <v>62</v>
      </c>
      <c r="AK885">
        <v>13</v>
      </c>
    </row>
    <row r="886" spans="1:37" x14ac:dyDescent="0.25">
      <c r="A886" t="s">
        <v>986</v>
      </c>
      <c r="B886">
        <v>40</v>
      </c>
      <c r="C886" t="s">
        <v>38</v>
      </c>
      <c r="D886" t="s">
        <v>39</v>
      </c>
      <c r="E886" t="s">
        <v>86</v>
      </c>
      <c r="F886">
        <v>3</v>
      </c>
      <c r="G886" t="s">
        <v>84</v>
      </c>
      <c r="H886" t="s">
        <v>62</v>
      </c>
      <c r="I886">
        <v>0</v>
      </c>
      <c r="J886" t="s">
        <v>43</v>
      </c>
      <c r="K886" t="s">
        <v>44</v>
      </c>
      <c r="L886">
        <v>2</v>
      </c>
      <c r="M886">
        <v>7</v>
      </c>
      <c r="N886">
        <v>5</v>
      </c>
      <c r="O886" t="s">
        <v>72</v>
      </c>
      <c r="P886">
        <v>7</v>
      </c>
      <c r="Q886" t="s">
        <v>46</v>
      </c>
      <c r="R886">
        <v>10</v>
      </c>
      <c r="S886" t="s">
        <v>66</v>
      </c>
      <c r="T886">
        <v>2</v>
      </c>
      <c r="U886" t="s">
        <v>48</v>
      </c>
      <c r="V886">
        <v>2</v>
      </c>
      <c r="W886" t="s">
        <v>48</v>
      </c>
      <c r="X886">
        <v>2</v>
      </c>
      <c r="Y886" t="s">
        <v>48</v>
      </c>
      <c r="Z886">
        <v>3</v>
      </c>
      <c r="AA886" t="s">
        <v>51</v>
      </c>
      <c r="AB886">
        <v>4</v>
      </c>
      <c r="AC886" t="s">
        <v>125</v>
      </c>
      <c r="AD886">
        <v>2</v>
      </c>
      <c r="AE886" t="s">
        <v>48</v>
      </c>
      <c r="AF886">
        <v>6852</v>
      </c>
      <c r="AG886" t="s">
        <v>54</v>
      </c>
      <c r="AH886" t="s">
        <v>55</v>
      </c>
      <c r="AI886" t="s">
        <v>128</v>
      </c>
      <c r="AJ886" t="s">
        <v>62</v>
      </c>
      <c r="AK886">
        <v>12</v>
      </c>
    </row>
    <row r="887" spans="1:37" x14ac:dyDescent="0.25">
      <c r="A887" t="s">
        <v>987</v>
      </c>
      <c r="B887">
        <v>25</v>
      </c>
      <c r="C887" t="s">
        <v>79</v>
      </c>
      <c r="D887" t="s">
        <v>59</v>
      </c>
      <c r="E887" t="s">
        <v>40</v>
      </c>
      <c r="F887">
        <v>4</v>
      </c>
      <c r="G887" t="s">
        <v>77</v>
      </c>
      <c r="H887" t="s">
        <v>62</v>
      </c>
      <c r="I887">
        <v>0</v>
      </c>
      <c r="J887" t="s">
        <v>43</v>
      </c>
      <c r="K887" t="s">
        <v>44</v>
      </c>
      <c r="L887">
        <v>2</v>
      </c>
      <c r="M887">
        <v>5</v>
      </c>
      <c r="N887">
        <v>4</v>
      </c>
      <c r="O887" t="s">
        <v>72</v>
      </c>
      <c r="P887">
        <v>0</v>
      </c>
      <c r="Q887" t="s">
        <v>65</v>
      </c>
      <c r="R887">
        <v>10</v>
      </c>
      <c r="S887" t="s">
        <v>66</v>
      </c>
      <c r="T887">
        <v>3</v>
      </c>
      <c r="U887" t="s">
        <v>50</v>
      </c>
      <c r="V887">
        <v>4</v>
      </c>
      <c r="W887" t="s">
        <v>49</v>
      </c>
      <c r="X887">
        <v>3</v>
      </c>
      <c r="Y887" t="s">
        <v>50</v>
      </c>
      <c r="Z887">
        <v>3</v>
      </c>
      <c r="AA887" t="s">
        <v>51</v>
      </c>
      <c r="AB887">
        <v>3</v>
      </c>
      <c r="AC887" t="s">
        <v>68</v>
      </c>
      <c r="AD887">
        <v>2</v>
      </c>
      <c r="AE887" t="s">
        <v>48</v>
      </c>
      <c r="AF887">
        <v>4950</v>
      </c>
      <c r="AG887" t="s">
        <v>53</v>
      </c>
      <c r="AH887" t="s">
        <v>55</v>
      </c>
      <c r="AI887" t="s">
        <v>56</v>
      </c>
      <c r="AJ887" t="s">
        <v>62</v>
      </c>
      <c r="AK887">
        <v>14</v>
      </c>
    </row>
    <row r="888" spans="1:37" x14ac:dyDescent="0.25">
      <c r="A888" t="s">
        <v>988</v>
      </c>
      <c r="B888">
        <v>30</v>
      </c>
      <c r="C888" t="s">
        <v>76</v>
      </c>
      <c r="D888" t="s">
        <v>59</v>
      </c>
      <c r="E888" t="s">
        <v>60</v>
      </c>
      <c r="F888">
        <v>3</v>
      </c>
      <c r="G888" t="s">
        <v>84</v>
      </c>
      <c r="H888" t="s">
        <v>62</v>
      </c>
      <c r="I888">
        <v>0</v>
      </c>
      <c r="J888" t="s">
        <v>63</v>
      </c>
      <c r="K888" t="s">
        <v>64</v>
      </c>
      <c r="L888">
        <v>1</v>
      </c>
      <c r="M888">
        <v>12</v>
      </c>
      <c r="N888">
        <v>11</v>
      </c>
      <c r="O888" t="s">
        <v>112</v>
      </c>
      <c r="P888">
        <v>0</v>
      </c>
      <c r="Q888" t="s">
        <v>65</v>
      </c>
      <c r="R888">
        <v>1</v>
      </c>
      <c r="S888" t="s">
        <v>47</v>
      </c>
      <c r="T888">
        <v>4</v>
      </c>
      <c r="U888" t="s">
        <v>49</v>
      </c>
      <c r="V888">
        <v>2</v>
      </c>
      <c r="W888" t="s">
        <v>48</v>
      </c>
      <c r="X888">
        <v>3</v>
      </c>
      <c r="Y888" t="s">
        <v>50</v>
      </c>
      <c r="Z888">
        <v>4</v>
      </c>
      <c r="AA888" t="s">
        <v>67</v>
      </c>
      <c r="AB888">
        <v>3</v>
      </c>
      <c r="AC888" t="s">
        <v>68</v>
      </c>
      <c r="AD888">
        <v>1</v>
      </c>
      <c r="AE888" t="s">
        <v>53</v>
      </c>
      <c r="AF888">
        <v>3579</v>
      </c>
      <c r="AG888" t="s">
        <v>53</v>
      </c>
      <c r="AH888" t="s">
        <v>55</v>
      </c>
      <c r="AI888" t="s">
        <v>80</v>
      </c>
      <c r="AJ888" t="s">
        <v>42</v>
      </c>
      <c r="AK888">
        <v>21</v>
      </c>
    </row>
    <row r="889" spans="1:37" x14ac:dyDescent="0.25">
      <c r="A889" t="s">
        <v>989</v>
      </c>
      <c r="B889">
        <v>42</v>
      </c>
      <c r="C889" t="s">
        <v>38</v>
      </c>
      <c r="D889" t="s">
        <v>39</v>
      </c>
      <c r="E889" t="s">
        <v>60</v>
      </c>
      <c r="F889">
        <v>5</v>
      </c>
      <c r="G889" t="s">
        <v>148</v>
      </c>
      <c r="H889" t="s">
        <v>62</v>
      </c>
      <c r="I889">
        <v>0</v>
      </c>
      <c r="J889" t="s">
        <v>63</v>
      </c>
      <c r="K889" t="s">
        <v>111</v>
      </c>
      <c r="L889">
        <v>3</v>
      </c>
      <c r="M889">
        <v>20</v>
      </c>
      <c r="N889">
        <v>1</v>
      </c>
      <c r="O889" t="s">
        <v>72</v>
      </c>
      <c r="P889">
        <v>3</v>
      </c>
      <c r="Q889" t="s">
        <v>65</v>
      </c>
      <c r="R889">
        <v>26</v>
      </c>
      <c r="S889" t="s">
        <v>87</v>
      </c>
      <c r="T889">
        <v>1</v>
      </c>
      <c r="U889" t="s">
        <v>53</v>
      </c>
      <c r="V889">
        <v>1</v>
      </c>
      <c r="W889" t="s">
        <v>53</v>
      </c>
      <c r="X889">
        <v>3</v>
      </c>
      <c r="Y889" t="s">
        <v>50</v>
      </c>
      <c r="Z889">
        <v>3</v>
      </c>
      <c r="AA889" t="s">
        <v>51</v>
      </c>
      <c r="AB889">
        <v>3</v>
      </c>
      <c r="AC889" t="s">
        <v>68</v>
      </c>
      <c r="AD889">
        <v>3</v>
      </c>
      <c r="AE889" t="s">
        <v>50</v>
      </c>
      <c r="AF889">
        <v>13191</v>
      </c>
      <c r="AG889" t="s">
        <v>113</v>
      </c>
      <c r="AH889" t="s">
        <v>69</v>
      </c>
      <c r="AI889" t="s">
        <v>80</v>
      </c>
      <c r="AJ889" t="s">
        <v>42</v>
      </c>
      <c r="AK889">
        <v>17</v>
      </c>
    </row>
    <row r="890" spans="1:37" x14ac:dyDescent="0.25">
      <c r="A890" t="s">
        <v>990</v>
      </c>
      <c r="B890">
        <v>35</v>
      </c>
      <c r="C890" t="s">
        <v>76</v>
      </c>
      <c r="D890" t="s">
        <v>39</v>
      </c>
      <c r="E890" t="s">
        <v>60</v>
      </c>
      <c r="F890">
        <v>2</v>
      </c>
      <c r="G890" t="s">
        <v>41</v>
      </c>
      <c r="H890" t="s">
        <v>62</v>
      </c>
      <c r="I890">
        <v>0</v>
      </c>
      <c r="J890" t="s">
        <v>43</v>
      </c>
      <c r="K890" t="s">
        <v>44</v>
      </c>
      <c r="L890">
        <v>3</v>
      </c>
      <c r="M890">
        <v>16</v>
      </c>
      <c r="N890">
        <v>13</v>
      </c>
      <c r="O890" t="s">
        <v>112</v>
      </c>
      <c r="P890">
        <v>4</v>
      </c>
      <c r="Q890" t="s">
        <v>73</v>
      </c>
      <c r="R890">
        <v>8</v>
      </c>
      <c r="S890" t="s">
        <v>66</v>
      </c>
      <c r="T890">
        <v>3</v>
      </c>
      <c r="U890" t="s">
        <v>50</v>
      </c>
      <c r="V890">
        <v>4</v>
      </c>
      <c r="W890" t="s">
        <v>49</v>
      </c>
      <c r="X890">
        <v>2</v>
      </c>
      <c r="Y890" t="s">
        <v>48</v>
      </c>
      <c r="Z890">
        <v>3</v>
      </c>
      <c r="AA890" t="s">
        <v>51</v>
      </c>
      <c r="AB890">
        <v>2</v>
      </c>
      <c r="AC890" t="s">
        <v>82</v>
      </c>
      <c r="AD890">
        <v>2</v>
      </c>
      <c r="AE890" t="s">
        <v>48</v>
      </c>
      <c r="AF890">
        <v>10377</v>
      </c>
      <c r="AG890" t="s">
        <v>113</v>
      </c>
      <c r="AH890" t="s">
        <v>102</v>
      </c>
      <c r="AI890" t="s">
        <v>119</v>
      </c>
      <c r="AJ890" t="s">
        <v>42</v>
      </c>
      <c r="AK890">
        <v>11</v>
      </c>
    </row>
    <row r="891" spans="1:37" x14ac:dyDescent="0.25">
      <c r="A891" t="s">
        <v>991</v>
      </c>
      <c r="B891">
        <v>27</v>
      </c>
      <c r="C891" t="s">
        <v>79</v>
      </c>
      <c r="D891" t="s">
        <v>59</v>
      </c>
      <c r="E891" t="s">
        <v>60</v>
      </c>
      <c r="F891">
        <v>3</v>
      </c>
      <c r="G891" t="s">
        <v>84</v>
      </c>
      <c r="H891" t="s">
        <v>62</v>
      </c>
      <c r="I891">
        <v>0</v>
      </c>
      <c r="J891" t="s">
        <v>63</v>
      </c>
      <c r="K891" t="s">
        <v>64</v>
      </c>
      <c r="L891">
        <v>1</v>
      </c>
      <c r="M891">
        <v>9</v>
      </c>
      <c r="N891">
        <v>9</v>
      </c>
      <c r="O891" t="s">
        <v>45</v>
      </c>
      <c r="P891">
        <v>1</v>
      </c>
      <c r="Q891" t="s">
        <v>65</v>
      </c>
      <c r="R891">
        <v>14</v>
      </c>
      <c r="S891" t="s">
        <v>66</v>
      </c>
      <c r="T891">
        <v>1</v>
      </c>
      <c r="U891" t="s">
        <v>53</v>
      </c>
      <c r="V891">
        <v>1</v>
      </c>
      <c r="W891" t="s">
        <v>53</v>
      </c>
      <c r="X891">
        <v>3</v>
      </c>
      <c r="Y891" t="s">
        <v>50</v>
      </c>
      <c r="Z891">
        <v>3</v>
      </c>
      <c r="AA891" t="s">
        <v>51</v>
      </c>
      <c r="AB891">
        <v>2</v>
      </c>
      <c r="AC891" t="s">
        <v>82</v>
      </c>
      <c r="AD891">
        <v>4</v>
      </c>
      <c r="AE891" t="s">
        <v>49</v>
      </c>
      <c r="AF891">
        <v>2235</v>
      </c>
      <c r="AG891" t="s">
        <v>53</v>
      </c>
      <c r="AH891" t="s">
        <v>55</v>
      </c>
      <c r="AI891" t="s">
        <v>56</v>
      </c>
      <c r="AJ891" t="s">
        <v>42</v>
      </c>
      <c r="AK891">
        <v>14</v>
      </c>
    </row>
    <row r="892" spans="1:37" x14ac:dyDescent="0.25">
      <c r="A892" t="s">
        <v>992</v>
      </c>
      <c r="B892">
        <v>54</v>
      </c>
      <c r="C892" t="s">
        <v>58</v>
      </c>
      <c r="D892" t="s">
        <v>39</v>
      </c>
      <c r="E892" t="s">
        <v>86</v>
      </c>
      <c r="F892">
        <v>4</v>
      </c>
      <c r="G892" t="s">
        <v>77</v>
      </c>
      <c r="H892" t="s">
        <v>62</v>
      </c>
      <c r="I892">
        <v>0</v>
      </c>
      <c r="J892" t="s">
        <v>63</v>
      </c>
      <c r="K892" t="s">
        <v>89</v>
      </c>
      <c r="L892">
        <v>3</v>
      </c>
      <c r="M892">
        <v>33</v>
      </c>
      <c r="N892">
        <v>5</v>
      </c>
      <c r="O892" t="s">
        <v>72</v>
      </c>
      <c r="P892">
        <v>7</v>
      </c>
      <c r="Q892" t="s">
        <v>46</v>
      </c>
      <c r="R892">
        <v>1</v>
      </c>
      <c r="S892" t="s">
        <v>47</v>
      </c>
      <c r="T892">
        <v>4</v>
      </c>
      <c r="U892" t="s">
        <v>49</v>
      </c>
      <c r="V892">
        <v>3</v>
      </c>
      <c r="W892" t="s">
        <v>50</v>
      </c>
      <c r="X892">
        <v>3</v>
      </c>
      <c r="Y892" t="s">
        <v>50</v>
      </c>
      <c r="Z892">
        <v>3</v>
      </c>
      <c r="AA892" t="s">
        <v>51</v>
      </c>
      <c r="AB892">
        <v>1</v>
      </c>
      <c r="AC892" t="s">
        <v>52</v>
      </c>
      <c r="AD892">
        <v>1</v>
      </c>
      <c r="AE892" t="s">
        <v>53</v>
      </c>
      <c r="AF892">
        <v>10502</v>
      </c>
      <c r="AG892" t="s">
        <v>113</v>
      </c>
      <c r="AH892" t="s">
        <v>69</v>
      </c>
      <c r="AI892" t="s">
        <v>56</v>
      </c>
      <c r="AJ892" t="s">
        <v>62</v>
      </c>
      <c r="AK892">
        <v>17</v>
      </c>
    </row>
    <row r="893" spans="1:37" x14ac:dyDescent="0.25">
      <c r="A893" t="s">
        <v>993</v>
      </c>
      <c r="B893">
        <v>44</v>
      </c>
      <c r="C893" t="s">
        <v>121</v>
      </c>
      <c r="D893" t="s">
        <v>39</v>
      </c>
      <c r="E893" t="s">
        <v>60</v>
      </c>
      <c r="F893">
        <v>1</v>
      </c>
      <c r="G893" t="s">
        <v>61</v>
      </c>
      <c r="H893" t="s">
        <v>62</v>
      </c>
      <c r="I893">
        <v>0</v>
      </c>
      <c r="J893" t="s">
        <v>63</v>
      </c>
      <c r="K893" t="s">
        <v>64</v>
      </c>
      <c r="L893">
        <v>1</v>
      </c>
      <c r="M893">
        <v>10</v>
      </c>
      <c r="N893">
        <v>10</v>
      </c>
      <c r="O893" t="s">
        <v>45</v>
      </c>
      <c r="P893">
        <v>1</v>
      </c>
      <c r="Q893" t="s">
        <v>65</v>
      </c>
      <c r="R893">
        <v>2</v>
      </c>
      <c r="S893" t="s">
        <v>47</v>
      </c>
      <c r="T893">
        <v>1</v>
      </c>
      <c r="U893" t="s">
        <v>53</v>
      </c>
      <c r="V893">
        <v>4</v>
      </c>
      <c r="W893" t="s">
        <v>49</v>
      </c>
      <c r="X893">
        <v>4</v>
      </c>
      <c r="Y893" t="s">
        <v>49</v>
      </c>
      <c r="Z893">
        <v>3</v>
      </c>
      <c r="AA893" t="s">
        <v>51</v>
      </c>
      <c r="AB893">
        <v>3</v>
      </c>
      <c r="AC893" t="s">
        <v>68</v>
      </c>
      <c r="AD893">
        <v>4</v>
      </c>
      <c r="AE893" t="s">
        <v>49</v>
      </c>
      <c r="AF893">
        <v>2011</v>
      </c>
      <c r="AG893" t="s">
        <v>53</v>
      </c>
      <c r="AH893" t="s">
        <v>55</v>
      </c>
      <c r="AI893" t="s">
        <v>56</v>
      </c>
      <c r="AJ893" t="s">
        <v>62</v>
      </c>
      <c r="AK893">
        <v>13</v>
      </c>
    </row>
    <row r="894" spans="1:37" x14ac:dyDescent="0.25">
      <c r="A894" t="s">
        <v>994</v>
      </c>
      <c r="B894">
        <v>19</v>
      </c>
      <c r="C894" t="s">
        <v>101</v>
      </c>
      <c r="D894" t="s">
        <v>39</v>
      </c>
      <c r="E894" t="s">
        <v>40</v>
      </c>
      <c r="F894">
        <v>3</v>
      </c>
      <c r="G894" t="s">
        <v>84</v>
      </c>
      <c r="H894" t="s">
        <v>42</v>
      </c>
      <c r="I894">
        <v>1</v>
      </c>
      <c r="J894" t="s">
        <v>63</v>
      </c>
      <c r="K894" t="s">
        <v>64</v>
      </c>
      <c r="L894">
        <v>1</v>
      </c>
      <c r="M894">
        <v>1</v>
      </c>
      <c r="N894">
        <v>1</v>
      </c>
      <c r="O894" t="s">
        <v>72</v>
      </c>
      <c r="P894">
        <v>1</v>
      </c>
      <c r="Q894" t="s">
        <v>65</v>
      </c>
      <c r="R894">
        <v>10</v>
      </c>
      <c r="S894" t="s">
        <v>66</v>
      </c>
      <c r="T894">
        <v>1</v>
      </c>
      <c r="U894" t="s">
        <v>53</v>
      </c>
      <c r="V894">
        <v>2</v>
      </c>
      <c r="W894" t="s">
        <v>48</v>
      </c>
      <c r="X894">
        <v>2</v>
      </c>
      <c r="Y894" t="s">
        <v>48</v>
      </c>
      <c r="Z894">
        <v>4</v>
      </c>
      <c r="AA894" t="s">
        <v>67</v>
      </c>
      <c r="AB894">
        <v>4</v>
      </c>
      <c r="AC894" t="s">
        <v>125</v>
      </c>
      <c r="AD894">
        <v>2</v>
      </c>
      <c r="AE894" t="s">
        <v>48</v>
      </c>
      <c r="AF894">
        <v>1859</v>
      </c>
      <c r="AG894" t="s">
        <v>53</v>
      </c>
      <c r="AH894" t="s">
        <v>102</v>
      </c>
      <c r="AI894" t="s">
        <v>80</v>
      </c>
      <c r="AJ894" t="s">
        <v>42</v>
      </c>
      <c r="AK894">
        <v>25</v>
      </c>
    </row>
    <row r="895" spans="1:37" x14ac:dyDescent="0.25">
      <c r="A895" t="s">
        <v>995</v>
      </c>
      <c r="B895">
        <v>29</v>
      </c>
      <c r="C895" t="s">
        <v>79</v>
      </c>
      <c r="D895" t="s">
        <v>39</v>
      </c>
      <c r="E895" t="s">
        <v>86</v>
      </c>
      <c r="F895">
        <v>3</v>
      </c>
      <c r="G895" t="s">
        <v>84</v>
      </c>
      <c r="H895" t="s">
        <v>62</v>
      </c>
      <c r="I895">
        <v>0</v>
      </c>
      <c r="J895" t="s">
        <v>63</v>
      </c>
      <c r="K895" t="s">
        <v>64</v>
      </c>
      <c r="L895">
        <v>1</v>
      </c>
      <c r="M895">
        <v>3</v>
      </c>
      <c r="N895">
        <v>3</v>
      </c>
      <c r="O895" t="s">
        <v>72</v>
      </c>
      <c r="P895">
        <v>1</v>
      </c>
      <c r="Q895" t="s">
        <v>65</v>
      </c>
      <c r="R895">
        <v>1</v>
      </c>
      <c r="S895" t="s">
        <v>47</v>
      </c>
      <c r="T895">
        <v>1</v>
      </c>
      <c r="U895" t="s">
        <v>53</v>
      </c>
      <c r="V895">
        <v>4</v>
      </c>
      <c r="W895" t="s">
        <v>49</v>
      </c>
      <c r="X895">
        <v>3</v>
      </c>
      <c r="Y895" t="s">
        <v>50</v>
      </c>
      <c r="Z895">
        <v>3</v>
      </c>
      <c r="AA895" t="s">
        <v>51</v>
      </c>
      <c r="AB895">
        <v>3</v>
      </c>
      <c r="AC895" t="s">
        <v>68</v>
      </c>
      <c r="AD895">
        <v>1</v>
      </c>
      <c r="AE895" t="s">
        <v>53</v>
      </c>
      <c r="AF895">
        <v>3760</v>
      </c>
      <c r="AG895" t="s">
        <v>53</v>
      </c>
      <c r="AH895" t="s">
        <v>55</v>
      </c>
      <c r="AI895" t="s">
        <v>56</v>
      </c>
      <c r="AJ895" t="s">
        <v>62</v>
      </c>
      <c r="AK895">
        <v>15</v>
      </c>
    </row>
    <row r="896" spans="1:37" x14ac:dyDescent="0.25">
      <c r="A896" t="s">
        <v>996</v>
      </c>
      <c r="B896">
        <v>54</v>
      </c>
      <c r="C896" t="s">
        <v>58</v>
      </c>
      <c r="D896" t="s">
        <v>59</v>
      </c>
      <c r="E896" t="s">
        <v>60</v>
      </c>
      <c r="F896">
        <v>3</v>
      </c>
      <c r="G896" t="s">
        <v>84</v>
      </c>
      <c r="H896" t="s">
        <v>62</v>
      </c>
      <c r="I896">
        <v>0</v>
      </c>
      <c r="J896" t="s">
        <v>63</v>
      </c>
      <c r="K896" t="s">
        <v>111</v>
      </c>
      <c r="L896">
        <v>4</v>
      </c>
      <c r="M896">
        <v>36</v>
      </c>
      <c r="N896">
        <v>10</v>
      </c>
      <c r="O896" t="s">
        <v>45</v>
      </c>
      <c r="P896">
        <v>3</v>
      </c>
      <c r="Q896" t="s">
        <v>65</v>
      </c>
      <c r="R896">
        <v>3</v>
      </c>
      <c r="S896" t="s">
        <v>47</v>
      </c>
      <c r="T896">
        <v>4</v>
      </c>
      <c r="U896" t="s">
        <v>49</v>
      </c>
      <c r="V896">
        <v>4</v>
      </c>
      <c r="W896" t="s">
        <v>49</v>
      </c>
      <c r="X896">
        <v>3</v>
      </c>
      <c r="Y896" t="s">
        <v>50</v>
      </c>
      <c r="Z896">
        <v>3</v>
      </c>
      <c r="AA896" t="s">
        <v>51</v>
      </c>
      <c r="AB896">
        <v>3</v>
      </c>
      <c r="AC896" t="s">
        <v>68</v>
      </c>
      <c r="AD896">
        <v>1</v>
      </c>
      <c r="AE896" t="s">
        <v>53</v>
      </c>
      <c r="AF896">
        <v>17779</v>
      </c>
      <c r="AG896" t="s">
        <v>50</v>
      </c>
      <c r="AH896" t="s">
        <v>55</v>
      </c>
      <c r="AI896" t="s">
        <v>56</v>
      </c>
      <c r="AJ896" t="s">
        <v>62</v>
      </c>
      <c r="AK896">
        <v>14</v>
      </c>
    </row>
    <row r="897" spans="1:37" x14ac:dyDescent="0.25">
      <c r="A897" t="s">
        <v>997</v>
      </c>
      <c r="B897">
        <v>31</v>
      </c>
      <c r="C897" t="s">
        <v>76</v>
      </c>
      <c r="D897" t="s">
        <v>59</v>
      </c>
      <c r="E897" t="s">
        <v>60</v>
      </c>
      <c r="F897">
        <v>2</v>
      </c>
      <c r="G897" t="s">
        <v>41</v>
      </c>
      <c r="H897" t="s">
        <v>62</v>
      </c>
      <c r="I897">
        <v>0</v>
      </c>
      <c r="J897" t="s">
        <v>63</v>
      </c>
      <c r="K897" t="s">
        <v>91</v>
      </c>
      <c r="L897">
        <v>2</v>
      </c>
      <c r="M897">
        <v>6</v>
      </c>
      <c r="N897">
        <v>6</v>
      </c>
      <c r="O897" t="s">
        <v>45</v>
      </c>
      <c r="P897">
        <v>1</v>
      </c>
      <c r="Q897" t="s">
        <v>65</v>
      </c>
      <c r="R897">
        <v>11</v>
      </c>
      <c r="S897" t="s">
        <v>66</v>
      </c>
      <c r="T897">
        <v>3</v>
      </c>
      <c r="U897" t="s">
        <v>50</v>
      </c>
      <c r="V897">
        <v>1</v>
      </c>
      <c r="W897" t="s">
        <v>53</v>
      </c>
      <c r="X897">
        <v>3</v>
      </c>
      <c r="Y897" t="s">
        <v>50</v>
      </c>
      <c r="Z897">
        <v>3</v>
      </c>
      <c r="AA897" t="s">
        <v>51</v>
      </c>
      <c r="AB897">
        <v>2</v>
      </c>
      <c r="AC897" t="s">
        <v>82</v>
      </c>
      <c r="AD897">
        <v>4</v>
      </c>
      <c r="AE897" t="s">
        <v>49</v>
      </c>
      <c r="AF897">
        <v>6833</v>
      </c>
      <c r="AG897" t="s">
        <v>54</v>
      </c>
      <c r="AH897" t="s">
        <v>55</v>
      </c>
      <c r="AI897" t="s">
        <v>80</v>
      </c>
      <c r="AJ897" t="s">
        <v>42</v>
      </c>
      <c r="AK897">
        <v>12</v>
      </c>
    </row>
    <row r="898" spans="1:37" x14ac:dyDescent="0.25">
      <c r="A898" t="s">
        <v>998</v>
      </c>
      <c r="B898">
        <v>31</v>
      </c>
      <c r="C898" t="s">
        <v>76</v>
      </c>
      <c r="D898" t="s">
        <v>39</v>
      </c>
      <c r="E898" t="s">
        <v>40</v>
      </c>
      <c r="F898">
        <v>3</v>
      </c>
      <c r="G898" t="s">
        <v>84</v>
      </c>
      <c r="H898" t="s">
        <v>62</v>
      </c>
      <c r="I898">
        <v>0</v>
      </c>
      <c r="J898" t="s">
        <v>63</v>
      </c>
      <c r="K898" t="s">
        <v>91</v>
      </c>
      <c r="L898">
        <v>2</v>
      </c>
      <c r="M898">
        <v>10</v>
      </c>
      <c r="N898">
        <v>10</v>
      </c>
      <c r="O898" t="s">
        <v>45</v>
      </c>
      <c r="P898">
        <v>1</v>
      </c>
      <c r="Q898" t="s">
        <v>65</v>
      </c>
      <c r="R898">
        <v>24</v>
      </c>
      <c r="S898" t="s">
        <v>87</v>
      </c>
      <c r="T898">
        <v>3</v>
      </c>
      <c r="U898" t="s">
        <v>50</v>
      </c>
      <c r="V898">
        <v>1</v>
      </c>
      <c r="W898" t="s">
        <v>53</v>
      </c>
      <c r="X898">
        <v>2</v>
      </c>
      <c r="Y898" t="s">
        <v>48</v>
      </c>
      <c r="Z898">
        <v>3</v>
      </c>
      <c r="AA898" t="s">
        <v>51</v>
      </c>
      <c r="AB898">
        <v>3</v>
      </c>
      <c r="AC898" t="s">
        <v>68</v>
      </c>
      <c r="AD898">
        <v>2</v>
      </c>
      <c r="AE898" t="s">
        <v>48</v>
      </c>
      <c r="AF898">
        <v>6812</v>
      </c>
      <c r="AG898" t="s">
        <v>54</v>
      </c>
      <c r="AH898" t="s">
        <v>55</v>
      </c>
      <c r="AI898" t="s">
        <v>80</v>
      </c>
      <c r="AJ898" t="s">
        <v>62</v>
      </c>
      <c r="AK898">
        <v>19</v>
      </c>
    </row>
    <row r="899" spans="1:37" x14ac:dyDescent="0.25">
      <c r="A899" t="s">
        <v>999</v>
      </c>
      <c r="B899">
        <v>59</v>
      </c>
      <c r="C899" t="s">
        <v>1574</v>
      </c>
      <c r="D899" t="s">
        <v>39</v>
      </c>
      <c r="E899" t="s">
        <v>40</v>
      </c>
      <c r="F899">
        <v>3</v>
      </c>
      <c r="G899" t="s">
        <v>84</v>
      </c>
      <c r="H899" t="s">
        <v>62</v>
      </c>
      <c r="I899">
        <v>0</v>
      </c>
      <c r="J899" t="s">
        <v>43</v>
      </c>
      <c r="K899" t="s">
        <v>44</v>
      </c>
      <c r="L899">
        <v>2</v>
      </c>
      <c r="M899">
        <v>13</v>
      </c>
      <c r="N899">
        <v>6</v>
      </c>
      <c r="O899" t="s">
        <v>45</v>
      </c>
      <c r="P899">
        <v>5</v>
      </c>
      <c r="Q899" t="s">
        <v>73</v>
      </c>
      <c r="R899">
        <v>3</v>
      </c>
      <c r="S899" t="s">
        <v>47</v>
      </c>
      <c r="T899">
        <v>3</v>
      </c>
      <c r="U899" t="s">
        <v>50</v>
      </c>
      <c r="V899">
        <v>4</v>
      </c>
      <c r="W899" t="s">
        <v>49</v>
      </c>
      <c r="X899">
        <v>2</v>
      </c>
      <c r="Y899" t="s">
        <v>48</v>
      </c>
      <c r="Z899">
        <v>3</v>
      </c>
      <c r="AA899" t="s">
        <v>51</v>
      </c>
      <c r="AB899">
        <v>3</v>
      </c>
      <c r="AC899" t="s">
        <v>68</v>
      </c>
      <c r="AD899">
        <v>4</v>
      </c>
      <c r="AE899" t="s">
        <v>49</v>
      </c>
      <c r="AF899">
        <v>5171</v>
      </c>
      <c r="AG899" t="s">
        <v>54</v>
      </c>
      <c r="AH899" t="s">
        <v>55</v>
      </c>
      <c r="AI899" t="s">
        <v>56</v>
      </c>
      <c r="AJ899" t="s">
        <v>62</v>
      </c>
      <c r="AK899">
        <v>17</v>
      </c>
    </row>
    <row r="900" spans="1:37" x14ac:dyDescent="0.25">
      <c r="A900" t="s">
        <v>1000</v>
      </c>
      <c r="B900">
        <v>43</v>
      </c>
      <c r="C900" t="s">
        <v>121</v>
      </c>
      <c r="D900" t="s">
        <v>59</v>
      </c>
      <c r="E900" t="s">
        <v>60</v>
      </c>
      <c r="F900">
        <v>3</v>
      </c>
      <c r="G900" t="s">
        <v>84</v>
      </c>
      <c r="H900" t="s">
        <v>62</v>
      </c>
      <c r="I900">
        <v>0</v>
      </c>
      <c r="J900" t="s">
        <v>63</v>
      </c>
      <c r="K900" t="s">
        <v>111</v>
      </c>
      <c r="L900">
        <v>5</v>
      </c>
      <c r="M900">
        <v>25</v>
      </c>
      <c r="N900">
        <v>8</v>
      </c>
      <c r="O900" t="s">
        <v>45</v>
      </c>
      <c r="P900">
        <v>3</v>
      </c>
      <c r="Q900" t="s">
        <v>65</v>
      </c>
      <c r="R900">
        <v>3</v>
      </c>
      <c r="S900" t="s">
        <v>47</v>
      </c>
      <c r="T900">
        <v>3</v>
      </c>
      <c r="U900" t="s">
        <v>50</v>
      </c>
      <c r="V900">
        <v>4</v>
      </c>
      <c r="W900" t="s">
        <v>49</v>
      </c>
      <c r="X900">
        <v>1</v>
      </c>
      <c r="Y900" t="s">
        <v>53</v>
      </c>
      <c r="Z900">
        <v>3</v>
      </c>
      <c r="AA900" t="s">
        <v>51</v>
      </c>
      <c r="AB900">
        <v>3</v>
      </c>
      <c r="AC900" t="s">
        <v>68</v>
      </c>
      <c r="AD900">
        <v>2</v>
      </c>
      <c r="AE900" t="s">
        <v>48</v>
      </c>
      <c r="AF900">
        <v>19740</v>
      </c>
      <c r="AG900" t="s">
        <v>50</v>
      </c>
      <c r="AH900" t="s">
        <v>55</v>
      </c>
      <c r="AI900" t="s">
        <v>56</v>
      </c>
      <c r="AJ900" t="s">
        <v>62</v>
      </c>
      <c r="AK900">
        <v>14</v>
      </c>
    </row>
    <row r="901" spans="1:37" x14ac:dyDescent="0.25">
      <c r="A901" t="s">
        <v>1001</v>
      </c>
      <c r="B901">
        <v>49</v>
      </c>
      <c r="C901" t="s">
        <v>58</v>
      </c>
      <c r="D901" t="s">
        <v>59</v>
      </c>
      <c r="E901" t="s">
        <v>60</v>
      </c>
      <c r="F901">
        <v>2</v>
      </c>
      <c r="G901" t="s">
        <v>41</v>
      </c>
      <c r="H901" t="s">
        <v>62</v>
      </c>
      <c r="I901">
        <v>0</v>
      </c>
      <c r="J901" t="s">
        <v>63</v>
      </c>
      <c r="K901" t="s">
        <v>104</v>
      </c>
      <c r="L901">
        <v>5</v>
      </c>
      <c r="M901">
        <v>23</v>
      </c>
      <c r="N901">
        <v>1</v>
      </c>
      <c r="O901" t="s">
        <v>72</v>
      </c>
      <c r="P901">
        <v>2</v>
      </c>
      <c r="Q901" t="s">
        <v>65</v>
      </c>
      <c r="R901">
        <v>4</v>
      </c>
      <c r="S901" t="s">
        <v>47</v>
      </c>
      <c r="T901">
        <v>1</v>
      </c>
      <c r="U901" t="s">
        <v>53</v>
      </c>
      <c r="V901">
        <v>3</v>
      </c>
      <c r="W901" t="s">
        <v>50</v>
      </c>
      <c r="X901">
        <v>2</v>
      </c>
      <c r="Y901" t="s">
        <v>48</v>
      </c>
      <c r="Z901">
        <v>3</v>
      </c>
      <c r="AA901" t="s">
        <v>51</v>
      </c>
      <c r="AB901">
        <v>4</v>
      </c>
      <c r="AC901" t="s">
        <v>125</v>
      </c>
      <c r="AD901">
        <v>3</v>
      </c>
      <c r="AE901" t="s">
        <v>50</v>
      </c>
      <c r="AF901">
        <v>18711</v>
      </c>
      <c r="AG901" t="s">
        <v>50</v>
      </c>
      <c r="AH901" t="s">
        <v>55</v>
      </c>
      <c r="AI901" t="s">
        <v>80</v>
      </c>
      <c r="AJ901" t="s">
        <v>62</v>
      </c>
      <c r="AK901">
        <v>13</v>
      </c>
    </row>
    <row r="902" spans="1:37" x14ac:dyDescent="0.25">
      <c r="A902" t="s">
        <v>1002</v>
      </c>
      <c r="B902">
        <v>36</v>
      </c>
      <c r="C902" t="s">
        <v>76</v>
      </c>
      <c r="D902" t="s">
        <v>59</v>
      </c>
      <c r="E902" t="s">
        <v>60</v>
      </c>
      <c r="F902">
        <v>3</v>
      </c>
      <c r="G902" t="s">
        <v>84</v>
      </c>
      <c r="H902" t="s">
        <v>62</v>
      </c>
      <c r="I902">
        <v>0</v>
      </c>
      <c r="J902" t="s">
        <v>63</v>
      </c>
      <c r="K902" t="s">
        <v>64</v>
      </c>
      <c r="L902">
        <v>1</v>
      </c>
      <c r="M902">
        <v>12</v>
      </c>
      <c r="N902">
        <v>11</v>
      </c>
      <c r="O902" t="s">
        <v>112</v>
      </c>
      <c r="P902">
        <v>1</v>
      </c>
      <c r="Q902" t="s">
        <v>65</v>
      </c>
      <c r="R902">
        <v>3</v>
      </c>
      <c r="S902" t="s">
        <v>47</v>
      </c>
      <c r="T902">
        <v>3</v>
      </c>
      <c r="U902" t="s">
        <v>50</v>
      </c>
      <c r="V902">
        <v>2</v>
      </c>
      <c r="W902" t="s">
        <v>48</v>
      </c>
      <c r="X902">
        <v>3</v>
      </c>
      <c r="Y902" t="s">
        <v>50</v>
      </c>
      <c r="Z902">
        <v>3</v>
      </c>
      <c r="AA902" t="s">
        <v>51</v>
      </c>
      <c r="AB902">
        <v>2</v>
      </c>
      <c r="AC902" t="s">
        <v>82</v>
      </c>
      <c r="AD902">
        <v>3</v>
      </c>
      <c r="AE902" t="s">
        <v>50</v>
      </c>
      <c r="AF902">
        <v>3692</v>
      </c>
      <c r="AG902" t="s">
        <v>53</v>
      </c>
      <c r="AH902" t="s">
        <v>69</v>
      </c>
      <c r="AI902" t="s">
        <v>128</v>
      </c>
      <c r="AJ902" t="s">
        <v>62</v>
      </c>
      <c r="AK902">
        <v>12</v>
      </c>
    </row>
    <row r="903" spans="1:37" x14ac:dyDescent="0.25">
      <c r="A903" t="s">
        <v>1003</v>
      </c>
      <c r="B903">
        <v>48</v>
      </c>
      <c r="C903" t="s">
        <v>121</v>
      </c>
      <c r="D903" t="s">
        <v>59</v>
      </c>
      <c r="E903" t="s">
        <v>40</v>
      </c>
      <c r="F903">
        <v>2</v>
      </c>
      <c r="G903" t="s">
        <v>41</v>
      </c>
      <c r="H903" t="s">
        <v>62</v>
      </c>
      <c r="I903">
        <v>0</v>
      </c>
      <c r="J903" t="s">
        <v>63</v>
      </c>
      <c r="K903" t="s">
        <v>71</v>
      </c>
      <c r="L903">
        <v>1</v>
      </c>
      <c r="M903">
        <v>7</v>
      </c>
      <c r="N903">
        <v>1</v>
      </c>
      <c r="O903" t="s">
        <v>72</v>
      </c>
      <c r="P903">
        <v>5</v>
      </c>
      <c r="Q903" t="s">
        <v>73</v>
      </c>
      <c r="R903">
        <v>2</v>
      </c>
      <c r="S903" t="s">
        <v>47</v>
      </c>
      <c r="T903">
        <v>4</v>
      </c>
      <c r="U903" t="s">
        <v>49</v>
      </c>
      <c r="V903">
        <v>2</v>
      </c>
      <c r="W903" t="s">
        <v>48</v>
      </c>
      <c r="X903">
        <v>4</v>
      </c>
      <c r="Y903" t="s">
        <v>49</v>
      </c>
      <c r="Z903">
        <v>3</v>
      </c>
      <c r="AA903" t="s">
        <v>51</v>
      </c>
      <c r="AB903">
        <v>2</v>
      </c>
      <c r="AC903" t="s">
        <v>82</v>
      </c>
      <c r="AD903">
        <v>3</v>
      </c>
      <c r="AE903" t="s">
        <v>50</v>
      </c>
      <c r="AF903">
        <v>2559</v>
      </c>
      <c r="AG903" t="s">
        <v>53</v>
      </c>
      <c r="AH903" t="s">
        <v>55</v>
      </c>
      <c r="AI903" t="s">
        <v>128</v>
      </c>
      <c r="AJ903" t="s">
        <v>62</v>
      </c>
      <c r="AK903">
        <v>11</v>
      </c>
    </row>
    <row r="904" spans="1:37" x14ac:dyDescent="0.25">
      <c r="A904" t="s">
        <v>1004</v>
      </c>
      <c r="B904">
        <v>27</v>
      </c>
      <c r="C904" t="s">
        <v>79</v>
      </c>
      <c r="D904" t="s">
        <v>59</v>
      </c>
      <c r="E904" t="s">
        <v>86</v>
      </c>
      <c r="F904">
        <v>2</v>
      </c>
      <c r="G904" t="s">
        <v>41</v>
      </c>
      <c r="H904" t="s">
        <v>62</v>
      </c>
      <c r="I904">
        <v>0</v>
      </c>
      <c r="J904" t="s">
        <v>63</v>
      </c>
      <c r="K904" t="s">
        <v>64</v>
      </c>
      <c r="L904">
        <v>1</v>
      </c>
      <c r="M904">
        <v>5</v>
      </c>
      <c r="N904">
        <v>5</v>
      </c>
      <c r="O904" t="s">
        <v>72</v>
      </c>
      <c r="P904">
        <v>1</v>
      </c>
      <c r="Q904" t="s">
        <v>65</v>
      </c>
      <c r="R904">
        <v>4</v>
      </c>
      <c r="S904" t="s">
        <v>47</v>
      </c>
      <c r="T904">
        <v>1</v>
      </c>
      <c r="U904" t="s">
        <v>53</v>
      </c>
      <c r="V904">
        <v>3</v>
      </c>
      <c r="W904" t="s">
        <v>50</v>
      </c>
      <c r="X904">
        <v>3</v>
      </c>
      <c r="Y904" t="s">
        <v>50</v>
      </c>
      <c r="Z904">
        <v>3</v>
      </c>
      <c r="AA904" t="s">
        <v>51</v>
      </c>
      <c r="AB904">
        <v>3</v>
      </c>
      <c r="AC904" t="s">
        <v>68</v>
      </c>
      <c r="AD904">
        <v>2</v>
      </c>
      <c r="AE904" t="s">
        <v>48</v>
      </c>
      <c r="AF904">
        <v>2517</v>
      </c>
      <c r="AG904" t="s">
        <v>53</v>
      </c>
      <c r="AH904" t="s">
        <v>55</v>
      </c>
      <c r="AI904" t="s">
        <v>56</v>
      </c>
      <c r="AJ904" t="s">
        <v>62</v>
      </c>
      <c r="AK904">
        <v>11</v>
      </c>
    </row>
    <row r="905" spans="1:37" x14ac:dyDescent="0.25">
      <c r="A905" t="s">
        <v>1005</v>
      </c>
      <c r="B905">
        <v>29</v>
      </c>
      <c r="C905" t="s">
        <v>79</v>
      </c>
      <c r="D905" t="s">
        <v>59</v>
      </c>
      <c r="E905" t="s">
        <v>86</v>
      </c>
      <c r="F905">
        <v>3</v>
      </c>
      <c r="G905" t="s">
        <v>84</v>
      </c>
      <c r="H905" t="s">
        <v>62</v>
      </c>
      <c r="I905">
        <v>0</v>
      </c>
      <c r="J905" t="s">
        <v>63</v>
      </c>
      <c r="K905" t="s">
        <v>91</v>
      </c>
      <c r="L905">
        <v>2</v>
      </c>
      <c r="M905">
        <v>6</v>
      </c>
      <c r="N905">
        <v>6</v>
      </c>
      <c r="O905" t="s">
        <v>45</v>
      </c>
      <c r="P905">
        <v>1</v>
      </c>
      <c r="Q905" t="s">
        <v>65</v>
      </c>
      <c r="R905">
        <v>7</v>
      </c>
      <c r="S905" t="s">
        <v>47</v>
      </c>
      <c r="T905">
        <v>3</v>
      </c>
      <c r="U905" t="s">
        <v>50</v>
      </c>
      <c r="V905">
        <v>4</v>
      </c>
      <c r="W905" t="s">
        <v>49</v>
      </c>
      <c r="X905">
        <v>3</v>
      </c>
      <c r="Y905" t="s">
        <v>50</v>
      </c>
      <c r="Z905">
        <v>3</v>
      </c>
      <c r="AA905" t="s">
        <v>51</v>
      </c>
      <c r="AB905">
        <v>3</v>
      </c>
      <c r="AC905" t="s">
        <v>68</v>
      </c>
      <c r="AD905">
        <v>2</v>
      </c>
      <c r="AE905" t="s">
        <v>48</v>
      </c>
      <c r="AF905">
        <v>6623</v>
      </c>
      <c r="AG905" t="s">
        <v>54</v>
      </c>
      <c r="AH905" t="s">
        <v>55</v>
      </c>
      <c r="AI905" t="s">
        <v>56</v>
      </c>
      <c r="AJ905" t="s">
        <v>42</v>
      </c>
      <c r="AK905">
        <v>11</v>
      </c>
    </row>
    <row r="906" spans="1:37" x14ac:dyDescent="0.25">
      <c r="A906" t="s">
        <v>1006</v>
      </c>
      <c r="B906">
        <v>48</v>
      </c>
      <c r="C906" t="s">
        <v>121</v>
      </c>
      <c r="D906" t="s">
        <v>59</v>
      </c>
      <c r="E906" t="s">
        <v>40</v>
      </c>
      <c r="F906">
        <v>3</v>
      </c>
      <c r="G906" t="s">
        <v>84</v>
      </c>
      <c r="H906" t="s">
        <v>62</v>
      </c>
      <c r="I906">
        <v>0</v>
      </c>
      <c r="J906" t="s">
        <v>63</v>
      </c>
      <c r="K906" t="s">
        <v>111</v>
      </c>
      <c r="L906">
        <v>5</v>
      </c>
      <c r="M906">
        <v>25</v>
      </c>
      <c r="N906">
        <v>1</v>
      </c>
      <c r="O906" t="s">
        <v>72</v>
      </c>
      <c r="P906">
        <v>6</v>
      </c>
      <c r="Q906" t="s">
        <v>73</v>
      </c>
      <c r="R906">
        <v>1</v>
      </c>
      <c r="S906" t="s">
        <v>47</v>
      </c>
      <c r="T906">
        <v>4</v>
      </c>
      <c r="U906" t="s">
        <v>49</v>
      </c>
      <c r="V906">
        <v>4</v>
      </c>
      <c r="W906" t="s">
        <v>49</v>
      </c>
      <c r="X906">
        <v>2</v>
      </c>
      <c r="Y906" t="s">
        <v>48</v>
      </c>
      <c r="Z906">
        <v>3</v>
      </c>
      <c r="AA906" t="s">
        <v>51</v>
      </c>
      <c r="AB906">
        <v>4</v>
      </c>
      <c r="AC906" t="s">
        <v>125</v>
      </c>
      <c r="AD906">
        <v>3</v>
      </c>
      <c r="AE906" t="s">
        <v>50</v>
      </c>
      <c r="AF906">
        <v>18265</v>
      </c>
      <c r="AG906" t="s">
        <v>50</v>
      </c>
      <c r="AH906" t="s">
        <v>55</v>
      </c>
      <c r="AI906" t="s">
        <v>56</v>
      </c>
      <c r="AJ906" t="s">
        <v>62</v>
      </c>
      <c r="AK906">
        <v>12</v>
      </c>
    </row>
    <row r="907" spans="1:37" x14ac:dyDescent="0.25">
      <c r="A907" t="s">
        <v>1007</v>
      </c>
      <c r="B907">
        <v>29</v>
      </c>
      <c r="C907" t="s">
        <v>79</v>
      </c>
      <c r="D907" t="s">
        <v>39</v>
      </c>
      <c r="E907" t="s">
        <v>86</v>
      </c>
      <c r="F907">
        <v>3</v>
      </c>
      <c r="G907" t="s">
        <v>84</v>
      </c>
      <c r="H907" t="s">
        <v>62</v>
      </c>
      <c r="I907">
        <v>0</v>
      </c>
      <c r="J907" t="s">
        <v>63</v>
      </c>
      <c r="K907" t="s">
        <v>111</v>
      </c>
      <c r="L907">
        <v>4</v>
      </c>
      <c r="M907">
        <v>9</v>
      </c>
      <c r="N907">
        <v>7</v>
      </c>
      <c r="O907" t="s">
        <v>45</v>
      </c>
      <c r="P907">
        <v>3</v>
      </c>
      <c r="Q907" t="s">
        <v>65</v>
      </c>
      <c r="R907">
        <v>1</v>
      </c>
      <c r="S907" t="s">
        <v>47</v>
      </c>
      <c r="T907">
        <v>4</v>
      </c>
      <c r="U907" t="s">
        <v>49</v>
      </c>
      <c r="V907">
        <v>4</v>
      </c>
      <c r="W907" t="s">
        <v>49</v>
      </c>
      <c r="X907">
        <v>2</v>
      </c>
      <c r="Y907" t="s">
        <v>48</v>
      </c>
      <c r="Z907">
        <v>3</v>
      </c>
      <c r="AA907" t="s">
        <v>51</v>
      </c>
      <c r="AB907">
        <v>2</v>
      </c>
      <c r="AC907" t="s">
        <v>82</v>
      </c>
      <c r="AD907">
        <v>2</v>
      </c>
      <c r="AE907" t="s">
        <v>48</v>
      </c>
      <c r="AF907">
        <v>16124</v>
      </c>
      <c r="AG907" t="s">
        <v>50</v>
      </c>
      <c r="AH907" t="s">
        <v>55</v>
      </c>
      <c r="AI907" t="s">
        <v>56</v>
      </c>
      <c r="AJ907" t="s">
        <v>62</v>
      </c>
      <c r="AK907">
        <v>14</v>
      </c>
    </row>
    <row r="908" spans="1:37" x14ac:dyDescent="0.25">
      <c r="A908" t="s">
        <v>1008</v>
      </c>
      <c r="B908">
        <v>34</v>
      </c>
      <c r="C908" t="s">
        <v>76</v>
      </c>
      <c r="D908" t="s">
        <v>39</v>
      </c>
      <c r="E908" t="s">
        <v>60</v>
      </c>
      <c r="F908">
        <v>3</v>
      </c>
      <c r="G908" t="s">
        <v>84</v>
      </c>
      <c r="H908" t="s">
        <v>62</v>
      </c>
      <c r="I908">
        <v>0</v>
      </c>
      <c r="J908" t="s">
        <v>63</v>
      </c>
      <c r="K908" t="s">
        <v>64</v>
      </c>
      <c r="L908">
        <v>1</v>
      </c>
      <c r="M908">
        <v>2</v>
      </c>
      <c r="N908">
        <v>1</v>
      </c>
      <c r="O908" t="s">
        <v>72</v>
      </c>
      <c r="P908">
        <v>0</v>
      </c>
      <c r="Q908" t="s">
        <v>65</v>
      </c>
      <c r="R908">
        <v>20</v>
      </c>
      <c r="S908" t="s">
        <v>93</v>
      </c>
      <c r="T908">
        <v>3</v>
      </c>
      <c r="U908" t="s">
        <v>50</v>
      </c>
      <c r="V908">
        <v>3</v>
      </c>
      <c r="W908" t="s">
        <v>50</v>
      </c>
      <c r="X908">
        <v>4</v>
      </c>
      <c r="Y908" t="s">
        <v>49</v>
      </c>
      <c r="Z908">
        <v>3</v>
      </c>
      <c r="AA908" t="s">
        <v>51</v>
      </c>
      <c r="AB908">
        <v>2</v>
      </c>
      <c r="AC908" t="s">
        <v>82</v>
      </c>
      <c r="AD908">
        <v>4</v>
      </c>
      <c r="AE908" t="s">
        <v>49</v>
      </c>
      <c r="AF908">
        <v>2585</v>
      </c>
      <c r="AG908" t="s">
        <v>53</v>
      </c>
      <c r="AH908" t="s">
        <v>55</v>
      </c>
      <c r="AI908" t="s">
        <v>128</v>
      </c>
      <c r="AJ908" t="s">
        <v>62</v>
      </c>
      <c r="AK908">
        <v>17</v>
      </c>
    </row>
    <row r="909" spans="1:37" x14ac:dyDescent="0.25">
      <c r="A909" t="s">
        <v>1009</v>
      </c>
      <c r="B909">
        <v>44</v>
      </c>
      <c r="C909" t="s">
        <v>121</v>
      </c>
      <c r="D909" t="s">
        <v>59</v>
      </c>
      <c r="E909" t="s">
        <v>60</v>
      </c>
      <c r="F909">
        <v>3</v>
      </c>
      <c r="G909" t="s">
        <v>84</v>
      </c>
      <c r="H909" t="s">
        <v>62</v>
      </c>
      <c r="I909">
        <v>0</v>
      </c>
      <c r="J909" t="s">
        <v>43</v>
      </c>
      <c r="K909" t="s">
        <v>104</v>
      </c>
      <c r="L909">
        <v>5</v>
      </c>
      <c r="M909">
        <v>26</v>
      </c>
      <c r="N909">
        <v>22</v>
      </c>
      <c r="O909" t="s">
        <v>105</v>
      </c>
      <c r="P909">
        <v>7</v>
      </c>
      <c r="Q909" t="s">
        <v>46</v>
      </c>
      <c r="R909">
        <v>5</v>
      </c>
      <c r="S909" t="s">
        <v>47</v>
      </c>
      <c r="T909">
        <v>2</v>
      </c>
      <c r="U909" t="s">
        <v>48</v>
      </c>
      <c r="V909">
        <v>2</v>
      </c>
      <c r="W909" t="s">
        <v>48</v>
      </c>
      <c r="X909">
        <v>3</v>
      </c>
      <c r="Y909" t="s">
        <v>50</v>
      </c>
      <c r="Z909">
        <v>3</v>
      </c>
      <c r="AA909" t="s">
        <v>51</v>
      </c>
      <c r="AB909">
        <v>3</v>
      </c>
      <c r="AC909" t="s">
        <v>68</v>
      </c>
      <c r="AD909">
        <v>3</v>
      </c>
      <c r="AE909" t="s">
        <v>50</v>
      </c>
      <c r="AF909">
        <v>18213</v>
      </c>
      <c r="AG909" t="s">
        <v>50</v>
      </c>
      <c r="AH909" t="s">
        <v>55</v>
      </c>
      <c r="AI909" t="s">
        <v>119</v>
      </c>
      <c r="AJ909" t="s">
        <v>62</v>
      </c>
      <c r="AK909">
        <v>11</v>
      </c>
    </row>
    <row r="910" spans="1:37" x14ac:dyDescent="0.25">
      <c r="A910" t="s">
        <v>1010</v>
      </c>
      <c r="B910">
        <v>33</v>
      </c>
      <c r="C910" t="s">
        <v>76</v>
      </c>
      <c r="D910" t="s">
        <v>59</v>
      </c>
      <c r="E910" t="s">
        <v>86</v>
      </c>
      <c r="F910">
        <v>5</v>
      </c>
      <c r="G910" t="s">
        <v>148</v>
      </c>
      <c r="H910" t="s">
        <v>62</v>
      </c>
      <c r="I910">
        <v>0</v>
      </c>
      <c r="J910" t="s">
        <v>43</v>
      </c>
      <c r="K910" t="s">
        <v>44</v>
      </c>
      <c r="L910">
        <v>3</v>
      </c>
      <c r="M910">
        <v>10</v>
      </c>
      <c r="N910">
        <v>9</v>
      </c>
      <c r="O910" t="s">
        <v>45</v>
      </c>
      <c r="P910">
        <v>0</v>
      </c>
      <c r="Q910" t="s">
        <v>65</v>
      </c>
      <c r="R910">
        <v>10</v>
      </c>
      <c r="S910" t="s">
        <v>66</v>
      </c>
      <c r="T910">
        <v>4</v>
      </c>
      <c r="U910" t="s">
        <v>49</v>
      </c>
      <c r="V910">
        <v>3</v>
      </c>
      <c r="W910" t="s">
        <v>50</v>
      </c>
      <c r="X910">
        <v>4</v>
      </c>
      <c r="Y910" t="s">
        <v>49</v>
      </c>
      <c r="Z910">
        <v>3</v>
      </c>
      <c r="AA910" t="s">
        <v>51</v>
      </c>
      <c r="AB910">
        <v>3</v>
      </c>
      <c r="AC910" t="s">
        <v>68</v>
      </c>
      <c r="AD910">
        <v>4</v>
      </c>
      <c r="AE910" t="s">
        <v>49</v>
      </c>
      <c r="AF910">
        <v>8380</v>
      </c>
      <c r="AG910" t="s">
        <v>54</v>
      </c>
      <c r="AH910" t="s">
        <v>55</v>
      </c>
      <c r="AI910" t="s">
        <v>119</v>
      </c>
      <c r="AJ910" t="s">
        <v>42</v>
      </c>
      <c r="AK910">
        <v>14</v>
      </c>
    </row>
    <row r="911" spans="1:37" x14ac:dyDescent="0.25">
      <c r="A911" t="s">
        <v>1011</v>
      </c>
      <c r="B911">
        <v>19</v>
      </c>
      <c r="C911" t="s">
        <v>101</v>
      </c>
      <c r="D911" t="s">
        <v>39</v>
      </c>
      <c r="E911" t="s">
        <v>40</v>
      </c>
      <c r="F911">
        <v>3</v>
      </c>
      <c r="G911" t="s">
        <v>84</v>
      </c>
      <c r="H911" t="s">
        <v>62</v>
      </c>
      <c r="I911">
        <v>0</v>
      </c>
      <c r="J911" t="s">
        <v>63</v>
      </c>
      <c r="K911" t="s">
        <v>64</v>
      </c>
      <c r="L911">
        <v>1</v>
      </c>
      <c r="M911">
        <v>1</v>
      </c>
      <c r="N911">
        <v>1</v>
      </c>
      <c r="O911" t="s">
        <v>72</v>
      </c>
      <c r="P911">
        <v>1</v>
      </c>
      <c r="Q911" t="s">
        <v>65</v>
      </c>
      <c r="R911">
        <v>25</v>
      </c>
      <c r="S911" t="s">
        <v>87</v>
      </c>
      <c r="T911">
        <v>2</v>
      </c>
      <c r="U911" t="s">
        <v>48</v>
      </c>
      <c r="V911">
        <v>4</v>
      </c>
      <c r="W911" t="s">
        <v>49</v>
      </c>
      <c r="X911">
        <v>4</v>
      </c>
      <c r="Y911" t="s">
        <v>49</v>
      </c>
      <c r="Z911">
        <v>3</v>
      </c>
      <c r="AA911" t="s">
        <v>51</v>
      </c>
      <c r="AB911">
        <v>3</v>
      </c>
      <c r="AC911" t="s">
        <v>68</v>
      </c>
      <c r="AD911">
        <v>4</v>
      </c>
      <c r="AE911" t="s">
        <v>49</v>
      </c>
      <c r="AF911">
        <v>2994</v>
      </c>
      <c r="AG911" t="s">
        <v>53</v>
      </c>
      <c r="AH911" t="s">
        <v>55</v>
      </c>
      <c r="AI911" t="s">
        <v>56</v>
      </c>
      <c r="AJ911" t="s">
        <v>42</v>
      </c>
      <c r="AK911">
        <v>12</v>
      </c>
    </row>
    <row r="912" spans="1:37" x14ac:dyDescent="0.25">
      <c r="A912" t="s">
        <v>1012</v>
      </c>
      <c r="B912">
        <v>23</v>
      </c>
      <c r="C912" t="s">
        <v>101</v>
      </c>
      <c r="D912" t="s">
        <v>59</v>
      </c>
      <c r="E912" t="s">
        <v>60</v>
      </c>
      <c r="F912">
        <v>2</v>
      </c>
      <c r="G912" t="s">
        <v>41</v>
      </c>
      <c r="H912" t="s">
        <v>62</v>
      </c>
      <c r="I912">
        <v>0</v>
      </c>
      <c r="J912" t="s">
        <v>63</v>
      </c>
      <c r="K912" t="s">
        <v>64</v>
      </c>
      <c r="L912">
        <v>1</v>
      </c>
      <c r="M912">
        <v>1</v>
      </c>
      <c r="N912">
        <v>1</v>
      </c>
      <c r="O912" t="s">
        <v>72</v>
      </c>
      <c r="P912">
        <v>1</v>
      </c>
      <c r="Q912" t="s">
        <v>65</v>
      </c>
      <c r="R912">
        <v>1</v>
      </c>
      <c r="S912" t="s">
        <v>47</v>
      </c>
      <c r="T912">
        <v>4</v>
      </c>
      <c r="U912" t="s">
        <v>49</v>
      </c>
      <c r="V912">
        <v>3</v>
      </c>
      <c r="W912" t="s">
        <v>50</v>
      </c>
      <c r="X912">
        <v>3</v>
      </c>
      <c r="Y912" t="s">
        <v>50</v>
      </c>
      <c r="Z912">
        <v>4</v>
      </c>
      <c r="AA912" t="s">
        <v>67</v>
      </c>
      <c r="AB912">
        <v>3</v>
      </c>
      <c r="AC912" t="s">
        <v>68</v>
      </c>
      <c r="AD912">
        <v>4</v>
      </c>
      <c r="AE912" t="s">
        <v>49</v>
      </c>
      <c r="AF912">
        <v>1223</v>
      </c>
      <c r="AG912" t="s">
        <v>53</v>
      </c>
      <c r="AH912" t="s">
        <v>55</v>
      </c>
      <c r="AI912" t="s">
        <v>56</v>
      </c>
      <c r="AJ912" t="s">
        <v>62</v>
      </c>
      <c r="AK912">
        <v>22</v>
      </c>
    </row>
    <row r="913" spans="1:37" x14ac:dyDescent="0.25">
      <c r="A913" t="s">
        <v>1013</v>
      </c>
      <c r="B913">
        <v>25</v>
      </c>
      <c r="C913" t="s">
        <v>79</v>
      </c>
      <c r="D913" t="s">
        <v>59</v>
      </c>
      <c r="E913" t="s">
        <v>40</v>
      </c>
      <c r="F913">
        <v>1</v>
      </c>
      <c r="G913" t="s">
        <v>61</v>
      </c>
      <c r="H913" t="s">
        <v>42</v>
      </c>
      <c r="I913">
        <v>1</v>
      </c>
      <c r="J913" t="s">
        <v>43</v>
      </c>
      <c r="K913" t="s">
        <v>109</v>
      </c>
      <c r="L913">
        <v>1</v>
      </c>
      <c r="M913">
        <v>1</v>
      </c>
      <c r="N913">
        <v>1</v>
      </c>
      <c r="O913" t="s">
        <v>72</v>
      </c>
      <c r="P913">
        <v>1</v>
      </c>
      <c r="Q913" t="s">
        <v>65</v>
      </c>
      <c r="R913">
        <v>24</v>
      </c>
      <c r="S913" t="s">
        <v>87</v>
      </c>
      <c r="T913">
        <v>3</v>
      </c>
      <c r="U913" t="s">
        <v>50</v>
      </c>
      <c r="V913">
        <v>4</v>
      </c>
      <c r="W913" t="s">
        <v>49</v>
      </c>
      <c r="X913">
        <v>1</v>
      </c>
      <c r="Y913" t="s">
        <v>53</v>
      </c>
      <c r="Z913">
        <v>3</v>
      </c>
      <c r="AA913" t="s">
        <v>51</v>
      </c>
      <c r="AB913">
        <v>3</v>
      </c>
      <c r="AC913" t="s">
        <v>68</v>
      </c>
      <c r="AD913">
        <v>4</v>
      </c>
      <c r="AE913" t="s">
        <v>49</v>
      </c>
      <c r="AF913">
        <v>1118</v>
      </c>
      <c r="AG913" t="s">
        <v>53</v>
      </c>
      <c r="AH913" t="s">
        <v>69</v>
      </c>
      <c r="AI913" t="s">
        <v>56</v>
      </c>
      <c r="AJ913" t="s">
        <v>42</v>
      </c>
      <c r="AK913">
        <v>14</v>
      </c>
    </row>
    <row r="914" spans="1:37" x14ac:dyDescent="0.25">
      <c r="A914" t="s">
        <v>1014</v>
      </c>
      <c r="B914">
        <v>26</v>
      </c>
      <c r="C914" t="s">
        <v>79</v>
      </c>
      <c r="D914" t="s">
        <v>59</v>
      </c>
      <c r="E914" t="s">
        <v>40</v>
      </c>
      <c r="F914">
        <v>2</v>
      </c>
      <c r="G914" t="s">
        <v>41</v>
      </c>
      <c r="H914" t="s">
        <v>62</v>
      </c>
      <c r="I914">
        <v>0</v>
      </c>
      <c r="J914" t="s">
        <v>63</v>
      </c>
      <c r="K914" t="s">
        <v>64</v>
      </c>
      <c r="L914">
        <v>1</v>
      </c>
      <c r="M914">
        <v>8</v>
      </c>
      <c r="N914">
        <v>8</v>
      </c>
      <c r="O914" t="s">
        <v>45</v>
      </c>
      <c r="P914">
        <v>1</v>
      </c>
      <c r="Q914" t="s">
        <v>65</v>
      </c>
      <c r="R914">
        <v>4</v>
      </c>
      <c r="S914" t="s">
        <v>47</v>
      </c>
      <c r="T914">
        <v>3</v>
      </c>
      <c r="U914" t="s">
        <v>50</v>
      </c>
      <c r="V914">
        <v>4</v>
      </c>
      <c r="W914" t="s">
        <v>49</v>
      </c>
      <c r="X914">
        <v>3</v>
      </c>
      <c r="Y914" t="s">
        <v>50</v>
      </c>
      <c r="Z914">
        <v>4</v>
      </c>
      <c r="AA914" t="s">
        <v>67</v>
      </c>
      <c r="AB914">
        <v>2</v>
      </c>
      <c r="AC914" t="s">
        <v>82</v>
      </c>
      <c r="AD914">
        <v>2</v>
      </c>
      <c r="AE914" t="s">
        <v>48</v>
      </c>
      <c r="AF914">
        <v>2875</v>
      </c>
      <c r="AG914" t="s">
        <v>53</v>
      </c>
      <c r="AH914" t="s">
        <v>55</v>
      </c>
      <c r="AI914" t="s">
        <v>56</v>
      </c>
      <c r="AJ914" t="s">
        <v>42</v>
      </c>
      <c r="AK914">
        <v>20</v>
      </c>
    </row>
    <row r="915" spans="1:37" x14ac:dyDescent="0.25">
      <c r="A915" t="s">
        <v>1015</v>
      </c>
      <c r="B915">
        <v>45</v>
      </c>
      <c r="C915" t="s">
        <v>121</v>
      </c>
      <c r="D915" t="s">
        <v>39</v>
      </c>
      <c r="E915" t="s">
        <v>40</v>
      </c>
      <c r="F915">
        <v>3</v>
      </c>
      <c r="G915" t="s">
        <v>84</v>
      </c>
      <c r="H915" t="s">
        <v>42</v>
      </c>
      <c r="I915">
        <v>1</v>
      </c>
      <c r="J915" t="s">
        <v>43</v>
      </c>
      <c r="K915" t="s">
        <v>104</v>
      </c>
      <c r="L915">
        <v>5</v>
      </c>
      <c r="M915">
        <v>26</v>
      </c>
      <c r="N915">
        <v>24</v>
      </c>
      <c r="O915" t="s">
        <v>105</v>
      </c>
      <c r="P915">
        <v>2</v>
      </c>
      <c r="Q915" t="s">
        <v>65</v>
      </c>
      <c r="R915">
        <v>2</v>
      </c>
      <c r="S915" t="s">
        <v>47</v>
      </c>
      <c r="T915">
        <v>1</v>
      </c>
      <c r="U915" t="s">
        <v>53</v>
      </c>
      <c r="V915">
        <v>2</v>
      </c>
      <c r="W915" t="s">
        <v>48</v>
      </c>
      <c r="X915">
        <v>1</v>
      </c>
      <c r="Y915" t="s">
        <v>53</v>
      </c>
      <c r="Z915">
        <v>3</v>
      </c>
      <c r="AA915" t="s">
        <v>51</v>
      </c>
      <c r="AB915">
        <v>3</v>
      </c>
      <c r="AC915" t="s">
        <v>68</v>
      </c>
      <c r="AD915">
        <v>1</v>
      </c>
      <c r="AE915" t="s">
        <v>53</v>
      </c>
      <c r="AF915">
        <v>18824</v>
      </c>
      <c r="AG915" t="s">
        <v>50</v>
      </c>
      <c r="AH915" t="s">
        <v>55</v>
      </c>
      <c r="AI915" t="s">
        <v>119</v>
      </c>
      <c r="AJ915" t="s">
        <v>42</v>
      </c>
      <c r="AK915">
        <v>16</v>
      </c>
    </row>
    <row r="916" spans="1:37" x14ac:dyDescent="0.25">
      <c r="A916" t="s">
        <v>1016</v>
      </c>
      <c r="B916">
        <v>55</v>
      </c>
      <c r="C916" t="s">
        <v>1574</v>
      </c>
      <c r="D916" t="s">
        <v>59</v>
      </c>
      <c r="E916" t="s">
        <v>86</v>
      </c>
      <c r="F916">
        <v>1</v>
      </c>
      <c r="G916" t="s">
        <v>61</v>
      </c>
      <c r="H916" t="s">
        <v>62</v>
      </c>
      <c r="I916">
        <v>0</v>
      </c>
      <c r="J916" t="s">
        <v>63</v>
      </c>
      <c r="K916" t="s">
        <v>91</v>
      </c>
      <c r="L916">
        <v>4</v>
      </c>
      <c r="M916">
        <v>34</v>
      </c>
      <c r="N916">
        <v>33</v>
      </c>
      <c r="O916" t="s">
        <v>292</v>
      </c>
      <c r="P916">
        <v>1</v>
      </c>
      <c r="Q916" t="s">
        <v>65</v>
      </c>
      <c r="R916">
        <v>8</v>
      </c>
      <c r="S916" t="s">
        <v>66</v>
      </c>
      <c r="T916">
        <v>4</v>
      </c>
      <c r="U916" t="s">
        <v>49</v>
      </c>
      <c r="V916">
        <v>2</v>
      </c>
      <c r="W916" t="s">
        <v>48</v>
      </c>
      <c r="X916">
        <v>2</v>
      </c>
      <c r="Y916" t="s">
        <v>48</v>
      </c>
      <c r="Z916">
        <v>3</v>
      </c>
      <c r="AA916" t="s">
        <v>51</v>
      </c>
      <c r="AB916">
        <v>3</v>
      </c>
      <c r="AC916" t="s">
        <v>68</v>
      </c>
      <c r="AD916">
        <v>4</v>
      </c>
      <c r="AE916" t="s">
        <v>49</v>
      </c>
      <c r="AF916">
        <v>13577</v>
      </c>
      <c r="AG916" t="s">
        <v>113</v>
      </c>
      <c r="AH916" t="s">
        <v>102</v>
      </c>
      <c r="AI916" t="s">
        <v>80</v>
      </c>
      <c r="AJ916" t="s">
        <v>42</v>
      </c>
      <c r="AK916">
        <v>15</v>
      </c>
    </row>
    <row r="917" spans="1:37" x14ac:dyDescent="0.25">
      <c r="A917" t="s">
        <v>1017</v>
      </c>
      <c r="B917">
        <v>21</v>
      </c>
      <c r="C917" t="s">
        <v>101</v>
      </c>
      <c r="D917" t="s">
        <v>39</v>
      </c>
      <c r="E917" t="s">
        <v>40</v>
      </c>
      <c r="F917">
        <v>2</v>
      </c>
      <c r="G917" t="s">
        <v>41</v>
      </c>
      <c r="H917" t="s">
        <v>42</v>
      </c>
      <c r="I917">
        <v>1</v>
      </c>
      <c r="J917" t="s">
        <v>63</v>
      </c>
      <c r="K917" t="s">
        <v>71</v>
      </c>
      <c r="L917">
        <v>1</v>
      </c>
      <c r="M917">
        <v>2</v>
      </c>
      <c r="N917">
        <v>2</v>
      </c>
      <c r="O917" t="s">
        <v>72</v>
      </c>
      <c r="P917">
        <v>1</v>
      </c>
      <c r="Q917" t="s">
        <v>65</v>
      </c>
      <c r="R917">
        <v>10</v>
      </c>
      <c r="S917" t="s">
        <v>66</v>
      </c>
      <c r="T917">
        <v>1</v>
      </c>
      <c r="U917" t="s">
        <v>53</v>
      </c>
      <c r="V917">
        <v>3</v>
      </c>
      <c r="W917" t="s">
        <v>50</v>
      </c>
      <c r="X917">
        <v>2</v>
      </c>
      <c r="Y917" t="s">
        <v>48</v>
      </c>
      <c r="Z917">
        <v>4</v>
      </c>
      <c r="AA917" t="s">
        <v>67</v>
      </c>
      <c r="AB917">
        <v>1</v>
      </c>
      <c r="AC917" t="s">
        <v>52</v>
      </c>
      <c r="AD917">
        <v>3</v>
      </c>
      <c r="AE917" t="s">
        <v>50</v>
      </c>
      <c r="AF917">
        <v>2625</v>
      </c>
      <c r="AG917" t="s">
        <v>53</v>
      </c>
      <c r="AH917" t="s">
        <v>69</v>
      </c>
      <c r="AI917" t="s">
        <v>56</v>
      </c>
      <c r="AJ917" t="s">
        <v>62</v>
      </c>
      <c r="AK917">
        <v>20</v>
      </c>
    </row>
    <row r="918" spans="1:37" x14ac:dyDescent="0.25">
      <c r="A918" t="s">
        <v>1018</v>
      </c>
      <c r="B918">
        <v>46</v>
      </c>
      <c r="C918" t="s">
        <v>121</v>
      </c>
      <c r="D918" t="s">
        <v>39</v>
      </c>
      <c r="E918" t="s">
        <v>60</v>
      </c>
      <c r="F918">
        <v>2</v>
      </c>
      <c r="G918" t="s">
        <v>41</v>
      </c>
      <c r="H918" t="s">
        <v>62</v>
      </c>
      <c r="I918">
        <v>0</v>
      </c>
      <c r="J918" t="s">
        <v>43</v>
      </c>
      <c r="K918" t="s">
        <v>104</v>
      </c>
      <c r="L918">
        <v>5</v>
      </c>
      <c r="M918">
        <v>26</v>
      </c>
      <c r="N918">
        <v>11</v>
      </c>
      <c r="O918" t="s">
        <v>112</v>
      </c>
      <c r="P918">
        <v>2</v>
      </c>
      <c r="Q918" t="s">
        <v>65</v>
      </c>
      <c r="R918">
        <v>4</v>
      </c>
      <c r="S918" t="s">
        <v>47</v>
      </c>
      <c r="T918">
        <v>4</v>
      </c>
      <c r="U918" t="s">
        <v>49</v>
      </c>
      <c r="V918">
        <v>2</v>
      </c>
      <c r="W918" t="s">
        <v>48</v>
      </c>
      <c r="X918">
        <v>2</v>
      </c>
      <c r="Y918" t="s">
        <v>48</v>
      </c>
      <c r="Z918">
        <v>3</v>
      </c>
      <c r="AA918" t="s">
        <v>51</v>
      </c>
      <c r="AB918">
        <v>3</v>
      </c>
      <c r="AC918" t="s">
        <v>68</v>
      </c>
      <c r="AD918">
        <v>3</v>
      </c>
      <c r="AE918" t="s">
        <v>50</v>
      </c>
      <c r="AF918">
        <v>18789</v>
      </c>
      <c r="AG918" t="s">
        <v>50</v>
      </c>
      <c r="AH918" t="s">
        <v>55</v>
      </c>
      <c r="AI918" t="s">
        <v>119</v>
      </c>
      <c r="AJ918" t="s">
        <v>62</v>
      </c>
      <c r="AK918">
        <v>14</v>
      </c>
    </row>
    <row r="919" spans="1:37" x14ac:dyDescent="0.25">
      <c r="A919" t="s">
        <v>1019</v>
      </c>
      <c r="B919">
        <v>34</v>
      </c>
      <c r="C919" t="s">
        <v>76</v>
      </c>
      <c r="D919" t="s">
        <v>39</v>
      </c>
      <c r="E919" t="s">
        <v>40</v>
      </c>
      <c r="F919">
        <v>3</v>
      </c>
      <c r="G919" t="s">
        <v>84</v>
      </c>
      <c r="H919" t="s">
        <v>62</v>
      </c>
      <c r="I919">
        <v>0</v>
      </c>
      <c r="J919" t="s">
        <v>43</v>
      </c>
      <c r="K919" t="s">
        <v>44</v>
      </c>
      <c r="L919">
        <v>2</v>
      </c>
      <c r="M919">
        <v>4</v>
      </c>
      <c r="N919">
        <v>3</v>
      </c>
      <c r="O919" t="s">
        <v>72</v>
      </c>
      <c r="P919">
        <v>0</v>
      </c>
      <c r="Q919" t="s">
        <v>65</v>
      </c>
      <c r="R919">
        <v>2</v>
      </c>
      <c r="S919" t="s">
        <v>47</v>
      </c>
      <c r="T919">
        <v>3</v>
      </c>
      <c r="U919" t="s">
        <v>50</v>
      </c>
      <c r="V919">
        <v>1</v>
      </c>
      <c r="W919" t="s">
        <v>53</v>
      </c>
      <c r="X919">
        <v>3</v>
      </c>
      <c r="Y919" t="s">
        <v>50</v>
      </c>
      <c r="Z919">
        <v>3</v>
      </c>
      <c r="AA919" t="s">
        <v>51</v>
      </c>
      <c r="AB919">
        <v>3</v>
      </c>
      <c r="AC919" t="s">
        <v>68</v>
      </c>
      <c r="AD919">
        <v>4</v>
      </c>
      <c r="AE919" t="s">
        <v>49</v>
      </c>
      <c r="AF919">
        <v>4538</v>
      </c>
      <c r="AG919" t="s">
        <v>53</v>
      </c>
      <c r="AH919" t="s">
        <v>55</v>
      </c>
      <c r="AI919" t="s">
        <v>119</v>
      </c>
      <c r="AJ919" t="s">
        <v>42</v>
      </c>
      <c r="AK919">
        <v>12</v>
      </c>
    </row>
    <row r="920" spans="1:37" x14ac:dyDescent="0.25">
      <c r="A920" t="s">
        <v>1020</v>
      </c>
      <c r="B920">
        <v>51</v>
      </c>
      <c r="C920" t="s">
        <v>58</v>
      </c>
      <c r="D920" t="s">
        <v>59</v>
      </c>
      <c r="E920" t="s">
        <v>86</v>
      </c>
      <c r="F920">
        <v>3</v>
      </c>
      <c r="G920" t="s">
        <v>84</v>
      </c>
      <c r="H920" t="s">
        <v>62</v>
      </c>
      <c r="I920">
        <v>0</v>
      </c>
      <c r="J920" t="s">
        <v>43</v>
      </c>
      <c r="K920" t="s">
        <v>104</v>
      </c>
      <c r="L920">
        <v>5</v>
      </c>
      <c r="M920">
        <v>31</v>
      </c>
      <c r="N920">
        <v>29</v>
      </c>
      <c r="O920" t="s">
        <v>159</v>
      </c>
      <c r="P920">
        <v>4</v>
      </c>
      <c r="Q920" t="s">
        <v>73</v>
      </c>
      <c r="R920">
        <v>9</v>
      </c>
      <c r="S920" t="s">
        <v>66</v>
      </c>
      <c r="T920">
        <v>4</v>
      </c>
      <c r="U920" t="s">
        <v>49</v>
      </c>
      <c r="V920">
        <v>2</v>
      </c>
      <c r="W920" t="s">
        <v>48</v>
      </c>
      <c r="X920">
        <v>3</v>
      </c>
      <c r="Y920" t="s">
        <v>50</v>
      </c>
      <c r="Z920">
        <v>4</v>
      </c>
      <c r="AA920" t="s">
        <v>67</v>
      </c>
      <c r="AB920">
        <v>2</v>
      </c>
      <c r="AC920" t="s">
        <v>82</v>
      </c>
      <c r="AD920">
        <v>1</v>
      </c>
      <c r="AE920" t="s">
        <v>53</v>
      </c>
      <c r="AF920">
        <v>19847</v>
      </c>
      <c r="AG920" t="s">
        <v>50</v>
      </c>
      <c r="AH920" t="s">
        <v>69</v>
      </c>
      <c r="AI920" t="s">
        <v>56</v>
      </c>
      <c r="AJ920" t="s">
        <v>42</v>
      </c>
      <c r="AK920">
        <v>24</v>
      </c>
    </row>
    <row r="921" spans="1:37" x14ac:dyDescent="0.25">
      <c r="A921" t="s">
        <v>1021</v>
      </c>
      <c r="B921">
        <v>59</v>
      </c>
      <c r="C921" t="s">
        <v>1574</v>
      </c>
      <c r="D921" t="s">
        <v>59</v>
      </c>
      <c r="E921" t="s">
        <v>40</v>
      </c>
      <c r="F921">
        <v>4</v>
      </c>
      <c r="G921" t="s">
        <v>77</v>
      </c>
      <c r="H921" t="s">
        <v>62</v>
      </c>
      <c r="I921">
        <v>0</v>
      </c>
      <c r="J921" t="s">
        <v>63</v>
      </c>
      <c r="K921" t="s">
        <v>89</v>
      </c>
      <c r="L921">
        <v>3</v>
      </c>
      <c r="M921">
        <v>25</v>
      </c>
      <c r="N921">
        <v>9</v>
      </c>
      <c r="O921" t="s">
        <v>45</v>
      </c>
      <c r="P921">
        <v>6</v>
      </c>
      <c r="Q921" t="s">
        <v>73</v>
      </c>
      <c r="R921">
        <v>18</v>
      </c>
      <c r="S921" t="s">
        <v>93</v>
      </c>
      <c r="T921">
        <v>4</v>
      </c>
      <c r="U921" t="s">
        <v>49</v>
      </c>
      <c r="V921">
        <v>4</v>
      </c>
      <c r="W921" t="s">
        <v>49</v>
      </c>
      <c r="X921">
        <v>3</v>
      </c>
      <c r="Y921" t="s">
        <v>50</v>
      </c>
      <c r="Z921">
        <v>3</v>
      </c>
      <c r="AA921" t="s">
        <v>51</v>
      </c>
      <c r="AB921">
        <v>2</v>
      </c>
      <c r="AC921" t="s">
        <v>82</v>
      </c>
      <c r="AD921">
        <v>4</v>
      </c>
      <c r="AE921" t="s">
        <v>49</v>
      </c>
      <c r="AF921">
        <v>10512</v>
      </c>
      <c r="AG921" t="s">
        <v>113</v>
      </c>
      <c r="AH921" t="s">
        <v>55</v>
      </c>
      <c r="AI921" t="s">
        <v>80</v>
      </c>
      <c r="AJ921" t="s">
        <v>62</v>
      </c>
      <c r="AK921">
        <v>12</v>
      </c>
    </row>
    <row r="922" spans="1:37" x14ac:dyDescent="0.25">
      <c r="A922" t="s">
        <v>1022</v>
      </c>
      <c r="B922">
        <v>34</v>
      </c>
      <c r="C922" t="s">
        <v>76</v>
      </c>
      <c r="D922" t="s">
        <v>39</v>
      </c>
      <c r="E922" t="s">
        <v>86</v>
      </c>
      <c r="F922">
        <v>3</v>
      </c>
      <c r="G922" t="s">
        <v>84</v>
      </c>
      <c r="H922" t="s">
        <v>62</v>
      </c>
      <c r="I922">
        <v>0</v>
      </c>
      <c r="J922" t="s">
        <v>63</v>
      </c>
      <c r="K922" t="s">
        <v>71</v>
      </c>
      <c r="L922">
        <v>2</v>
      </c>
      <c r="M922">
        <v>15</v>
      </c>
      <c r="N922">
        <v>11</v>
      </c>
      <c r="O922" t="s">
        <v>112</v>
      </c>
      <c r="P922">
        <v>4</v>
      </c>
      <c r="Q922" t="s">
        <v>73</v>
      </c>
      <c r="R922">
        <v>19</v>
      </c>
      <c r="S922" t="s">
        <v>93</v>
      </c>
      <c r="T922">
        <v>3</v>
      </c>
      <c r="U922" t="s">
        <v>50</v>
      </c>
      <c r="V922">
        <v>2</v>
      </c>
      <c r="W922" t="s">
        <v>48</v>
      </c>
      <c r="X922">
        <v>3</v>
      </c>
      <c r="Y922" t="s">
        <v>50</v>
      </c>
      <c r="Z922">
        <v>3</v>
      </c>
      <c r="AA922" t="s">
        <v>51</v>
      </c>
      <c r="AB922">
        <v>4</v>
      </c>
      <c r="AC922" t="s">
        <v>125</v>
      </c>
      <c r="AD922">
        <v>3</v>
      </c>
      <c r="AE922" t="s">
        <v>50</v>
      </c>
      <c r="AF922">
        <v>4444</v>
      </c>
      <c r="AG922" t="s">
        <v>53</v>
      </c>
      <c r="AH922" t="s">
        <v>69</v>
      </c>
      <c r="AI922" t="s">
        <v>80</v>
      </c>
      <c r="AJ922" t="s">
        <v>62</v>
      </c>
      <c r="AK922">
        <v>13</v>
      </c>
    </row>
    <row r="923" spans="1:37" x14ac:dyDescent="0.25">
      <c r="A923" t="s">
        <v>1023</v>
      </c>
      <c r="B923">
        <v>28</v>
      </c>
      <c r="C923" t="s">
        <v>79</v>
      </c>
      <c r="D923" t="s">
        <v>59</v>
      </c>
      <c r="E923" t="s">
        <v>40</v>
      </c>
      <c r="F923">
        <v>4</v>
      </c>
      <c r="G923" t="s">
        <v>77</v>
      </c>
      <c r="H923" t="s">
        <v>62</v>
      </c>
      <c r="I923">
        <v>0</v>
      </c>
      <c r="J923" t="s">
        <v>63</v>
      </c>
      <c r="K923" t="s">
        <v>71</v>
      </c>
      <c r="L923">
        <v>1</v>
      </c>
      <c r="M923">
        <v>5</v>
      </c>
      <c r="N923">
        <v>4</v>
      </c>
      <c r="O923" t="s">
        <v>72</v>
      </c>
      <c r="P923">
        <v>0</v>
      </c>
      <c r="Q923" t="s">
        <v>65</v>
      </c>
      <c r="R923">
        <v>1</v>
      </c>
      <c r="S923" t="s">
        <v>47</v>
      </c>
      <c r="T923">
        <v>4</v>
      </c>
      <c r="U923" t="s">
        <v>49</v>
      </c>
      <c r="V923">
        <v>3</v>
      </c>
      <c r="W923" t="s">
        <v>50</v>
      </c>
      <c r="X923">
        <v>3</v>
      </c>
      <c r="Y923" t="s">
        <v>50</v>
      </c>
      <c r="Z923">
        <v>3</v>
      </c>
      <c r="AA923" t="s">
        <v>51</v>
      </c>
      <c r="AB923">
        <v>2</v>
      </c>
      <c r="AC923" t="s">
        <v>82</v>
      </c>
      <c r="AD923">
        <v>3</v>
      </c>
      <c r="AE923" t="s">
        <v>50</v>
      </c>
      <c r="AF923">
        <v>2154</v>
      </c>
      <c r="AG923" t="s">
        <v>53</v>
      </c>
      <c r="AH923" t="s">
        <v>69</v>
      </c>
      <c r="AI923" t="s">
        <v>80</v>
      </c>
      <c r="AJ923" t="s">
        <v>42</v>
      </c>
      <c r="AK923">
        <v>11</v>
      </c>
    </row>
    <row r="924" spans="1:37" x14ac:dyDescent="0.25">
      <c r="A924" t="s">
        <v>1024</v>
      </c>
      <c r="B924">
        <v>44</v>
      </c>
      <c r="C924" t="s">
        <v>121</v>
      </c>
      <c r="D924" t="s">
        <v>59</v>
      </c>
      <c r="E924" t="s">
        <v>86</v>
      </c>
      <c r="F924">
        <v>2</v>
      </c>
      <c r="G924" t="s">
        <v>41</v>
      </c>
      <c r="H924" t="s">
        <v>62</v>
      </c>
      <c r="I924">
        <v>0</v>
      </c>
      <c r="J924" t="s">
        <v>63</v>
      </c>
      <c r="K924" t="s">
        <v>104</v>
      </c>
      <c r="L924">
        <v>5</v>
      </c>
      <c r="M924">
        <v>26</v>
      </c>
      <c r="N924">
        <v>25</v>
      </c>
      <c r="O924" t="s">
        <v>105</v>
      </c>
      <c r="P924">
        <v>1</v>
      </c>
      <c r="Q924" t="s">
        <v>65</v>
      </c>
      <c r="R924">
        <v>4</v>
      </c>
      <c r="S924" t="s">
        <v>47</v>
      </c>
      <c r="T924">
        <v>3</v>
      </c>
      <c r="U924" t="s">
        <v>50</v>
      </c>
      <c r="V924">
        <v>1</v>
      </c>
      <c r="W924" t="s">
        <v>53</v>
      </c>
      <c r="X924">
        <v>4</v>
      </c>
      <c r="Y924" t="s">
        <v>49</v>
      </c>
      <c r="Z924">
        <v>3</v>
      </c>
      <c r="AA924" t="s">
        <v>51</v>
      </c>
      <c r="AB924">
        <v>2</v>
      </c>
      <c r="AC924" t="s">
        <v>82</v>
      </c>
      <c r="AD924">
        <v>4</v>
      </c>
      <c r="AE924" t="s">
        <v>49</v>
      </c>
      <c r="AF924">
        <v>19190</v>
      </c>
      <c r="AG924" t="s">
        <v>50</v>
      </c>
      <c r="AH924" t="s">
        <v>55</v>
      </c>
      <c r="AI924" t="s">
        <v>56</v>
      </c>
      <c r="AJ924" t="s">
        <v>62</v>
      </c>
      <c r="AK924">
        <v>14</v>
      </c>
    </row>
    <row r="925" spans="1:37" x14ac:dyDescent="0.25">
      <c r="A925" t="s">
        <v>1025</v>
      </c>
      <c r="B925">
        <v>34</v>
      </c>
      <c r="C925" t="s">
        <v>76</v>
      </c>
      <c r="D925" t="s">
        <v>59</v>
      </c>
      <c r="E925" t="s">
        <v>60</v>
      </c>
      <c r="F925">
        <v>3</v>
      </c>
      <c r="G925" t="s">
        <v>84</v>
      </c>
      <c r="H925" t="s">
        <v>62</v>
      </c>
      <c r="I925">
        <v>0</v>
      </c>
      <c r="J925" t="s">
        <v>178</v>
      </c>
      <c r="K925" t="s">
        <v>179</v>
      </c>
      <c r="L925">
        <v>2</v>
      </c>
      <c r="M925">
        <v>14</v>
      </c>
      <c r="N925">
        <v>10</v>
      </c>
      <c r="O925" t="s">
        <v>45</v>
      </c>
      <c r="P925">
        <v>4</v>
      </c>
      <c r="Q925" t="s">
        <v>73</v>
      </c>
      <c r="R925">
        <v>11</v>
      </c>
      <c r="S925" t="s">
        <v>66</v>
      </c>
      <c r="T925">
        <v>3</v>
      </c>
      <c r="U925" t="s">
        <v>50</v>
      </c>
      <c r="V925">
        <v>2</v>
      </c>
      <c r="W925" t="s">
        <v>48</v>
      </c>
      <c r="X925">
        <v>2</v>
      </c>
      <c r="Y925" t="s">
        <v>48</v>
      </c>
      <c r="Z925">
        <v>3</v>
      </c>
      <c r="AA925" t="s">
        <v>51</v>
      </c>
      <c r="AB925">
        <v>4</v>
      </c>
      <c r="AC925" t="s">
        <v>125</v>
      </c>
      <c r="AD925">
        <v>4</v>
      </c>
      <c r="AE925" t="s">
        <v>49</v>
      </c>
      <c r="AF925">
        <v>4490</v>
      </c>
      <c r="AG925" t="s">
        <v>53</v>
      </c>
      <c r="AH925" t="s">
        <v>69</v>
      </c>
      <c r="AI925" t="s">
        <v>56</v>
      </c>
      <c r="AJ925" t="s">
        <v>62</v>
      </c>
      <c r="AK925">
        <v>11</v>
      </c>
    </row>
    <row r="926" spans="1:37" x14ac:dyDescent="0.25">
      <c r="A926" t="s">
        <v>1026</v>
      </c>
      <c r="B926">
        <v>35</v>
      </c>
      <c r="C926" t="s">
        <v>76</v>
      </c>
      <c r="D926" t="s">
        <v>59</v>
      </c>
      <c r="E926" t="s">
        <v>60</v>
      </c>
      <c r="F926">
        <v>1</v>
      </c>
      <c r="G926" t="s">
        <v>61</v>
      </c>
      <c r="H926" t="s">
        <v>62</v>
      </c>
      <c r="I926">
        <v>0</v>
      </c>
      <c r="J926" t="s">
        <v>63</v>
      </c>
      <c r="K926" t="s">
        <v>64</v>
      </c>
      <c r="L926">
        <v>1</v>
      </c>
      <c r="M926">
        <v>4</v>
      </c>
      <c r="N926">
        <v>3</v>
      </c>
      <c r="O926" t="s">
        <v>72</v>
      </c>
      <c r="P926">
        <v>0</v>
      </c>
      <c r="Q926" t="s">
        <v>65</v>
      </c>
      <c r="R926">
        <v>6</v>
      </c>
      <c r="S926" t="s">
        <v>47</v>
      </c>
      <c r="T926">
        <v>3</v>
      </c>
      <c r="U926" t="s">
        <v>50</v>
      </c>
      <c r="V926">
        <v>3</v>
      </c>
      <c r="W926" t="s">
        <v>50</v>
      </c>
      <c r="X926">
        <v>3</v>
      </c>
      <c r="Y926" t="s">
        <v>50</v>
      </c>
      <c r="Z926">
        <v>3</v>
      </c>
      <c r="AA926" t="s">
        <v>51</v>
      </c>
      <c r="AB926">
        <v>3</v>
      </c>
      <c r="AC926" t="s">
        <v>68</v>
      </c>
      <c r="AD926">
        <v>4</v>
      </c>
      <c r="AE926" t="s">
        <v>49</v>
      </c>
      <c r="AF926">
        <v>3506</v>
      </c>
      <c r="AG926" t="s">
        <v>53</v>
      </c>
      <c r="AH926" t="s">
        <v>55</v>
      </c>
      <c r="AI926" t="s">
        <v>56</v>
      </c>
      <c r="AJ926" t="s">
        <v>42</v>
      </c>
      <c r="AK926">
        <v>14</v>
      </c>
    </row>
    <row r="927" spans="1:37" x14ac:dyDescent="0.25">
      <c r="A927" t="s">
        <v>1027</v>
      </c>
      <c r="B927">
        <v>42</v>
      </c>
      <c r="C927" t="s">
        <v>38</v>
      </c>
      <c r="D927" t="s">
        <v>39</v>
      </c>
      <c r="E927" t="s">
        <v>60</v>
      </c>
      <c r="F927">
        <v>4</v>
      </c>
      <c r="G927" t="s">
        <v>77</v>
      </c>
      <c r="H927" t="s">
        <v>62</v>
      </c>
      <c r="I927">
        <v>0</v>
      </c>
      <c r="J927" t="s">
        <v>63</v>
      </c>
      <c r="K927" t="s">
        <v>64</v>
      </c>
      <c r="L927">
        <v>2</v>
      </c>
      <c r="M927">
        <v>18</v>
      </c>
      <c r="N927">
        <v>1</v>
      </c>
      <c r="O927" t="s">
        <v>72</v>
      </c>
      <c r="P927">
        <v>6</v>
      </c>
      <c r="Q927" t="s">
        <v>73</v>
      </c>
      <c r="R927">
        <v>7</v>
      </c>
      <c r="S927" t="s">
        <v>47</v>
      </c>
      <c r="T927">
        <v>2</v>
      </c>
      <c r="U927" t="s">
        <v>48</v>
      </c>
      <c r="V927">
        <v>2</v>
      </c>
      <c r="W927" t="s">
        <v>48</v>
      </c>
      <c r="X927">
        <v>4</v>
      </c>
      <c r="Y927" t="s">
        <v>49</v>
      </c>
      <c r="Z927">
        <v>3</v>
      </c>
      <c r="AA927" t="s">
        <v>51</v>
      </c>
      <c r="AB927">
        <v>3</v>
      </c>
      <c r="AC927" t="s">
        <v>68</v>
      </c>
      <c r="AD927">
        <v>4</v>
      </c>
      <c r="AE927" t="s">
        <v>49</v>
      </c>
      <c r="AF927">
        <v>2372</v>
      </c>
      <c r="AG927" t="s">
        <v>53</v>
      </c>
      <c r="AH927" t="s">
        <v>55</v>
      </c>
      <c r="AI927" t="s">
        <v>80</v>
      </c>
      <c r="AJ927" t="s">
        <v>42</v>
      </c>
      <c r="AK927">
        <v>16</v>
      </c>
    </row>
    <row r="928" spans="1:37" x14ac:dyDescent="0.25">
      <c r="A928" t="s">
        <v>1028</v>
      </c>
      <c r="B928">
        <v>43</v>
      </c>
      <c r="C928" t="s">
        <v>121</v>
      </c>
      <c r="D928" t="s">
        <v>39</v>
      </c>
      <c r="E928" t="s">
        <v>40</v>
      </c>
      <c r="F928">
        <v>4</v>
      </c>
      <c r="G928" t="s">
        <v>77</v>
      </c>
      <c r="H928" t="s">
        <v>62</v>
      </c>
      <c r="I928">
        <v>0</v>
      </c>
      <c r="J928" t="s">
        <v>43</v>
      </c>
      <c r="K928" t="s">
        <v>44</v>
      </c>
      <c r="L928">
        <v>3</v>
      </c>
      <c r="M928">
        <v>23</v>
      </c>
      <c r="N928">
        <v>21</v>
      </c>
      <c r="O928" t="s">
        <v>105</v>
      </c>
      <c r="P928">
        <v>3</v>
      </c>
      <c r="Q928" t="s">
        <v>65</v>
      </c>
      <c r="R928">
        <v>4</v>
      </c>
      <c r="S928" t="s">
        <v>47</v>
      </c>
      <c r="T928">
        <v>4</v>
      </c>
      <c r="U928" t="s">
        <v>49</v>
      </c>
      <c r="V928">
        <v>4</v>
      </c>
      <c r="W928" t="s">
        <v>49</v>
      </c>
      <c r="X928">
        <v>2</v>
      </c>
      <c r="Y928" t="s">
        <v>48</v>
      </c>
      <c r="Z928">
        <v>3</v>
      </c>
      <c r="AA928" t="s">
        <v>51</v>
      </c>
      <c r="AB928">
        <v>4</v>
      </c>
      <c r="AC928" t="s">
        <v>125</v>
      </c>
      <c r="AD928">
        <v>4</v>
      </c>
      <c r="AE928" t="s">
        <v>49</v>
      </c>
      <c r="AF928">
        <v>10231</v>
      </c>
      <c r="AG928" t="s">
        <v>113</v>
      </c>
      <c r="AH928" t="s">
        <v>55</v>
      </c>
      <c r="AI928" t="s">
        <v>119</v>
      </c>
      <c r="AJ928" t="s">
        <v>62</v>
      </c>
      <c r="AK928">
        <v>14</v>
      </c>
    </row>
    <row r="929" spans="1:37" x14ac:dyDescent="0.25">
      <c r="A929" t="s">
        <v>1029</v>
      </c>
      <c r="B929">
        <v>36</v>
      </c>
      <c r="C929" t="s">
        <v>76</v>
      </c>
      <c r="D929" t="s">
        <v>39</v>
      </c>
      <c r="E929" t="s">
        <v>40</v>
      </c>
      <c r="F929">
        <v>4</v>
      </c>
      <c r="G929" t="s">
        <v>77</v>
      </c>
      <c r="H929" t="s">
        <v>62</v>
      </c>
      <c r="I929">
        <v>0</v>
      </c>
      <c r="J929" t="s">
        <v>63</v>
      </c>
      <c r="K929" t="s">
        <v>89</v>
      </c>
      <c r="L929">
        <v>2</v>
      </c>
      <c r="M929">
        <v>18</v>
      </c>
      <c r="N929">
        <v>16</v>
      </c>
      <c r="O929" t="s">
        <v>162</v>
      </c>
      <c r="P929">
        <v>9</v>
      </c>
      <c r="Q929" t="s">
        <v>46</v>
      </c>
      <c r="R929">
        <v>2</v>
      </c>
      <c r="S929" t="s">
        <v>47</v>
      </c>
      <c r="T929">
        <v>3</v>
      </c>
      <c r="U929" t="s">
        <v>50</v>
      </c>
      <c r="V929">
        <v>2</v>
      </c>
      <c r="W929" t="s">
        <v>48</v>
      </c>
      <c r="X929">
        <v>3</v>
      </c>
      <c r="Y929" t="s">
        <v>50</v>
      </c>
      <c r="Z929">
        <v>3</v>
      </c>
      <c r="AA929" t="s">
        <v>51</v>
      </c>
      <c r="AB929">
        <v>3</v>
      </c>
      <c r="AC929" t="s">
        <v>68</v>
      </c>
      <c r="AD929">
        <v>4</v>
      </c>
      <c r="AE929" t="s">
        <v>49</v>
      </c>
      <c r="AF929">
        <v>5410</v>
      </c>
      <c r="AG929" t="s">
        <v>54</v>
      </c>
      <c r="AH929" t="s">
        <v>55</v>
      </c>
      <c r="AI929" t="s">
        <v>56</v>
      </c>
      <c r="AJ929" t="s">
        <v>42</v>
      </c>
      <c r="AK929">
        <v>11</v>
      </c>
    </row>
    <row r="930" spans="1:37" x14ac:dyDescent="0.25">
      <c r="A930" t="s">
        <v>1030</v>
      </c>
      <c r="B930">
        <v>44</v>
      </c>
      <c r="C930" t="s">
        <v>121</v>
      </c>
      <c r="D930" t="s">
        <v>39</v>
      </c>
      <c r="E930" t="s">
        <v>60</v>
      </c>
      <c r="F930">
        <v>3</v>
      </c>
      <c r="G930" t="s">
        <v>84</v>
      </c>
      <c r="H930" t="s">
        <v>42</v>
      </c>
      <c r="I930">
        <v>1</v>
      </c>
      <c r="J930" t="s">
        <v>63</v>
      </c>
      <c r="K930" t="s">
        <v>91</v>
      </c>
      <c r="L930">
        <v>3</v>
      </c>
      <c r="M930">
        <v>10</v>
      </c>
      <c r="N930">
        <v>10</v>
      </c>
      <c r="O930" t="s">
        <v>45</v>
      </c>
      <c r="P930">
        <v>1</v>
      </c>
      <c r="Q930" t="s">
        <v>65</v>
      </c>
      <c r="R930">
        <v>15</v>
      </c>
      <c r="S930" t="s">
        <v>93</v>
      </c>
      <c r="T930">
        <v>1</v>
      </c>
      <c r="U930" t="s">
        <v>53</v>
      </c>
      <c r="V930">
        <v>4</v>
      </c>
      <c r="W930" t="s">
        <v>49</v>
      </c>
      <c r="X930">
        <v>3</v>
      </c>
      <c r="Y930" t="s">
        <v>50</v>
      </c>
      <c r="Z930">
        <v>3</v>
      </c>
      <c r="AA930" t="s">
        <v>51</v>
      </c>
      <c r="AB930">
        <v>3</v>
      </c>
      <c r="AC930" t="s">
        <v>68</v>
      </c>
      <c r="AD930">
        <v>4</v>
      </c>
      <c r="AE930" t="s">
        <v>49</v>
      </c>
      <c r="AF930">
        <v>7978</v>
      </c>
      <c r="AG930" t="s">
        <v>54</v>
      </c>
      <c r="AH930" t="s">
        <v>55</v>
      </c>
      <c r="AI930" t="s">
        <v>80</v>
      </c>
      <c r="AJ930" t="s">
        <v>62</v>
      </c>
      <c r="AK930">
        <v>11</v>
      </c>
    </row>
    <row r="931" spans="1:37" x14ac:dyDescent="0.25">
      <c r="A931" t="s">
        <v>1031</v>
      </c>
      <c r="B931">
        <v>28</v>
      </c>
      <c r="C931" t="s">
        <v>79</v>
      </c>
      <c r="D931" t="s">
        <v>59</v>
      </c>
      <c r="E931" t="s">
        <v>60</v>
      </c>
      <c r="F931">
        <v>3</v>
      </c>
      <c r="G931" t="s">
        <v>84</v>
      </c>
      <c r="H931" t="s">
        <v>62</v>
      </c>
      <c r="I931">
        <v>0</v>
      </c>
      <c r="J931" t="s">
        <v>63</v>
      </c>
      <c r="K931" t="s">
        <v>71</v>
      </c>
      <c r="L931">
        <v>1</v>
      </c>
      <c r="M931">
        <v>2</v>
      </c>
      <c r="N931">
        <v>2</v>
      </c>
      <c r="O931" t="s">
        <v>72</v>
      </c>
      <c r="P931">
        <v>1</v>
      </c>
      <c r="Q931" t="s">
        <v>65</v>
      </c>
      <c r="R931">
        <v>2</v>
      </c>
      <c r="S931" t="s">
        <v>47</v>
      </c>
      <c r="T931">
        <v>4</v>
      </c>
      <c r="U931" t="s">
        <v>49</v>
      </c>
      <c r="V931">
        <v>4</v>
      </c>
      <c r="W931" t="s">
        <v>49</v>
      </c>
      <c r="X931">
        <v>2</v>
      </c>
      <c r="Y931" t="s">
        <v>48</v>
      </c>
      <c r="Z931">
        <v>3</v>
      </c>
      <c r="AA931" t="s">
        <v>51</v>
      </c>
      <c r="AB931">
        <v>3</v>
      </c>
      <c r="AC931" t="s">
        <v>68</v>
      </c>
      <c r="AD931">
        <v>2</v>
      </c>
      <c r="AE931" t="s">
        <v>48</v>
      </c>
      <c r="AF931">
        <v>3867</v>
      </c>
      <c r="AG931" t="s">
        <v>53</v>
      </c>
      <c r="AH931" t="s">
        <v>69</v>
      </c>
      <c r="AI931" t="s">
        <v>56</v>
      </c>
      <c r="AJ931" t="s">
        <v>42</v>
      </c>
      <c r="AK931">
        <v>12</v>
      </c>
    </row>
    <row r="932" spans="1:37" x14ac:dyDescent="0.25">
      <c r="A932" t="s">
        <v>1032</v>
      </c>
      <c r="B932">
        <v>51</v>
      </c>
      <c r="C932" t="s">
        <v>58</v>
      </c>
      <c r="D932" t="s">
        <v>39</v>
      </c>
      <c r="E932" t="s">
        <v>40</v>
      </c>
      <c r="F932">
        <v>2</v>
      </c>
      <c r="G932" t="s">
        <v>41</v>
      </c>
      <c r="H932" t="s">
        <v>62</v>
      </c>
      <c r="I932">
        <v>0</v>
      </c>
      <c r="J932" t="s">
        <v>63</v>
      </c>
      <c r="K932" t="s">
        <v>71</v>
      </c>
      <c r="L932">
        <v>1</v>
      </c>
      <c r="M932">
        <v>8</v>
      </c>
      <c r="N932">
        <v>7</v>
      </c>
      <c r="O932" t="s">
        <v>45</v>
      </c>
      <c r="P932">
        <v>0</v>
      </c>
      <c r="Q932" t="s">
        <v>65</v>
      </c>
      <c r="R932">
        <v>6</v>
      </c>
      <c r="S932" t="s">
        <v>47</v>
      </c>
      <c r="T932">
        <v>2</v>
      </c>
      <c r="U932" t="s">
        <v>48</v>
      </c>
      <c r="V932">
        <v>3</v>
      </c>
      <c r="W932" t="s">
        <v>50</v>
      </c>
      <c r="X932">
        <v>2</v>
      </c>
      <c r="Y932" t="s">
        <v>48</v>
      </c>
      <c r="Z932">
        <v>3</v>
      </c>
      <c r="AA932" t="s">
        <v>51</v>
      </c>
      <c r="AB932">
        <v>2</v>
      </c>
      <c r="AC932" t="s">
        <v>82</v>
      </c>
      <c r="AD932">
        <v>2</v>
      </c>
      <c r="AE932" t="s">
        <v>48</v>
      </c>
      <c r="AF932">
        <v>2838</v>
      </c>
      <c r="AG932" t="s">
        <v>53</v>
      </c>
      <c r="AH932" t="s">
        <v>69</v>
      </c>
      <c r="AI932" t="s">
        <v>80</v>
      </c>
      <c r="AJ932" t="s">
        <v>62</v>
      </c>
      <c r="AK932">
        <v>14</v>
      </c>
    </row>
    <row r="933" spans="1:37" x14ac:dyDescent="0.25">
      <c r="A933" t="s">
        <v>1033</v>
      </c>
      <c r="B933">
        <v>30</v>
      </c>
      <c r="C933" t="s">
        <v>76</v>
      </c>
      <c r="D933" t="s">
        <v>39</v>
      </c>
      <c r="E933" t="s">
        <v>40</v>
      </c>
      <c r="F933">
        <v>2</v>
      </c>
      <c r="G933" t="s">
        <v>41</v>
      </c>
      <c r="H933" t="s">
        <v>62</v>
      </c>
      <c r="I933">
        <v>0</v>
      </c>
      <c r="J933" t="s">
        <v>63</v>
      </c>
      <c r="K933" t="s">
        <v>89</v>
      </c>
      <c r="L933">
        <v>2</v>
      </c>
      <c r="M933">
        <v>10</v>
      </c>
      <c r="N933">
        <v>8</v>
      </c>
      <c r="O933" t="s">
        <v>45</v>
      </c>
      <c r="P933">
        <v>7</v>
      </c>
      <c r="Q933" t="s">
        <v>46</v>
      </c>
      <c r="R933">
        <v>9</v>
      </c>
      <c r="S933" t="s">
        <v>66</v>
      </c>
      <c r="T933">
        <v>3</v>
      </c>
      <c r="U933" t="s">
        <v>50</v>
      </c>
      <c r="V933">
        <v>3</v>
      </c>
      <c r="W933" t="s">
        <v>50</v>
      </c>
      <c r="X933">
        <v>3</v>
      </c>
      <c r="Y933" t="s">
        <v>50</v>
      </c>
      <c r="Z933">
        <v>3</v>
      </c>
      <c r="AA933" t="s">
        <v>51</v>
      </c>
      <c r="AB933">
        <v>3</v>
      </c>
      <c r="AC933" t="s">
        <v>68</v>
      </c>
      <c r="AD933">
        <v>3</v>
      </c>
      <c r="AE933" t="s">
        <v>50</v>
      </c>
      <c r="AF933">
        <v>4695</v>
      </c>
      <c r="AG933" t="s">
        <v>53</v>
      </c>
      <c r="AH933" t="s">
        <v>102</v>
      </c>
      <c r="AI933" t="s">
        <v>80</v>
      </c>
      <c r="AJ933" t="s">
        <v>42</v>
      </c>
      <c r="AK933">
        <v>18</v>
      </c>
    </row>
    <row r="934" spans="1:37" x14ac:dyDescent="0.25">
      <c r="A934" t="s">
        <v>1034</v>
      </c>
      <c r="B934">
        <v>29</v>
      </c>
      <c r="C934" t="s">
        <v>79</v>
      </c>
      <c r="D934" t="s">
        <v>39</v>
      </c>
      <c r="E934" t="s">
        <v>86</v>
      </c>
      <c r="F934">
        <v>3</v>
      </c>
      <c r="G934" t="s">
        <v>84</v>
      </c>
      <c r="H934" t="s">
        <v>42</v>
      </c>
      <c r="I934">
        <v>1</v>
      </c>
      <c r="J934" t="s">
        <v>63</v>
      </c>
      <c r="K934" t="s">
        <v>71</v>
      </c>
      <c r="L934">
        <v>1</v>
      </c>
      <c r="M934">
        <v>10</v>
      </c>
      <c r="N934">
        <v>7</v>
      </c>
      <c r="O934" t="s">
        <v>45</v>
      </c>
      <c r="P934">
        <v>3</v>
      </c>
      <c r="Q934" t="s">
        <v>65</v>
      </c>
      <c r="R934">
        <v>7</v>
      </c>
      <c r="S934" t="s">
        <v>47</v>
      </c>
      <c r="T934">
        <v>2</v>
      </c>
      <c r="U934" t="s">
        <v>48</v>
      </c>
      <c r="V934">
        <v>3</v>
      </c>
      <c r="W934" t="s">
        <v>50</v>
      </c>
      <c r="X934">
        <v>3</v>
      </c>
      <c r="Y934" t="s">
        <v>50</v>
      </c>
      <c r="Z934">
        <v>3</v>
      </c>
      <c r="AA934" t="s">
        <v>51</v>
      </c>
      <c r="AB934">
        <v>3</v>
      </c>
      <c r="AC934" t="s">
        <v>68</v>
      </c>
      <c r="AD934">
        <v>1</v>
      </c>
      <c r="AE934" t="s">
        <v>53</v>
      </c>
      <c r="AF934">
        <v>3339</v>
      </c>
      <c r="AG934" t="s">
        <v>53</v>
      </c>
      <c r="AH934" t="s">
        <v>55</v>
      </c>
      <c r="AI934" t="s">
        <v>128</v>
      </c>
      <c r="AJ934" t="s">
        <v>42</v>
      </c>
      <c r="AK934">
        <v>13</v>
      </c>
    </row>
    <row r="935" spans="1:37" x14ac:dyDescent="0.25">
      <c r="A935" t="s">
        <v>1035</v>
      </c>
      <c r="B935">
        <v>28</v>
      </c>
      <c r="C935" t="s">
        <v>79</v>
      </c>
      <c r="D935" t="s">
        <v>59</v>
      </c>
      <c r="E935" t="s">
        <v>40</v>
      </c>
      <c r="F935">
        <v>3</v>
      </c>
      <c r="G935" t="s">
        <v>84</v>
      </c>
      <c r="H935" t="s">
        <v>62</v>
      </c>
      <c r="I935">
        <v>0</v>
      </c>
      <c r="J935" t="s">
        <v>63</v>
      </c>
      <c r="K935" t="s">
        <v>64</v>
      </c>
      <c r="L935">
        <v>1</v>
      </c>
      <c r="M935">
        <v>5</v>
      </c>
      <c r="N935">
        <v>3</v>
      </c>
      <c r="O935" t="s">
        <v>72</v>
      </c>
      <c r="P935">
        <v>2</v>
      </c>
      <c r="Q935" t="s">
        <v>65</v>
      </c>
      <c r="R935">
        <v>1</v>
      </c>
      <c r="S935" t="s">
        <v>47</v>
      </c>
      <c r="T935">
        <v>4</v>
      </c>
      <c r="U935" t="s">
        <v>49</v>
      </c>
      <c r="V935">
        <v>1</v>
      </c>
      <c r="W935" t="s">
        <v>53</v>
      </c>
      <c r="X935">
        <v>3</v>
      </c>
      <c r="Y935" t="s">
        <v>50</v>
      </c>
      <c r="Z935">
        <v>3</v>
      </c>
      <c r="AA935" t="s">
        <v>51</v>
      </c>
      <c r="AB935">
        <v>2</v>
      </c>
      <c r="AC935" t="s">
        <v>82</v>
      </c>
      <c r="AD935">
        <v>2</v>
      </c>
      <c r="AE935" t="s">
        <v>48</v>
      </c>
      <c r="AF935">
        <v>2080</v>
      </c>
      <c r="AG935" t="s">
        <v>53</v>
      </c>
      <c r="AH935" t="s">
        <v>55</v>
      </c>
      <c r="AI935" t="s">
        <v>128</v>
      </c>
      <c r="AJ935" t="s">
        <v>62</v>
      </c>
      <c r="AK935">
        <v>11</v>
      </c>
    </row>
    <row r="936" spans="1:37" x14ac:dyDescent="0.25">
      <c r="A936" t="s">
        <v>1036</v>
      </c>
      <c r="B936">
        <v>25</v>
      </c>
      <c r="C936" t="s">
        <v>79</v>
      </c>
      <c r="D936" t="s">
        <v>39</v>
      </c>
      <c r="E936" t="s">
        <v>40</v>
      </c>
      <c r="F936">
        <v>3</v>
      </c>
      <c r="G936" t="s">
        <v>84</v>
      </c>
      <c r="H936" t="s">
        <v>62</v>
      </c>
      <c r="I936">
        <v>0</v>
      </c>
      <c r="J936" t="s">
        <v>63</v>
      </c>
      <c r="K936" t="s">
        <v>64</v>
      </c>
      <c r="L936">
        <v>1</v>
      </c>
      <c r="M936">
        <v>2</v>
      </c>
      <c r="N936">
        <v>2</v>
      </c>
      <c r="O936" t="s">
        <v>72</v>
      </c>
      <c r="P936">
        <v>1</v>
      </c>
      <c r="Q936" t="s">
        <v>65</v>
      </c>
      <c r="R936">
        <v>1</v>
      </c>
      <c r="S936" t="s">
        <v>47</v>
      </c>
      <c r="T936">
        <v>4</v>
      </c>
      <c r="U936" t="s">
        <v>49</v>
      </c>
      <c r="V936">
        <v>2</v>
      </c>
      <c r="W936" t="s">
        <v>48</v>
      </c>
      <c r="X936">
        <v>3</v>
      </c>
      <c r="Y936" t="s">
        <v>50</v>
      </c>
      <c r="Z936">
        <v>3</v>
      </c>
      <c r="AA936" t="s">
        <v>51</v>
      </c>
      <c r="AB936">
        <v>2</v>
      </c>
      <c r="AC936" t="s">
        <v>82</v>
      </c>
      <c r="AD936">
        <v>4</v>
      </c>
      <c r="AE936" t="s">
        <v>49</v>
      </c>
      <c r="AF936">
        <v>2096</v>
      </c>
      <c r="AG936" t="s">
        <v>53</v>
      </c>
      <c r="AH936" t="s">
        <v>55</v>
      </c>
      <c r="AI936" t="s">
        <v>80</v>
      </c>
      <c r="AJ936" t="s">
        <v>62</v>
      </c>
      <c r="AK936">
        <v>18</v>
      </c>
    </row>
    <row r="937" spans="1:37" x14ac:dyDescent="0.25">
      <c r="A937" t="s">
        <v>1037</v>
      </c>
      <c r="B937">
        <v>32</v>
      </c>
      <c r="C937" t="s">
        <v>76</v>
      </c>
      <c r="D937" t="s">
        <v>59</v>
      </c>
      <c r="E937" t="s">
        <v>60</v>
      </c>
      <c r="F937">
        <v>3</v>
      </c>
      <c r="G937" t="s">
        <v>84</v>
      </c>
      <c r="H937" t="s">
        <v>62</v>
      </c>
      <c r="I937">
        <v>0</v>
      </c>
      <c r="J937" t="s">
        <v>43</v>
      </c>
      <c r="K937" t="s">
        <v>44</v>
      </c>
      <c r="L937">
        <v>2</v>
      </c>
      <c r="M937">
        <v>10</v>
      </c>
      <c r="N937">
        <v>10</v>
      </c>
      <c r="O937" t="s">
        <v>45</v>
      </c>
      <c r="P937">
        <v>1</v>
      </c>
      <c r="Q937" t="s">
        <v>65</v>
      </c>
      <c r="R937">
        <v>8</v>
      </c>
      <c r="S937" t="s">
        <v>66</v>
      </c>
      <c r="T937">
        <v>3</v>
      </c>
      <c r="U937" t="s">
        <v>50</v>
      </c>
      <c r="V937">
        <v>4</v>
      </c>
      <c r="W937" t="s">
        <v>49</v>
      </c>
      <c r="X937">
        <v>4</v>
      </c>
      <c r="Y937" t="s">
        <v>49</v>
      </c>
      <c r="Z937">
        <v>3</v>
      </c>
      <c r="AA937" t="s">
        <v>51</v>
      </c>
      <c r="AB937">
        <v>4</v>
      </c>
      <c r="AC937" t="s">
        <v>125</v>
      </c>
      <c r="AD937">
        <v>3</v>
      </c>
      <c r="AE937" t="s">
        <v>50</v>
      </c>
      <c r="AF937">
        <v>6209</v>
      </c>
      <c r="AG937" t="s">
        <v>54</v>
      </c>
      <c r="AH937" t="s">
        <v>55</v>
      </c>
      <c r="AI937" t="s">
        <v>80</v>
      </c>
      <c r="AJ937" t="s">
        <v>62</v>
      </c>
      <c r="AK937">
        <v>15</v>
      </c>
    </row>
    <row r="938" spans="1:37" x14ac:dyDescent="0.25">
      <c r="A938" t="s">
        <v>1038</v>
      </c>
      <c r="B938">
        <v>45</v>
      </c>
      <c r="C938" t="s">
        <v>121</v>
      </c>
      <c r="D938" t="s">
        <v>39</v>
      </c>
      <c r="E938" t="s">
        <v>40</v>
      </c>
      <c r="F938">
        <v>3</v>
      </c>
      <c r="G938" t="s">
        <v>84</v>
      </c>
      <c r="H938" t="s">
        <v>62</v>
      </c>
      <c r="I938">
        <v>0</v>
      </c>
      <c r="J938" t="s">
        <v>63</v>
      </c>
      <c r="K938" t="s">
        <v>104</v>
      </c>
      <c r="L938">
        <v>5</v>
      </c>
      <c r="M938">
        <v>22</v>
      </c>
      <c r="N938">
        <v>0</v>
      </c>
      <c r="O938" t="s">
        <v>72</v>
      </c>
      <c r="P938">
        <v>3</v>
      </c>
      <c r="Q938" t="s">
        <v>65</v>
      </c>
      <c r="R938">
        <v>25</v>
      </c>
      <c r="S938" t="s">
        <v>87</v>
      </c>
      <c r="T938">
        <v>2</v>
      </c>
      <c r="U938" t="s">
        <v>48</v>
      </c>
      <c r="V938">
        <v>2</v>
      </c>
      <c r="W938" t="s">
        <v>48</v>
      </c>
      <c r="X938">
        <v>3</v>
      </c>
      <c r="Y938" t="s">
        <v>50</v>
      </c>
      <c r="Z938">
        <v>4</v>
      </c>
      <c r="AA938" t="s">
        <v>67</v>
      </c>
      <c r="AB938">
        <v>3</v>
      </c>
      <c r="AC938" t="s">
        <v>68</v>
      </c>
      <c r="AD938">
        <v>3</v>
      </c>
      <c r="AE938" t="s">
        <v>50</v>
      </c>
      <c r="AF938">
        <v>18061</v>
      </c>
      <c r="AG938" t="s">
        <v>50</v>
      </c>
      <c r="AH938" t="s">
        <v>69</v>
      </c>
      <c r="AI938" t="s">
        <v>80</v>
      </c>
      <c r="AJ938" t="s">
        <v>62</v>
      </c>
      <c r="AK938">
        <v>22</v>
      </c>
    </row>
    <row r="939" spans="1:37" x14ac:dyDescent="0.25">
      <c r="A939" t="s">
        <v>1039</v>
      </c>
      <c r="B939">
        <v>39</v>
      </c>
      <c r="C939" t="s">
        <v>38</v>
      </c>
      <c r="D939" t="s">
        <v>39</v>
      </c>
      <c r="E939" t="s">
        <v>86</v>
      </c>
      <c r="F939">
        <v>4</v>
      </c>
      <c r="G939" t="s">
        <v>77</v>
      </c>
      <c r="H939" t="s">
        <v>62</v>
      </c>
      <c r="I939">
        <v>0</v>
      </c>
      <c r="J939" t="s">
        <v>63</v>
      </c>
      <c r="K939" t="s">
        <v>104</v>
      </c>
      <c r="L939">
        <v>4</v>
      </c>
      <c r="M939">
        <v>21</v>
      </c>
      <c r="N939">
        <v>19</v>
      </c>
      <c r="O939" t="s">
        <v>162</v>
      </c>
      <c r="P939">
        <v>6</v>
      </c>
      <c r="Q939" t="s">
        <v>73</v>
      </c>
      <c r="R939">
        <v>13</v>
      </c>
      <c r="S939" t="s">
        <v>66</v>
      </c>
      <c r="T939">
        <v>3</v>
      </c>
      <c r="U939" t="s">
        <v>50</v>
      </c>
      <c r="V939">
        <v>2</v>
      </c>
      <c r="W939" t="s">
        <v>48</v>
      </c>
      <c r="X939">
        <v>2</v>
      </c>
      <c r="Y939" t="s">
        <v>48</v>
      </c>
      <c r="Z939">
        <v>3</v>
      </c>
      <c r="AA939" t="s">
        <v>51</v>
      </c>
      <c r="AB939">
        <v>3</v>
      </c>
      <c r="AC939" t="s">
        <v>68</v>
      </c>
      <c r="AD939">
        <v>4</v>
      </c>
      <c r="AE939" t="s">
        <v>49</v>
      </c>
      <c r="AF939">
        <v>17123</v>
      </c>
      <c r="AG939" t="s">
        <v>50</v>
      </c>
      <c r="AH939" t="s">
        <v>55</v>
      </c>
      <c r="AI939" t="s">
        <v>80</v>
      </c>
      <c r="AJ939" t="s">
        <v>42</v>
      </c>
      <c r="AK939">
        <v>13</v>
      </c>
    </row>
    <row r="940" spans="1:37" x14ac:dyDescent="0.25">
      <c r="A940" t="s">
        <v>1040</v>
      </c>
      <c r="B940">
        <v>58</v>
      </c>
      <c r="C940" t="s">
        <v>1574</v>
      </c>
      <c r="D940" t="s">
        <v>59</v>
      </c>
      <c r="E940" t="s">
        <v>86</v>
      </c>
      <c r="F940">
        <v>4</v>
      </c>
      <c r="G940" t="s">
        <v>77</v>
      </c>
      <c r="H940" t="s">
        <v>62</v>
      </c>
      <c r="I940">
        <v>0</v>
      </c>
      <c r="J940" t="s">
        <v>63</v>
      </c>
      <c r="K940" t="s">
        <v>64</v>
      </c>
      <c r="L940">
        <v>1</v>
      </c>
      <c r="M940">
        <v>2</v>
      </c>
      <c r="N940">
        <v>2</v>
      </c>
      <c r="O940" t="s">
        <v>72</v>
      </c>
      <c r="P940">
        <v>1</v>
      </c>
      <c r="Q940" t="s">
        <v>65</v>
      </c>
      <c r="R940">
        <v>23</v>
      </c>
      <c r="S940" t="s">
        <v>87</v>
      </c>
      <c r="T940">
        <v>1</v>
      </c>
      <c r="U940" t="s">
        <v>53</v>
      </c>
      <c r="V940">
        <v>3</v>
      </c>
      <c r="W940" t="s">
        <v>50</v>
      </c>
      <c r="X940">
        <v>3</v>
      </c>
      <c r="Y940" t="s">
        <v>50</v>
      </c>
      <c r="Z940">
        <v>3</v>
      </c>
      <c r="AA940" t="s">
        <v>51</v>
      </c>
      <c r="AB940">
        <v>3</v>
      </c>
      <c r="AC940" t="s">
        <v>68</v>
      </c>
      <c r="AD940">
        <v>4</v>
      </c>
      <c r="AE940" t="s">
        <v>49</v>
      </c>
      <c r="AF940">
        <v>2372</v>
      </c>
      <c r="AG940" t="s">
        <v>53</v>
      </c>
      <c r="AH940" t="s">
        <v>55</v>
      </c>
      <c r="AI940" t="s">
        <v>56</v>
      </c>
      <c r="AJ940" t="s">
        <v>62</v>
      </c>
      <c r="AK940">
        <v>12</v>
      </c>
    </row>
    <row r="941" spans="1:37" x14ac:dyDescent="0.25">
      <c r="A941" t="s">
        <v>1041</v>
      </c>
      <c r="B941">
        <v>32</v>
      </c>
      <c r="C941" t="s">
        <v>76</v>
      </c>
      <c r="D941" t="s">
        <v>59</v>
      </c>
      <c r="E941" t="s">
        <v>60</v>
      </c>
      <c r="F941">
        <v>2</v>
      </c>
      <c r="G941" t="s">
        <v>41</v>
      </c>
      <c r="H941" t="s">
        <v>42</v>
      </c>
      <c r="I941">
        <v>1</v>
      </c>
      <c r="J941" t="s">
        <v>63</v>
      </c>
      <c r="K941" t="s">
        <v>71</v>
      </c>
      <c r="L941">
        <v>2</v>
      </c>
      <c r="M941">
        <v>10</v>
      </c>
      <c r="N941">
        <v>10</v>
      </c>
      <c r="O941" t="s">
        <v>45</v>
      </c>
      <c r="P941">
        <v>1</v>
      </c>
      <c r="Q941" t="s">
        <v>65</v>
      </c>
      <c r="R941">
        <v>7</v>
      </c>
      <c r="S941" t="s">
        <v>47</v>
      </c>
      <c r="T941">
        <v>4</v>
      </c>
      <c r="U941" t="s">
        <v>49</v>
      </c>
      <c r="V941">
        <v>3</v>
      </c>
      <c r="W941" t="s">
        <v>50</v>
      </c>
      <c r="X941">
        <v>3</v>
      </c>
      <c r="Y941" t="s">
        <v>50</v>
      </c>
      <c r="Z941">
        <v>3</v>
      </c>
      <c r="AA941" t="s">
        <v>51</v>
      </c>
      <c r="AB941">
        <v>3</v>
      </c>
      <c r="AC941" t="s">
        <v>68</v>
      </c>
      <c r="AD941">
        <v>1</v>
      </c>
      <c r="AE941" t="s">
        <v>53</v>
      </c>
      <c r="AF941">
        <v>4883</v>
      </c>
      <c r="AG941" t="s">
        <v>53</v>
      </c>
      <c r="AH941" t="s">
        <v>55</v>
      </c>
      <c r="AI941" t="s">
        <v>56</v>
      </c>
      <c r="AJ941" t="s">
        <v>62</v>
      </c>
      <c r="AK941">
        <v>18</v>
      </c>
    </row>
    <row r="942" spans="1:37" x14ac:dyDescent="0.25">
      <c r="A942" t="s">
        <v>1042</v>
      </c>
      <c r="B942">
        <v>39</v>
      </c>
      <c r="C942" t="s">
        <v>38</v>
      </c>
      <c r="D942" t="s">
        <v>59</v>
      </c>
      <c r="E942" t="s">
        <v>40</v>
      </c>
      <c r="F942">
        <v>3</v>
      </c>
      <c r="G942" t="s">
        <v>84</v>
      </c>
      <c r="H942" t="s">
        <v>42</v>
      </c>
      <c r="I942">
        <v>1</v>
      </c>
      <c r="J942" t="s">
        <v>63</v>
      </c>
      <c r="K942" t="s">
        <v>64</v>
      </c>
      <c r="L942">
        <v>1</v>
      </c>
      <c r="M942">
        <v>6</v>
      </c>
      <c r="N942">
        <v>5</v>
      </c>
      <c r="O942" t="s">
        <v>72</v>
      </c>
      <c r="P942">
        <v>0</v>
      </c>
      <c r="Q942" t="s">
        <v>65</v>
      </c>
      <c r="R942">
        <v>23</v>
      </c>
      <c r="S942" t="s">
        <v>87</v>
      </c>
      <c r="T942">
        <v>3</v>
      </c>
      <c r="U942" t="s">
        <v>50</v>
      </c>
      <c r="V942">
        <v>1</v>
      </c>
      <c r="W942" t="s">
        <v>53</v>
      </c>
      <c r="X942">
        <v>3</v>
      </c>
      <c r="Y942" t="s">
        <v>50</v>
      </c>
      <c r="Z942">
        <v>3</v>
      </c>
      <c r="AA942" t="s">
        <v>51</v>
      </c>
      <c r="AB942">
        <v>3</v>
      </c>
      <c r="AC942" t="s">
        <v>68</v>
      </c>
      <c r="AD942">
        <v>1</v>
      </c>
      <c r="AE942" t="s">
        <v>53</v>
      </c>
      <c r="AF942">
        <v>3904</v>
      </c>
      <c r="AG942" t="s">
        <v>53</v>
      </c>
      <c r="AH942" t="s">
        <v>55</v>
      </c>
      <c r="AI942" t="s">
        <v>80</v>
      </c>
      <c r="AJ942" t="s">
        <v>62</v>
      </c>
      <c r="AK942">
        <v>13</v>
      </c>
    </row>
    <row r="943" spans="1:37" x14ac:dyDescent="0.25">
      <c r="A943" t="s">
        <v>1043</v>
      </c>
      <c r="B943">
        <v>30</v>
      </c>
      <c r="C943" t="s">
        <v>76</v>
      </c>
      <c r="D943" t="s">
        <v>39</v>
      </c>
      <c r="E943" t="s">
        <v>60</v>
      </c>
      <c r="F943">
        <v>3</v>
      </c>
      <c r="G943" t="s">
        <v>84</v>
      </c>
      <c r="H943" t="s">
        <v>62</v>
      </c>
      <c r="I943">
        <v>0</v>
      </c>
      <c r="J943" t="s">
        <v>63</v>
      </c>
      <c r="K943" t="s">
        <v>71</v>
      </c>
      <c r="L943">
        <v>2</v>
      </c>
      <c r="M943">
        <v>10</v>
      </c>
      <c r="N943">
        <v>9</v>
      </c>
      <c r="O943" t="s">
        <v>45</v>
      </c>
      <c r="P943">
        <v>0</v>
      </c>
      <c r="Q943" t="s">
        <v>65</v>
      </c>
      <c r="R943">
        <v>6</v>
      </c>
      <c r="S943" t="s">
        <v>47</v>
      </c>
      <c r="T943">
        <v>1</v>
      </c>
      <c r="U943" t="s">
        <v>53</v>
      </c>
      <c r="V943">
        <v>4</v>
      </c>
      <c r="W943" t="s">
        <v>49</v>
      </c>
      <c r="X943">
        <v>2</v>
      </c>
      <c r="Y943" t="s">
        <v>48</v>
      </c>
      <c r="Z943">
        <v>3</v>
      </c>
      <c r="AA943" t="s">
        <v>51</v>
      </c>
      <c r="AB943">
        <v>3</v>
      </c>
      <c r="AC943" t="s">
        <v>68</v>
      </c>
      <c r="AD943">
        <v>1</v>
      </c>
      <c r="AE943" t="s">
        <v>53</v>
      </c>
      <c r="AF943">
        <v>4627</v>
      </c>
      <c r="AG943" t="s">
        <v>53</v>
      </c>
      <c r="AH943" t="s">
        <v>55</v>
      </c>
      <c r="AI943" t="s">
        <v>128</v>
      </c>
      <c r="AJ943" t="s">
        <v>62</v>
      </c>
      <c r="AK943">
        <v>12</v>
      </c>
    </row>
    <row r="944" spans="1:37" x14ac:dyDescent="0.25">
      <c r="A944" t="s">
        <v>1044</v>
      </c>
      <c r="B944">
        <v>36</v>
      </c>
      <c r="C944" t="s">
        <v>76</v>
      </c>
      <c r="D944" t="s">
        <v>39</v>
      </c>
      <c r="E944" t="s">
        <v>60</v>
      </c>
      <c r="F944">
        <v>4</v>
      </c>
      <c r="G944" t="s">
        <v>77</v>
      </c>
      <c r="H944" t="s">
        <v>62</v>
      </c>
      <c r="I944">
        <v>0</v>
      </c>
      <c r="J944" t="s">
        <v>63</v>
      </c>
      <c r="K944" t="s">
        <v>91</v>
      </c>
      <c r="L944">
        <v>3</v>
      </c>
      <c r="M944">
        <v>10</v>
      </c>
      <c r="N944">
        <v>7</v>
      </c>
      <c r="O944" t="s">
        <v>45</v>
      </c>
      <c r="P944">
        <v>3</v>
      </c>
      <c r="Q944" t="s">
        <v>65</v>
      </c>
      <c r="R944">
        <v>10</v>
      </c>
      <c r="S944" t="s">
        <v>66</v>
      </c>
      <c r="T944">
        <v>4</v>
      </c>
      <c r="U944" t="s">
        <v>49</v>
      </c>
      <c r="V944">
        <v>3</v>
      </c>
      <c r="W944" t="s">
        <v>50</v>
      </c>
      <c r="X944">
        <v>3</v>
      </c>
      <c r="Y944" t="s">
        <v>50</v>
      </c>
      <c r="Z944">
        <v>3</v>
      </c>
      <c r="AA944" t="s">
        <v>51</v>
      </c>
      <c r="AB944">
        <v>3</v>
      </c>
      <c r="AC944" t="s">
        <v>68</v>
      </c>
      <c r="AD944">
        <v>1</v>
      </c>
      <c r="AE944" t="s">
        <v>53</v>
      </c>
      <c r="AF944">
        <v>7094</v>
      </c>
      <c r="AG944" t="s">
        <v>54</v>
      </c>
      <c r="AH944" t="s">
        <v>55</v>
      </c>
      <c r="AI944" t="s">
        <v>128</v>
      </c>
      <c r="AJ944" t="s">
        <v>62</v>
      </c>
      <c r="AK944">
        <v>12</v>
      </c>
    </row>
    <row r="945" spans="1:37" x14ac:dyDescent="0.25">
      <c r="A945" t="s">
        <v>1045</v>
      </c>
      <c r="B945">
        <v>46</v>
      </c>
      <c r="C945" t="s">
        <v>121</v>
      </c>
      <c r="D945" t="s">
        <v>39</v>
      </c>
      <c r="E945" t="s">
        <v>40</v>
      </c>
      <c r="F945">
        <v>2</v>
      </c>
      <c r="G945" t="s">
        <v>41</v>
      </c>
      <c r="H945" t="s">
        <v>62</v>
      </c>
      <c r="I945">
        <v>0</v>
      </c>
      <c r="J945" t="s">
        <v>178</v>
      </c>
      <c r="K945" t="s">
        <v>179</v>
      </c>
      <c r="L945">
        <v>1</v>
      </c>
      <c r="M945">
        <v>10</v>
      </c>
      <c r="N945">
        <v>7</v>
      </c>
      <c r="O945" t="s">
        <v>45</v>
      </c>
      <c r="P945">
        <v>6</v>
      </c>
      <c r="Q945" t="s">
        <v>73</v>
      </c>
      <c r="R945">
        <v>1</v>
      </c>
      <c r="S945" t="s">
        <v>47</v>
      </c>
      <c r="T945">
        <v>4</v>
      </c>
      <c r="U945" t="s">
        <v>49</v>
      </c>
      <c r="V945">
        <v>1</v>
      </c>
      <c r="W945" t="s">
        <v>53</v>
      </c>
      <c r="X945">
        <v>3</v>
      </c>
      <c r="Y945" t="s">
        <v>50</v>
      </c>
      <c r="Z945">
        <v>3</v>
      </c>
      <c r="AA945" t="s">
        <v>51</v>
      </c>
      <c r="AB945">
        <v>4</v>
      </c>
      <c r="AC945" t="s">
        <v>125</v>
      </c>
      <c r="AD945">
        <v>3</v>
      </c>
      <c r="AE945" t="s">
        <v>50</v>
      </c>
      <c r="AF945">
        <v>3423</v>
      </c>
      <c r="AG945" t="s">
        <v>53</v>
      </c>
      <c r="AH945" t="s">
        <v>55</v>
      </c>
      <c r="AI945" t="s">
        <v>56</v>
      </c>
      <c r="AJ945" t="s">
        <v>62</v>
      </c>
      <c r="AK945">
        <v>12</v>
      </c>
    </row>
    <row r="946" spans="1:37" x14ac:dyDescent="0.25">
      <c r="A946" t="s">
        <v>1046</v>
      </c>
      <c r="B946">
        <v>28</v>
      </c>
      <c r="C946" t="s">
        <v>79</v>
      </c>
      <c r="D946" t="s">
        <v>39</v>
      </c>
      <c r="E946" t="s">
        <v>60</v>
      </c>
      <c r="F946">
        <v>3</v>
      </c>
      <c r="G946" t="s">
        <v>84</v>
      </c>
      <c r="H946" t="s">
        <v>62</v>
      </c>
      <c r="I946">
        <v>0</v>
      </c>
      <c r="J946" t="s">
        <v>63</v>
      </c>
      <c r="K946" t="s">
        <v>71</v>
      </c>
      <c r="L946">
        <v>2</v>
      </c>
      <c r="M946">
        <v>10</v>
      </c>
      <c r="N946">
        <v>9</v>
      </c>
      <c r="O946" t="s">
        <v>45</v>
      </c>
      <c r="P946">
        <v>0</v>
      </c>
      <c r="Q946" t="s">
        <v>65</v>
      </c>
      <c r="R946">
        <v>1</v>
      </c>
      <c r="S946" t="s">
        <v>47</v>
      </c>
      <c r="T946">
        <v>3</v>
      </c>
      <c r="U946" t="s">
        <v>50</v>
      </c>
      <c r="V946">
        <v>4</v>
      </c>
      <c r="W946" t="s">
        <v>49</v>
      </c>
      <c r="X946">
        <v>1</v>
      </c>
      <c r="Y946" t="s">
        <v>53</v>
      </c>
      <c r="Z946">
        <v>3</v>
      </c>
      <c r="AA946" t="s">
        <v>51</v>
      </c>
      <c r="AB946">
        <v>3</v>
      </c>
      <c r="AC946" t="s">
        <v>68</v>
      </c>
      <c r="AD946">
        <v>1</v>
      </c>
      <c r="AE946" t="s">
        <v>53</v>
      </c>
      <c r="AF946">
        <v>6674</v>
      </c>
      <c r="AG946" t="s">
        <v>54</v>
      </c>
      <c r="AH946" t="s">
        <v>102</v>
      </c>
      <c r="AI946" t="s">
        <v>56</v>
      </c>
      <c r="AJ946" t="s">
        <v>62</v>
      </c>
      <c r="AK946">
        <v>11</v>
      </c>
    </row>
    <row r="947" spans="1:37" x14ac:dyDescent="0.25">
      <c r="A947" t="s">
        <v>1047</v>
      </c>
      <c r="B947">
        <v>50</v>
      </c>
      <c r="C947" t="s">
        <v>58</v>
      </c>
      <c r="D947" t="s">
        <v>39</v>
      </c>
      <c r="E947" t="s">
        <v>60</v>
      </c>
      <c r="F947">
        <v>3</v>
      </c>
      <c r="G947" t="s">
        <v>84</v>
      </c>
      <c r="H947" t="s">
        <v>62</v>
      </c>
      <c r="I947">
        <v>0</v>
      </c>
      <c r="J947" t="s">
        <v>63</v>
      </c>
      <c r="K947" t="s">
        <v>111</v>
      </c>
      <c r="L947">
        <v>4</v>
      </c>
      <c r="M947">
        <v>25</v>
      </c>
      <c r="N947">
        <v>3</v>
      </c>
      <c r="O947" t="s">
        <v>72</v>
      </c>
      <c r="P947">
        <v>4</v>
      </c>
      <c r="Q947" t="s">
        <v>73</v>
      </c>
      <c r="R947">
        <v>28</v>
      </c>
      <c r="S947" t="s">
        <v>87</v>
      </c>
      <c r="T947">
        <v>4</v>
      </c>
      <c r="U947" t="s">
        <v>49</v>
      </c>
      <c r="V947">
        <v>1</v>
      </c>
      <c r="W947" t="s">
        <v>53</v>
      </c>
      <c r="X947">
        <v>3</v>
      </c>
      <c r="Y947" t="s">
        <v>50</v>
      </c>
      <c r="Z947">
        <v>3</v>
      </c>
      <c r="AA947" t="s">
        <v>51</v>
      </c>
      <c r="AB947">
        <v>3</v>
      </c>
      <c r="AC947" t="s">
        <v>68</v>
      </c>
      <c r="AD947">
        <v>2</v>
      </c>
      <c r="AE947" t="s">
        <v>48</v>
      </c>
      <c r="AF947">
        <v>16880</v>
      </c>
      <c r="AG947" t="s">
        <v>50</v>
      </c>
      <c r="AH947" t="s">
        <v>55</v>
      </c>
      <c r="AI947" t="s">
        <v>56</v>
      </c>
      <c r="AJ947" t="s">
        <v>42</v>
      </c>
      <c r="AK947">
        <v>11</v>
      </c>
    </row>
    <row r="948" spans="1:37" x14ac:dyDescent="0.25">
      <c r="A948" t="s">
        <v>1048</v>
      </c>
      <c r="B948">
        <v>40</v>
      </c>
      <c r="C948" t="s">
        <v>38</v>
      </c>
      <c r="D948" t="s">
        <v>59</v>
      </c>
      <c r="E948" t="s">
        <v>40</v>
      </c>
      <c r="F948">
        <v>4</v>
      </c>
      <c r="G948" t="s">
        <v>77</v>
      </c>
      <c r="H948" t="s">
        <v>42</v>
      </c>
      <c r="I948">
        <v>1</v>
      </c>
      <c r="J948" t="s">
        <v>43</v>
      </c>
      <c r="K948" t="s">
        <v>44</v>
      </c>
      <c r="L948">
        <v>3</v>
      </c>
      <c r="M948">
        <v>9</v>
      </c>
      <c r="N948">
        <v>5</v>
      </c>
      <c r="O948" t="s">
        <v>72</v>
      </c>
      <c r="P948">
        <v>2</v>
      </c>
      <c r="Q948" t="s">
        <v>65</v>
      </c>
      <c r="R948">
        <v>25</v>
      </c>
      <c r="S948" t="s">
        <v>87</v>
      </c>
      <c r="T948">
        <v>4</v>
      </c>
      <c r="U948" t="s">
        <v>49</v>
      </c>
      <c r="V948">
        <v>2</v>
      </c>
      <c r="W948" t="s">
        <v>48</v>
      </c>
      <c r="X948">
        <v>2</v>
      </c>
      <c r="Y948" t="s">
        <v>48</v>
      </c>
      <c r="Z948">
        <v>3</v>
      </c>
      <c r="AA948" t="s">
        <v>51</v>
      </c>
      <c r="AB948">
        <v>3</v>
      </c>
      <c r="AC948" t="s">
        <v>68</v>
      </c>
      <c r="AD948">
        <v>3</v>
      </c>
      <c r="AE948" t="s">
        <v>50</v>
      </c>
      <c r="AF948">
        <v>9094</v>
      </c>
      <c r="AG948" t="s">
        <v>54</v>
      </c>
      <c r="AH948" t="s">
        <v>55</v>
      </c>
      <c r="AI948" t="s">
        <v>119</v>
      </c>
      <c r="AJ948" t="s">
        <v>42</v>
      </c>
      <c r="AK948">
        <v>12</v>
      </c>
    </row>
    <row r="949" spans="1:37" x14ac:dyDescent="0.25">
      <c r="A949" t="s">
        <v>1049</v>
      </c>
      <c r="B949">
        <v>52</v>
      </c>
      <c r="C949" t="s">
        <v>58</v>
      </c>
      <c r="D949" t="s">
        <v>59</v>
      </c>
      <c r="E949" t="s">
        <v>40</v>
      </c>
      <c r="F949">
        <v>3</v>
      </c>
      <c r="G949" t="s">
        <v>84</v>
      </c>
      <c r="H949" t="s">
        <v>42</v>
      </c>
      <c r="I949">
        <v>1</v>
      </c>
      <c r="J949" t="s">
        <v>43</v>
      </c>
      <c r="K949" t="s">
        <v>44</v>
      </c>
      <c r="L949">
        <v>3</v>
      </c>
      <c r="M949">
        <v>10</v>
      </c>
      <c r="N949">
        <v>8</v>
      </c>
      <c r="O949" t="s">
        <v>45</v>
      </c>
      <c r="P949">
        <v>9</v>
      </c>
      <c r="Q949" t="s">
        <v>46</v>
      </c>
      <c r="R949">
        <v>5</v>
      </c>
      <c r="S949" t="s">
        <v>47</v>
      </c>
      <c r="T949">
        <v>2</v>
      </c>
      <c r="U949" t="s">
        <v>48</v>
      </c>
      <c r="V949">
        <v>2</v>
      </c>
      <c r="W949" t="s">
        <v>48</v>
      </c>
      <c r="X949">
        <v>3</v>
      </c>
      <c r="Y949" t="s">
        <v>50</v>
      </c>
      <c r="Z949">
        <v>3</v>
      </c>
      <c r="AA949" t="s">
        <v>51</v>
      </c>
      <c r="AB949">
        <v>2</v>
      </c>
      <c r="AC949" t="s">
        <v>82</v>
      </c>
      <c r="AD949">
        <v>3</v>
      </c>
      <c r="AE949" t="s">
        <v>50</v>
      </c>
      <c r="AF949">
        <v>8446</v>
      </c>
      <c r="AG949" t="s">
        <v>54</v>
      </c>
      <c r="AH949" t="s">
        <v>55</v>
      </c>
      <c r="AI949" t="s">
        <v>56</v>
      </c>
      <c r="AJ949" t="s">
        <v>42</v>
      </c>
      <c r="AK949">
        <v>19</v>
      </c>
    </row>
    <row r="950" spans="1:37" x14ac:dyDescent="0.25">
      <c r="A950" t="s">
        <v>1050</v>
      </c>
      <c r="B950">
        <v>30</v>
      </c>
      <c r="C950" t="s">
        <v>76</v>
      </c>
      <c r="D950" t="s">
        <v>39</v>
      </c>
      <c r="E950" t="s">
        <v>60</v>
      </c>
      <c r="F950">
        <v>4</v>
      </c>
      <c r="G950" t="s">
        <v>77</v>
      </c>
      <c r="H950" t="s">
        <v>62</v>
      </c>
      <c r="I950">
        <v>0</v>
      </c>
      <c r="J950" t="s">
        <v>63</v>
      </c>
      <c r="K950" t="s">
        <v>104</v>
      </c>
      <c r="L950">
        <v>3</v>
      </c>
      <c r="M950">
        <v>9</v>
      </c>
      <c r="N950">
        <v>9</v>
      </c>
      <c r="O950" t="s">
        <v>45</v>
      </c>
      <c r="P950">
        <v>1</v>
      </c>
      <c r="Q950" t="s">
        <v>65</v>
      </c>
      <c r="R950">
        <v>17</v>
      </c>
      <c r="S950" t="s">
        <v>93</v>
      </c>
      <c r="T950">
        <v>2</v>
      </c>
      <c r="U950" t="s">
        <v>48</v>
      </c>
      <c r="V950">
        <v>1</v>
      </c>
      <c r="W950" t="s">
        <v>53</v>
      </c>
      <c r="X950">
        <v>3</v>
      </c>
      <c r="Y950" t="s">
        <v>50</v>
      </c>
      <c r="Z950">
        <v>4</v>
      </c>
      <c r="AA950" t="s">
        <v>67</v>
      </c>
      <c r="AB950">
        <v>3</v>
      </c>
      <c r="AC950" t="s">
        <v>68</v>
      </c>
      <c r="AD950">
        <v>4</v>
      </c>
      <c r="AE950" t="s">
        <v>49</v>
      </c>
      <c r="AF950">
        <v>11916</v>
      </c>
      <c r="AG950" t="s">
        <v>113</v>
      </c>
      <c r="AH950" t="s">
        <v>55</v>
      </c>
      <c r="AI950" t="s">
        <v>80</v>
      </c>
      <c r="AJ950" t="s">
        <v>42</v>
      </c>
      <c r="AK950">
        <v>23</v>
      </c>
    </row>
    <row r="951" spans="1:37" x14ac:dyDescent="0.25">
      <c r="A951" t="s">
        <v>1051</v>
      </c>
      <c r="B951">
        <v>39</v>
      </c>
      <c r="C951" t="s">
        <v>38</v>
      </c>
      <c r="D951" t="s">
        <v>59</v>
      </c>
      <c r="E951" t="s">
        <v>40</v>
      </c>
      <c r="F951">
        <v>2</v>
      </c>
      <c r="G951" t="s">
        <v>41</v>
      </c>
      <c r="H951" t="s">
        <v>62</v>
      </c>
      <c r="I951">
        <v>0</v>
      </c>
      <c r="J951" t="s">
        <v>63</v>
      </c>
      <c r="K951" t="s">
        <v>89</v>
      </c>
      <c r="L951">
        <v>2</v>
      </c>
      <c r="M951">
        <v>9</v>
      </c>
      <c r="N951">
        <v>8</v>
      </c>
      <c r="O951" t="s">
        <v>45</v>
      </c>
      <c r="P951">
        <v>0</v>
      </c>
      <c r="Q951" t="s">
        <v>65</v>
      </c>
      <c r="R951">
        <v>18</v>
      </c>
      <c r="S951" t="s">
        <v>93</v>
      </c>
      <c r="T951">
        <v>1</v>
      </c>
      <c r="U951" t="s">
        <v>53</v>
      </c>
      <c r="V951">
        <v>3</v>
      </c>
      <c r="W951" t="s">
        <v>50</v>
      </c>
      <c r="X951">
        <v>3</v>
      </c>
      <c r="Y951" t="s">
        <v>50</v>
      </c>
      <c r="Z951">
        <v>3</v>
      </c>
      <c r="AA951" t="s">
        <v>51</v>
      </c>
      <c r="AB951">
        <v>3</v>
      </c>
      <c r="AC951" t="s">
        <v>68</v>
      </c>
      <c r="AD951">
        <v>1</v>
      </c>
      <c r="AE951" t="s">
        <v>53</v>
      </c>
      <c r="AF951">
        <v>4534</v>
      </c>
      <c r="AG951" t="s">
        <v>53</v>
      </c>
      <c r="AH951" t="s">
        <v>55</v>
      </c>
      <c r="AI951" t="s">
        <v>56</v>
      </c>
      <c r="AJ951" t="s">
        <v>62</v>
      </c>
      <c r="AK951">
        <v>11</v>
      </c>
    </row>
    <row r="952" spans="1:37" x14ac:dyDescent="0.25">
      <c r="A952" t="s">
        <v>1052</v>
      </c>
      <c r="B952">
        <v>31</v>
      </c>
      <c r="C952" t="s">
        <v>76</v>
      </c>
      <c r="D952" t="s">
        <v>39</v>
      </c>
      <c r="E952" t="s">
        <v>86</v>
      </c>
      <c r="F952">
        <v>4</v>
      </c>
      <c r="G952" t="s">
        <v>77</v>
      </c>
      <c r="H952" t="s">
        <v>62</v>
      </c>
      <c r="I952">
        <v>0</v>
      </c>
      <c r="J952" t="s">
        <v>43</v>
      </c>
      <c r="K952" t="s">
        <v>44</v>
      </c>
      <c r="L952">
        <v>3</v>
      </c>
      <c r="M952">
        <v>10</v>
      </c>
      <c r="N952">
        <v>10</v>
      </c>
      <c r="O952" t="s">
        <v>45</v>
      </c>
      <c r="P952">
        <v>1</v>
      </c>
      <c r="Q952" t="s">
        <v>65</v>
      </c>
      <c r="R952">
        <v>2</v>
      </c>
      <c r="S952" t="s">
        <v>47</v>
      </c>
      <c r="T952">
        <v>4</v>
      </c>
      <c r="U952" t="s">
        <v>49</v>
      </c>
      <c r="V952">
        <v>3</v>
      </c>
      <c r="W952" t="s">
        <v>50</v>
      </c>
      <c r="X952">
        <v>3</v>
      </c>
      <c r="Y952" t="s">
        <v>50</v>
      </c>
      <c r="Z952">
        <v>3</v>
      </c>
      <c r="AA952" t="s">
        <v>51</v>
      </c>
      <c r="AB952">
        <v>2</v>
      </c>
      <c r="AC952" t="s">
        <v>82</v>
      </c>
      <c r="AD952">
        <v>1</v>
      </c>
      <c r="AE952" t="s">
        <v>53</v>
      </c>
      <c r="AF952">
        <v>9852</v>
      </c>
      <c r="AG952" t="s">
        <v>54</v>
      </c>
      <c r="AH952" t="s">
        <v>102</v>
      </c>
      <c r="AI952" t="s">
        <v>56</v>
      </c>
      <c r="AJ952" t="s">
        <v>42</v>
      </c>
      <c r="AK952">
        <v>19</v>
      </c>
    </row>
    <row r="953" spans="1:37" x14ac:dyDescent="0.25">
      <c r="A953" t="s">
        <v>1053</v>
      </c>
      <c r="B953">
        <v>41</v>
      </c>
      <c r="C953" t="s">
        <v>38</v>
      </c>
      <c r="D953" t="s">
        <v>59</v>
      </c>
      <c r="E953" t="s">
        <v>40</v>
      </c>
      <c r="F953">
        <v>2</v>
      </c>
      <c r="G953" t="s">
        <v>41</v>
      </c>
      <c r="H953" t="s">
        <v>62</v>
      </c>
      <c r="I953">
        <v>0</v>
      </c>
      <c r="J953" t="s">
        <v>43</v>
      </c>
      <c r="K953" t="s">
        <v>44</v>
      </c>
      <c r="L953">
        <v>2</v>
      </c>
      <c r="M953">
        <v>19</v>
      </c>
      <c r="N953">
        <v>19</v>
      </c>
      <c r="O953" t="s">
        <v>162</v>
      </c>
      <c r="P953">
        <v>1</v>
      </c>
      <c r="Q953" t="s">
        <v>65</v>
      </c>
      <c r="R953">
        <v>10</v>
      </c>
      <c r="S953" t="s">
        <v>66</v>
      </c>
      <c r="T953">
        <v>3</v>
      </c>
      <c r="U953" t="s">
        <v>50</v>
      </c>
      <c r="V953">
        <v>2</v>
      </c>
      <c r="W953" t="s">
        <v>48</v>
      </c>
      <c r="X953">
        <v>1</v>
      </c>
      <c r="Y953" t="s">
        <v>53</v>
      </c>
      <c r="Z953">
        <v>3</v>
      </c>
      <c r="AA953" t="s">
        <v>51</v>
      </c>
      <c r="AB953">
        <v>3</v>
      </c>
      <c r="AC953" t="s">
        <v>68</v>
      </c>
      <c r="AD953">
        <v>1</v>
      </c>
      <c r="AE953" t="s">
        <v>53</v>
      </c>
      <c r="AF953">
        <v>6151</v>
      </c>
      <c r="AG953" t="s">
        <v>54</v>
      </c>
      <c r="AH953" t="s">
        <v>102</v>
      </c>
      <c r="AI953" t="s">
        <v>80</v>
      </c>
      <c r="AJ953" t="s">
        <v>62</v>
      </c>
      <c r="AK953">
        <v>13</v>
      </c>
    </row>
    <row r="954" spans="1:37" x14ac:dyDescent="0.25">
      <c r="A954" t="s">
        <v>1054</v>
      </c>
      <c r="B954">
        <v>31</v>
      </c>
      <c r="C954" t="s">
        <v>76</v>
      </c>
      <c r="D954" t="s">
        <v>39</v>
      </c>
      <c r="E954" t="s">
        <v>40</v>
      </c>
      <c r="F954">
        <v>3</v>
      </c>
      <c r="G954" t="s">
        <v>84</v>
      </c>
      <c r="H954" t="s">
        <v>42</v>
      </c>
      <c r="I954">
        <v>1</v>
      </c>
      <c r="J954" t="s">
        <v>43</v>
      </c>
      <c r="K954" t="s">
        <v>109</v>
      </c>
      <c r="L954">
        <v>1</v>
      </c>
      <c r="M954">
        <v>3</v>
      </c>
      <c r="N954">
        <v>3</v>
      </c>
      <c r="O954" t="s">
        <v>72</v>
      </c>
      <c r="P954">
        <v>1</v>
      </c>
      <c r="Q954" t="s">
        <v>65</v>
      </c>
      <c r="R954">
        <v>1</v>
      </c>
      <c r="S954" t="s">
        <v>47</v>
      </c>
      <c r="T954">
        <v>4</v>
      </c>
      <c r="U954" t="s">
        <v>49</v>
      </c>
      <c r="V954">
        <v>2</v>
      </c>
      <c r="W954" t="s">
        <v>48</v>
      </c>
      <c r="X954">
        <v>3</v>
      </c>
      <c r="Y954" t="s">
        <v>50</v>
      </c>
      <c r="Z954">
        <v>3</v>
      </c>
      <c r="AA954" t="s">
        <v>51</v>
      </c>
      <c r="AB954">
        <v>4</v>
      </c>
      <c r="AC954" t="s">
        <v>125</v>
      </c>
      <c r="AD954">
        <v>1</v>
      </c>
      <c r="AE954" t="s">
        <v>53</v>
      </c>
      <c r="AF954">
        <v>2302</v>
      </c>
      <c r="AG954" t="s">
        <v>53</v>
      </c>
      <c r="AH954" t="s">
        <v>69</v>
      </c>
      <c r="AI954" t="s">
        <v>56</v>
      </c>
      <c r="AJ954" t="s">
        <v>42</v>
      </c>
      <c r="AK954">
        <v>11</v>
      </c>
    </row>
    <row r="955" spans="1:37" x14ac:dyDescent="0.25">
      <c r="A955" t="s">
        <v>1055</v>
      </c>
      <c r="B955">
        <v>44</v>
      </c>
      <c r="C955" t="s">
        <v>121</v>
      </c>
      <c r="D955" t="s">
        <v>59</v>
      </c>
      <c r="E955" t="s">
        <v>60</v>
      </c>
      <c r="F955">
        <v>3</v>
      </c>
      <c r="G955" t="s">
        <v>84</v>
      </c>
      <c r="H955" t="s">
        <v>42</v>
      </c>
      <c r="I955">
        <v>1</v>
      </c>
      <c r="J955" t="s">
        <v>63</v>
      </c>
      <c r="K955" t="s">
        <v>71</v>
      </c>
      <c r="L955">
        <v>1</v>
      </c>
      <c r="M955">
        <v>10</v>
      </c>
      <c r="N955">
        <v>3</v>
      </c>
      <c r="O955" t="s">
        <v>72</v>
      </c>
      <c r="P955">
        <v>4</v>
      </c>
      <c r="Q955" t="s">
        <v>73</v>
      </c>
      <c r="R955">
        <v>3</v>
      </c>
      <c r="S955" t="s">
        <v>47</v>
      </c>
      <c r="T955">
        <v>1</v>
      </c>
      <c r="U955" t="s">
        <v>53</v>
      </c>
      <c r="V955">
        <v>1</v>
      </c>
      <c r="W955" t="s">
        <v>53</v>
      </c>
      <c r="X955">
        <v>3</v>
      </c>
      <c r="Y955" t="s">
        <v>50</v>
      </c>
      <c r="Z955">
        <v>3</v>
      </c>
      <c r="AA955" t="s">
        <v>51</v>
      </c>
      <c r="AB955">
        <v>4</v>
      </c>
      <c r="AC955" t="s">
        <v>125</v>
      </c>
      <c r="AD955">
        <v>3</v>
      </c>
      <c r="AE955" t="s">
        <v>50</v>
      </c>
      <c r="AF955">
        <v>2362</v>
      </c>
      <c r="AG955" t="s">
        <v>53</v>
      </c>
      <c r="AH955" t="s">
        <v>55</v>
      </c>
      <c r="AI955" t="s">
        <v>56</v>
      </c>
      <c r="AJ955" t="s">
        <v>62</v>
      </c>
      <c r="AK955">
        <v>12</v>
      </c>
    </row>
    <row r="956" spans="1:37" x14ac:dyDescent="0.25">
      <c r="A956" t="s">
        <v>1056</v>
      </c>
      <c r="B956">
        <v>42</v>
      </c>
      <c r="C956" t="s">
        <v>38</v>
      </c>
      <c r="D956" t="s">
        <v>59</v>
      </c>
      <c r="E956" t="s">
        <v>60</v>
      </c>
      <c r="F956">
        <v>1</v>
      </c>
      <c r="G956" t="s">
        <v>61</v>
      </c>
      <c r="H956" t="s">
        <v>62</v>
      </c>
      <c r="I956">
        <v>0</v>
      </c>
      <c r="J956" t="s">
        <v>63</v>
      </c>
      <c r="K956" t="s">
        <v>104</v>
      </c>
      <c r="L956">
        <v>4</v>
      </c>
      <c r="M956">
        <v>21</v>
      </c>
      <c r="N956">
        <v>20</v>
      </c>
      <c r="O956" t="s">
        <v>162</v>
      </c>
      <c r="P956">
        <v>0</v>
      </c>
      <c r="Q956" t="s">
        <v>65</v>
      </c>
      <c r="R956">
        <v>2</v>
      </c>
      <c r="S956" t="s">
        <v>47</v>
      </c>
      <c r="T956">
        <v>3</v>
      </c>
      <c r="U956" t="s">
        <v>50</v>
      </c>
      <c r="V956">
        <v>3</v>
      </c>
      <c r="W956" t="s">
        <v>50</v>
      </c>
      <c r="X956">
        <v>3</v>
      </c>
      <c r="Y956" t="s">
        <v>50</v>
      </c>
      <c r="Z956">
        <v>3</v>
      </c>
      <c r="AA956" t="s">
        <v>51</v>
      </c>
      <c r="AB956">
        <v>2</v>
      </c>
      <c r="AC956" t="s">
        <v>82</v>
      </c>
      <c r="AD956">
        <v>4</v>
      </c>
      <c r="AE956" t="s">
        <v>49</v>
      </c>
      <c r="AF956">
        <v>17861</v>
      </c>
      <c r="AG956" t="s">
        <v>50</v>
      </c>
      <c r="AH956" t="s">
        <v>102</v>
      </c>
      <c r="AI956" t="s">
        <v>56</v>
      </c>
      <c r="AJ956" t="s">
        <v>42</v>
      </c>
      <c r="AK956">
        <v>13</v>
      </c>
    </row>
    <row r="957" spans="1:37" x14ac:dyDescent="0.25">
      <c r="A957" t="s">
        <v>1057</v>
      </c>
      <c r="B957">
        <v>55</v>
      </c>
      <c r="C957" t="s">
        <v>1574</v>
      </c>
      <c r="D957" t="s">
        <v>39</v>
      </c>
      <c r="E957" t="s">
        <v>60</v>
      </c>
      <c r="F957">
        <v>2</v>
      </c>
      <c r="G957" t="s">
        <v>41</v>
      </c>
      <c r="H957" t="s">
        <v>62</v>
      </c>
      <c r="I957">
        <v>0</v>
      </c>
      <c r="J957" t="s">
        <v>63</v>
      </c>
      <c r="K957" t="s">
        <v>104</v>
      </c>
      <c r="L957">
        <v>5</v>
      </c>
      <c r="M957">
        <v>23</v>
      </c>
      <c r="N957">
        <v>19</v>
      </c>
      <c r="O957" t="s">
        <v>162</v>
      </c>
      <c r="P957">
        <v>4</v>
      </c>
      <c r="Q957" t="s">
        <v>73</v>
      </c>
      <c r="R957">
        <v>2</v>
      </c>
      <c r="S957" t="s">
        <v>47</v>
      </c>
      <c r="T957">
        <v>4</v>
      </c>
      <c r="U957" t="s">
        <v>49</v>
      </c>
      <c r="V957">
        <v>3</v>
      </c>
      <c r="W957" t="s">
        <v>50</v>
      </c>
      <c r="X957">
        <v>1</v>
      </c>
      <c r="Y957" t="s">
        <v>53</v>
      </c>
      <c r="Z957">
        <v>3</v>
      </c>
      <c r="AA957" t="s">
        <v>51</v>
      </c>
      <c r="AB957">
        <v>3</v>
      </c>
      <c r="AC957" t="s">
        <v>68</v>
      </c>
      <c r="AD957">
        <v>4</v>
      </c>
      <c r="AE957" t="s">
        <v>49</v>
      </c>
      <c r="AF957">
        <v>19187</v>
      </c>
      <c r="AG957" t="s">
        <v>50</v>
      </c>
      <c r="AH957" t="s">
        <v>55</v>
      </c>
      <c r="AI957" t="s">
        <v>80</v>
      </c>
      <c r="AJ957" t="s">
        <v>62</v>
      </c>
      <c r="AK957">
        <v>14</v>
      </c>
    </row>
    <row r="958" spans="1:37" x14ac:dyDescent="0.25">
      <c r="A958" t="s">
        <v>1058</v>
      </c>
      <c r="B958">
        <v>56</v>
      </c>
      <c r="C958" t="s">
        <v>1574</v>
      </c>
      <c r="D958" t="s">
        <v>59</v>
      </c>
      <c r="E958" t="s">
        <v>40</v>
      </c>
      <c r="F958">
        <v>4</v>
      </c>
      <c r="G958" t="s">
        <v>77</v>
      </c>
      <c r="H958" t="s">
        <v>62</v>
      </c>
      <c r="I958">
        <v>0</v>
      </c>
      <c r="J958" t="s">
        <v>178</v>
      </c>
      <c r="K958" t="s">
        <v>104</v>
      </c>
      <c r="L958">
        <v>5</v>
      </c>
      <c r="M958">
        <v>36</v>
      </c>
      <c r="N958">
        <v>7</v>
      </c>
      <c r="O958" t="s">
        <v>45</v>
      </c>
      <c r="P958">
        <v>6</v>
      </c>
      <c r="Q958" t="s">
        <v>73</v>
      </c>
      <c r="R958">
        <v>8</v>
      </c>
      <c r="S958" t="s">
        <v>66</v>
      </c>
      <c r="T958">
        <v>4</v>
      </c>
      <c r="U958" t="s">
        <v>49</v>
      </c>
      <c r="V958">
        <v>2</v>
      </c>
      <c r="W958" t="s">
        <v>48</v>
      </c>
      <c r="X958">
        <v>3</v>
      </c>
      <c r="Y958" t="s">
        <v>50</v>
      </c>
      <c r="Z958">
        <v>3</v>
      </c>
      <c r="AA958" t="s">
        <v>51</v>
      </c>
      <c r="AB958">
        <v>3</v>
      </c>
      <c r="AC958" t="s">
        <v>68</v>
      </c>
      <c r="AD958">
        <v>1</v>
      </c>
      <c r="AE958" t="s">
        <v>53</v>
      </c>
      <c r="AF958">
        <v>19717</v>
      </c>
      <c r="AG958" t="s">
        <v>50</v>
      </c>
      <c r="AH958" t="s">
        <v>55</v>
      </c>
      <c r="AI958" t="s">
        <v>56</v>
      </c>
      <c r="AJ958" t="s">
        <v>62</v>
      </c>
      <c r="AK958">
        <v>14</v>
      </c>
    </row>
    <row r="959" spans="1:37" x14ac:dyDescent="0.25">
      <c r="A959" t="s">
        <v>1059</v>
      </c>
      <c r="B959">
        <v>40</v>
      </c>
      <c r="C959" t="s">
        <v>38</v>
      </c>
      <c r="D959" t="s">
        <v>59</v>
      </c>
      <c r="E959" t="s">
        <v>86</v>
      </c>
      <c r="F959">
        <v>2</v>
      </c>
      <c r="G959" t="s">
        <v>41</v>
      </c>
      <c r="H959" t="s">
        <v>62</v>
      </c>
      <c r="I959">
        <v>0</v>
      </c>
      <c r="J959" t="s">
        <v>63</v>
      </c>
      <c r="K959" t="s">
        <v>64</v>
      </c>
      <c r="L959">
        <v>1</v>
      </c>
      <c r="M959">
        <v>6</v>
      </c>
      <c r="N959">
        <v>4</v>
      </c>
      <c r="O959" t="s">
        <v>72</v>
      </c>
      <c r="P959">
        <v>9</v>
      </c>
      <c r="Q959" t="s">
        <v>46</v>
      </c>
      <c r="R959">
        <v>16</v>
      </c>
      <c r="S959" t="s">
        <v>93</v>
      </c>
      <c r="T959">
        <v>3</v>
      </c>
      <c r="U959" t="s">
        <v>50</v>
      </c>
      <c r="V959">
        <v>3</v>
      </c>
      <c r="W959" t="s">
        <v>50</v>
      </c>
      <c r="X959">
        <v>3</v>
      </c>
      <c r="Y959" t="s">
        <v>50</v>
      </c>
      <c r="Z959">
        <v>3</v>
      </c>
      <c r="AA959" t="s">
        <v>51</v>
      </c>
      <c r="AB959">
        <v>3</v>
      </c>
      <c r="AC959" t="s">
        <v>68</v>
      </c>
      <c r="AD959">
        <v>2</v>
      </c>
      <c r="AE959" t="s">
        <v>48</v>
      </c>
      <c r="AF959">
        <v>3544</v>
      </c>
      <c r="AG959" t="s">
        <v>53</v>
      </c>
      <c r="AH959" t="s">
        <v>102</v>
      </c>
      <c r="AI959" t="s">
        <v>56</v>
      </c>
      <c r="AJ959" t="s">
        <v>62</v>
      </c>
      <c r="AK959">
        <v>16</v>
      </c>
    </row>
    <row r="960" spans="1:37" x14ac:dyDescent="0.25">
      <c r="A960" t="s">
        <v>1060</v>
      </c>
      <c r="B960">
        <v>34</v>
      </c>
      <c r="C960" t="s">
        <v>76</v>
      </c>
      <c r="D960" t="s">
        <v>59</v>
      </c>
      <c r="E960" t="s">
        <v>86</v>
      </c>
      <c r="F960">
        <v>3</v>
      </c>
      <c r="G960" t="s">
        <v>84</v>
      </c>
      <c r="H960" t="s">
        <v>62</v>
      </c>
      <c r="I960">
        <v>0</v>
      </c>
      <c r="J960" t="s">
        <v>63</v>
      </c>
      <c r="K960" t="s">
        <v>91</v>
      </c>
      <c r="L960">
        <v>3</v>
      </c>
      <c r="M960">
        <v>10</v>
      </c>
      <c r="N960">
        <v>9</v>
      </c>
      <c r="O960" t="s">
        <v>45</v>
      </c>
      <c r="P960">
        <v>0</v>
      </c>
      <c r="Q960" t="s">
        <v>65</v>
      </c>
      <c r="R960">
        <v>9</v>
      </c>
      <c r="S960" t="s">
        <v>66</v>
      </c>
      <c r="T960">
        <v>4</v>
      </c>
      <c r="U960" t="s">
        <v>49</v>
      </c>
      <c r="V960">
        <v>4</v>
      </c>
      <c r="W960" t="s">
        <v>49</v>
      </c>
      <c r="X960">
        <v>3</v>
      </c>
      <c r="Y960" t="s">
        <v>50</v>
      </c>
      <c r="Z960">
        <v>3</v>
      </c>
      <c r="AA960" t="s">
        <v>51</v>
      </c>
      <c r="AB960">
        <v>2</v>
      </c>
      <c r="AC960" t="s">
        <v>82</v>
      </c>
      <c r="AD960">
        <v>4</v>
      </c>
      <c r="AE960" t="s">
        <v>49</v>
      </c>
      <c r="AF960">
        <v>8500</v>
      </c>
      <c r="AG960" t="s">
        <v>54</v>
      </c>
      <c r="AH960" t="s">
        <v>55</v>
      </c>
      <c r="AI960" t="s">
        <v>56</v>
      </c>
      <c r="AJ960" t="s">
        <v>62</v>
      </c>
      <c r="AK960">
        <v>11</v>
      </c>
    </row>
    <row r="961" spans="1:37" x14ac:dyDescent="0.25">
      <c r="A961" t="s">
        <v>1061</v>
      </c>
      <c r="B961">
        <v>40</v>
      </c>
      <c r="C961" t="s">
        <v>38</v>
      </c>
      <c r="D961" t="s">
        <v>59</v>
      </c>
      <c r="E961" t="s">
        <v>40</v>
      </c>
      <c r="F961">
        <v>3</v>
      </c>
      <c r="G961" t="s">
        <v>84</v>
      </c>
      <c r="H961" t="s">
        <v>62</v>
      </c>
      <c r="I961">
        <v>0</v>
      </c>
      <c r="J961" t="s">
        <v>63</v>
      </c>
      <c r="K961" t="s">
        <v>64</v>
      </c>
      <c r="L961">
        <v>2</v>
      </c>
      <c r="M961">
        <v>9</v>
      </c>
      <c r="N961">
        <v>9</v>
      </c>
      <c r="O961" t="s">
        <v>45</v>
      </c>
      <c r="P961">
        <v>1</v>
      </c>
      <c r="Q961" t="s">
        <v>65</v>
      </c>
      <c r="R961">
        <v>2</v>
      </c>
      <c r="S961" t="s">
        <v>47</v>
      </c>
      <c r="T961">
        <v>3</v>
      </c>
      <c r="U961" t="s">
        <v>50</v>
      </c>
      <c r="V961">
        <v>4</v>
      </c>
      <c r="W961" t="s">
        <v>49</v>
      </c>
      <c r="X961">
        <v>3</v>
      </c>
      <c r="Y961" t="s">
        <v>50</v>
      </c>
      <c r="Z961">
        <v>3</v>
      </c>
      <c r="AA961" t="s">
        <v>51</v>
      </c>
      <c r="AB961">
        <v>3</v>
      </c>
      <c r="AC961" t="s">
        <v>68</v>
      </c>
      <c r="AD961">
        <v>3</v>
      </c>
      <c r="AE961" t="s">
        <v>50</v>
      </c>
      <c r="AF961">
        <v>4661</v>
      </c>
      <c r="AG961" t="s">
        <v>53</v>
      </c>
      <c r="AH961" t="s">
        <v>55</v>
      </c>
      <c r="AI961" t="s">
        <v>56</v>
      </c>
      <c r="AJ961" t="s">
        <v>62</v>
      </c>
      <c r="AK961">
        <v>13</v>
      </c>
    </row>
    <row r="962" spans="1:37" x14ac:dyDescent="0.25">
      <c r="A962" t="s">
        <v>1062</v>
      </c>
      <c r="B962">
        <v>41</v>
      </c>
      <c r="C962" t="s">
        <v>38</v>
      </c>
      <c r="D962" t="s">
        <v>39</v>
      </c>
      <c r="E962" t="s">
        <v>86</v>
      </c>
      <c r="F962">
        <v>3</v>
      </c>
      <c r="G962" t="s">
        <v>84</v>
      </c>
      <c r="H962" t="s">
        <v>62</v>
      </c>
      <c r="I962">
        <v>0</v>
      </c>
      <c r="J962" t="s">
        <v>43</v>
      </c>
      <c r="K962" t="s">
        <v>44</v>
      </c>
      <c r="L962">
        <v>2</v>
      </c>
      <c r="M962">
        <v>10</v>
      </c>
      <c r="N962">
        <v>9</v>
      </c>
      <c r="O962" t="s">
        <v>45</v>
      </c>
      <c r="P962">
        <v>0</v>
      </c>
      <c r="Q962" t="s">
        <v>65</v>
      </c>
      <c r="R962">
        <v>1</v>
      </c>
      <c r="S962" t="s">
        <v>47</v>
      </c>
      <c r="T962">
        <v>3</v>
      </c>
      <c r="U962" t="s">
        <v>50</v>
      </c>
      <c r="V962">
        <v>1</v>
      </c>
      <c r="W962" t="s">
        <v>53</v>
      </c>
      <c r="X962">
        <v>3</v>
      </c>
      <c r="Y962" t="s">
        <v>50</v>
      </c>
      <c r="Z962">
        <v>3</v>
      </c>
      <c r="AA962" t="s">
        <v>51</v>
      </c>
      <c r="AB962">
        <v>3</v>
      </c>
      <c r="AC962" t="s">
        <v>68</v>
      </c>
      <c r="AD962">
        <v>4</v>
      </c>
      <c r="AE962" t="s">
        <v>49</v>
      </c>
      <c r="AF962">
        <v>4103</v>
      </c>
      <c r="AG962" t="s">
        <v>53</v>
      </c>
      <c r="AH962" t="s">
        <v>69</v>
      </c>
      <c r="AI962" t="s">
        <v>119</v>
      </c>
      <c r="AJ962" t="s">
        <v>62</v>
      </c>
      <c r="AK962">
        <v>17</v>
      </c>
    </row>
    <row r="963" spans="1:37" x14ac:dyDescent="0.25">
      <c r="A963" t="s">
        <v>1063</v>
      </c>
      <c r="B963">
        <v>35</v>
      </c>
      <c r="C963" t="s">
        <v>76</v>
      </c>
      <c r="D963" t="s">
        <v>59</v>
      </c>
      <c r="E963" t="s">
        <v>40</v>
      </c>
      <c r="F963">
        <v>4</v>
      </c>
      <c r="G963" t="s">
        <v>77</v>
      </c>
      <c r="H963" t="s">
        <v>62</v>
      </c>
      <c r="I963">
        <v>0</v>
      </c>
      <c r="J963" t="s">
        <v>63</v>
      </c>
      <c r="K963" t="s">
        <v>64</v>
      </c>
      <c r="L963">
        <v>2</v>
      </c>
      <c r="M963">
        <v>9</v>
      </c>
      <c r="N963">
        <v>9</v>
      </c>
      <c r="O963" t="s">
        <v>45</v>
      </c>
      <c r="P963">
        <v>1</v>
      </c>
      <c r="Q963" t="s">
        <v>65</v>
      </c>
      <c r="R963">
        <v>4</v>
      </c>
      <c r="S963" t="s">
        <v>47</v>
      </c>
      <c r="T963">
        <v>3</v>
      </c>
      <c r="U963" t="s">
        <v>50</v>
      </c>
      <c r="V963">
        <v>3</v>
      </c>
      <c r="W963" t="s">
        <v>50</v>
      </c>
      <c r="X963">
        <v>3</v>
      </c>
      <c r="Y963" t="s">
        <v>50</v>
      </c>
      <c r="Z963">
        <v>3</v>
      </c>
      <c r="AA963" t="s">
        <v>51</v>
      </c>
      <c r="AB963">
        <v>3</v>
      </c>
      <c r="AC963" t="s">
        <v>68</v>
      </c>
      <c r="AD963">
        <v>2</v>
      </c>
      <c r="AE963" t="s">
        <v>48</v>
      </c>
      <c r="AF963">
        <v>4249</v>
      </c>
      <c r="AG963" t="s">
        <v>53</v>
      </c>
      <c r="AH963" t="s">
        <v>69</v>
      </c>
      <c r="AI963" t="s">
        <v>56</v>
      </c>
      <c r="AJ963" t="s">
        <v>42</v>
      </c>
      <c r="AK963">
        <v>11</v>
      </c>
    </row>
    <row r="964" spans="1:37" x14ac:dyDescent="0.25">
      <c r="A964" t="s">
        <v>1064</v>
      </c>
      <c r="B964">
        <v>51</v>
      </c>
      <c r="C964" t="s">
        <v>58</v>
      </c>
      <c r="D964" t="s">
        <v>59</v>
      </c>
      <c r="E964" t="s">
        <v>86</v>
      </c>
      <c r="F964">
        <v>3</v>
      </c>
      <c r="G964" t="s">
        <v>84</v>
      </c>
      <c r="H964" t="s">
        <v>62</v>
      </c>
      <c r="I964">
        <v>0</v>
      </c>
      <c r="J964" t="s">
        <v>178</v>
      </c>
      <c r="K964" t="s">
        <v>104</v>
      </c>
      <c r="L964">
        <v>4</v>
      </c>
      <c r="M964">
        <v>33</v>
      </c>
      <c r="N964">
        <v>33</v>
      </c>
      <c r="O964" t="s">
        <v>292</v>
      </c>
      <c r="P964">
        <v>1</v>
      </c>
      <c r="Q964" t="s">
        <v>65</v>
      </c>
      <c r="R964">
        <v>5</v>
      </c>
      <c r="S964" t="s">
        <v>47</v>
      </c>
      <c r="T964">
        <v>3</v>
      </c>
      <c r="U964" t="s">
        <v>50</v>
      </c>
      <c r="V964">
        <v>2</v>
      </c>
      <c r="W964" t="s">
        <v>48</v>
      </c>
      <c r="X964">
        <v>3</v>
      </c>
      <c r="Y964" t="s">
        <v>50</v>
      </c>
      <c r="Z964">
        <v>3</v>
      </c>
      <c r="AA964" t="s">
        <v>51</v>
      </c>
      <c r="AB964">
        <v>3</v>
      </c>
      <c r="AC964" t="s">
        <v>68</v>
      </c>
      <c r="AD964">
        <v>2</v>
      </c>
      <c r="AE964" t="s">
        <v>48</v>
      </c>
      <c r="AF964">
        <v>14026</v>
      </c>
      <c r="AG964" t="s">
        <v>113</v>
      </c>
      <c r="AH964" t="s">
        <v>55</v>
      </c>
      <c r="AI964" t="s">
        <v>56</v>
      </c>
      <c r="AJ964" t="s">
        <v>42</v>
      </c>
      <c r="AK964">
        <v>11</v>
      </c>
    </row>
    <row r="965" spans="1:37" x14ac:dyDescent="0.25">
      <c r="A965" t="s">
        <v>1065</v>
      </c>
      <c r="B965">
        <v>38</v>
      </c>
      <c r="C965" t="s">
        <v>38</v>
      </c>
      <c r="D965" t="s">
        <v>39</v>
      </c>
      <c r="E965" t="s">
        <v>86</v>
      </c>
      <c r="F965">
        <v>2</v>
      </c>
      <c r="G965" t="s">
        <v>41</v>
      </c>
      <c r="H965" t="s">
        <v>62</v>
      </c>
      <c r="I965">
        <v>0</v>
      </c>
      <c r="J965" t="s">
        <v>43</v>
      </c>
      <c r="K965" t="s">
        <v>44</v>
      </c>
      <c r="L965">
        <v>2</v>
      </c>
      <c r="M965">
        <v>11</v>
      </c>
      <c r="N965">
        <v>7</v>
      </c>
      <c r="O965" t="s">
        <v>45</v>
      </c>
      <c r="P965">
        <v>3</v>
      </c>
      <c r="Q965" t="s">
        <v>65</v>
      </c>
      <c r="R965">
        <v>2</v>
      </c>
      <c r="S965" t="s">
        <v>47</v>
      </c>
      <c r="T965">
        <v>2</v>
      </c>
      <c r="U965" t="s">
        <v>48</v>
      </c>
      <c r="V965">
        <v>1</v>
      </c>
      <c r="W965" t="s">
        <v>53</v>
      </c>
      <c r="X965">
        <v>3</v>
      </c>
      <c r="Y965" t="s">
        <v>50</v>
      </c>
      <c r="Z965">
        <v>3</v>
      </c>
      <c r="AA965" t="s">
        <v>51</v>
      </c>
      <c r="AB965">
        <v>3</v>
      </c>
      <c r="AC965" t="s">
        <v>68</v>
      </c>
      <c r="AD965">
        <v>4</v>
      </c>
      <c r="AE965" t="s">
        <v>49</v>
      </c>
      <c r="AF965">
        <v>6893</v>
      </c>
      <c r="AG965" t="s">
        <v>54</v>
      </c>
      <c r="AH965" t="s">
        <v>55</v>
      </c>
      <c r="AI965" t="s">
        <v>56</v>
      </c>
      <c r="AJ965" t="s">
        <v>62</v>
      </c>
      <c r="AK965">
        <v>15</v>
      </c>
    </row>
    <row r="966" spans="1:37" x14ac:dyDescent="0.25">
      <c r="A966" t="s">
        <v>1066</v>
      </c>
      <c r="B966">
        <v>34</v>
      </c>
      <c r="C966" t="s">
        <v>76</v>
      </c>
      <c r="D966" t="s">
        <v>39</v>
      </c>
      <c r="E966" t="s">
        <v>40</v>
      </c>
      <c r="F966">
        <v>2</v>
      </c>
      <c r="G966" t="s">
        <v>41</v>
      </c>
      <c r="H966" t="s">
        <v>62</v>
      </c>
      <c r="I966">
        <v>0</v>
      </c>
      <c r="J966" t="s">
        <v>43</v>
      </c>
      <c r="K966" t="s">
        <v>44</v>
      </c>
      <c r="L966">
        <v>2</v>
      </c>
      <c r="M966">
        <v>10</v>
      </c>
      <c r="N966">
        <v>10</v>
      </c>
      <c r="O966" t="s">
        <v>45</v>
      </c>
      <c r="P966">
        <v>1</v>
      </c>
      <c r="Q966" t="s">
        <v>65</v>
      </c>
      <c r="R966">
        <v>15</v>
      </c>
      <c r="S966" t="s">
        <v>93</v>
      </c>
      <c r="T966">
        <v>3</v>
      </c>
      <c r="U966" t="s">
        <v>50</v>
      </c>
      <c r="V966">
        <v>1</v>
      </c>
      <c r="W966" t="s">
        <v>53</v>
      </c>
      <c r="X966">
        <v>3</v>
      </c>
      <c r="Y966" t="s">
        <v>50</v>
      </c>
      <c r="Z966">
        <v>3</v>
      </c>
      <c r="AA966" t="s">
        <v>51</v>
      </c>
      <c r="AB966">
        <v>4</v>
      </c>
      <c r="AC966" t="s">
        <v>125</v>
      </c>
      <c r="AD966">
        <v>4</v>
      </c>
      <c r="AE966" t="s">
        <v>49</v>
      </c>
      <c r="AF966">
        <v>6125</v>
      </c>
      <c r="AG966" t="s">
        <v>54</v>
      </c>
      <c r="AH966" t="s">
        <v>55</v>
      </c>
      <c r="AI966" t="s">
        <v>80</v>
      </c>
      <c r="AJ966" t="s">
        <v>62</v>
      </c>
      <c r="AK966">
        <v>12</v>
      </c>
    </row>
    <row r="967" spans="1:37" x14ac:dyDescent="0.25">
      <c r="A967" t="s">
        <v>1067</v>
      </c>
      <c r="B967">
        <v>25</v>
      </c>
      <c r="C967" t="s">
        <v>79</v>
      </c>
      <c r="D967" t="s">
        <v>59</v>
      </c>
      <c r="E967" t="s">
        <v>60</v>
      </c>
      <c r="F967">
        <v>1</v>
      </c>
      <c r="G967" t="s">
        <v>61</v>
      </c>
      <c r="H967" t="s">
        <v>62</v>
      </c>
      <c r="I967">
        <v>0</v>
      </c>
      <c r="J967" t="s">
        <v>63</v>
      </c>
      <c r="K967" t="s">
        <v>71</v>
      </c>
      <c r="L967">
        <v>1</v>
      </c>
      <c r="M967">
        <v>7</v>
      </c>
      <c r="N967">
        <v>3</v>
      </c>
      <c r="O967" t="s">
        <v>72</v>
      </c>
      <c r="P967">
        <v>3</v>
      </c>
      <c r="Q967" t="s">
        <v>65</v>
      </c>
      <c r="R967">
        <v>19</v>
      </c>
      <c r="S967" t="s">
        <v>93</v>
      </c>
      <c r="T967">
        <v>4</v>
      </c>
      <c r="U967" t="s">
        <v>49</v>
      </c>
      <c r="V967">
        <v>4</v>
      </c>
      <c r="W967" t="s">
        <v>49</v>
      </c>
      <c r="X967">
        <v>3</v>
      </c>
      <c r="Y967" t="s">
        <v>50</v>
      </c>
      <c r="Z967">
        <v>3</v>
      </c>
      <c r="AA967" t="s">
        <v>51</v>
      </c>
      <c r="AB967">
        <v>2</v>
      </c>
      <c r="AC967" t="s">
        <v>82</v>
      </c>
      <c r="AD967">
        <v>3</v>
      </c>
      <c r="AE967" t="s">
        <v>50</v>
      </c>
      <c r="AF967">
        <v>3669</v>
      </c>
      <c r="AG967" t="s">
        <v>53</v>
      </c>
      <c r="AH967" t="s">
        <v>55</v>
      </c>
      <c r="AI967" t="s">
        <v>80</v>
      </c>
      <c r="AJ967" t="s">
        <v>62</v>
      </c>
      <c r="AK967">
        <v>11</v>
      </c>
    </row>
    <row r="968" spans="1:37" x14ac:dyDescent="0.25">
      <c r="A968" t="s">
        <v>1068</v>
      </c>
      <c r="B968">
        <v>58</v>
      </c>
      <c r="C968" t="s">
        <v>1574</v>
      </c>
      <c r="D968" t="s">
        <v>39</v>
      </c>
      <c r="E968" t="s">
        <v>60</v>
      </c>
      <c r="F968">
        <v>4</v>
      </c>
      <c r="G968" t="s">
        <v>77</v>
      </c>
      <c r="H968" t="s">
        <v>42</v>
      </c>
      <c r="I968">
        <v>1</v>
      </c>
      <c r="J968" t="s">
        <v>63</v>
      </c>
      <c r="K968" t="s">
        <v>89</v>
      </c>
      <c r="L968">
        <v>3</v>
      </c>
      <c r="M968">
        <v>31</v>
      </c>
      <c r="N968">
        <v>10</v>
      </c>
      <c r="O968" t="s">
        <v>45</v>
      </c>
      <c r="P968">
        <v>7</v>
      </c>
      <c r="Q968" t="s">
        <v>46</v>
      </c>
      <c r="R968">
        <v>7</v>
      </c>
      <c r="S968" t="s">
        <v>47</v>
      </c>
      <c r="T968">
        <v>3</v>
      </c>
      <c r="U968" t="s">
        <v>50</v>
      </c>
      <c r="V968">
        <v>1</v>
      </c>
      <c r="W968" t="s">
        <v>53</v>
      </c>
      <c r="X968">
        <v>2</v>
      </c>
      <c r="Y968" t="s">
        <v>48</v>
      </c>
      <c r="Z968">
        <v>3</v>
      </c>
      <c r="AA968" t="s">
        <v>51</v>
      </c>
      <c r="AB968">
        <v>2</v>
      </c>
      <c r="AC968" t="s">
        <v>82</v>
      </c>
      <c r="AD968">
        <v>4</v>
      </c>
      <c r="AE968" t="s">
        <v>49</v>
      </c>
      <c r="AF968">
        <v>10008</v>
      </c>
      <c r="AG968" t="s">
        <v>113</v>
      </c>
      <c r="AH968" t="s">
        <v>55</v>
      </c>
      <c r="AI968" t="s">
        <v>80</v>
      </c>
      <c r="AJ968" t="s">
        <v>42</v>
      </c>
      <c r="AK968">
        <v>14</v>
      </c>
    </row>
    <row r="969" spans="1:37" x14ac:dyDescent="0.25">
      <c r="A969" t="s">
        <v>1069</v>
      </c>
      <c r="B969">
        <v>40</v>
      </c>
      <c r="C969" t="s">
        <v>38</v>
      </c>
      <c r="D969" t="s">
        <v>59</v>
      </c>
      <c r="E969" t="s">
        <v>60</v>
      </c>
      <c r="F969">
        <v>4</v>
      </c>
      <c r="G969" t="s">
        <v>77</v>
      </c>
      <c r="H969" t="s">
        <v>62</v>
      </c>
      <c r="I969">
        <v>0</v>
      </c>
      <c r="J969" t="s">
        <v>63</v>
      </c>
      <c r="K969" t="s">
        <v>71</v>
      </c>
      <c r="L969">
        <v>1</v>
      </c>
      <c r="M969">
        <v>7</v>
      </c>
      <c r="N969">
        <v>4</v>
      </c>
      <c r="O969" t="s">
        <v>72</v>
      </c>
      <c r="P969">
        <v>3</v>
      </c>
      <c r="Q969" t="s">
        <v>65</v>
      </c>
      <c r="R969">
        <v>1</v>
      </c>
      <c r="S969" t="s">
        <v>47</v>
      </c>
      <c r="T969">
        <v>2</v>
      </c>
      <c r="U969" t="s">
        <v>48</v>
      </c>
      <c r="V969">
        <v>2</v>
      </c>
      <c r="W969" t="s">
        <v>48</v>
      </c>
      <c r="X969">
        <v>3</v>
      </c>
      <c r="Y969" t="s">
        <v>50</v>
      </c>
      <c r="Z969">
        <v>4</v>
      </c>
      <c r="AA969" t="s">
        <v>67</v>
      </c>
      <c r="AB969">
        <v>3</v>
      </c>
      <c r="AC969" t="s">
        <v>68</v>
      </c>
      <c r="AD969">
        <v>3</v>
      </c>
      <c r="AE969" t="s">
        <v>50</v>
      </c>
      <c r="AF969">
        <v>2387</v>
      </c>
      <c r="AG969" t="s">
        <v>53</v>
      </c>
      <c r="AH969" t="s">
        <v>55</v>
      </c>
      <c r="AI969" t="s">
        <v>56</v>
      </c>
      <c r="AJ969" t="s">
        <v>62</v>
      </c>
      <c r="AK969">
        <v>22</v>
      </c>
    </row>
    <row r="970" spans="1:37" x14ac:dyDescent="0.25">
      <c r="A970" t="s">
        <v>1070</v>
      </c>
      <c r="B970">
        <v>36</v>
      </c>
      <c r="C970" t="s">
        <v>76</v>
      </c>
      <c r="D970" t="s">
        <v>39</v>
      </c>
      <c r="E970" t="s">
        <v>60</v>
      </c>
      <c r="F970">
        <v>3</v>
      </c>
      <c r="G970" t="s">
        <v>84</v>
      </c>
      <c r="H970" t="s">
        <v>62</v>
      </c>
      <c r="I970">
        <v>0</v>
      </c>
      <c r="J970" t="s">
        <v>43</v>
      </c>
      <c r="K970" t="s">
        <v>44</v>
      </c>
      <c r="L970">
        <v>2</v>
      </c>
      <c r="M970">
        <v>17</v>
      </c>
      <c r="N970">
        <v>15</v>
      </c>
      <c r="O970" t="s">
        <v>112</v>
      </c>
      <c r="P970">
        <v>2</v>
      </c>
      <c r="Q970" t="s">
        <v>65</v>
      </c>
      <c r="R970">
        <v>7</v>
      </c>
      <c r="S970" t="s">
        <v>47</v>
      </c>
      <c r="T970">
        <v>1</v>
      </c>
      <c r="U970" t="s">
        <v>53</v>
      </c>
      <c r="V970">
        <v>1</v>
      </c>
      <c r="W970" t="s">
        <v>53</v>
      </c>
      <c r="X970">
        <v>4</v>
      </c>
      <c r="Y970" t="s">
        <v>49</v>
      </c>
      <c r="Z970">
        <v>3</v>
      </c>
      <c r="AA970" t="s">
        <v>51</v>
      </c>
      <c r="AB970">
        <v>2</v>
      </c>
      <c r="AC970" t="s">
        <v>82</v>
      </c>
      <c r="AD970">
        <v>4</v>
      </c>
      <c r="AE970" t="s">
        <v>49</v>
      </c>
      <c r="AF970">
        <v>4639</v>
      </c>
      <c r="AG970" t="s">
        <v>53</v>
      </c>
      <c r="AH970" t="s">
        <v>69</v>
      </c>
      <c r="AI970" t="s">
        <v>119</v>
      </c>
      <c r="AJ970" t="s">
        <v>62</v>
      </c>
      <c r="AK970">
        <v>16</v>
      </c>
    </row>
    <row r="971" spans="1:37" x14ac:dyDescent="0.25">
      <c r="A971" t="s">
        <v>1071</v>
      </c>
      <c r="B971">
        <v>48</v>
      </c>
      <c r="C971" t="s">
        <v>121</v>
      </c>
      <c r="D971" t="s">
        <v>59</v>
      </c>
      <c r="E971" t="s">
        <v>40</v>
      </c>
      <c r="F971">
        <v>3</v>
      </c>
      <c r="G971" t="s">
        <v>84</v>
      </c>
      <c r="H971" t="s">
        <v>62</v>
      </c>
      <c r="I971">
        <v>0</v>
      </c>
      <c r="J971" t="s">
        <v>63</v>
      </c>
      <c r="K971" t="s">
        <v>89</v>
      </c>
      <c r="L971">
        <v>3</v>
      </c>
      <c r="M971">
        <v>11</v>
      </c>
      <c r="N971">
        <v>10</v>
      </c>
      <c r="O971" t="s">
        <v>45</v>
      </c>
      <c r="P971">
        <v>1</v>
      </c>
      <c r="Q971" t="s">
        <v>65</v>
      </c>
      <c r="R971">
        <v>4</v>
      </c>
      <c r="S971" t="s">
        <v>47</v>
      </c>
      <c r="T971">
        <v>4</v>
      </c>
      <c r="U971" t="s">
        <v>49</v>
      </c>
      <c r="V971">
        <v>4</v>
      </c>
      <c r="W971" t="s">
        <v>49</v>
      </c>
      <c r="X971">
        <v>3</v>
      </c>
      <c r="Y971" t="s">
        <v>50</v>
      </c>
      <c r="Z971">
        <v>3</v>
      </c>
      <c r="AA971" t="s">
        <v>51</v>
      </c>
      <c r="AB971">
        <v>3</v>
      </c>
      <c r="AC971" t="s">
        <v>68</v>
      </c>
      <c r="AD971">
        <v>3</v>
      </c>
      <c r="AE971" t="s">
        <v>50</v>
      </c>
      <c r="AF971">
        <v>7898</v>
      </c>
      <c r="AG971" t="s">
        <v>54</v>
      </c>
      <c r="AH971" t="s">
        <v>55</v>
      </c>
      <c r="AI971" t="s">
        <v>56</v>
      </c>
      <c r="AJ971" t="s">
        <v>62</v>
      </c>
      <c r="AK971">
        <v>11</v>
      </c>
    </row>
    <row r="972" spans="1:37" x14ac:dyDescent="0.25">
      <c r="A972" t="s">
        <v>1072</v>
      </c>
      <c r="B972">
        <v>27</v>
      </c>
      <c r="C972" t="s">
        <v>79</v>
      </c>
      <c r="D972" t="s">
        <v>39</v>
      </c>
      <c r="E972" t="s">
        <v>60</v>
      </c>
      <c r="F972">
        <v>3</v>
      </c>
      <c r="G972" t="s">
        <v>84</v>
      </c>
      <c r="H972" t="s">
        <v>62</v>
      </c>
      <c r="I972">
        <v>0</v>
      </c>
      <c r="J972" t="s">
        <v>43</v>
      </c>
      <c r="K972" t="s">
        <v>109</v>
      </c>
      <c r="L972">
        <v>1</v>
      </c>
      <c r="M972">
        <v>5</v>
      </c>
      <c r="N972">
        <v>1</v>
      </c>
      <c r="O972" t="s">
        <v>72</v>
      </c>
      <c r="P972">
        <v>8</v>
      </c>
      <c r="Q972" t="s">
        <v>46</v>
      </c>
      <c r="R972">
        <v>11</v>
      </c>
      <c r="S972" t="s">
        <v>66</v>
      </c>
      <c r="T972">
        <v>3</v>
      </c>
      <c r="U972" t="s">
        <v>50</v>
      </c>
      <c r="V972">
        <v>4</v>
      </c>
      <c r="W972" t="s">
        <v>49</v>
      </c>
      <c r="X972">
        <v>4</v>
      </c>
      <c r="Y972" t="s">
        <v>49</v>
      </c>
      <c r="Z972">
        <v>3</v>
      </c>
      <c r="AA972" t="s">
        <v>51</v>
      </c>
      <c r="AB972">
        <v>3</v>
      </c>
      <c r="AC972" t="s">
        <v>68</v>
      </c>
      <c r="AD972">
        <v>2</v>
      </c>
      <c r="AE972" t="s">
        <v>48</v>
      </c>
      <c r="AF972">
        <v>2534</v>
      </c>
      <c r="AG972" t="s">
        <v>53</v>
      </c>
      <c r="AH972" t="s">
        <v>55</v>
      </c>
      <c r="AI972" t="s">
        <v>80</v>
      </c>
      <c r="AJ972" t="s">
        <v>62</v>
      </c>
      <c r="AK972">
        <v>14</v>
      </c>
    </row>
    <row r="973" spans="1:37" x14ac:dyDescent="0.25">
      <c r="A973" t="s">
        <v>1073</v>
      </c>
      <c r="B973">
        <v>51</v>
      </c>
      <c r="C973" t="s">
        <v>58</v>
      </c>
      <c r="D973" t="s">
        <v>39</v>
      </c>
      <c r="E973" t="s">
        <v>40</v>
      </c>
      <c r="F973">
        <v>2</v>
      </c>
      <c r="G973" t="s">
        <v>41</v>
      </c>
      <c r="H973" t="s">
        <v>62</v>
      </c>
      <c r="I973">
        <v>0</v>
      </c>
      <c r="J973" t="s">
        <v>63</v>
      </c>
      <c r="K973" t="s">
        <v>89</v>
      </c>
      <c r="L973">
        <v>4</v>
      </c>
      <c r="M973">
        <v>29</v>
      </c>
      <c r="N973">
        <v>5</v>
      </c>
      <c r="O973" t="s">
        <v>72</v>
      </c>
      <c r="P973">
        <v>3</v>
      </c>
      <c r="Q973" t="s">
        <v>65</v>
      </c>
      <c r="R973">
        <v>11</v>
      </c>
      <c r="S973" t="s">
        <v>66</v>
      </c>
      <c r="T973">
        <v>4</v>
      </c>
      <c r="U973" t="s">
        <v>49</v>
      </c>
      <c r="V973">
        <v>2</v>
      </c>
      <c r="W973" t="s">
        <v>48</v>
      </c>
      <c r="X973">
        <v>2</v>
      </c>
      <c r="Y973" t="s">
        <v>48</v>
      </c>
      <c r="Z973">
        <v>3</v>
      </c>
      <c r="AA973" t="s">
        <v>51</v>
      </c>
      <c r="AB973">
        <v>2</v>
      </c>
      <c r="AC973" t="s">
        <v>82</v>
      </c>
      <c r="AD973">
        <v>2</v>
      </c>
      <c r="AE973" t="s">
        <v>48</v>
      </c>
      <c r="AF973">
        <v>13142</v>
      </c>
      <c r="AG973" t="s">
        <v>113</v>
      </c>
      <c r="AH973" t="s">
        <v>55</v>
      </c>
      <c r="AI973" t="s">
        <v>128</v>
      </c>
      <c r="AJ973" t="s">
        <v>62</v>
      </c>
      <c r="AK973">
        <v>16</v>
      </c>
    </row>
    <row r="974" spans="1:37" x14ac:dyDescent="0.25">
      <c r="A974" t="s">
        <v>1074</v>
      </c>
      <c r="B974">
        <v>18</v>
      </c>
      <c r="C974" t="s">
        <v>101</v>
      </c>
      <c r="D974" t="s">
        <v>39</v>
      </c>
      <c r="E974" t="s">
        <v>40</v>
      </c>
      <c r="F974">
        <v>3</v>
      </c>
      <c r="G974" t="s">
        <v>84</v>
      </c>
      <c r="H974" t="s">
        <v>62</v>
      </c>
      <c r="I974">
        <v>0</v>
      </c>
      <c r="J974" t="s">
        <v>63</v>
      </c>
      <c r="K974" t="s">
        <v>71</v>
      </c>
      <c r="L974">
        <v>1</v>
      </c>
      <c r="M974">
        <v>0</v>
      </c>
      <c r="N974">
        <v>0</v>
      </c>
      <c r="O974" t="s">
        <v>72</v>
      </c>
      <c r="P974">
        <v>1</v>
      </c>
      <c r="Q974" t="s">
        <v>65</v>
      </c>
      <c r="R974">
        <v>1</v>
      </c>
      <c r="S974" t="s">
        <v>47</v>
      </c>
      <c r="T974">
        <v>4</v>
      </c>
      <c r="U974" t="s">
        <v>49</v>
      </c>
      <c r="V974">
        <v>4</v>
      </c>
      <c r="W974" t="s">
        <v>49</v>
      </c>
      <c r="X974">
        <v>3</v>
      </c>
      <c r="Y974" t="s">
        <v>50</v>
      </c>
      <c r="Z974">
        <v>3</v>
      </c>
      <c r="AA974" t="s">
        <v>51</v>
      </c>
      <c r="AB974">
        <v>4</v>
      </c>
      <c r="AC974" t="s">
        <v>125</v>
      </c>
      <c r="AD974">
        <v>3</v>
      </c>
      <c r="AE974" t="s">
        <v>50</v>
      </c>
      <c r="AF974">
        <v>1611</v>
      </c>
      <c r="AG974" t="s">
        <v>53</v>
      </c>
      <c r="AH974" t="s">
        <v>102</v>
      </c>
      <c r="AI974" t="s">
        <v>56</v>
      </c>
      <c r="AJ974" t="s">
        <v>62</v>
      </c>
      <c r="AK974">
        <v>15</v>
      </c>
    </row>
    <row r="975" spans="1:37" x14ac:dyDescent="0.25">
      <c r="A975" t="s">
        <v>1075</v>
      </c>
      <c r="B975">
        <v>35</v>
      </c>
      <c r="C975" t="s">
        <v>76</v>
      </c>
      <c r="D975" t="s">
        <v>39</v>
      </c>
      <c r="E975" t="s">
        <v>60</v>
      </c>
      <c r="F975">
        <v>3</v>
      </c>
      <c r="G975" t="s">
        <v>84</v>
      </c>
      <c r="H975" t="s">
        <v>62</v>
      </c>
      <c r="I975">
        <v>0</v>
      </c>
      <c r="J975" t="s">
        <v>63</v>
      </c>
      <c r="K975" t="s">
        <v>71</v>
      </c>
      <c r="L975">
        <v>2</v>
      </c>
      <c r="M975">
        <v>10</v>
      </c>
      <c r="N975">
        <v>9</v>
      </c>
      <c r="O975" t="s">
        <v>45</v>
      </c>
      <c r="P975">
        <v>0</v>
      </c>
      <c r="Q975" t="s">
        <v>65</v>
      </c>
      <c r="R975">
        <v>1</v>
      </c>
      <c r="S975" t="s">
        <v>47</v>
      </c>
      <c r="T975">
        <v>4</v>
      </c>
      <c r="U975" t="s">
        <v>49</v>
      </c>
      <c r="V975">
        <v>4</v>
      </c>
      <c r="W975" t="s">
        <v>49</v>
      </c>
      <c r="X975">
        <v>2</v>
      </c>
      <c r="Y975" t="s">
        <v>48</v>
      </c>
      <c r="Z975">
        <v>3</v>
      </c>
      <c r="AA975" t="s">
        <v>51</v>
      </c>
      <c r="AB975">
        <v>3</v>
      </c>
      <c r="AC975" t="s">
        <v>68</v>
      </c>
      <c r="AD975">
        <v>2</v>
      </c>
      <c r="AE975" t="s">
        <v>48</v>
      </c>
      <c r="AF975">
        <v>5363</v>
      </c>
      <c r="AG975" t="s">
        <v>54</v>
      </c>
      <c r="AH975" t="s">
        <v>55</v>
      </c>
      <c r="AI975" t="s">
        <v>80</v>
      </c>
      <c r="AJ975" t="s">
        <v>62</v>
      </c>
      <c r="AK975">
        <v>12</v>
      </c>
    </row>
    <row r="976" spans="1:37" x14ac:dyDescent="0.25">
      <c r="A976" t="s">
        <v>1076</v>
      </c>
      <c r="B976">
        <v>27</v>
      </c>
      <c r="C976" t="s">
        <v>79</v>
      </c>
      <c r="D976" t="s">
        <v>59</v>
      </c>
      <c r="E976" t="s">
        <v>40</v>
      </c>
      <c r="F976">
        <v>1</v>
      </c>
      <c r="G976" t="s">
        <v>61</v>
      </c>
      <c r="H976" t="s">
        <v>62</v>
      </c>
      <c r="I976">
        <v>0</v>
      </c>
      <c r="J976" t="s">
        <v>43</v>
      </c>
      <c r="K976" t="s">
        <v>44</v>
      </c>
      <c r="L976">
        <v>2</v>
      </c>
      <c r="M976">
        <v>8</v>
      </c>
      <c r="N976">
        <v>6</v>
      </c>
      <c r="O976" t="s">
        <v>45</v>
      </c>
      <c r="P976">
        <v>3</v>
      </c>
      <c r="Q976" t="s">
        <v>65</v>
      </c>
      <c r="R976">
        <v>2</v>
      </c>
      <c r="S976" t="s">
        <v>47</v>
      </c>
      <c r="T976">
        <v>4</v>
      </c>
      <c r="U976" t="s">
        <v>49</v>
      </c>
      <c r="V976">
        <v>4</v>
      </c>
      <c r="W976" t="s">
        <v>49</v>
      </c>
      <c r="X976">
        <v>1</v>
      </c>
      <c r="Y976" t="s">
        <v>53</v>
      </c>
      <c r="Z976">
        <v>4</v>
      </c>
      <c r="AA976" t="s">
        <v>67</v>
      </c>
      <c r="AB976">
        <v>3</v>
      </c>
      <c r="AC976" t="s">
        <v>68</v>
      </c>
      <c r="AD976">
        <v>2</v>
      </c>
      <c r="AE976" t="s">
        <v>48</v>
      </c>
      <c r="AF976">
        <v>5071</v>
      </c>
      <c r="AG976" t="s">
        <v>54</v>
      </c>
      <c r="AH976" t="s">
        <v>69</v>
      </c>
      <c r="AI976" t="s">
        <v>56</v>
      </c>
      <c r="AJ976" t="s">
        <v>62</v>
      </c>
      <c r="AK976">
        <v>20</v>
      </c>
    </row>
    <row r="977" spans="1:37" x14ac:dyDescent="0.25">
      <c r="A977" t="s">
        <v>1077</v>
      </c>
      <c r="B977">
        <v>55</v>
      </c>
      <c r="C977" t="s">
        <v>1574</v>
      </c>
      <c r="D977" t="s">
        <v>59</v>
      </c>
      <c r="E977" t="s">
        <v>40</v>
      </c>
      <c r="F977">
        <v>4</v>
      </c>
      <c r="G977" t="s">
        <v>77</v>
      </c>
      <c r="H977" t="s">
        <v>42</v>
      </c>
      <c r="I977">
        <v>1</v>
      </c>
      <c r="J977" t="s">
        <v>43</v>
      </c>
      <c r="K977" t="s">
        <v>44</v>
      </c>
      <c r="L977">
        <v>4</v>
      </c>
      <c r="M977">
        <v>24</v>
      </c>
      <c r="N977">
        <v>19</v>
      </c>
      <c r="O977" t="s">
        <v>162</v>
      </c>
      <c r="P977">
        <v>6</v>
      </c>
      <c r="Q977" t="s">
        <v>73</v>
      </c>
      <c r="R977">
        <v>13</v>
      </c>
      <c r="S977" t="s">
        <v>66</v>
      </c>
      <c r="T977">
        <v>1</v>
      </c>
      <c r="U977" t="s">
        <v>53</v>
      </c>
      <c r="V977">
        <v>3</v>
      </c>
      <c r="W977" t="s">
        <v>50</v>
      </c>
      <c r="X977">
        <v>4</v>
      </c>
      <c r="Y977" t="s">
        <v>49</v>
      </c>
      <c r="Z977">
        <v>3</v>
      </c>
      <c r="AA977" t="s">
        <v>51</v>
      </c>
      <c r="AB977">
        <v>2</v>
      </c>
      <c r="AC977" t="s">
        <v>82</v>
      </c>
      <c r="AD977">
        <v>3</v>
      </c>
      <c r="AE977" t="s">
        <v>50</v>
      </c>
      <c r="AF977">
        <v>13695</v>
      </c>
      <c r="AG977" t="s">
        <v>113</v>
      </c>
      <c r="AH977" t="s">
        <v>55</v>
      </c>
      <c r="AI977" t="s">
        <v>119</v>
      </c>
      <c r="AJ977" t="s">
        <v>42</v>
      </c>
      <c r="AK977">
        <v>17</v>
      </c>
    </row>
    <row r="978" spans="1:37" x14ac:dyDescent="0.25">
      <c r="A978" t="s">
        <v>1078</v>
      </c>
      <c r="B978">
        <v>56</v>
      </c>
      <c r="C978" t="s">
        <v>1574</v>
      </c>
      <c r="D978" t="s">
        <v>59</v>
      </c>
      <c r="E978" t="s">
        <v>60</v>
      </c>
      <c r="F978">
        <v>3</v>
      </c>
      <c r="G978" t="s">
        <v>84</v>
      </c>
      <c r="H978" t="s">
        <v>62</v>
      </c>
      <c r="I978">
        <v>0</v>
      </c>
      <c r="J978" t="s">
        <v>63</v>
      </c>
      <c r="K978" t="s">
        <v>89</v>
      </c>
      <c r="L978">
        <v>4</v>
      </c>
      <c r="M978">
        <v>33</v>
      </c>
      <c r="N978">
        <v>19</v>
      </c>
      <c r="O978" t="s">
        <v>162</v>
      </c>
      <c r="P978">
        <v>4</v>
      </c>
      <c r="Q978" t="s">
        <v>73</v>
      </c>
      <c r="R978">
        <v>23</v>
      </c>
      <c r="S978" t="s">
        <v>87</v>
      </c>
      <c r="T978">
        <v>4</v>
      </c>
      <c r="U978" t="s">
        <v>49</v>
      </c>
      <c r="V978">
        <v>2</v>
      </c>
      <c r="W978" t="s">
        <v>48</v>
      </c>
      <c r="X978">
        <v>3</v>
      </c>
      <c r="Y978" t="s">
        <v>50</v>
      </c>
      <c r="Z978">
        <v>3</v>
      </c>
      <c r="AA978" t="s">
        <v>51</v>
      </c>
      <c r="AB978">
        <v>3</v>
      </c>
      <c r="AC978" t="s">
        <v>68</v>
      </c>
      <c r="AD978">
        <v>1</v>
      </c>
      <c r="AE978" t="s">
        <v>53</v>
      </c>
      <c r="AF978">
        <v>13402</v>
      </c>
      <c r="AG978" t="s">
        <v>113</v>
      </c>
      <c r="AH978" t="s">
        <v>55</v>
      </c>
      <c r="AI978" t="s">
        <v>56</v>
      </c>
      <c r="AJ978" t="s">
        <v>42</v>
      </c>
      <c r="AK978">
        <v>12</v>
      </c>
    </row>
    <row r="979" spans="1:37" x14ac:dyDescent="0.25">
      <c r="A979" t="s">
        <v>1079</v>
      </c>
      <c r="B979">
        <v>34</v>
      </c>
      <c r="C979" t="s">
        <v>76</v>
      </c>
      <c r="D979" t="s">
        <v>39</v>
      </c>
      <c r="E979" t="s">
        <v>86</v>
      </c>
      <c r="F979">
        <v>1</v>
      </c>
      <c r="G979" t="s">
        <v>61</v>
      </c>
      <c r="H979" t="s">
        <v>62</v>
      </c>
      <c r="I979">
        <v>0</v>
      </c>
      <c r="J979" t="s">
        <v>63</v>
      </c>
      <c r="K979" t="s">
        <v>64</v>
      </c>
      <c r="L979">
        <v>1</v>
      </c>
      <c r="M979">
        <v>5</v>
      </c>
      <c r="N979">
        <v>5</v>
      </c>
      <c r="O979" t="s">
        <v>72</v>
      </c>
      <c r="P979">
        <v>1</v>
      </c>
      <c r="Q979" t="s">
        <v>65</v>
      </c>
      <c r="R979">
        <v>26</v>
      </c>
      <c r="S979" t="s">
        <v>87</v>
      </c>
      <c r="T979">
        <v>1</v>
      </c>
      <c r="U979" t="s">
        <v>53</v>
      </c>
      <c r="V979">
        <v>3</v>
      </c>
      <c r="W979" t="s">
        <v>50</v>
      </c>
      <c r="X979">
        <v>2</v>
      </c>
      <c r="Y979" t="s">
        <v>48</v>
      </c>
      <c r="Z979">
        <v>4</v>
      </c>
      <c r="AA979" t="s">
        <v>67</v>
      </c>
      <c r="AB979">
        <v>3</v>
      </c>
      <c r="AC979" t="s">
        <v>68</v>
      </c>
      <c r="AD979">
        <v>3</v>
      </c>
      <c r="AE979" t="s">
        <v>50</v>
      </c>
      <c r="AF979">
        <v>2029</v>
      </c>
      <c r="AG979" t="s">
        <v>53</v>
      </c>
      <c r="AH979" t="s">
        <v>102</v>
      </c>
      <c r="AI979" t="s">
        <v>128</v>
      </c>
      <c r="AJ979" t="s">
        <v>62</v>
      </c>
      <c r="AK979">
        <v>20</v>
      </c>
    </row>
    <row r="980" spans="1:37" x14ac:dyDescent="0.25">
      <c r="A980" t="s">
        <v>1080</v>
      </c>
      <c r="B980">
        <v>40</v>
      </c>
      <c r="C980" t="s">
        <v>38</v>
      </c>
      <c r="D980" t="s">
        <v>39</v>
      </c>
      <c r="E980" t="s">
        <v>86</v>
      </c>
      <c r="F980">
        <v>1</v>
      </c>
      <c r="G980" t="s">
        <v>61</v>
      </c>
      <c r="H980" t="s">
        <v>62</v>
      </c>
      <c r="I980">
        <v>0</v>
      </c>
      <c r="J980" t="s">
        <v>63</v>
      </c>
      <c r="K980" t="s">
        <v>91</v>
      </c>
      <c r="L980">
        <v>2</v>
      </c>
      <c r="M980">
        <v>15</v>
      </c>
      <c r="N980">
        <v>12</v>
      </c>
      <c r="O980" t="s">
        <v>112</v>
      </c>
      <c r="P980">
        <v>5</v>
      </c>
      <c r="Q980" t="s">
        <v>73</v>
      </c>
      <c r="R980">
        <v>2</v>
      </c>
      <c r="S980" t="s">
        <v>47</v>
      </c>
      <c r="T980">
        <v>2</v>
      </c>
      <c r="U980" t="s">
        <v>48</v>
      </c>
      <c r="V980">
        <v>3</v>
      </c>
      <c r="W980" t="s">
        <v>50</v>
      </c>
      <c r="X980">
        <v>4</v>
      </c>
      <c r="Y980" t="s">
        <v>49</v>
      </c>
      <c r="Z980">
        <v>4</v>
      </c>
      <c r="AA980" t="s">
        <v>67</v>
      </c>
      <c r="AB980">
        <v>3</v>
      </c>
      <c r="AC980" t="s">
        <v>68</v>
      </c>
      <c r="AD980">
        <v>2</v>
      </c>
      <c r="AE980" t="s">
        <v>48</v>
      </c>
      <c r="AF980">
        <v>6377</v>
      </c>
      <c r="AG980" t="s">
        <v>54</v>
      </c>
      <c r="AH980" t="s">
        <v>55</v>
      </c>
      <c r="AI980" t="s">
        <v>80</v>
      </c>
      <c r="AJ980" t="s">
        <v>62</v>
      </c>
      <c r="AK980">
        <v>20</v>
      </c>
    </row>
    <row r="981" spans="1:37" x14ac:dyDescent="0.25">
      <c r="A981" t="s">
        <v>1081</v>
      </c>
      <c r="B981">
        <v>34</v>
      </c>
      <c r="C981" t="s">
        <v>76</v>
      </c>
      <c r="D981" t="s">
        <v>59</v>
      </c>
      <c r="E981" t="s">
        <v>60</v>
      </c>
      <c r="F981">
        <v>3</v>
      </c>
      <c r="G981" t="s">
        <v>84</v>
      </c>
      <c r="H981" t="s">
        <v>62</v>
      </c>
      <c r="I981">
        <v>0</v>
      </c>
      <c r="J981" t="s">
        <v>63</v>
      </c>
      <c r="K981" t="s">
        <v>71</v>
      </c>
      <c r="L981">
        <v>2</v>
      </c>
      <c r="M981">
        <v>10</v>
      </c>
      <c r="N981">
        <v>8</v>
      </c>
      <c r="O981" t="s">
        <v>45</v>
      </c>
      <c r="P981">
        <v>4</v>
      </c>
      <c r="Q981" t="s">
        <v>73</v>
      </c>
      <c r="R981">
        <v>29</v>
      </c>
      <c r="S981" t="s">
        <v>1576</v>
      </c>
      <c r="T981">
        <v>2</v>
      </c>
      <c r="U981" t="s">
        <v>48</v>
      </c>
      <c r="V981">
        <v>3</v>
      </c>
      <c r="W981" t="s">
        <v>50</v>
      </c>
      <c r="X981">
        <v>3</v>
      </c>
      <c r="Y981" t="s">
        <v>50</v>
      </c>
      <c r="Z981">
        <v>3</v>
      </c>
      <c r="AA981" t="s">
        <v>51</v>
      </c>
      <c r="AB981">
        <v>3</v>
      </c>
      <c r="AC981" t="s">
        <v>68</v>
      </c>
      <c r="AD981">
        <v>1</v>
      </c>
      <c r="AE981" t="s">
        <v>53</v>
      </c>
      <c r="AF981">
        <v>5429</v>
      </c>
      <c r="AG981" t="s">
        <v>54</v>
      </c>
      <c r="AH981" t="s">
        <v>55</v>
      </c>
      <c r="AI981" t="s">
        <v>80</v>
      </c>
      <c r="AJ981" t="s">
        <v>62</v>
      </c>
      <c r="AK981">
        <v>13</v>
      </c>
    </row>
    <row r="982" spans="1:37" x14ac:dyDescent="0.25">
      <c r="A982" t="s">
        <v>1082</v>
      </c>
      <c r="B982">
        <v>31</v>
      </c>
      <c r="C982" t="s">
        <v>76</v>
      </c>
      <c r="D982" t="s">
        <v>39</v>
      </c>
      <c r="E982" t="s">
        <v>40</v>
      </c>
      <c r="F982">
        <v>3</v>
      </c>
      <c r="G982" t="s">
        <v>84</v>
      </c>
      <c r="H982" t="s">
        <v>42</v>
      </c>
      <c r="I982">
        <v>1</v>
      </c>
      <c r="J982" t="s">
        <v>43</v>
      </c>
      <c r="K982" t="s">
        <v>109</v>
      </c>
      <c r="L982">
        <v>1</v>
      </c>
      <c r="M982">
        <v>3</v>
      </c>
      <c r="N982">
        <v>1</v>
      </c>
      <c r="O982" t="s">
        <v>72</v>
      </c>
      <c r="P982">
        <v>7</v>
      </c>
      <c r="Q982" t="s">
        <v>46</v>
      </c>
      <c r="R982">
        <v>2</v>
      </c>
      <c r="S982" t="s">
        <v>47</v>
      </c>
      <c r="T982">
        <v>3</v>
      </c>
      <c r="U982" t="s">
        <v>50</v>
      </c>
      <c r="V982">
        <v>4</v>
      </c>
      <c r="W982" t="s">
        <v>49</v>
      </c>
      <c r="X982">
        <v>2</v>
      </c>
      <c r="Y982" t="s">
        <v>48</v>
      </c>
      <c r="Z982">
        <v>3</v>
      </c>
      <c r="AA982" t="s">
        <v>51</v>
      </c>
      <c r="AB982">
        <v>4</v>
      </c>
      <c r="AC982" t="s">
        <v>125</v>
      </c>
      <c r="AD982">
        <v>3</v>
      </c>
      <c r="AE982" t="s">
        <v>50</v>
      </c>
      <c r="AF982">
        <v>2785</v>
      </c>
      <c r="AG982" t="s">
        <v>53</v>
      </c>
      <c r="AH982" t="s">
        <v>69</v>
      </c>
      <c r="AI982" t="s">
        <v>56</v>
      </c>
      <c r="AJ982" t="s">
        <v>62</v>
      </c>
      <c r="AK982">
        <v>14</v>
      </c>
    </row>
    <row r="983" spans="1:37" x14ac:dyDescent="0.25">
      <c r="A983" t="s">
        <v>1083</v>
      </c>
      <c r="B983">
        <v>35</v>
      </c>
      <c r="C983" t="s">
        <v>76</v>
      </c>
      <c r="D983" t="s">
        <v>39</v>
      </c>
      <c r="E983" t="s">
        <v>60</v>
      </c>
      <c r="F983">
        <v>4</v>
      </c>
      <c r="G983" t="s">
        <v>77</v>
      </c>
      <c r="H983" t="s">
        <v>42</v>
      </c>
      <c r="I983">
        <v>1</v>
      </c>
      <c r="J983" t="s">
        <v>43</v>
      </c>
      <c r="K983" t="s">
        <v>44</v>
      </c>
      <c r="L983">
        <v>2</v>
      </c>
      <c r="M983">
        <v>5</v>
      </c>
      <c r="N983">
        <v>4</v>
      </c>
      <c r="O983" t="s">
        <v>72</v>
      </c>
      <c r="P983">
        <v>0</v>
      </c>
      <c r="Q983" t="s">
        <v>65</v>
      </c>
      <c r="R983">
        <v>18</v>
      </c>
      <c r="S983" t="s">
        <v>93</v>
      </c>
      <c r="T983">
        <v>4</v>
      </c>
      <c r="U983" t="s">
        <v>49</v>
      </c>
      <c r="V983">
        <v>3</v>
      </c>
      <c r="W983" t="s">
        <v>50</v>
      </c>
      <c r="X983">
        <v>3</v>
      </c>
      <c r="Y983" t="s">
        <v>50</v>
      </c>
      <c r="Z983">
        <v>3</v>
      </c>
      <c r="AA983" t="s">
        <v>51</v>
      </c>
      <c r="AB983">
        <v>2</v>
      </c>
      <c r="AC983" t="s">
        <v>82</v>
      </c>
      <c r="AD983">
        <v>3</v>
      </c>
      <c r="AE983" t="s">
        <v>50</v>
      </c>
      <c r="AF983">
        <v>4614</v>
      </c>
      <c r="AG983" t="s">
        <v>53</v>
      </c>
      <c r="AH983" t="s">
        <v>69</v>
      </c>
      <c r="AI983" t="s">
        <v>119</v>
      </c>
      <c r="AJ983" t="s">
        <v>42</v>
      </c>
      <c r="AK983">
        <v>18</v>
      </c>
    </row>
    <row r="984" spans="1:37" x14ac:dyDescent="0.25">
      <c r="A984" t="s">
        <v>1084</v>
      </c>
      <c r="B984">
        <v>38</v>
      </c>
      <c r="C984" t="s">
        <v>38</v>
      </c>
      <c r="D984" t="s">
        <v>59</v>
      </c>
      <c r="E984" t="s">
        <v>86</v>
      </c>
      <c r="F984">
        <v>3</v>
      </c>
      <c r="G984" t="s">
        <v>84</v>
      </c>
      <c r="H984" t="s">
        <v>62</v>
      </c>
      <c r="I984">
        <v>0</v>
      </c>
      <c r="J984" t="s">
        <v>63</v>
      </c>
      <c r="K984" t="s">
        <v>64</v>
      </c>
      <c r="L984">
        <v>1</v>
      </c>
      <c r="M984">
        <v>4</v>
      </c>
      <c r="N984">
        <v>4</v>
      </c>
      <c r="O984" t="s">
        <v>72</v>
      </c>
      <c r="P984">
        <v>1</v>
      </c>
      <c r="Q984" t="s">
        <v>65</v>
      </c>
      <c r="R984">
        <v>7</v>
      </c>
      <c r="S984" t="s">
        <v>47</v>
      </c>
      <c r="T984">
        <v>4</v>
      </c>
      <c r="U984" t="s">
        <v>49</v>
      </c>
      <c r="V984">
        <v>3</v>
      </c>
      <c r="W984" t="s">
        <v>50</v>
      </c>
      <c r="X984">
        <v>4</v>
      </c>
      <c r="Y984" t="s">
        <v>49</v>
      </c>
      <c r="Z984">
        <v>3</v>
      </c>
      <c r="AA984" t="s">
        <v>51</v>
      </c>
      <c r="AB984">
        <v>3</v>
      </c>
      <c r="AC984" t="s">
        <v>68</v>
      </c>
      <c r="AD984">
        <v>4</v>
      </c>
      <c r="AE984" t="s">
        <v>49</v>
      </c>
      <c r="AF984">
        <v>2610</v>
      </c>
      <c r="AG984" t="s">
        <v>53</v>
      </c>
      <c r="AH984" t="s">
        <v>69</v>
      </c>
      <c r="AI984" t="s">
        <v>56</v>
      </c>
      <c r="AJ984" t="s">
        <v>62</v>
      </c>
      <c r="AK984">
        <v>11</v>
      </c>
    </row>
    <row r="985" spans="1:37" x14ac:dyDescent="0.25">
      <c r="A985" t="s">
        <v>1085</v>
      </c>
      <c r="B985">
        <v>34</v>
      </c>
      <c r="C985" t="s">
        <v>76</v>
      </c>
      <c r="D985" t="s">
        <v>39</v>
      </c>
      <c r="E985" t="s">
        <v>40</v>
      </c>
      <c r="F985">
        <v>4</v>
      </c>
      <c r="G985" t="s">
        <v>77</v>
      </c>
      <c r="H985" t="s">
        <v>62</v>
      </c>
      <c r="I985">
        <v>0</v>
      </c>
      <c r="J985" t="s">
        <v>63</v>
      </c>
      <c r="K985" t="s">
        <v>91</v>
      </c>
      <c r="L985">
        <v>2</v>
      </c>
      <c r="M985">
        <v>14</v>
      </c>
      <c r="N985">
        <v>14</v>
      </c>
      <c r="O985" t="s">
        <v>112</v>
      </c>
      <c r="P985">
        <v>1</v>
      </c>
      <c r="Q985" t="s">
        <v>65</v>
      </c>
      <c r="R985">
        <v>2</v>
      </c>
      <c r="S985" t="s">
        <v>47</v>
      </c>
      <c r="T985">
        <v>3</v>
      </c>
      <c r="U985" t="s">
        <v>50</v>
      </c>
      <c r="V985">
        <v>4</v>
      </c>
      <c r="W985" t="s">
        <v>49</v>
      </c>
      <c r="X985">
        <v>3</v>
      </c>
      <c r="Y985" t="s">
        <v>50</v>
      </c>
      <c r="Z985">
        <v>3</v>
      </c>
      <c r="AA985" t="s">
        <v>51</v>
      </c>
      <c r="AB985">
        <v>4</v>
      </c>
      <c r="AC985" t="s">
        <v>125</v>
      </c>
      <c r="AD985">
        <v>4</v>
      </c>
      <c r="AE985" t="s">
        <v>49</v>
      </c>
      <c r="AF985">
        <v>6687</v>
      </c>
      <c r="AG985" t="s">
        <v>54</v>
      </c>
      <c r="AH985" t="s">
        <v>55</v>
      </c>
      <c r="AI985" t="s">
        <v>128</v>
      </c>
      <c r="AJ985" t="s">
        <v>62</v>
      </c>
      <c r="AK985">
        <v>11</v>
      </c>
    </row>
    <row r="986" spans="1:37" x14ac:dyDescent="0.25">
      <c r="A986" t="s">
        <v>1086</v>
      </c>
      <c r="B986">
        <v>28</v>
      </c>
      <c r="C986" t="s">
        <v>79</v>
      </c>
      <c r="D986" t="s">
        <v>59</v>
      </c>
      <c r="E986" t="s">
        <v>60</v>
      </c>
      <c r="F986">
        <v>3</v>
      </c>
      <c r="G986" t="s">
        <v>84</v>
      </c>
      <c r="H986" t="s">
        <v>62</v>
      </c>
      <c r="I986">
        <v>0</v>
      </c>
      <c r="J986" t="s">
        <v>43</v>
      </c>
      <c r="K986" t="s">
        <v>44</v>
      </c>
      <c r="L986">
        <v>2</v>
      </c>
      <c r="M986">
        <v>5</v>
      </c>
      <c r="N986">
        <v>5</v>
      </c>
      <c r="O986" t="s">
        <v>72</v>
      </c>
      <c r="P986">
        <v>1</v>
      </c>
      <c r="Q986" t="s">
        <v>65</v>
      </c>
      <c r="R986">
        <v>26</v>
      </c>
      <c r="S986" t="s">
        <v>87</v>
      </c>
      <c r="T986">
        <v>3</v>
      </c>
      <c r="U986" t="s">
        <v>50</v>
      </c>
      <c r="V986">
        <v>1</v>
      </c>
      <c r="W986" t="s">
        <v>53</v>
      </c>
      <c r="X986">
        <v>2</v>
      </c>
      <c r="Y986" t="s">
        <v>48</v>
      </c>
      <c r="Z986">
        <v>3</v>
      </c>
      <c r="AA986" t="s">
        <v>51</v>
      </c>
      <c r="AB986">
        <v>3</v>
      </c>
      <c r="AC986" t="s">
        <v>68</v>
      </c>
      <c r="AD986">
        <v>3</v>
      </c>
      <c r="AE986" t="s">
        <v>50</v>
      </c>
      <c r="AF986">
        <v>4724</v>
      </c>
      <c r="AG986" t="s">
        <v>53</v>
      </c>
      <c r="AH986" t="s">
        <v>55</v>
      </c>
      <c r="AI986" t="s">
        <v>56</v>
      </c>
      <c r="AJ986" t="s">
        <v>62</v>
      </c>
      <c r="AK986">
        <v>11</v>
      </c>
    </row>
    <row r="987" spans="1:37" x14ac:dyDescent="0.25">
      <c r="A987" t="s">
        <v>1087</v>
      </c>
      <c r="B987">
        <v>31</v>
      </c>
      <c r="C987" t="s">
        <v>76</v>
      </c>
      <c r="D987" t="s">
        <v>59</v>
      </c>
      <c r="E987" t="s">
        <v>60</v>
      </c>
      <c r="F987">
        <v>4</v>
      </c>
      <c r="G987" t="s">
        <v>77</v>
      </c>
      <c r="H987" t="s">
        <v>42</v>
      </c>
      <c r="I987">
        <v>1</v>
      </c>
      <c r="J987" t="s">
        <v>63</v>
      </c>
      <c r="K987" t="s">
        <v>89</v>
      </c>
      <c r="L987">
        <v>2</v>
      </c>
      <c r="M987">
        <v>10</v>
      </c>
      <c r="N987">
        <v>10</v>
      </c>
      <c r="O987" t="s">
        <v>45</v>
      </c>
      <c r="P987">
        <v>1</v>
      </c>
      <c r="Q987" t="s">
        <v>65</v>
      </c>
      <c r="R987">
        <v>22</v>
      </c>
      <c r="S987" t="s">
        <v>87</v>
      </c>
      <c r="T987">
        <v>4</v>
      </c>
      <c r="U987" t="s">
        <v>49</v>
      </c>
      <c r="V987">
        <v>3</v>
      </c>
      <c r="W987" t="s">
        <v>50</v>
      </c>
      <c r="X987">
        <v>3</v>
      </c>
      <c r="Y987" t="s">
        <v>50</v>
      </c>
      <c r="Z987">
        <v>3</v>
      </c>
      <c r="AA987" t="s">
        <v>51</v>
      </c>
      <c r="AB987">
        <v>2</v>
      </c>
      <c r="AC987" t="s">
        <v>82</v>
      </c>
      <c r="AD987">
        <v>4</v>
      </c>
      <c r="AE987" t="s">
        <v>49</v>
      </c>
      <c r="AF987">
        <v>6179</v>
      </c>
      <c r="AG987" t="s">
        <v>54</v>
      </c>
      <c r="AH987" t="s">
        <v>55</v>
      </c>
      <c r="AI987" t="s">
        <v>80</v>
      </c>
      <c r="AJ987" t="s">
        <v>42</v>
      </c>
      <c r="AK987">
        <v>15</v>
      </c>
    </row>
    <row r="988" spans="1:37" x14ac:dyDescent="0.25">
      <c r="A988" t="s">
        <v>1088</v>
      </c>
      <c r="B988">
        <v>39</v>
      </c>
      <c r="C988" t="s">
        <v>38</v>
      </c>
      <c r="D988" t="s">
        <v>59</v>
      </c>
      <c r="E988" t="s">
        <v>60</v>
      </c>
      <c r="F988">
        <v>4</v>
      </c>
      <c r="G988" t="s">
        <v>77</v>
      </c>
      <c r="H988" t="s">
        <v>62</v>
      </c>
      <c r="I988">
        <v>0</v>
      </c>
      <c r="J988" t="s">
        <v>43</v>
      </c>
      <c r="K988" t="s">
        <v>44</v>
      </c>
      <c r="L988">
        <v>2</v>
      </c>
      <c r="M988">
        <v>8</v>
      </c>
      <c r="N988">
        <v>5</v>
      </c>
      <c r="O988" t="s">
        <v>72</v>
      </c>
      <c r="P988">
        <v>3</v>
      </c>
      <c r="Q988" t="s">
        <v>65</v>
      </c>
      <c r="R988">
        <v>21</v>
      </c>
      <c r="S988" t="s">
        <v>93</v>
      </c>
      <c r="T988">
        <v>1</v>
      </c>
      <c r="U988" t="s">
        <v>53</v>
      </c>
      <c r="V988">
        <v>4</v>
      </c>
      <c r="W988" t="s">
        <v>49</v>
      </c>
      <c r="X988">
        <v>2</v>
      </c>
      <c r="Y988" t="s">
        <v>48</v>
      </c>
      <c r="Z988">
        <v>3</v>
      </c>
      <c r="AA988" t="s">
        <v>51</v>
      </c>
      <c r="AB988">
        <v>4</v>
      </c>
      <c r="AC988" t="s">
        <v>125</v>
      </c>
      <c r="AD988">
        <v>4</v>
      </c>
      <c r="AE988" t="s">
        <v>49</v>
      </c>
      <c r="AF988">
        <v>6120</v>
      </c>
      <c r="AG988" t="s">
        <v>54</v>
      </c>
      <c r="AH988" t="s">
        <v>55</v>
      </c>
      <c r="AI988" t="s">
        <v>56</v>
      </c>
      <c r="AJ988" t="s">
        <v>42</v>
      </c>
      <c r="AK988">
        <v>12</v>
      </c>
    </row>
    <row r="989" spans="1:37" x14ac:dyDescent="0.25">
      <c r="A989" t="s">
        <v>1089</v>
      </c>
      <c r="B989">
        <v>51</v>
      </c>
      <c r="C989" t="s">
        <v>58</v>
      </c>
      <c r="D989" t="s">
        <v>59</v>
      </c>
      <c r="E989" t="s">
        <v>60</v>
      </c>
      <c r="F989">
        <v>3</v>
      </c>
      <c r="G989" t="s">
        <v>84</v>
      </c>
      <c r="H989" t="s">
        <v>62</v>
      </c>
      <c r="I989">
        <v>0</v>
      </c>
      <c r="J989" t="s">
        <v>43</v>
      </c>
      <c r="K989" t="s">
        <v>44</v>
      </c>
      <c r="L989">
        <v>3</v>
      </c>
      <c r="M989">
        <v>14</v>
      </c>
      <c r="N989">
        <v>4</v>
      </c>
      <c r="O989" t="s">
        <v>72</v>
      </c>
      <c r="P989">
        <v>2</v>
      </c>
      <c r="Q989" t="s">
        <v>65</v>
      </c>
      <c r="R989">
        <v>2</v>
      </c>
      <c r="S989" t="s">
        <v>47</v>
      </c>
      <c r="T989">
        <v>2</v>
      </c>
      <c r="U989" t="s">
        <v>48</v>
      </c>
      <c r="V989">
        <v>2</v>
      </c>
      <c r="W989" t="s">
        <v>48</v>
      </c>
      <c r="X989">
        <v>3</v>
      </c>
      <c r="Y989" t="s">
        <v>50</v>
      </c>
      <c r="Z989">
        <v>3</v>
      </c>
      <c r="AA989" t="s">
        <v>51</v>
      </c>
      <c r="AB989">
        <v>3</v>
      </c>
      <c r="AC989" t="s">
        <v>68</v>
      </c>
      <c r="AD989">
        <v>2</v>
      </c>
      <c r="AE989" t="s">
        <v>48</v>
      </c>
      <c r="AF989">
        <v>10596</v>
      </c>
      <c r="AG989" t="s">
        <v>113</v>
      </c>
      <c r="AH989" t="s">
        <v>69</v>
      </c>
      <c r="AI989" t="s">
        <v>119</v>
      </c>
      <c r="AJ989" t="s">
        <v>62</v>
      </c>
      <c r="AK989">
        <v>11</v>
      </c>
    </row>
    <row r="990" spans="1:37" x14ac:dyDescent="0.25">
      <c r="A990" t="s">
        <v>1090</v>
      </c>
      <c r="B990">
        <v>41</v>
      </c>
      <c r="C990" t="s">
        <v>38</v>
      </c>
      <c r="D990" t="s">
        <v>39</v>
      </c>
      <c r="E990" t="s">
        <v>86</v>
      </c>
      <c r="F990">
        <v>3</v>
      </c>
      <c r="G990" t="s">
        <v>84</v>
      </c>
      <c r="H990" t="s">
        <v>62</v>
      </c>
      <c r="I990">
        <v>0</v>
      </c>
      <c r="J990" t="s">
        <v>63</v>
      </c>
      <c r="K990" t="s">
        <v>64</v>
      </c>
      <c r="L990">
        <v>2</v>
      </c>
      <c r="M990">
        <v>12</v>
      </c>
      <c r="N990">
        <v>6</v>
      </c>
      <c r="O990" t="s">
        <v>45</v>
      </c>
      <c r="P990">
        <v>3</v>
      </c>
      <c r="Q990" t="s">
        <v>65</v>
      </c>
      <c r="R990">
        <v>22</v>
      </c>
      <c r="S990" t="s">
        <v>87</v>
      </c>
      <c r="T990">
        <v>4</v>
      </c>
      <c r="U990" t="s">
        <v>49</v>
      </c>
      <c r="V990">
        <v>4</v>
      </c>
      <c r="W990" t="s">
        <v>49</v>
      </c>
      <c r="X990">
        <v>3</v>
      </c>
      <c r="Y990" t="s">
        <v>50</v>
      </c>
      <c r="Z990">
        <v>3</v>
      </c>
      <c r="AA990" t="s">
        <v>51</v>
      </c>
      <c r="AB990">
        <v>2</v>
      </c>
      <c r="AC990" t="s">
        <v>82</v>
      </c>
      <c r="AD990">
        <v>1</v>
      </c>
      <c r="AE990" t="s">
        <v>53</v>
      </c>
      <c r="AF990">
        <v>5467</v>
      </c>
      <c r="AG990" t="s">
        <v>54</v>
      </c>
      <c r="AH990" t="s">
        <v>69</v>
      </c>
      <c r="AI990" t="s">
        <v>56</v>
      </c>
      <c r="AJ990" t="s">
        <v>42</v>
      </c>
      <c r="AK990">
        <v>14</v>
      </c>
    </row>
    <row r="991" spans="1:37" x14ac:dyDescent="0.25">
      <c r="A991" t="s">
        <v>1091</v>
      </c>
      <c r="B991">
        <v>37</v>
      </c>
      <c r="C991" t="s">
        <v>38</v>
      </c>
      <c r="D991" t="s">
        <v>59</v>
      </c>
      <c r="E991" t="s">
        <v>60</v>
      </c>
      <c r="F991">
        <v>1</v>
      </c>
      <c r="G991" t="s">
        <v>61</v>
      </c>
      <c r="H991" t="s">
        <v>62</v>
      </c>
      <c r="I991">
        <v>0</v>
      </c>
      <c r="J991" t="s">
        <v>63</v>
      </c>
      <c r="K991" t="s">
        <v>64</v>
      </c>
      <c r="L991">
        <v>1</v>
      </c>
      <c r="M991">
        <v>8</v>
      </c>
      <c r="N991">
        <v>6</v>
      </c>
      <c r="O991" t="s">
        <v>45</v>
      </c>
      <c r="P991">
        <v>7</v>
      </c>
      <c r="Q991" t="s">
        <v>46</v>
      </c>
      <c r="R991">
        <v>4</v>
      </c>
      <c r="S991" t="s">
        <v>47</v>
      </c>
      <c r="T991">
        <v>3</v>
      </c>
      <c r="U991" t="s">
        <v>50</v>
      </c>
      <c r="V991">
        <v>3</v>
      </c>
      <c r="W991" t="s">
        <v>50</v>
      </c>
      <c r="X991">
        <v>3</v>
      </c>
      <c r="Y991" t="s">
        <v>50</v>
      </c>
      <c r="Z991">
        <v>3</v>
      </c>
      <c r="AA991" t="s">
        <v>51</v>
      </c>
      <c r="AB991">
        <v>3</v>
      </c>
      <c r="AC991" t="s">
        <v>68</v>
      </c>
      <c r="AD991">
        <v>4</v>
      </c>
      <c r="AE991" t="s">
        <v>49</v>
      </c>
      <c r="AF991">
        <v>2996</v>
      </c>
      <c r="AG991" t="s">
        <v>53</v>
      </c>
      <c r="AH991" t="s">
        <v>55</v>
      </c>
      <c r="AI991" t="s">
        <v>56</v>
      </c>
      <c r="AJ991" t="s">
        <v>42</v>
      </c>
      <c r="AK991">
        <v>15</v>
      </c>
    </row>
    <row r="992" spans="1:37" x14ac:dyDescent="0.25">
      <c r="A992" t="s">
        <v>1092</v>
      </c>
      <c r="B992">
        <v>33</v>
      </c>
      <c r="C992" t="s">
        <v>76</v>
      </c>
      <c r="D992" t="s">
        <v>59</v>
      </c>
      <c r="E992" t="s">
        <v>60</v>
      </c>
      <c r="F992">
        <v>1</v>
      </c>
      <c r="G992" t="s">
        <v>61</v>
      </c>
      <c r="H992" t="s">
        <v>62</v>
      </c>
      <c r="I992">
        <v>0</v>
      </c>
      <c r="J992" t="s">
        <v>43</v>
      </c>
      <c r="K992" t="s">
        <v>44</v>
      </c>
      <c r="L992">
        <v>2</v>
      </c>
      <c r="M992">
        <v>8</v>
      </c>
      <c r="N992">
        <v>5</v>
      </c>
      <c r="O992" t="s">
        <v>72</v>
      </c>
      <c r="P992">
        <v>6</v>
      </c>
      <c r="Q992" t="s">
        <v>73</v>
      </c>
      <c r="R992">
        <v>5</v>
      </c>
      <c r="S992" t="s">
        <v>47</v>
      </c>
      <c r="T992">
        <v>2</v>
      </c>
      <c r="U992" t="s">
        <v>48</v>
      </c>
      <c r="V992">
        <v>4</v>
      </c>
      <c r="W992" t="s">
        <v>49</v>
      </c>
      <c r="X992">
        <v>3</v>
      </c>
      <c r="Y992" t="s">
        <v>50</v>
      </c>
      <c r="Z992">
        <v>3</v>
      </c>
      <c r="AA992" t="s">
        <v>51</v>
      </c>
      <c r="AB992">
        <v>4</v>
      </c>
      <c r="AC992" t="s">
        <v>125</v>
      </c>
      <c r="AD992">
        <v>1</v>
      </c>
      <c r="AE992" t="s">
        <v>53</v>
      </c>
      <c r="AF992">
        <v>9998</v>
      </c>
      <c r="AG992" t="s">
        <v>54</v>
      </c>
      <c r="AH992" t="s">
        <v>69</v>
      </c>
      <c r="AI992" t="s">
        <v>56</v>
      </c>
      <c r="AJ992" t="s">
        <v>62</v>
      </c>
      <c r="AK992">
        <v>13</v>
      </c>
    </row>
    <row r="993" spans="1:37" x14ac:dyDescent="0.25">
      <c r="A993" t="s">
        <v>1093</v>
      </c>
      <c r="B993">
        <v>32</v>
      </c>
      <c r="C993" t="s">
        <v>76</v>
      </c>
      <c r="D993" t="s">
        <v>59</v>
      </c>
      <c r="E993" t="s">
        <v>60</v>
      </c>
      <c r="F993">
        <v>1</v>
      </c>
      <c r="G993" t="s">
        <v>61</v>
      </c>
      <c r="H993" t="s">
        <v>62</v>
      </c>
      <c r="I993">
        <v>0</v>
      </c>
      <c r="J993" t="s">
        <v>43</v>
      </c>
      <c r="K993" t="s">
        <v>44</v>
      </c>
      <c r="L993">
        <v>2</v>
      </c>
      <c r="M993">
        <v>4</v>
      </c>
      <c r="N993">
        <v>3</v>
      </c>
      <c r="O993" t="s">
        <v>72</v>
      </c>
      <c r="P993">
        <v>0</v>
      </c>
      <c r="Q993" t="s">
        <v>65</v>
      </c>
      <c r="R993">
        <v>2</v>
      </c>
      <c r="S993" t="s">
        <v>47</v>
      </c>
      <c r="T993">
        <v>3</v>
      </c>
      <c r="U993" t="s">
        <v>50</v>
      </c>
      <c r="V993">
        <v>2</v>
      </c>
      <c r="W993" t="s">
        <v>48</v>
      </c>
      <c r="X993">
        <v>3</v>
      </c>
      <c r="Y993" t="s">
        <v>50</v>
      </c>
      <c r="Z993">
        <v>3</v>
      </c>
      <c r="AA993" t="s">
        <v>51</v>
      </c>
      <c r="AB993">
        <v>2</v>
      </c>
      <c r="AC993" t="s">
        <v>82</v>
      </c>
      <c r="AD993">
        <v>1</v>
      </c>
      <c r="AE993" t="s">
        <v>53</v>
      </c>
      <c r="AF993">
        <v>4078</v>
      </c>
      <c r="AG993" t="s">
        <v>53</v>
      </c>
      <c r="AH993" t="s">
        <v>55</v>
      </c>
      <c r="AI993" t="s">
        <v>119</v>
      </c>
      <c r="AJ993" t="s">
        <v>42</v>
      </c>
      <c r="AK993">
        <v>13</v>
      </c>
    </row>
    <row r="994" spans="1:37" x14ac:dyDescent="0.25">
      <c r="A994" t="s">
        <v>1094</v>
      </c>
      <c r="B994">
        <v>39</v>
      </c>
      <c r="C994" t="s">
        <v>38</v>
      </c>
      <c r="D994" t="s">
        <v>59</v>
      </c>
      <c r="E994" t="s">
        <v>60</v>
      </c>
      <c r="F994">
        <v>2</v>
      </c>
      <c r="G994" t="s">
        <v>41</v>
      </c>
      <c r="H994" t="s">
        <v>62</v>
      </c>
      <c r="I994">
        <v>0</v>
      </c>
      <c r="J994" t="s">
        <v>63</v>
      </c>
      <c r="K994" t="s">
        <v>91</v>
      </c>
      <c r="L994">
        <v>3</v>
      </c>
      <c r="M994">
        <v>13</v>
      </c>
      <c r="N994">
        <v>6</v>
      </c>
      <c r="O994" t="s">
        <v>45</v>
      </c>
      <c r="P994">
        <v>3</v>
      </c>
      <c r="Q994" t="s">
        <v>65</v>
      </c>
      <c r="R994">
        <v>25</v>
      </c>
      <c r="S994" t="s">
        <v>87</v>
      </c>
      <c r="T994">
        <v>3</v>
      </c>
      <c r="U994" t="s">
        <v>50</v>
      </c>
      <c r="V994">
        <v>3</v>
      </c>
      <c r="W994" t="s">
        <v>50</v>
      </c>
      <c r="X994">
        <v>3</v>
      </c>
      <c r="Y994" t="s">
        <v>50</v>
      </c>
      <c r="Z994">
        <v>4</v>
      </c>
      <c r="AA994" t="s">
        <v>67</v>
      </c>
      <c r="AB994">
        <v>3</v>
      </c>
      <c r="AC994" t="s">
        <v>68</v>
      </c>
      <c r="AD994">
        <v>2</v>
      </c>
      <c r="AE994" t="s">
        <v>48</v>
      </c>
      <c r="AF994">
        <v>10920</v>
      </c>
      <c r="AG994" t="s">
        <v>113</v>
      </c>
      <c r="AH994" t="s">
        <v>102</v>
      </c>
      <c r="AI994" t="s">
        <v>56</v>
      </c>
      <c r="AJ994" t="s">
        <v>62</v>
      </c>
      <c r="AK994">
        <v>21</v>
      </c>
    </row>
    <row r="995" spans="1:37" x14ac:dyDescent="0.25">
      <c r="A995" t="s">
        <v>1095</v>
      </c>
      <c r="B995">
        <v>25</v>
      </c>
      <c r="C995" t="s">
        <v>79</v>
      </c>
      <c r="D995" t="s">
        <v>59</v>
      </c>
      <c r="E995" t="s">
        <v>60</v>
      </c>
      <c r="F995">
        <v>1</v>
      </c>
      <c r="G995" t="s">
        <v>61</v>
      </c>
      <c r="H995" t="s">
        <v>62</v>
      </c>
      <c r="I995">
        <v>0</v>
      </c>
      <c r="J995" t="s">
        <v>43</v>
      </c>
      <c r="K995" t="s">
        <v>44</v>
      </c>
      <c r="L995">
        <v>2</v>
      </c>
      <c r="M995">
        <v>6</v>
      </c>
      <c r="N995">
        <v>3</v>
      </c>
      <c r="O995" t="s">
        <v>72</v>
      </c>
      <c r="P995">
        <v>2</v>
      </c>
      <c r="Q995" t="s">
        <v>65</v>
      </c>
      <c r="R995">
        <v>18</v>
      </c>
      <c r="S995" t="s">
        <v>93</v>
      </c>
      <c r="T995">
        <v>1</v>
      </c>
      <c r="U995" t="s">
        <v>53</v>
      </c>
      <c r="V995">
        <v>3</v>
      </c>
      <c r="W995" t="s">
        <v>50</v>
      </c>
      <c r="X995">
        <v>4</v>
      </c>
      <c r="Y995" t="s">
        <v>49</v>
      </c>
      <c r="Z995">
        <v>3</v>
      </c>
      <c r="AA995" t="s">
        <v>51</v>
      </c>
      <c r="AB995">
        <v>2</v>
      </c>
      <c r="AC995" t="s">
        <v>82</v>
      </c>
      <c r="AD995">
        <v>2</v>
      </c>
      <c r="AE995" t="s">
        <v>48</v>
      </c>
      <c r="AF995">
        <v>6232</v>
      </c>
      <c r="AG995" t="s">
        <v>54</v>
      </c>
      <c r="AH995" t="s">
        <v>55</v>
      </c>
      <c r="AI995" t="s">
        <v>56</v>
      </c>
      <c r="AJ995" t="s">
        <v>62</v>
      </c>
      <c r="AK995">
        <v>11</v>
      </c>
    </row>
    <row r="996" spans="1:37" x14ac:dyDescent="0.25">
      <c r="A996" t="s">
        <v>1096</v>
      </c>
      <c r="B996">
        <v>52</v>
      </c>
      <c r="C996" t="s">
        <v>58</v>
      </c>
      <c r="D996" t="s">
        <v>39</v>
      </c>
      <c r="E996" t="s">
        <v>60</v>
      </c>
      <c r="F996">
        <v>2</v>
      </c>
      <c r="G996" t="s">
        <v>41</v>
      </c>
      <c r="H996" t="s">
        <v>62</v>
      </c>
      <c r="I996">
        <v>0</v>
      </c>
      <c r="J996" t="s">
        <v>63</v>
      </c>
      <c r="K996" t="s">
        <v>89</v>
      </c>
      <c r="L996">
        <v>4</v>
      </c>
      <c r="M996">
        <v>24</v>
      </c>
      <c r="N996">
        <v>5</v>
      </c>
      <c r="O996" t="s">
        <v>72</v>
      </c>
      <c r="P996">
        <v>2</v>
      </c>
      <c r="Q996" t="s">
        <v>65</v>
      </c>
      <c r="R996">
        <v>28</v>
      </c>
      <c r="S996" t="s">
        <v>87</v>
      </c>
      <c r="T996">
        <v>4</v>
      </c>
      <c r="U996" t="s">
        <v>49</v>
      </c>
      <c r="V996">
        <v>3</v>
      </c>
      <c r="W996" t="s">
        <v>50</v>
      </c>
      <c r="X996">
        <v>4</v>
      </c>
      <c r="Y996" t="s">
        <v>49</v>
      </c>
      <c r="Z996">
        <v>3</v>
      </c>
      <c r="AA996" t="s">
        <v>51</v>
      </c>
      <c r="AB996">
        <v>2</v>
      </c>
      <c r="AC996" t="s">
        <v>82</v>
      </c>
      <c r="AD996">
        <v>2</v>
      </c>
      <c r="AE996" t="s">
        <v>48</v>
      </c>
      <c r="AF996">
        <v>13247</v>
      </c>
      <c r="AG996" t="s">
        <v>113</v>
      </c>
      <c r="AH996" t="s">
        <v>69</v>
      </c>
      <c r="AI996" t="s">
        <v>80</v>
      </c>
      <c r="AJ996" t="s">
        <v>42</v>
      </c>
      <c r="AK996">
        <v>11</v>
      </c>
    </row>
    <row r="997" spans="1:37" x14ac:dyDescent="0.25">
      <c r="A997" t="s">
        <v>1097</v>
      </c>
      <c r="B997">
        <v>43</v>
      </c>
      <c r="C997" t="s">
        <v>121</v>
      </c>
      <c r="D997" t="s">
        <v>39</v>
      </c>
      <c r="E997" t="s">
        <v>40</v>
      </c>
      <c r="F997">
        <v>3</v>
      </c>
      <c r="G997" t="s">
        <v>84</v>
      </c>
      <c r="H997" t="s">
        <v>62</v>
      </c>
      <c r="I997">
        <v>0</v>
      </c>
      <c r="J997" t="s">
        <v>63</v>
      </c>
      <c r="K997" t="s">
        <v>64</v>
      </c>
      <c r="L997">
        <v>2</v>
      </c>
      <c r="M997">
        <v>20</v>
      </c>
      <c r="N997">
        <v>20</v>
      </c>
      <c r="O997" t="s">
        <v>162</v>
      </c>
      <c r="P997">
        <v>1</v>
      </c>
      <c r="Q997" t="s">
        <v>65</v>
      </c>
      <c r="R997">
        <v>6</v>
      </c>
      <c r="S997" t="s">
        <v>47</v>
      </c>
      <c r="T997">
        <v>1</v>
      </c>
      <c r="U997" t="s">
        <v>53</v>
      </c>
      <c r="V997">
        <v>3</v>
      </c>
      <c r="W997" t="s">
        <v>50</v>
      </c>
      <c r="X997">
        <v>2</v>
      </c>
      <c r="Y997" t="s">
        <v>48</v>
      </c>
      <c r="Z997">
        <v>3</v>
      </c>
      <c r="AA997" t="s">
        <v>51</v>
      </c>
      <c r="AB997">
        <v>1</v>
      </c>
      <c r="AC997" t="s">
        <v>52</v>
      </c>
      <c r="AD997">
        <v>1</v>
      </c>
      <c r="AE997" t="s">
        <v>53</v>
      </c>
      <c r="AF997">
        <v>4081</v>
      </c>
      <c r="AG997" t="s">
        <v>53</v>
      </c>
      <c r="AH997" t="s">
        <v>55</v>
      </c>
      <c r="AI997" t="s">
        <v>80</v>
      </c>
      <c r="AJ997" t="s">
        <v>42</v>
      </c>
      <c r="AK997">
        <v>14</v>
      </c>
    </row>
    <row r="998" spans="1:37" x14ac:dyDescent="0.25">
      <c r="A998" t="s">
        <v>1098</v>
      </c>
      <c r="B998">
        <v>27</v>
      </c>
      <c r="C998" t="s">
        <v>79</v>
      </c>
      <c r="D998" t="s">
        <v>39</v>
      </c>
      <c r="E998" t="s">
        <v>60</v>
      </c>
      <c r="F998">
        <v>3</v>
      </c>
      <c r="G998" t="s">
        <v>84</v>
      </c>
      <c r="H998" t="s">
        <v>62</v>
      </c>
      <c r="I998">
        <v>0</v>
      </c>
      <c r="J998" t="s">
        <v>43</v>
      </c>
      <c r="K998" t="s">
        <v>44</v>
      </c>
      <c r="L998">
        <v>2</v>
      </c>
      <c r="M998">
        <v>6</v>
      </c>
      <c r="N998">
        <v>6</v>
      </c>
      <c r="O998" t="s">
        <v>45</v>
      </c>
      <c r="P998">
        <v>1</v>
      </c>
      <c r="Q998" t="s">
        <v>65</v>
      </c>
      <c r="R998">
        <v>10</v>
      </c>
      <c r="S998" t="s">
        <v>66</v>
      </c>
      <c r="T998">
        <v>4</v>
      </c>
      <c r="U998" t="s">
        <v>49</v>
      </c>
      <c r="V998">
        <v>4</v>
      </c>
      <c r="W998" t="s">
        <v>49</v>
      </c>
      <c r="X998">
        <v>2</v>
      </c>
      <c r="Y998" t="s">
        <v>48</v>
      </c>
      <c r="Z998">
        <v>3</v>
      </c>
      <c r="AA998" t="s">
        <v>51</v>
      </c>
      <c r="AB998">
        <v>3</v>
      </c>
      <c r="AC998" t="s">
        <v>68</v>
      </c>
      <c r="AD998">
        <v>4</v>
      </c>
      <c r="AE998" t="s">
        <v>49</v>
      </c>
      <c r="AF998">
        <v>5769</v>
      </c>
      <c r="AG998" t="s">
        <v>54</v>
      </c>
      <c r="AH998" t="s">
        <v>55</v>
      </c>
      <c r="AI998" t="s">
        <v>119</v>
      </c>
      <c r="AJ998" t="s">
        <v>42</v>
      </c>
      <c r="AK998">
        <v>11</v>
      </c>
    </row>
    <row r="999" spans="1:37" x14ac:dyDescent="0.25">
      <c r="A999" t="s">
        <v>1099</v>
      </c>
      <c r="B999">
        <v>27</v>
      </c>
      <c r="C999" t="s">
        <v>79</v>
      </c>
      <c r="D999" t="s">
        <v>39</v>
      </c>
      <c r="E999" t="s">
        <v>40</v>
      </c>
      <c r="F999">
        <v>4</v>
      </c>
      <c r="G999" t="s">
        <v>77</v>
      </c>
      <c r="H999" t="s">
        <v>42</v>
      </c>
      <c r="I999">
        <v>1</v>
      </c>
      <c r="J999" t="s">
        <v>63</v>
      </c>
      <c r="K999" t="s">
        <v>64</v>
      </c>
      <c r="L999">
        <v>1</v>
      </c>
      <c r="M999">
        <v>8</v>
      </c>
      <c r="N999">
        <v>8</v>
      </c>
      <c r="O999" t="s">
        <v>45</v>
      </c>
      <c r="P999">
        <v>1</v>
      </c>
      <c r="Q999" t="s">
        <v>65</v>
      </c>
      <c r="R999">
        <v>17</v>
      </c>
      <c r="S999" t="s">
        <v>93</v>
      </c>
      <c r="T999">
        <v>4</v>
      </c>
      <c r="U999" t="s">
        <v>49</v>
      </c>
      <c r="V999">
        <v>3</v>
      </c>
      <c r="W999" t="s">
        <v>50</v>
      </c>
      <c r="X999">
        <v>3</v>
      </c>
      <c r="Y999" t="s">
        <v>50</v>
      </c>
      <c r="Z999">
        <v>3</v>
      </c>
      <c r="AA999" t="s">
        <v>51</v>
      </c>
      <c r="AB999">
        <v>3</v>
      </c>
      <c r="AC999" t="s">
        <v>68</v>
      </c>
      <c r="AD999">
        <v>4</v>
      </c>
      <c r="AE999" t="s">
        <v>49</v>
      </c>
      <c r="AF999">
        <v>2394</v>
      </c>
      <c r="AG999" t="s">
        <v>53</v>
      </c>
      <c r="AH999" t="s">
        <v>55</v>
      </c>
      <c r="AI999" t="s">
        <v>56</v>
      </c>
      <c r="AJ999" t="s">
        <v>42</v>
      </c>
      <c r="AK999">
        <v>13</v>
      </c>
    </row>
    <row r="1000" spans="1:37" x14ac:dyDescent="0.25">
      <c r="A1000" t="s">
        <v>1100</v>
      </c>
      <c r="B1000">
        <v>26</v>
      </c>
      <c r="C1000" t="s">
        <v>79</v>
      </c>
      <c r="D1000" t="s">
        <v>59</v>
      </c>
      <c r="E1000" t="s">
        <v>40</v>
      </c>
      <c r="F1000">
        <v>1</v>
      </c>
      <c r="G1000" t="s">
        <v>61</v>
      </c>
      <c r="H1000" t="s">
        <v>62</v>
      </c>
      <c r="I1000">
        <v>0</v>
      </c>
      <c r="J1000" t="s">
        <v>63</v>
      </c>
      <c r="K1000" t="s">
        <v>64</v>
      </c>
      <c r="L1000">
        <v>1</v>
      </c>
      <c r="M1000">
        <v>5</v>
      </c>
      <c r="N1000">
        <v>4</v>
      </c>
      <c r="O1000" t="s">
        <v>72</v>
      </c>
      <c r="P1000">
        <v>0</v>
      </c>
      <c r="Q1000" t="s">
        <v>65</v>
      </c>
      <c r="R1000">
        <v>2</v>
      </c>
      <c r="S1000" t="s">
        <v>47</v>
      </c>
      <c r="T1000">
        <v>1</v>
      </c>
      <c r="U1000" t="s">
        <v>53</v>
      </c>
      <c r="V1000">
        <v>4</v>
      </c>
      <c r="W1000" t="s">
        <v>49</v>
      </c>
      <c r="X1000">
        <v>2</v>
      </c>
      <c r="Y1000" t="s">
        <v>48</v>
      </c>
      <c r="Z1000">
        <v>3</v>
      </c>
      <c r="AA1000" t="s">
        <v>51</v>
      </c>
      <c r="AB1000">
        <v>3</v>
      </c>
      <c r="AC1000" t="s">
        <v>68</v>
      </c>
      <c r="AD1000">
        <v>4</v>
      </c>
      <c r="AE1000" t="s">
        <v>49</v>
      </c>
      <c r="AF1000">
        <v>3904</v>
      </c>
      <c r="AG1000" t="s">
        <v>53</v>
      </c>
      <c r="AH1000" t="s">
        <v>55</v>
      </c>
      <c r="AI1000" t="s">
        <v>80</v>
      </c>
      <c r="AJ1000" t="s">
        <v>62</v>
      </c>
      <c r="AK1000">
        <v>12</v>
      </c>
    </row>
    <row r="1001" spans="1:37" x14ac:dyDescent="0.25">
      <c r="A1001" t="s">
        <v>1101</v>
      </c>
      <c r="B1001">
        <v>42</v>
      </c>
      <c r="C1001" t="s">
        <v>38</v>
      </c>
      <c r="D1001" t="s">
        <v>39</v>
      </c>
      <c r="E1001" t="s">
        <v>60</v>
      </c>
      <c r="F1001">
        <v>3</v>
      </c>
      <c r="G1001" t="s">
        <v>84</v>
      </c>
      <c r="H1001" t="s">
        <v>62</v>
      </c>
      <c r="I1001">
        <v>0</v>
      </c>
      <c r="J1001" t="s">
        <v>178</v>
      </c>
      <c r="K1001" t="s">
        <v>104</v>
      </c>
      <c r="L1001">
        <v>4</v>
      </c>
      <c r="M1001">
        <v>21</v>
      </c>
      <c r="N1001">
        <v>20</v>
      </c>
      <c r="O1001" t="s">
        <v>162</v>
      </c>
      <c r="P1001">
        <v>0</v>
      </c>
      <c r="Q1001" t="s">
        <v>65</v>
      </c>
      <c r="R1001">
        <v>10</v>
      </c>
      <c r="S1001" t="s">
        <v>66</v>
      </c>
      <c r="T1001">
        <v>3</v>
      </c>
      <c r="U1001" t="s">
        <v>50</v>
      </c>
      <c r="V1001">
        <v>1</v>
      </c>
      <c r="W1001" t="s">
        <v>53</v>
      </c>
      <c r="X1001">
        <v>3</v>
      </c>
      <c r="Y1001" t="s">
        <v>50</v>
      </c>
      <c r="Z1001">
        <v>3</v>
      </c>
      <c r="AA1001" t="s">
        <v>51</v>
      </c>
      <c r="AB1001">
        <v>3</v>
      </c>
      <c r="AC1001" t="s">
        <v>68</v>
      </c>
      <c r="AD1001">
        <v>3</v>
      </c>
      <c r="AE1001" t="s">
        <v>50</v>
      </c>
      <c r="AF1001">
        <v>16799</v>
      </c>
      <c r="AG1001" t="s">
        <v>50</v>
      </c>
      <c r="AH1001" t="s">
        <v>55</v>
      </c>
      <c r="AI1001" t="s">
        <v>179</v>
      </c>
      <c r="AJ1001" t="s">
        <v>62</v>
      </c>
      <c r="AK1001">
        <v>14</v>
      </c>
    </row>
    <row r="1002" spans="1:37" x14ac:dyDescent="0.25">
      <c r="A1002" t="s">
        <v>1102</v>
      </c>
      <c r="B1002">
        <v>52</v>
      </c>
      <c r="C1002" t="s">
        <v>58</v>
      </c>
      <c r="D1002" t="s">
        <v>39</v>
      </c>
      <c r="E1002" t="s">
        <v>60</v>
      </c>
      <c r="F1002">
        <v>4</v>
      </c>
      <c r="G1002" t="s">
        <v>77</v>
      </c>
      <c r="H1002" t="s">
        <v>62</v>
      </c>
      <c r="I1002">
        <v>0</v>
      </c>
      <c r="J1002" t="s">
        <v>63</v>
      </c>
      <c r="K1002" t="s">
        <v>71</v>
      </c>
      <c r="L1002">
        <v>1</v>
      </c>
      <c r="M1002">
        <v>12</v>
      </c>
      <c r="N1002">
        <v>5</v>
      </c>
      <c r="O1002" t="s">
        <v>72</v>
      </c>
      <c r="P1002">
        <v>9</v>
      </c>
      <c r="Q1002" t="s">
        <v>46</v>
      </c>
      <c r="R1002">
        <v>8</v>
      </c>
      <c r="S1002" t="s">
        <v>66</v>
      </c>
      <c r="T1002">
        <v>3</v>
      </c>
      <c r="U1002" t="s">
        <v>50</v>
      </c>
      <c r="V1002">
        <v>1</v>
      </c>
      <c r="W1002" t="s">
        <v>53</v>
      </c>
      <c r="X1002">
        <v>3</v>
      </c>
      <c r="Y1002" t="s">
        <v>50</v>
      </c>
      <c r="Z1002">
        <v>3</v>
      </c>
      <c r="AA1002" t="s">
        <v>51</v>
      </c>
      <c r="AB1002">
        <v>1</v>
      </c>
      <c r="AC1002" t="s">
        <v>52</v>
      </c>
      <c r="AD1002">
        <v>3</v>
      </c>
      <c r="AE1002" t="s">
        <v>50</v>
      </c>
      <c r="AF1002">
        <v>2950</v>
      </c>
      <c r="AG1002" t="s">
        <v>53</v>
      </c>
      <c r="AH1002" t="s">
        <v>55</v>
      </c>
      <c r="AI1002" t="s">
        <v>74</v>
      </c>
      <c r="AJ1002" t="s">
        <v>62</v>
      </c>
      <c r="AK1002">
        <v>13</v>
      </c>
    </row>
    <row r="1003" spans="1:37" x14ac:dyDescent="0.25">
      <c r="A1003" t="s">
        <v>1103</v>
      </c>
      <c r="B1003">
        <v>37</v>
      </c>
      <c r="C1003" t="s">
        <v>38</v>
      </c>
      <c r="D1003" t="s">
        <v>39</v>
      </c>
      <c r="E1003" t="s">
        <v>40</v>
      </c>
      <c r="F1003">
        <v>3</v>
      </c>
      <c r="G1003" t="s">
        <v>84</v>
      </c>
      <c r="H1003" t="s">
        <v>62</v>
      </c>
      <c r="I1003">
        <v>0</v>
      </c>
      <c r="J1003" t="s">
        <v>63</v>
      </c>
      <c r="K1003" t="s">
        <v>71</v>
      </c>
      <c r="L1003">
        <v>1</v>
      </c>
      <c r="M1003">
        <v>8</v>
      </c>
      <c r="N1003">
        <v>3</v>
      </c>
      <c r="O1003" t="s">
        <v>72</v>
      </c>
      <c r="P1003">
        <v>4</v>
      </c>
      <c r="Q1003" t="s">
        <v>73</v>
      </c>
      <c r="R1003">
        <v>11</v>
      </c>
      <c r="S1003" t="s">
        <v>66</v>
      </c>
      <c r="T1003">
        <v>1</v>
      </c>
      <c r="U1003" t="s">
        <v>53</v>
      </c>
      <c r="V1003">
        <v>3</v>
      </c>
      <c r="W1003" t="s">
        <v>50</v>
      </c>
      <c r="X1003">
        <v>3</v>
      </c>
      <c r="Y1003" t="s">
        <v>50</v>
      </c>
      <c r="Z1003">
        <v>3</v>
      </c>
      <c r="AA1003" t="s">
        <v>51</v>
      </c>
      <c r="AB1003">
        <v>3</v>
      </c>
      <c r="AC1003" t="s">
        <v>68</v>
      </c>
      <c r="AD1003">
        <v>1</v>
      </c>
      <c r="AE1003" t="s">
        <v>53</v>
      </c>
      <c r="AF1003">
        <v>3629</v>
      </c>
      <c r="AG1003" t="s">
        <v>53</v>
      </c>
      <c r="AH1003" t="s">
        <v>55</v>
      </c>
      <c r="AI1003" t="s">
        <v>80</v>
      </c>
      <c r="AJ1003" t="s">
        <v>62</v>
      </c>
      <c r="AK1003">
        <v>18</v>
      </c>
    </row>
    <row r="1004" spans="1:37" x14ac:dyDescent="0.25">
      <c r="A1004" t="s">
        <v>1104</v>
      </c>
      <c r="B1004">
        <v>35</v>
      </c>
      <c r="C1004" t="s">
        <v>76</v>
      </c>
      <c r="D1004" t="s">
        <v>59</v>
      </c>
      <c r="E1004" t="s">
        <v>40</v>
      </c>
      <c r="F1004">
        <v>2</v>
      </c>
      <c r="G1004" t="s">
        <v>41</v>
      </c>
      <c r="H1004" t="s">
        <v>62</v>
      </c>
      <c r="I1004">
        <v>0</v>
      </c>
      <c r="J1004" t="s">
        <v>63</v>
      </c>
      <c r="K1004" t="s">
        <v>89</v>
      </c>
      <c r="L1004">
        <v>3</v>
      </c>
      <c r="M1004">
        <v>10</v>
      </c>
      <c r="N1004">
        <v>2</v>
      </c>
      <c r="O1004" t="s">
        <v>72</v>
      </c>
      <c r="P1004">
        <v>2</v>
      </c>
      <c r="Q1004" t="s">
        <v>65</v>
      </c>
      <c r="R1004">
        <v>18</v>
      </c>
      <c r="S1004" t="s">
        <v>93</v>
      </c>
      <c r="T1004">
        <v>3</v>
      </c>
      <c r="U1004" t="s">
        <v>50</v>
      </c>
      <c r="V1004">
        <v>4</v>
      </c>
      <c r="W1004" t="s">
        <v>49</v>
      </c>
      <c r="X1004">
        <v>3</v>
      </c>
      <c r="Y1004" t="s">
        <v>50</v>
      </c>
      <c r="Z1004">
        <v>3</v>
      </c>
      <c r="AA1004" t="s">
        <v>51</v>
      </c>
      <c r="AB1004">
        <v>3</v>
      </c>
      <c r="AC1004" t="s">
        <v>68</v>
      </c>
      <c r="AD1004">
        <v>3</v>
      </c>
      <c r="AE1004" t="s">
        <v>50</v>
      </c>
      <c r="AF1004">
        <v>9362</v>
      </c>
      <c r="AG1004" t="s">
        <v>54</v>
      </c>
      <c r="AH1004" t="s">
        <v>69</v>
      </c>
      <c r="AI1004" t="s">
        <v>56</v>
      </c>
      <c r="AJ1004" t="s">
        <v>62</v>
      </c>
      <c r="AK1004">
        <v>11</v>
      </c>
    </row>
    <row r="1005" spans="1:37" x14ac:dyDescent="0.25">
      <c r="A1005" t="s">
        <v>1105</v>
      </c>
      <c r="B1005">
        <v>25</v>
      </c>
      <c r="C1005" t="s">
        <v>79</v>
      </c>
      <c r="D1005" t="s">
        <v>59</v>
      </c>
      <c r="E1005" t="s">
        <v>60</v>
      </c>
      <c r="F1005">
        <v>3</v>
      </c>
      <c r="G1005" t="s">
        <v>84</v>
      </c>
      <c r="H1005" t="s">
        <v>62</v>
      </c>
      <c r="I1005">
        <v>0</v>
      </c>
      <c r="J1005" t="s">
        <v>63</v>
      </c>
      <c r="K1005" t="s">
        <v>71</v>
      </c>
      <c r="L1005">
        <v>1</v>
      </c>
      <c r="M1005">
        <v>7</v>
      </c>
      <c r="N1005">
        <v>3</v>
      </c>
      <c r="O1005" t="s">
        <v>72</v>
      </c>
      <c r="P1005">
        <v>4</v>
      </c>
      <c r="Q1005" t="s">
        <v>73</v>
      </c>
      <c r="R1005">
        <v>1</v>
      </c>
      <c r="S1005" t="s">
        <v>47</v>
      </c>
      <c r="T1005">
        <v>1</v>
      </c>
      <c r="U1005" t="s">
        <v>53</v>
      </c>
      <c r="V1005">
        <v>4</v>
      </c>
      <c r="W1005" t="s">
        <v>49</v>
      </c>
      <c r="X1005">
        <v>3</v>
      </c>
      <c r="Y1005" t="s">
        <v>50</v>
      </c>
      <c r="Z1005">
        <v>3</v>
      </c>
      <c r="AA1005" t="s">
        <v>51</v>
      </c>
      <c r="AB1005">
        <v>2</v>
      </c>
      <c r="AC1005" t="s">
        <v>82</v>
      </c>
      <c r="AD1005">
        <v>2</v>
      </c>
      <c r="AE1005" t="s">
        <v>48</v>
      </c>
      <c r="AF1005">
        <v>3229</v>
      </c>
      <c r="AG1005" t="s">
        <v>53</v>
      </c>
      <c r="AH1005" t="s">
        <v>55</v>
      </c>
      <c r="AI1005" t="s">
        <v>128</v>
      </c>
      <c r="AJ1005" t="s">
        <v>62</v>
      </c>
      <c r="AK1005">
        <v>11</v>
      </c>
    </row>
    <row r="1006" spans="1:37" x14ac:dyDescent="0.25">
      <c r="A1006" t="s">
        <v>1106</v>
      </c>
      <c r="B1006">
        <v>26</v>
      </c>
      <c r="C1006" t="s">
        <v>79</v>
      </c>
      <c r="D1006" t="s">
        <v>59</v>
      </c>
      <c r="E1006" t="s">
        <v>40</v>
      </c>
      <c r="F1006">
        <v>3</v>
      </c>
      <c r="G1006" t="s">
        <v>84</v>
      </c>
      <c r="H1006" t="s">
        <v>62</v>
      </c>
      <c r="I1006">
        <v>0</v>
      </c>
      <c r="J1006" t="s">
        <v>63</v>
      </c>
      <c r="K1006" t="s">
        <v>71</v>
      </c>
      <c r="L1006">
        <v>1</v>
      </c>
      <c r="M1006">
        <v>8</v>
      </c>
      <c r="N1006">
        <v>7</v>
      </c>
      <c r="O1006" t="s">
        <v>45</v>
      </c>
      <c r="P1006">
        <v>0</v>
      </c>
      <c r="Q1006" t="s">
        <v>65</v>
      </c>
      <c r="R1006">
        <v>7</v>
      </c>
      <c r="S1006" t="s">
        <v>47</v>
      </c>
      <c r="T1006">
        <v>3</v>
      </c>
      <c r="U1006" t="s">
        <v>50</v>
      </c>
      <c r="V1006">
        <v>1</v>
      </c>
      <c r="W1006" t="s">
        <v>53</v>
      </c>
      <c r="X1006">
        <v>4</v>
      </c>
      <c r="Y1006" t="s">
        <v>49</v>
      </c>
      <c r="Z1006">
        <v>3</v>
      </c>
      <c r="AA1006" t="s">
        <v>51</v>
      </c>
      <c r="AB1006">
        <v>3</v>
      </c>
      <c r="AC1006" t="s">
        <v>68</v>
      </c>
      <c r="AD1006">
        <v>4</v>
      </c>
      <c r="AE1006" t="s">
        <v>49</v>
      </c>
      <c r="AF1006">
        <v>3578</v>
      </c>
      <c r="AG1006" t="s">
        <v>53</v>
      </c>
      <c r="AH1006" t="s">
        <v>55</v>
      </c>
      <c r="AI1006" t="s">
        <v>74</v>
      </c>
      <c r="AJ1006" t="s">
        <v>62</v>
      </c>
      <c r="AK1006">
        <v>12</v>
      </c>
    </row>
    <row r="1007" spans="1:37" x14ac:dyDescent="0.25">
      <c r="A1007" t="s">
        <v>1107</v>
      </c>
      <c r="B1007">
        <v>29</v>
      </c>
      <c r="C1007" t="s">
        <v>79</v>
      </c>
      <c r="D1007" t="s">
        <v>59</v>
      </c>
      <c r="E1007" t="s">
        <v>40</v>
      </c>
      <c r="F1007">
        <v>3</v>
      </c>
      <c r="G1007" t="s">
        <v>84</v>
      </c>
      <c r="H1007" t="s">
        <v>62</v>
      </c>
      <c r="I1007">
        <v>0</v>
      </c>
      <c r="J1007" t="s">
        <v>178</v>
      </c>
      <c r="K1007" t="s">
        <v>179</v>
      </c>
      <c r="L1007">
        <v>3</v>
      </c>
      <c r="M1007">
        <v>10</v>
      </c>
      <c r="N1007">
        <v>10</v>
      </c>
      <c r="O1007" t="s">
        <v>45</v>
      </c>
      <c r="P1007">
        <v>1</v>
      </c>
      <c r="Q1007" t="s">
        <v>65</v>
      </c>
      <c r="R1007">
        <v>17</v>
      </c>
      <c r="S1007" t="s">
        <v>93</v>
      </c>
      <c r="T1007">
        <v>2</v>
      </c>
      <c r="U1007" t="s">
        <v>48</v>
      </c>
      <c r="V1007">
        <v>1</v>
      </c>
      <c r="W1007" t="s">
        <v>53</v>
      </c>
      <c r="X1007">
        <v>2</v>
      </c>
      <c r="Y1007" t="s">
        <v>48</v>
      </c>
      <c r="Z1007">
        <v>3</v>
      </c>
      <c r="AA1007" t="s">
        <v>51</v>
      </c>
      <c r="AB1007">
        <v>2</v>
      </c>
      <c r="AC1007" t="s">
        <v>82</v>
      </c>
      <c r="AD1007">
        <v>1</v>
      </c>
      <c r="AE1007" t="s">
        <v>53</v>
      </c>
      <c r="AF1007">
        <v>7988</v>
      </c>
      <c r="AG1007" t="s">
        <v>54</v>
      </c>
      <c r="AH1007" t="s">
        <v>55</v>
      </c>
      <c r="AI1007" t="s">
        <v>74</v>
      </c>
      <c r="AJ1007" t="s">
        <v>62</v>
      </c>
      <c r="AK1007">
        <v>13</v>
      </c>
    </row>
    <row r="1008" spans="1:37" x14ac:dyDescent="0.25">
      <c r="A1008" t="s">
        <v>1108</v>
      </c>
      <c r="B1008">
        <v>49</v>
      </c>
      <c r="C1008" t="s">
        <v>58</v>
      </c>
      <c r="D1008" t="s">
        <v>59</v>
      </c>
      <c r="E1008" t="s">
        <v>40</v>
      </c>
      <c r="F1008">
        <v>2</v>
      </c>
      <c r="G1008" t="s">
        <v>41</v>
      </c>
      <c r="H1008" t="s">
        <v>42</v>
      </c>
      <c r="I1008">
        <v>1</v>
      </c>
      <c r="J1008" t="s">
        <v>63</v>
      </c>
      <c r="K1008" t="s">
        <v>71</v>
      </c>
      <c r="L1008">
        <v>2</v>
      </c>
      <c r="M1008">
        <v>20</v>
      </c>
      <c r="N1008">
        <v>4</v>
      </c>
      <c r="O1008" t="s">
        <v>72</v>
      </c>
      <c r="P1008">
        <v>3</v>
      </c>
      <c r="Q1008" t="s">
        <v>65</v>
      </c>
      <c r="R1008">
        <v>28</v>
      </c>
      <c r="S1008" t="s">
        <v>87</v>
      </c>
      <c r="T1008">
        <v>1</v>
      </c>
      <c r="U1008" t="s">
        <v>53</v>
      </c>
      <c r="V1008">
        <v>1</v>
      </c>
      <c r="W1008" t="s">
        <v>53</v>
      </c>
      <c r="X1008">
        <v>2</v>
      </c>
      <c r="Y1008" t="s">
        <v>48</v>
      </c>
      <c r="Z1008">
        <v>4</v>
      </c>
      <c r="AA1008" t="s">
        <v>67</v>
      </c>
      <c r="AB1008">
        <v>3</v>
      </c>
      <c r="AC1008" t="s">
        <v>68</v>
      </c>
      <c r="AD1008">
        <v>1</v>
      </c>
      <c r="AE1008" t="s">
        <v>53</v>
      </c>
      <c r="AF1008">
        <v>4284</v>
      </c>
      <c r="AG1008" t="s">
        <v>53</v>
      </c>
      <c r="AH1008" t="s">
        <v>69</v>
      </c>
      <c r="AI1008" t="s">
        <v>56</v>
      </c>
      <c r="AJ1008" t="s">
        <v>62</v>
      </c>
      <c r="AK1008">
        <v>20</v>
      </c>
    </row>
    <row r="1009" spans="1:37" x14ac:dyDescent="0.25">
      <c r="A1009" t="s">
        <v>1109</v>
      </c>
      <c r="B1009">
        <v>29</v>
      </c>
      <c r="C1009" t="s">
        <v>79</v>
      </c>
      <c r="D1009" t="s">
        <v>39</v>
      </c>
      <c r="E1009" t="s">
        <v>40</v>
      </c>
      <c r="F1009">
        <v>1</v>
      </c>
      <c r="G1009" t="s">
        <v>61</v>
      </c>
      <c r="H1009" t="s">
        <v>42</v>
      </c>
      <c r="I1009">
        <v>1</v>
      </c>
      <c r="J1009" t="s">
        <v>63</v>
      </c>
      <c r="K1009" t="s">
        <v>91</v>
      </c>
      <c r="L1009">
        <v>3</v>
      </c>
      <c r="M1009">
        <v>9</v>
      </c>
      <c r="N1009">
        <v>8</v>
      </c>
      <c r="O1009" t="s">
        <v>45</v>
      </c>
      <c r="P1009">
        <v>0</v>
      </c>
      <c r="Q1009" t="s">
        <v>65</v>
      </c>
      <c r="R1009">
        <v>14</v>
      </c>
      <c r="S1009" t="s">
        <v>66</v>
      </c>
      <c r="T1009">
        <v>3</v>
      </c>
      <c r="U1009" t="s">
        <v>50</v>
      </c>
      <c r="V1009">
        <v>4</v>
      </c>
      <c r="W1009" t="s">
        <v>49</v>
      </c>
      <c r="X1009">
        <v>3</v>
      </c>
      <c r="Y1009" t="s">
        <v>50</v>
      </c>
      <c r="Z1009">
        <v>3</v>
      </c>
      <c r="AA1009" t="s">
        <v>51</v>
      </c>
      <c r="AB1009">
        <v>3</v>
      </c>
      <c r="AC1009" t="s">
        <v>68</v>
      </c>
      <c r="AD1009">
        <v>1</v>
      </c>
      <c r="AE1009" t="s">
        <v>53</v>
      </c>
      <c r="AF1009">
        <v>7553</v>
      </c>
      <c r="AG1009" t="s">
        <v>54</v>
      </c>
      <c r="AH1009" t="s">
        <v>69</v>
      </c>
      <c r="AI1009" t="s">
        <v>74</v>
      </c>
      <c r="AJ1009" t="s">
        <v>42</v>
      </c>
      <c r="AK1009">
        <v>12</v>
      </c>
    </row>
    <row r="1010" spans="1:37" x14ac:dyDescent="0.25">
      <c r="A1010" t="s">
        <v>1110</v>
      </c>
      <c r="B1010">
        <v>54</v>
      </c>
      <c r="C1010" t="s">
        <v>58</v>
      </c>
      <c r="D1010" t="s">
        <v>39</v>
      </c>
      <c r="E1010" t="s">
        <v>40</v>
      </c>
      <c r="F1010">
        <v>3</v>
      </c>
      <c r="G1010" t="s">
        <v>84</v>
      </c>
      <c r="H1010" t="s">
        <v>62</v>
      </c>
      <c r="I1010">
        <v>0</v>
      </c>
      <c r="J1010" t="s">
        <v>63</v>
      </c>
      <c r="K1010" t="s">
        <v>111</v>
      </c>
      <c r="L1010">
        <v>4</v>
      </c>
      <c r="M1010">
        <v>29</v>
      </c>
      <c r="N1010">
        <v>20</v>
      </c>
      <c r="O1010" t="s">
        <v>162</v>
      </c>
      <c r="P1010">
        <v>6</v>
      </c>
      <c r="Q1010" t="s">
        <v>73</v>
      </c>
      <c r="R1010">
        <v>1</v>
      </c>
      <c r="S1010" t="s">
        <v>47</v>
      </c>
      <c r="T1010">
        <v>4</v>
      </c>
      <c r="U1010" t="s">
        <v>49</v>
      </c>
      <c r="V1010">
        <v>4</v>
      </c>
      <c r="W1010" t="s">
        <v>49</v>
      </c>
      <c r="X1010">
        <v>3</v>
      </c>
      <c r="Y1010" t="s">
        <v>50</v>
      </c>
      <c r="Z1010">
        <v>3</v>
      </c>
      <c r="AA1010" t="s">
        <v>51</v>
      </c>
      <c r="AB1010">
        <v>2</v>
      </c>
      <c r="AC1010" t="s">
        <v>82</v>
      </c>
      <c r="AD1010">
        <v>4</v>
      </c>
      <c r="AE1010" t="s">
        <v>49</v>
      </c>
      <c r="AF1010">
        <v>17328</v>
      </c>
      <c r="AG1010" t="s">
        <v>50</v>
      </c>
      <c r="AH1010" t="s">
        <v>55</v>
      </c>
      <c r="AI1010" t="s">
        <v>80</v>
      </c>
      <c r="AJ1010" t="s">
        <v>62</v>
      </c>
      <c r="AK1010">
        <v>19</v>
      </c>
    </row>
    <row r="1011" spans="1:37" x14ac:dyDescent="0.25">
      <c r="A1011" t="s">
        <v>1111</v>
      </c>
      <c r="B1011">
        <v>58</v>
      </c>
      <c r="C1011" t="s">
        <v>1574</v>
      </c>
      <c r="D1011" t="s">
        <v>39</v>
      </c>
      <c r="E1011" t="s">
        <v>60</v>
      </c>
      <c r="F1011">
        <v>3</v>
      </c>
      <c r="G1011" t="s">
        <v>84</v>
      </c>
      <c r="H1011" t="s">
        <v>62</v>
      </c>
      <c r="I1011">
        <v>0</v>
      </c>
      <c r="J1011" t="s">
        <v>63</v>
      </c>
      <c r="K1011" t="s">
        <v>111</v>
      </c>
      <c r="L1011">
        <v>5</v>
      </c>
      <c r="M1011">
        <v>32</v>
      </c>
      <c r="N1011">
        <v>9</v>
      </c>
      <c r="O1011" t="s">
        <v>45</v>
      </c>
      <c r="P1011">
        <v>3</v>
      </c>
      <c r="Q1011" t="s">
        <v>65</v>
      </c>
      <c r="R1011">
        <v>1</v>
      </c>
      <c r="S1011" t="s">
        <v>47</v>
      </c>
      <c r="T1011">
        <v>4</v>
      </c>
      <c r="U1011" t="s">
        <v>49</v>
      </c>
      <c r="V1011">
        <v>1</v>
      </c>
      <c r="W1011" t="s">
        <v>53</v>
      </c>
      <c r="X1011">
        <v>3</v>
      </c>
      <c r="Y1011" t="s">
        <v>50</v>
      </c>
      <c r="Z1011">
        <v>4</v>
      </c>
      <c r="AA1011" t="s">
        <v>67</v>
      </c>
      <c r="AB1011">
        <v>3</v>
      </c>
      <c r="AC1011" t="s">
        <v>68</v>
      </c>
      <c r="AD1011">
        <v>3</v>
      </c>
      <c r="AE1011" t="s">
        <v>50</v>
      </c>
      <c r="AF1011">
        <v>19701</v>
      </c>
      <c r="AG1011" t="s">
        <v>50</v>
      </c>
      <c r="AH1011" t="s">
        <v>55</v>
      </c>
      <c r="AI1011" t="s">
        <v>80</v>
      </c>
      <c r="AJ1011" t="s">
        <v>42</v>
      </c>
      <c r="AK1011">
        <v>21</v>
      </c>
    </row>
    <row r="1012" spans="1:37" x14ac:dyDescent="0.25">
      <c r="A1012" t="s">
        <v>1112</v>
      </c>
      <c r="B1012">
        <v>55</v>
      </c>
      <c r="C1012" t="s">
        <v>1574</v>
      </c>
      <c r="D1012" t="s">
        <v>59</v>
      </c>
      <c r="E1012" t="s">
        <v>86</v>
      </c>
      <c r="F1012">
        <v>4</v>
      </c>
      <c r="G1012" t="s">
        <v>77</v>
      </c>
      <c r="H1012" t="s">
        <v>62</v>
      </c>
      <c r="I1012">
        <v>0</v>
      </c>
      <c r="J1012" t="s">
        <v>63</v>
      </c>
      <c r="K1012" t="s">
        <v>111</v>
      </c>
      <c r="L1012">
        <v>4</v>
      </c>
      <c r="M1012">
        <v>31</v>
      </c>
      <c r="N1012">
        <v>7</v>
      </c>
      <c r="O1012" t="s">
        <v>45</v>
      </c>
      <c r="P1012">
        <v>2</v>
      </c>
      <c r="Q1012" t="s">
        <v>65</v>
      </c>
      <c r="R1012">
        <v>1</v>
      </c>
      <c r="S1012" t="s">
        <v>47</v>
      </c>
      <c r="T1012">
        <v>2</v>
      </c>
      <c r="U1012" t="s">
        <v>48</v>
      </c>
      <c r="V1012">
        <v>4</v>
      </c>
      <c r="W1012" t="s">
        <v>49</v>
      </c>
      <c r="X1012">
        <v>4</v>
      </c>
      <c r="Y1012" t="s">
        <v>49</v>
      </c>
      <c r="Z1012">
        <v>3</v>
      </c>
      <c r="AA1012" t="s">
        <v>51</v>
      </c>
      <c r="AB1012">
        <v>4</v>
      </c>
      <c r="AC1012" t="s">
        <v>125</v>
      </c>
      <c r="AD1012">
        <v>4</v>
      </c>
      <c r="AE1012" t="s">
        <v>49</v>
      </c>
      <c r="AF1012">
        <v>14732</v>
      </c>
      <c r="AG1012" t="s">
        <v>113</v>
      </c>
      <c r="AH1012" t="s">
        <v>55</v>
      </c>
      <c r="AI1012" t="s">
        <v>80</v>
      </c>
      <c r="AJ1012" t="s">
        <v>62</v>
      </c>
      <c r="AK1012">
        <v>13</v>
      </c>
    </row>
    <row r="1013" spans="1:37" x14ac:dyDescent="0.25">
      <c r="A1013" t="s">
        <v>1113</v>
      </c>
      <c r="B1013">
        <v>36</v>
      </c>
      <c r="C1013" t="s">
        <v>76</v>
      </c>
      <c r="D1013" t="s">
        <v>39</v>
      </c>
      <c r="E1013" t="s">
        <v>40</v>
      </c>
      <c r="F1013">
        <v>4</v>
      </c>
      <c r="G1013" t="s">
        <v>77</v>
      </c>
      <c r="H1013" t="s">
        <v>62</v>
      </c>
      <c r="I1013">
        <v>0</v>
      </c>
      <c r="J1013" t="s">
        <v>43</v>
      </c>
      <c r="K1013" t="s">
        <v>44</v>
      </c>
      <c r="L1013">
        <v>2</v>
      </c>
      <c r="M1013">
        <v>15</v>
      </c>
      <c r="N1013">
        <v>5</v>
      </c>
      <c r="O1013" t="s">
        <v>72</v>
      </c>
      <c r="P1013">
        <v>3</v>
      </c>
      <c r="Q1013" t="s">
        <v>65</v>
      </c>
      <c r="R1013">
        <v>3</v>
      </c>
      <c r="S1013" t="s">
        <v>47</v>
      </c>
      <c r="T1013">
        <v>1</v>
      </c>
      <c r="U1013" t="s">
        <v>53</v>
      </c>
      <c r="V1013">
        <v>2</v>
      </c>
      <c r="W1013" t="s">
        <v>48</v>
      </c>
      <c r="X1013">
        <v>3</v>
      </c>
      <c r="Y1013" t="s">
        <v>50</v>
      </c>
      <c r="Z1013">
        <v>3</v>
      </c>
      <c r="AA1013" t="s">
        <v>51</v>
      </c>
      <c r="AB1013">
        <v>3</v>
      </c>
      <c r="AC1013" t="s">
        <v>68</v>
      </c>
      <c r="AD1013">
        <v>4</v>
      </c>
      <c r="AE1013" t="s">
        <v>49</v>
      </c>
      <c r="AF1013">
        <v>9278</v>
      </c>
      <c r="AG1013" t="s">
        <v>54</v>
      </c>
      <c r="AH1013" t="s">
        <v>55</v>
      </c>
      <c r="AI1013" t="s">
        <v>119</v>
      </c>
      <c r="AJ1013" t="s">
        <v>42</v>
      </c>
      <c r="AK1013">
        <v>16</v>
      </c>
    </row>
    <row r="1014" spans="1:37" x14ac:dyDescent="0.25">
      <c r="A1014" t="s">
        <v>1114</v>
      </c>
      <c r="B1014">
        <v>31</v>
      </c>
      <c r="C1014" t="s">
        <v>76</v>
      </c>
      <c r="D1014" t="s">
        <v>39</v>
      </c>
      <c r="E1014" t="s">
        <v>40</v>
      </c>
      <c r="F1014">
        <v>4</v>
      </c>
      <c r="G1014" t="s">
        <v>77</v>
      </c>
      <c r="H1014" t="s">
        <v>42</v>
      </c>
      <c r="I1014">
        <v>1</v>
      </c>
      <c r="J1014" t="s">
        <v>43</v>
      </c>
      <c r="K1014" t="s">
        <v>109</v>
      </c>
      <c r="L1014">
        <v>1</v>
      </c>
      <c r="M1014">
        <v>1</v>
      </c>
      <c r="N1014">
        <v>1</v>
      </c>
      <c r="O1014" t="s">
        <v>72</v>
      </c>
      <c r="P1014">
        <v>1</v>
      </c>
      <c r="Q1014" t="s">
        <v>65</v>
      </c>
      <c r="R1014">
        <v>1</v>
      </c>
      <c r="S1014" t="s">
        <v>47</v>
      </c>
      <c r="T1014">
        <v>2</v>
      </c>
      <c r="U1014" t="s">
        <v>48</v>
      </c>
      <c r="V1014">
        <v>3</v>
      </c>
      <c r="W1014" t="s">
        <v>50</v>
      </c>
      <c r="X1014">
        <v>1</v>
      </c>
      <c r="Y1014" t="s">
        <v>53</v>
      </c>
      <c r="Z1014">
        <v>3</v>
      </c>
      <c r="AA1014" t="s">
        <v>51</v>
      </c>
      <c r="AB1014">
        <v>3</v>
      </c>
      <c r="AC1014" t="s">
        <v>68</v>
      </c>
      <c r="AD1014">
        <v>2</v>
      </c>
      <c r="AE1014" t="s">
        <v>48</v>
      </c>
      <c r="AF1014">
        <v>1359</v>
      </c>
      <c r="AG1014" t="s">
        <v>53</v>
      </c>
      <c r="AH1014" t="s">
        <v>69</v>
      </c>
      <c r="AI1014" t="s">
        <v>56</v>
      </c>
      <c r="AJ1014" t="s">
        <v>62</v>
      </c>
      <c r="AK1014">
        <v>12</v>
      </c>
    </row>
    <row r="1015" spans="1:37" x14ac:dyDescent="0.25">
      <c r="A1015" t="s">
        <v>1115</v>
      </c>
      <c r="B1015">
        <v>30</v>
      </c>
      <c r="C1015" t="s">
        <v>76</v>
      </c>
      <c r="D1015" t="s">
        <v>39</v>
      </c>
      <c r="E1015" t="s">
        <v>86</v>
      </c>
      <c r="F1015">
        <v>4</v>
      </c>
      <c r="G1015" t="s">
        <v>77</v>
      </c>
      <c r="H1015" t="s">
        <v>62</v>
      </c>
      <c r="I1015">
        <v>0</v>
      </c>
      <c r="J1015" t="s">
        <v>43</v>
      </c>
      <c r="K1015" t="s">
        <v>44</v>
      </c>
      <c r="L1015">
        <v>2</v>
      </c>
      <c r="M1015">
        <v>8</v>
      </c>
      <c r="N1015">
        <v>3</v>
      </c>
      <c r="O1015" t="s">
        <v>72</v>
      </c>
      <c r="P1015">
        <v>7</v>
      </c>
      <c r="Q1015" t="s">
        <v>46</v>
      </c>
      <c r="R1015">
        <v>7</v>
      </c>
      <c r="S1015" t="s">
        <v>47</v>
      </c>
      <c r="T1015">
        <v>4</v>
      </c>
      <c r="U1015" t="s">
        <v>49</v>
      </c>
      <c r="V1015">
        <v>1</v>
      </c>
      <c r="W1015" t="s">
        <v>53</v>
      </c>
      <c r="X1015">
        <v>3</v>
      </c>
      <c r="Y1015" t="s">
        <v>50</v>
      </c>
      <c r="Z1015">
        <v>3</v>
      </c>
      <c r="AA1015" t="s">
        <v>51</v>
      </c>
      <c r="AB1015">
        <v>3</v>
      </c>
      <c r="AC1015" t="s">
        <v>68</v>
      </c>
      <c r="AD1015">
        <v>2</v>
      </c>
      <c r="AE1015" t="s">
        <v>48</v>
      </c>
      <c r="AF1015">
        <v>4779</v>
      </c>
      <c r="AG1015" t="s">
        <v>53</v>
      </c>
      <c r="AH1015" t="s">
        <v>55</v>
      </c>
      <c r="AI1015" t="s">
        <v>119</v>
      </c>
      <c r="AJ1015" t="s">
        <v>62</v>
      </c>
      <c r="AK1015">
        <v>14</v>
      </c>
    </row>
    <row r="1016" spans="1:37" x14ac:dyDescent="0.25">
      <c r="A1016" t="s">
        <v>1116</v>
      </c>
      <c r="B1016">
        <v>31</v>
      </c>
      <c r="C1016" t="s">
        <v>76</v>
      </c>
      <c r="D1016" t="s">
        <v>39</v>
      </c>
      <c r="E1016" t="s">
        <v>40</v>
      </c>
      <c r="F1016">
        <v>5</v>
      </c>
      <c r="G1016" t="s">
        <v>148</v>
      </c>
      <c r="H1016" t="s">
        <v>62</v>
      </c>
      <c r="I1016">
        <v>0</v>
      </c>
      <c r="J1016" t="s">
        <v>63</v>
      </c>
      <c r="K1016" t="s">
        <v>111</v>
      </c>
      <c r="L1016">
        <v>4</v>
      </c>
      <c r="M1016">
        <v>9</v>
      </c>
      <c r="N1016">
        <v>3</v>
      </c>
      <c r="O1016" t="s">
        <v>72</v>
      </c>
      <c r="P1016">
        <v>3</v>
      </c>
      <c r="Q1016" t="s">
        <v>65</v>
      </c>
      <c r="R1016">
        <v>8</v>
      </c>
      <c r="S1016" t="s">
        <v>66</v>
      </c>
      <c r="T1016">
        <v>1</v>
      </c>
      <c r="U1016" t="s">
        <v>53</v>
      </c>
      <c r="V1016">
        <v>2</v>
      </c>
      <c r="W1016" t="s">
        <v>48</v>
      </c>
      <c r="X1016">
        <v>3</v>
      </c>
      <c r="Y1016" t="s">
        <v>50</v>
      </c>
      <c r="Z1016">
        <v>3</v>
      </c>
      <c r="AA1016" t="s">
        <v>51</v>
      </c>
      <c r="AB1016">
        <v>4</v>
      </c>
      <c r="AC1016" t="s">
        <v>125</v>
      </c>
      <c r="AD1016">
        <v>3</v>
      </c>
      <c r="AE1016" t="s">
        <v>50</v>
      </c>
      <c r="AF1016">
        <v>16422</v>
      </c>
      <c r="AG1016" t="s">
        <v>50</v>
      </c>
      <c r="AH1016" t="s">
        <v>55</v>
      </c>
      <c r="AI1016" t="s">
        <v>56</v>
      </c>
      <c r="AJ1016" t="s">
        <v>62</v>
      </c>
      <c r="AK1016">
        <v>11</v>
      </c>
    </row>
    <row r="1017" spans="1:37" x14ac:dyDescent="0.25">
      <c r="A1017" t="s">
        <v>1117</v>
      </c>
      <c r="B1017">
        <v>34</v>
      </c>
      <c r="C1017" t="s">
        <v>76</v>
      </c>
      <c r="D1017" t="s">
        <v>59</v>
      </c>
      <c r="E1017" t="s">
        <v>86</v>
      </c>
      <c r="F1017">
        <v>4</v>
      </c>
      <c r="G1017" t="s">
        <v>77</v>
      </c>
      <c r="H1017" t="s">
        <v>62</v>
      </c>
      <c r="I1017">
        <v>0</v>
      </c>
      <c r="J1017" t="s">
        <v>63</v>
      </c>
      <c r="K1017" t="s">
        <v>64</v>
      </c>
      <c r="L1017">
        <v>1</v>
      </c>
      <c r="M1017">
        <v>10</v>
      </c>
      <c r="N1017">
        <v>4</v>
      </c>
      <c r="O1017" t="s">
        <v>72</v>
      </c>
      <c r="P1017">
        <v>5</v>
      </c>
      <c r="Q1017" t="s">
        <v>73</v>
      </c>
      <c r="R1017">
        <v>1</v>
      </c>
      <c r="S1017" t="s">
        <v>47</v>
      </c>
      <c r="T1017">
        <v>4</v>
      </c>
      <c r="U1017" t="s">
        <v>49</v>
      </c>
      <c r="V1017">
        <v>1</v>
      </c>
      <c r="W1017" t="s">
        <v>53</v>
      </c>
      <c r="X1017">
        <v>3</v>
      </c>
      <c r="Y1017" t="s">
        <v>50</v>
      </c>
      <c r="Z1017">
        <v>3</v>
      </c>
      <c r="AA1017" t="s">
        <v>51</v>
      </c>
      <c r="AB1017">
        <v>3</v>
      </c>
      <c r="AC1017" t="s">
        <v>68</v>
      </c>
      <c r="AD1017">
        <v>3</v>
      </c>
      <c r="AE1017" t="s">
        <v>50</v>
      </c>
      <c r="AF1017">
        <v>2996</v>
      </c>
      <c r="AG1017" t="s">
        <v>53</v>
      </c>
      <c r="AH1017" t="s">
        <v>69</v>
      </c>
      <c r="AI1017" t="s">
        <v>74</v>
      </c>
      <c r="AJ1017" t="s">
        <v>62</v>
      </c>
      <c r="AK1017">
        <v>14</v>
      </c>
    </row>
    <row r="1018" spans="1:37" x14ac:dyDescent="0.25">
      <c r="A1018" t="s">
        <v>1118</v>
      </c>
      <c r="B1018">
        <v>31</v>
      </c>
      <c r="C1018" t="s">
        <v>76</v>
      </c>
      <c r="D1018" t="s">
        <v>39</v>
      </c>
      <c r="E1018" t="s">
        <v>40</v>
      </c>
      <c r="F1018">
        <v>3</v>
      </c>
      <c r="G1018" t="s">
        <v>84</v>
      </c>
      <c r="H1018" t="s">
        <v>42</v>
      </c>
      <c r="I1018">
        <v>1</v>
      </c>
      <c r="J1018" t="s">
        <v>63</v>
      </c>
      <c r="K1018" t="s">
        <v>64</v>
      </c>
      <c r="L1018">
        <v>1</v>
      </c>
      <c r="M1018">
        <v>1</v>
      </c>
      <c r="N1018">
        <v>1</v>
      </c>
      <c r="O1018" t="s">
        <v>72</v>
      </c>
      <c r="P1018">
        <v>1</v>
      </c>
      <c r="Q1018" t="s">
        <v>65</v>
      </c>
      <c r="R1018">
        <v>8</v>
      </c>
      <c r="S1018" t="s">
        <v>66</v>
      </c>
      <c r="T1018">
        <v>1</v>
      </c>
      <c r="U1018" t="s">
        <v>53</v>
      </c>
      <c r="V1018">
        <v>2</v>
      </c>
      <c r="W1018" t="s">
        <v>48</v>
      </c>
      <c r="X1018">
        <v>2</v>
      </c>
      <c r="Y1018" t="s">
        <v>48</v>
      </c>
      <c r="Z1018">
        <v>3</v>
      </c>
      <c r="AA1018" t="s">
        <v>51</v>
      </c>
      <c r="AB1018">
        <v>4</v>
      </c>
      <c r="AC1018" t="s">
        <v>125</v>
      </c>
      <c r="AD1018">
        <v>3</v>
      </c>
      <c r="AE1018" t="s">
        <v>50</v>
      </c>
      <c r="AF1018">
        <v>1261</v>
      </c>
      <c r="AG1018" t="s">
        <v>53</v>
      </c>
      <c r="AH1018" t="s">
        <v>55</v>
      </c>
      <c r="AI1018" t="s">
        <v>56</v>
      </c>
      <c r="AJ1018" t="s">
        <v>62</v>
      </c>
      <c r="AK1018">
        <v>12</v>
      </c>
    </row>
    <row r="1019" spans="1:37" x14ac:dyDescent="0.25">
      <c r="A1019" t="s">
        <v>1119</v>
      </c>
      <c r="B1019">
        <v>27</v>
      </c>
      <c r="C1019" t="s">
        <v>79</v>
      </c>
      <c r="D1019" t="s">
        <v>59</v>
      </c>
      <c r="E1019" t="s">
        <v>60</v>
      </c>
      <c r="F1019">
        <v>1</v>
      </c>
      <c r="G1019" t="s">
        <v>61</v>
      </c>
      <c r="H1019" t="s">
        <v>62</v>
      </c>
      <c r="I1019">
        <v>0</v>
      </c>
      <c r="J1019" t="s">
        <v>63</v>
      </c>
      <c r="K1019" t="s">
        <v>71</v>
      </c>
      <c r="L1019">
        <v>1</v>
      </c>
      <c r="M1019">
        <v>6</v>
      </c>
      <c r="N1019">
        <v>5</v>
      </c>
      <c r="O1019" t="s">
        <v>72</v>
      </c>
      <c r="P1019">
        <v>0</v>
      </c>
      <c r="Q1019" t="s">
        <v>65</v>
      </c>
      <c r="R1019">
        <v>11</v>
      </c>
      <c r="S1019" t="s">
        <v>66</v>
      </c>
      <c r="T1019">
        <v>2</v>
      </c>
      <c r="U1019" t="s">
        <v>48</v>
      </c>
      <c r="V1019">
        <v>1</v>
      </c>
      <c r="W1019" t="s">
        <v>53</v>
      </c>
      <c r="X1019">
        <v>3</v>
      </c>
      <c r="Y1019" t="s">
        <v>50</v>
      </c>
      <c r="Z1019">
        <v>3</v>
      </c>
      <c r="AA1019" t="s">
        <v>51</v>
      </c>
      <c r="AB1019">
        <v>4</v>
      </c>
      <c r="AC1019" t="s">
        <v>125</v>
      </c>
      <c r="AD1019">
        <v>2</v>
      </c>
      <c r="AE1019" t="s">
        <v>48</v>
      </c>
      <c r="AF1019">
        <v>2099</v>
      </c>
      <c r="AG1019" t="s">
        <v>53</v>
      </c>
      <c r="AH1019" t="s">
        <v>55</v>
      </c>
      <c r="AI1019" t="s">
        <v>56</v>
      </c>
      <c r="AJ1019" t="s">
        <v>62</v>
      </c>
      <c r="AK1019">
        <v>14</v>
      </c>
    </row>
    <row r="1020" spans="1:37" x14ac:dyDescent="0.25">
      <c r="A1020" t="s">
        <v>1120</v>
      </c>
      <c r="B1020">
        <v>36</v>
      </c>
      <c r="C1020" t="s">
        <v>76</v>
      </c>
      <c r="D1020" t="s">
        <v>59</v>
      </c>
      <c r="E1020" t="s">
        <v>40</v>
      </c>
      <c r="F1020">
        <v>4</v>
      </c>
      <c r="G1020" t="s">
        <v>77</v>
      </c>
      <c r="H1020" t="s">
        <v>62</v>
      </c>
      <c r="I1020">
        <v>0</v>
      </c>
      <c r="J1020" t="s">
        <v>63</v>
      </c>
      <c r="K1020" t="s">
        <v>71</v>
      </c>
      <c r="L1020">
        <v>2</v>
      </c>
      <c r="M1020">
        <v>10</v>
      </c>
      <c r="N1020">
        <v>10</v>
      </c>
      <c r="O1020" t="s">
        <v>45</v>
      </c>
      <c r="P1020">
        <v>1</v>
      </c>
      <c r="Q1020" t="s">
        <v>65</v>
      </c>
      <c r="R1020">
        <v>4</v>
      </c>
      <c r="S1020" t="s">
        <v>47</v>
      </c>
      <c r="T1020">
        <v>1</v>
      </c>
      <c r="U1020" t="s">
        <v>53</v>
      </c>
      <c r="V1020">
        <v>4</v>
      </c>
      <c r="W1020" t="s">
        <v>49</v>
      </c>
      <c r="X1020">
        <v>2</v>
      </c>
      <c r="Y1020" t="s">
        <v>48</v>
      </c>
      <c r="Z1020">
        <v>3</v>
      </c>
      <c r="AA1020" t="s">
        <v>51</v>
      </c>
      <c r="AB1020">
        <v>2</v>
      </c>
      <c r="AC1020" t="s">
        <v>82</v>
      </c>
      <c r="AD1020">
        <v>3</v>
      </c>
      <c r="AE1020" t="s">
        <v>50</v>
      </c>
      <c r="AF1020">
        <v>5810</v>
      </c>
      <c r="AG1020" t="s">
        <v>54</v>
      </c>
      <c r="AH1020" t="s">
        <v>55</v>
      </c>
      <c r="AI1020" t="s">
        <v>56</v>
      </c>
      <c r="AJ1020" t="s">
        <v>62</v>
      </c>
      <c r="AK1020">
        <v>16</v>
      </c>
    </row>
    <row r="1021" spans="1:37" x14ac:dyDescent="0.25">
      <c r="A1021" t="s">
        <v>1121</v>
      </c>
      <c r="B1021">
        <v>36</v>
      </c>
      <c r="C1021" t="s">
        <v>76</v>
      </c>
      <c r="D1021" t="s">
        <v>39</v>
      </c>
      <c r="E1021" t="s">
        <v>60</v>
      </c>
      <c r="F1021">
        <v>4</v>
      </c>
      <c r="G1021" t="s">
        <v>77</v>
      </c>
      <c r="H1021" t="s">
        <v>62</v>
      </c>
      <c r="I1021">
        <v>0</v>
      </c>
      <c r="J1021" t="s">
        <v>43</v>
      </c>
      <c r="K1021" t="s">
        <v>44</v>
      </c>
      <c r="L1021">
        <v>2</v>
      </c>
      <c r="M1021">
        <v>11</v>
      </c>
      <c r="N1021">
        <v>3</v>
      </c>
      <c r="O1021" t="s">
        <v>72</v>
      </c>
      <c r="P1021">
        <v>4</v>
      </c>
      <c r="Q1021" t="s">
        <v>73</v>
      </c>
      <c r="R1021">
        <v>16</v>
      </c>
      <c r="S1021" t="s">
        <v>93</v>
      </c>
      <c r="T1021">
        <v>3</v>
      </c>
      <c r="U1021" t="s">
        <v>50</v>
      </c>
      <c r="V1021">
        <v>1</v>
      </c>
      <c r="W1021" t="s">
        <v>53</v>
      </c>
      <c r="X1021">
        <v>2</v>
      </c>
      <c r="Y1021" t="s">
        <v>48</v>
      </c>
      <c r="Z1021">
        <v>3</v>
      </c>
      <c r="AA1021" t="s">
        <v>51</v>
      </c>
      <c r="AB1021">
        <v>2</v>
      </c>
      <c r="AC1021" t="s">
        <v>82</v>
      </c>
      <c r="AD1021">
        <v>1</v>
      </c>
      <c r="AE1021" t="s">
        <v>53</v>
      </c>
      <c r="AF1021">
        <v>5647</v>
      </c>
      <c r="AG1021" t="s">
        <v>54</v>
      </c>
      <c r="AH1021" t="s">
        <v>55</v>
      </c>
      <c r="AI1021" t="s">
        <v>119</v>
      </c>
      <c r="AJ1021" t="s">
        <v>62</v>
      </c>
      <c r="AK1021">
        <v>13</v>
      </c>
    </row>
    <row r="1022" spans="1:37" x14ac:dyDescent="0.25">
      <c r="A1022" t="s">
        <v>1122</v>
      </c>
      <c r="B1022">
        <v>47</v>
      </c>
      <c r="C1022" t="s">
        <v>121</v>
      </c>
      <c r="D1022" t="s">
        <v>59</v>
      </c>
      <c r="E1022" t="s">
        <v>60</v>
      </c>
      <c r="F1022">
        <v>3</v>
      </c>
      <c r="G1022" t="s">
        <v>84</v>
      </c>
      <c r="H1022" t="s">
        <v>62</v>
      </c>
      <c r="I1022">
        <v>0</v>
      </c>
      <c r="J1022" t="s">
        <v>63</v>
      </c>
      <c r="K1022" t="s">
        <v>64</v>
      </c>
      <c r="L1022">
        <v>1</v>
      </c>
      <c r="M1022">
        <v>17</v>
      </c>
      <c r="N1022">
        <v>6</v>
      </c>
      <c r="O1022" t="s">
        <v>45</v>
      </c>
      <c r="P1022">
        <v>7</v>
      </c>
      <c r="Q1022" t="s">
        <v>46</v>
      </c>
      <c r="R1022">
        <v>1</v>
      </c>
      <c r="S1022" t="s">
        <v>47</v>
      </c>
      <c r="T1022">
        <v>1</v>
      </c>
      <c r="U1022" t="s">
        <v>53</v>
      </c>
      <c r="V1022">
        <v>4</v>
      </c>
      <c r="W1022" t="s">
        <v>49</v>
      </c>
      <c r="X1022">
        <v>3</v>
      </c>
      <c r="Y1022" t="s">
        <v>50</v>
      </c>
      <c r="Z1022">
        <v>3</v>
      </c>
      <c r="AA1022" t="s">
        <v>51</v>
      </c>
      <c r="AB1022">
        <v>2</v>
      </c>
      <c r="AC1022" t="s">
        <v>82</v>
      </c>
      <c r="AD1022">
        <v>3</v>
      </c>
      <c r="AE1022" t="s">
        <v>50</v>
      </c>
      <c r="AF1022">
        <v>3420</v>
      </c>
      <c r="AG1022" t="s">
        <v>53</v>
      </c>
      <c r="AH1022" t="s">
        <v>55</v>
      </c>
      <c r="AI1022" t="s">
        <v>128</v>
      </c>
      <c r="AJ1022" t="s">
        <v>62</v>
      </c>
      <c r="AK1022">
        <v>12</v>
      </c>
    </row>
    <row r="1023" spans="1:37" x14ac:dyDescent="0.25">
      <c r="A1023" t="s">
        <v>1123</v>
      </c>
      <c r="B1023">
        <v>25</v>
      </c>
      <c r="C1023" t="s">
        <v>79</v>
      </c>
      <c r="D1023" t="s">
        <v>59</v>
      </c>
      <c r="E1023" t="s">
        <v>60</v>
      </c>
      <c r="F1023">
        <v>2</v>
      </c>
      <c r="G1023" t="s">
        <v>41</v>
      </c>
      <c r="H1023" t="s">
        <v>42</v>
      </c>
      <c r="I1023">
        <v>1</v>
      </c>
      <c r="J1023" t="s">
        <v>43</v>
      </c>
      <c r="K1023" t="s">
        <v>109</v>
      </c>
      <c r="L1023">
        <v>1</v>
      </c>
      <c r="M1023">
        <v>6</v>
      </c>
      <c r="N1023">
        <v>3</v>
      </c>
      <c r="O1023" t="s">
        <v>72</v>
      </c>
      <c r="P1023">
        <v>3</v>
      </c>
      <c r="Q1023" t="s">
        <v>65</v>
      </c>
      <c r="R1023">
        <v>9</v>
      </c>
      <c r="S1023" t="s">
        <v>66</v>
      </c>
      <c r="T1023">
        <v>1</v>
      </c>
      <c r="U1023" t="s">
        <v>53</v>
      </c>
      <c r="V1023">
        <v>1</v>
      </c>
      <c r="W1023" t="s">
        <v>53</v>
      </c>
      <c r="X1023">
        <v>2</v>
      </c>
      <c r="Y1023" t="s">
        <v>48</v>
      </c>
      <c r="Z1023">
        <v>3</v>
      </c>
      <c r="AA1023" t="s">
        <v>51</v>
      </c>
      <c r="AB1023">
        <v>3</v>
      </c>
      <c r="AC1023" t="s">
        <v>68</v>
      </c>
      <c r="AD1023">
        <v>1</v>
      </c>
      <c r="AE1023" t="s">
        <v>53</v>
      </c>
      <c r="AF1023">
        <v>4400</v>
      </c>
      <c r="AG1023" t="s">
        <v>53</v>
      </c>
      <c r="AH1023" t="s">
        <v>55</v>
      </c>
      <c r="AI1023" t="s">
        <v>56</v>
      </c>
      <c r="AJ1023" t="s">
        <v>62</v>
      </c>
      <c r="AK1023">
        <v>12</v>
      </c>
    </row>
    <row r="1024" spans="1:37" x14ac:dyDescent="0.25">
      <c r="A1024" t="s">
        <v>1124</v>
      </c>
      <c r="B1024">
        <v>37</v>
      </c>
      <c r="C1024" t="s">
        <v>38</v>
      </c>
      <c r="D1024" t="s">
        <v>59</v>
      </c>
      <c r="E1024" t="s">
        <v>40</v>
      </c>
      <c r="F1024">
        <v>2</v>
      </c>
      <c r="G1024" t="s">
        <v>41</v>
      </c>
      <c r="H1024" t="s">
        <v>62</v>
      </c>
      <c r="I1024">
        <v>0</v>
      </c>
      <c r="J1024" t="s">
        <v>63</v>
      </c>
      <c r="K1024" t="s">
        <v>71</v>
      </c>
      <c r="L1024">
        <v>1</v>
      </c>
      <c r="M1024">
        <v>7</v>
      </c>
      <c r="N1024">
        <v>6</v>
      </c>
      <c r="O1024" t="s">
        <v>45</v>
      </c>
      <c r="P1024">
        <v>0</v>
      </c>
      <c r="Q1024" t="s">
        <v>65</v>
      </c>
      <c r="R1024">
        <v>5</v>
      </c>
      <c r="S1024" t="s">
        <v>47</v>
      </c>
      <c r="T1024">
        <v>3</v>
      </c>
      <c r="U1024" t="s">
        <v>50</v>
      </c>
      <c r="V1024">
        <v>3</v>
      </c>
      <c r="W1024" t="s">
        <v>50</v>
      </c>
      <c r="X1024">
        <v>4</v>
      </c>
      <c r="Y1024" t="s">
        <v>49</v>
      </c>
      <c r="Z1024">
        <v>3</v>
      </c>
      <c r="AA1024" t="s">
        <v>51</v>
      </c>
      <c r="AB1024">
        <v>1</v>
      </c>
      <c r="AC1024" t="s">
        <v>52</v>
      </c>
      <c r="AD1024">
        <v>1</v>
      </c>
      <c r="AE1024" t="s">
        <v>53</v>
      </c>
      <c r="AF1024">
        <v>3500</v>
      </c>
      <c r="AG1024" t="s">
        <v>53</v>
      </c>
      <c r="AH1024" t="s">
        <v>102</v>
      </c>
      <c r="AI1024" t="s">
        <v>128</v>
      </c>
      <c r="AJ1024" t="s">
        <v>62</v>
      </c>
      <c r="AK1024">
        <v>14</v>
      </c>
    </row>
    <row r="1025" spans="1:37" x14ac:dyDescent="0.25">
      <c r="A1025" t="s">
        <v>1125</v>
      </c>
      <c r="B1025">
        <v>56</v>
      </c>
      <c r="C1025" t="s">
        <v>1574</v>
      </c>
      <c r="D1025" t="s">
        <v>39</v>
      </c>
      <c r="E1025" t="s">
        <v>60</v>
      </c>
      <c r="F1025">
        <v>2</v>
      </c>
      <c r="G1025" t="s">
        <v>41</v>
      </c>
      <c r="H1025" t="s">
        <v>62</v>
      </c>
      <c r="I1025">
        <v>0</v>
      </c>
      <c r="J1025" t="s">
        <v>63</v>
      </c>
      <c r="K1025" t="s">
        <v>64</v>
      </c>
      <c r="L1025">
        <v>1</v>
      </c>
      <c r="M1025">
        <v>5</v>
      </c>
      <c r="N1025">
        <v>3</v>
      </c>
      <c r="O1025" t="s">
        <v>72</v>
      </c>
      <c r="P1025">
        <v>2</v>
      </c>
      <c r="Q1025" t="s">
        <v>65</v>
      </c>
      <c r="R1025">
        <v>1</v>
      </c>
      <c r="S1025" t="s">
        <v>47</v>
      </c>
      <c r="T1025">
        <v>1</v>
      </c>
      <c r="U1025" t="s">
        <v>53</v>
      </c>
      <c r="V1025">
        <v>1</v>
      </c>
      <c r="W1025" t="s">
        <v>53</v>
      </c>
      <c r="X1025">
        <v>3</v>
      </c>
      <c r="Y1025" t="s">
        <v>50</v>
      </c>
      <c r="Z1025">
        <v>4</v>
      </c>
      <c r="AA1025" t="s">
        <v>67</v>
      </c>
      <c r="AB1025">
        <v>4</v>
      </c>
      <c r="AC1025" t="s">
        <v>125</v>
      </c>
      <c r="AD1025">
        <v>4</v>
      </c>
      <c r="AE1025" t="s">
        <v>49</v>
      </c>
      <c r="AF1025">
        <v>2066</v>
      </c>
      <c r="AG1025" t="s">
        <v>53</v>
      </c>
      <c r="AH1025" t="s">
        <v>55</v>
      </c>
      <c r="AI1025" t="s">
        <v>56</v>
      </c>
      <c r="AJ1025" t="s">
        <v>62</v>
      </c>
      <c r="AK1025">
        <v>22</v>
      </c>
    </row>
    <row r="1026" spans="1:37" x14ac:dyDescent="0.25">
      <c r="A1026" t="s">
        <v>1126</v>
      </c>
      <c r="B1026">
        <v>47</v>
      </c>
      <c r="C1026" t="s">
        <v>121</v>
      </c>
      <c r="D1026" t="s">
        <v>39</v>
      </c>
      <c r="E1026" t="s">
        <v>60</v>
      </c>
      <c r="F1026">
        <v>4</v>
      </c>
      <c r="G1026" t="s">
        <v>77</v>
      </c>
      <c r="H1026" t="s">
        <v>62</v>
      </c>
      <c r="I1026">
        <v>0</v>
      </c>
      <c r="J1026" t="s">
        <v>63</v>
      </c>
      <c r="K1026" t="s">
        <v>111</v>
      </c>
      <c r="L1026">
        <v>4</v>
      </c>
      <c r="M1026">
        <v>26</v>
      </c>
      <c r="N1026">
        <v>20</v>
      </c>
      <c r="O1026" t="s">
        <v>162</v>
      </c>
      <c r="P1026">
        <v>3</v>
      </c>
      <c r="Q1026" t="s">
        <v>65</v>
      </c>
      <c r="R1026">
        <v>2</v>
      </c>
      <c r="S1026" t="s">
        <v>47</v>
      </c>
      <c r="T1026">
        <v>1</v>
      </c>
      <c r="U1026" t="s">
        <v>53</v>
      </c>
      <c r="V1026">
        <v>3</v>
      </c>
      <c r="W1026" t="s">
        <v>50</v>
      </c>
      <c r="X1026">
        <v>3</v>
      </c>
      <c r="Y1026" t="s">
        <v>50</v>
      </c>
      <c r="Z1026">
        <v>3</v>
      </c>
      <c r="AA1026" t="s">
        <v>51</v>
      </c>
      <c r="AB1026">
        <v>4</v>
      </c>
      <c r="AC1026" t="s">
        <v>125</v>
      </c>
      <c r="AD1026">
        <v>2</v>
      </c>
      <c r="AE1026" t="s">
        <v>48</v>
      </c>
      <c r="AF1026">
        <v>17169</v>
      </c>
      <c r="AG1026" t="s">
        <v>50</v>
      </c>
      <c r="AH1026" t="s">
        <v>55</v>
      </c>
      <c r="AI1026" t="s">
        <v>80</v>
      </c>
      <c r="AJ1026" t="s">
        <v>62</v>
      </c>
      <c r="AK1026">
        <v>19</v>
      </c>
    </row>
    <row r="1027" spans="1:37" x14ac:dyDescent="0.25">
      <c r="A1027" t="s">
        <v>1127</v>
      </c>
      <c r="B1027">
        <v>24</v>
      </c>
      <c r="C1027" t="s">
        <v>79</v>
      </c>
      <c r="D1027" t="s">
        <v>39</v>
      </c>
      <c r="E1027" t="s">
        <v>60</v>
      </c>
      <c r="F1027">
        <v>1</v>
      </c>
      <c r="G1027" t="s">
        <v>61</v>
      </c>
      <c r="H1027" t="s">
        <v>62</v>
      </c>
      <c r="I1027">
        <v>0</v>
      </c>
      <c r="J1027" t="s">
        <v>43</v>
      </c>
      <c r="K1027" t="s">
        <v>44</v>
      </c>
      <c r="L1027">
        <v>2</v>
      </c>
      <c r="M1027">
        <v>5</v>
      </c>
      <c r="N1027">
        <v>5</v>
      </c>
      <c r="O1027" t="s">
        <v>72</v>
      </c>
      <c r="P1027">
        <v>1</v>
      </c>
      <c r="Q1027" t="s">
        <v>65</v>
      </c>
      <c r="R1027">
        <v>4</v>
      </c>
      <c r="S1027" t="s">
        <v>47</v>
      </c>
      <c r="T1027">
        <v>4</v>
      </c>
      <c r="U1027" t="s">
        <v>49</v>
      </c>
      <c r="V1027">
        <v>3</v>
      </c>
      <c r="W1027" t="s">
        <v>50</v>
      </c>
      <c r="X1027">
        <v>3</v>
      </c>
      <c r="Y1027" t="s">
        <v>50</v>
      </c>
      <c r="Z1027">
        <v>3</v>
      </c>
      <c r="AA1027" t="s">
        <v>51</v>
      </c>
      <c r="AB1027">
        <v>3</v>
      </c>
      <c r="AC1027" t="s">
        <v>68</v>
      </c>
      <c r="AD1027">
        <v>3</v>
      </c>
      <c r="AE1027" t="s">
        <v>50</v>
      </c>
      <c r="AF1027">
        <v>4162</v>
      </c>
      <c r="AG1027" t="s">
        <v>53</v>
      </c>
      <c r="AH1027" t="s">
        <v>55</v>
      </c>
      <c r="AI1027" t="s">
        <v>80</v>
      </c>
      <c r="AJ1027" t="s">
        <v>42</v>
      </c>
      <c r="AK1027">
        <v>12</v>
      </c>
    </row>
    <row r="1028" spans="1:37" x14ac:dyDescent="0.25">
      <c r="A1028" t="s">
        <v>1128</v>
      </c>
      <c r="B1028">
        <v>32</v>
      </c>
      <c r="C1028" t="s">
        <v>76</v>
      </c>
      <c r="D1028" t="s">
        <v>59</v>
      </c>
      <c r="E1028" t="s">
        <v>60</v>
      </c>
      <c r="F1028">
        <v>5</v>
      </c>
      <c r="G1028" t="s">
        <v>148</v>
      </c>
      <c r="H1028" t="s">
        <v>62</v>
      </c>
      <c r="I1028">
        <v>0</v>
      </c>
      <c r="J1028" t="s">
        <v>43</v>
      </c>
      <c r="K1028" t="s">
        <v>44</v>
      </c>
      <c r="L1028">
        <v>2</v>
      </c>
      <c r="M1028">
        <v>7</v>
      </c>
      <c r="N1028">
        <v>4</v>
      </c>
      <c r="O1028" t="s">
        <v>72</v>
      </c>
      <c r="P1028">
        <v>4</v>
      </c>
      <c r="Q1028" t="s">
        <v>73</v>
      </c>
      <c r="R1028">
        <v>7</v>
      </c>
      <c r="S1028" t="s">
        <v>47</v>
      </c>
      <c r="T1028">
        <v>4</v>
      </c>
      <c r="U1028" t="s">
        <v>49</v>
      </c>
      <c r="V1028">
        <v>4</v>
      </c>
      <c r="W1028" t="s">
        <v>49</v>
      </c>
      <c r="X1028">
        <v>3</v>
      </c>
      <c r="Y1028" t="s">
        <v>50</v>
      </c>
      <c r="Z1028">
        <v>3</v>
      </c>
      <c r="AA1028" t="s">
        <v>51</v>
      </c>
      <c r="AB1028">
        <v>2</v>
      </c>
      <c r="AC1028" t="s">
        <v>82</v>
      </c>
      <c r="AD1028">
        <v>3</v>
      </c>
      <c r="AE1028" t="s">
        <v>50</v>
      </c>
      <c r="AF1028">
        <v>9204</v>
      </c>
      <c r="AG1028" t="s">
        <v>54</v>
      </c>
      <c r="AH1028" t="s">
        <v>55</v>
      </c>
      <c r="AI1028" t="s">
        <v>119</v>
      </c>
      <c r="AJ1028" t="s">
        <v>62</v>
      </c>
      <c r="AK1028">
        <v>12</v>
      </c>
    </row>
    <row r="1029" spans="1:37" x14ac:dyDescent="0.25">
      <c r="A1029" t="s">
        <v>1129</v>
      </c>
      <c r="B1029">
        <v>34</v>
      </c>
      <c r="C1029" t="s">
        <v>76</v>
      </c>
      <c r="D1029" t="s">
        <v>39</v>
      </c>
      <c r="E1029" t="s">
        <v>60</v>
      </c>
      <c r="F1029">
        <v>3</v>
      </c>
      <c r="G1029" t="s">
        <v>84</v>
      </c>
      <c r="H1029" t="s">
        <v>62</v>
      </c>
      <c r="I1029">
        <v>0</v>
      </c>
      <c r="J1029" t="s">
        <v>63</v>
      </c>
      <c r="K1029" t="s">
        <v>71</v>
      </c>
      <c r="L1029">
        <v>1</v>
      </c>
      <c r="M1029">
        <v>7</v>
      </c>
      <c r="N1029">
        <v>5</v>
      </c>
      <c r="O1029" t="s">
        <v>72</v>
      </c>
      <c r="P1029">
        <v>5</v>
      </c>
      <c r="Q1029" t="s">
        <v>73</v>
      </c>
      <c r="R1029">
        <v>1</v>
      </c>
      <c r="S1029" t="s">
        <v>47</v>
      </c>
      <c r="T1029">
        <v>4</v>
      </c>
      <c r="U1029" t="s">
        <v>49</v>
      </c>
      <c r="V1029">
        <v>2</v>
      </c>
      <c r="W1029" t="s">
        <v>48</v>
      </c>
      <c r="X1029">
        <v>2</v>
      </c>
      <c r="Y1029" t="s">
        <v>48</v>
      </c>
      <c r="Z1029">
        <v>3</v>
      </c>
      <c r="AA1029" t="s">
        <v>51</v>
      </c>
      <c r="AB1029">
        <v>2</v>
      </c>
      <c r="AC1029" t="s">
        <v>82</v>
      </c>
      <c r="AD1029">
        <v>1</v>
      </c>
      <c r="AE1029" t="s">
        <v>53</v>
      </c>
      <c r="AF1029">
        <v>3294</v>
      </c>
      <c r="AG1029" t="s">
        <v>53</v>
      </c>
      <c r="AH1029" t="s">
        <v>55</v>
      </c>
      <c r="AI1029" t="s">
        <v>56</v>
      </c>
      <c r="AJ1029" t="s">
        <v>62</v>
      </c>
      <c r="AK1029">
        <v>17</v>
      </c>
    </row>
    <row r="1030" spans="1:37" x14ac:dyDescent="0.25">
      <c r="A1030" t="s">
        <v>1130</v>
      </c>
      <c r="B1030">
        <v>41</v>
      </c>
      <c r="C1030" t="s">
        <v>38</v>
      </c>
      <c r="D1030" t="s">
        <v>59</v>
      </c>
      <c r="E1030" t="s">
        <v>60</v>
      </c>
      <c r="F1030">
        <v>5</v>
      </c>
      <c r="G1030" t="s">
        <v>148</v>
      </c>
      <c r="H1030" t="s">
        <v>62</v>
      </c>
      <c r="I1030">
        <v>0</v>
      </c>
      <c r="J1030" t="s">
        <v>63</v>
      </c>
      <c r="K1030" t="s">
        <v>64</v>
      </c>
      <c r="L1030">
        <v>1</v>
      </c>
      <c r="M1030">
        <v>7</v>
      </c>
      <c r="N1030">
        <v>4</v>
      </c>
      <c r="O1030" t="s">
        <v>72</v>
      </c>
      <c r="P1030">
        <v>2</v>
      </c>
      <c r="Q1030" t="s">
        <v>65</v>
      </c>
      <c r="R1030">
        <v>5</v>
      </c>
      <c r="S1030" t="s">
        <v>47</v>
      </c>
      <c r="T1030">
        <v>2</v>
      </c>
      <c r="U1030" t="s">
        <v>48</v>
      </c>
      <c r="V1030">
        <v>3</v>
      </c>
      <c r="W1030" t="s">
        <v>50</v>
      </c>
      <c r="X1030">
        <v>4</v>
      </c>
      <c r="Y1030" t="s">
        <v>49</v>
      </c>
      <c r="Z1030">
        <v>3</v>
      </c>
      <c r="AA1030" t="s">
        <v>51</v>
      </c>
      <c r="AB1030">
        <v>2</v>
      </c>
      <c r="AC1030" t="s">
        <v>82</v>
      </c>
      <c r="AD1030">
        <v>1</v>
      </c>
      <c r="AE1030" t="s">
        <v>53</v>
      </c>
      <c r="AF1030">
        <v>2127</v>
      </c>
      <c r="AG1030" t="s">
        <v>53</v>
      </c>
      <c r="AH1030" t="s">
        <v>55</v>
      </c>
      <c r="AI1030" t="s">
        <v>80</v>
      </c>
      <c r="AJ1030" t="s">
        <v>42</v>
      </c>
      <c r="AK1030">
        <v>12</v>
      </c>
    </row>
    <row r="1031" spans="1:37" x14ac:dyDescent="0.25">
      <c r="A1031" t="s">
        <v>1131</v>
      </c>
      <c r="B1031">
        <v>40</v>
      </c>
      <c r="C1031" t="s">
        <v>38</v>
      </c>
      <c r="D1031" t="s">
        <v>59</v>
      </c>
      <c r="E1031" t="s">
        <v>86</v>
      </c>
      <c r="F1031">
        <v>4</v>
      </c>
      <c r="G1031" t="s">
        <v>77</v>
      </c>
      <c r="H1031" t="s">
        <v>62</v>
      </c>
      <c r="I1031">
        <v>0</v>
      </c>
      <c r="J1031" t="s">
        <v>63</v>
      </c>
      <c r="K1031" t="s">
        <v>71</v>
      </c>
      <c r="L1031">
        <v>2</v>
      </c>
      <c r="M1031">
        <v>11</v>
      </c>
      <c r="N1031">
        <v>8</v>
      </c>
      <c r="O1031" t="s">
        <v>45</v>
      </c>
      <c r="P1031">
        <v>3</v>
      </c>
      <c r="Q1031" t="s">
        <v>65</v>
      </c>
      <c r="R1031">
        <v>9</v>
      </c>
      <c r="S1031" t="s">
        <v>66</v>
      </c>
      <c r="T1031">
        <v>3</v>
      </c>
      <c r="U1031" t="s">
        <v>50</v>
      </c>
      <c r="V1031">
        <v>3</v>
      </c>
      <c r="W1031" t="s">
        <v>50</v>
      </c>
      <c r="X1031">
        <v>3</v>
      </c>
      <c r="Y1031" t="s">
        <v>50</v>
      </c>
      <c r="Z1031">
        <v>3</v>
      </c>
      <c r="AA1031" t="s">
        <v>51</v>
      </c>
      <c r="AB1031">
        <v>4</v>
      </c>
      <c r="AC1031" t="s">
        <v>125</v>
      </c>
      <c r="AD1031">
        <v>3</v>
      </c>
      <c r="AE1031" t="s">
        <v>50</v>
      </c>
      <c r="AF1031">
        <v>3975</v>
      </c>
      <c r="AG1031" t="s">
        <v>53</v>
      </c>
      <c r="AH1031" t="s">
        <v>102</v>
      </c>
      <c r="AI1031" t="s">
        <v>74</v>
      </c>
      <c r="AJ1031" t="s">
        <v>62</v>
      </c>
      <c r="AK1031">
        <v>11</v>
      </c>
    </row>
    <row r="1032" spans="1:37" x14ac:dyDescent="0.25">
      <c r="A1032" t="s">
        <v>1132</v>
      </c>
      <c r="B1032">
        <v>31</v>
      </c>
      <c r="C1032" t="s">
        <v>76</v>
      </c>
      <c r="D1032" t="s">
        <v>59</v>
      </c>
      <c r="E1032" t="s">
        <v>86</v>
      </c>
      <c r="F1032">
        <v>2</v>
      </c>
      <c r="G1032" t="s">
        <v>41</v>
      </c>
      <c r="H1032" t="s">
        <v>62</v>
      </c>
      <c r="I1032">
        <v>0</v>
      </c>
      <c r="J1032" t="s">
        <v>43</v>
      </c>
      <c r="K1032" t="s">
        <v>44</v>
      </c>
      <c r="L1032">
        <v>3</v>
      </c>
      <c r="M1032">
        <v>13</v>
      </c>
      <c r="N1032">
        <v>13</v>
      </c>
      <c r="O1032" t="s">
        <v>112</v>
      </c>
      <c r="P1032">
        <v>1</v>
      </c>
      <c r="Q1032" t="s">
        <v>65</v>
      </c>
      <c r="R1032">
        <v>8</v>
      </c>
      <c r="S1032" t="s">
        <v>66</v>
      </c>
      <c r="T1032">
        <v>1</v>
      </c>
      <c r="U1032" t="s">
        <v>53</v>
      </c>
      <c r="V1032">
        <v>4</v>
      </c>
      <c r="W1032" t="s">
        <v>49</v>
      </c>
      <c r="X1032">
        <v>3</v>
      </c>
      <c r="Y1032" t="s">
        <v>50</v>
      </c>
      <c r="Z1032">
        <v>3</v>
      </c>
      <c r="AA1032" t="s">
        <v>51</v>
      </c>
      <c r="AB1032">
        <v>3</v>
      </c>
      <c r="AC1032" t="s">
        <v>68</v>
      </c>
      <c r="AD1032">
        <v>1</v>
      </c>
      <c r="AE1032" t="s">
        <v>53</v>
      </c>
      <c r="AF1032">
        <v>10793</v>
      </c>
      <c r="AG1032" t="s">
        <v>113</v>
      </c>
      <c r="AH1032" t="s">
        <v>55</v>
      </c>
      <c r="AI1032" t="s">
        <v>56</v>
      </c>
      <c r="AJ1032" t="s">
        <v>62</v>
      </c>
      <c r="AK1032">
        <v>18</v>
      </c>
    </row>
    <row r="1033" spans="1:37" x14ac:dyDescent="0.25">
      <c r="A1033" t="s">
        <v>1133</v>
      </c>
      <c r="B1033">
        <v>46</v>
      </c>
      <c r="C1033" t="s">
        <v>121</v>
      </c>
      <c r="D1033" t="s">
        <v>59</v>
      </c>
      <c r="E1033" t="s">
        <v>86</v>
      </c>
      <c r="F1033">
        <v>3</v>
      </c>
      <c r="G1033" t="s">
        <v>84</v>
      </c>
      <c r="H1033" t="s">
        <v>42</v>
      </c>
      <c r="I1033">
        <v>1</v>
      </c>
      <c r="J1033" t="s">
        <v>43</v>
      </c>
      <c r="K1033" t="s">
        <v>44</v>
      </c>
      <c r="L1033">
        <v>3</v>
      </c>
      <c r="M1033">
        <v>28</v>
      </c>
      <c r="N1033">
        <v>7</v>
      </c>
      <c r="O1033" t="s">
        <v>45</v>
      </c>
      <c r="P1033">
        <v>4</v>
      </c>
      <c r="Q1033" t="s">
        <v>73</v>
      </c>
      <c r="R1033">
        <v>9</v>
      </c>
      <c r="S1033" t="s">
        <v>66</v>
      </c>
      <c r="T1033">
        <v>1</v>
      </c>
      <c r="U1033" t="s">
        <v>53</v>
      </c>
      <c r="V1033">
        <v>4</v>
      </c>
      <c r="W1033" t="s">
        <v>49</v>
      </c>
      <c r="X1033">
        <v>3</v>
      </c>
      <c r="Y1033" t="s">
        <v>50</v>
      </c>
      <c r="Z1033">
        <v>3</v>
      </c>
      <c r="AA1033" t="s">
        <v>51</v>
      </c>
      <c r="AB1033">
        <v>4</v>
      </c>
      <c r="AC1033" t="s">
        <v>125</v>
      </c>
      <c r="AD1033">
        <v>1</v>
      </c>
      <c r="AE1033" t="s">
        <v>53</v>
      </c>
      <c r="AF1033">
        <v>10096</v>
      </c>
      <c r="AG1033" t="s">
        <v>113</v>
      </c>
      <c r="AH1033" t="s">
        <v>55</v>
      </c>
      <c r="AI1033" t="s">
        <v>119</v>
      </c>
      <c r="AJ1033" t="s">
        <v>62</v>
      </c>
      <c r="AK1033">
        <v>11</v>
      </c>
    </row>
    <row r="1034" spans="1:37" x14ac:dyDescent="0.25">
      <c r="A1034" t="s">
        <v>1134</v>
      </c>
      <c r="B1034">
        <v>39</v>
      </c>
      <c r="C1034" t="s">
        <v>38</v>
      </c>
      <c r="D1034" t="s">
        <v>39</v>
      </c>
      <c r="E1034" t="s">
        <v>40</v>
      </c>
      <c r="F1034">
        <v>3</v>
      </c>
      <c r="G1034" t="s">
        <v>84</v>
      </c>
      <c r="H1034" t="s">
        <v>42</v>
      </c>
      <c r="I1034">
        <v>1</v>
      </c>
      <c r="J1034" t="s">
        <v>63</v>
      </c>
      <c r="K1034" t="s">
        <v>71</v>
      </c>
      <c r="L1034">
        <v>1</v>
      </c>
      <c r="M1034">
        <v>11</v>
      </c>
      <c r="N1034">
        <v>1</v>
      </c>
      <c r="O1034" t="s">
        <v>72</v>
      </c>
      <c r="P1034">
        <v>2</v>
      </c>
      <c r="Q1034" t="s">
        <v>65</v>
      </c>
      <c r="R1034">
        <v>2</v>
      </c>
      <c r="S1034" t="s">
        <v>47</v>
      </c>
      <c r="T1034">
        <v>1</v>
      </c>
      <c r="U1034" t="s">
        <v>53</v>
      </c>
      <c r="V1034">
        <v>1</v>
      </c>
      <c r="W1034" t="s">
        <v>53</v>
      </c>
      <c r="X1034">
        <v>2</v>
      </c>
      <c r="Y1034" t="s">
        <v>48</v>
      </c>
      <c r="Z1034">
        <v>4</v>
      </c>
      <c r="AA1034" t="s">
        <v>67</v>
      </c>
      <c r="AB1034">
        <v>4</v>
      </c>
      <c r="AC1034" t="s">
        <v>125</v>
      </c>
      <c r="AD1034">
        <v>2</v>
      </c>
      <c r="AE1034" t="s">
        <v>48</v>
      </c>
      <c r="AF1034">
        <v>3646</v>
      </c>
      <c r="AG1034" t="s">
        <v>53</v>
      </c>
      <c r="AH1034" t="s">
        <v>102</v>
      </c>
      <c r="AI1034" t="s">
        <v>56</v>
      </c>
      <c r="AJ1034" t="s">
        <v>42</v>
      </c>
      <c r="AK1034">
        <v>23</v>
      </c>
    </row>
    <row r="1035" spans="1:37" x14ac:dyDescent="0.25">
      <c r="A1035" t="s">
        <v>1135</v>
      </c>
      <c r="B1035">
        <v>31</v>
      </c>
      <c r="C1035" t="s">
        <v>76</v>
      </c>
      <c r="D1035" t="s">
        <v>39</v>
      </c>
      <c r="E1035" t="s">
        <v>40</v>
      </c>
      <c r="F1035">
        <v>5</v>
      </c>
      <c r="G1035" t="s">
        <v>148</v>
      </c>
      <c r="H1035" t="s">
        <v>42</v>
      </c>
      <c r="I1035">
        <v>1</v>
      </c>
      <c r="J1035" t="s">
        <v>63</v>
      </c>
      <c r="K1035" t="s">
        <v>89</v>
      </c>
      <c r="L1035">
        <v>3</v>
      </c>
      <c r="M1035">
        <v>10</v>
      </c>
      <c r="N1035">
        <v>10</v>
      </c>
      <c r="O1035" t="s">
        <v>45</v>
      </c>
      <c r="P1035">
        <v>1</v>
      </c>
      <c r="Q1035" t="s">
        <v>65</v>
      </c>
      <c r="R1035">
        <v>1</v>
      </c>
      <c r="S1035" t="s">
        <v>47</v>
      </c>
      <c r="T1035">
        <v>3</v>
      </c>
      <c r="U1035" t="s">
        <v>50</v>
      </c>
      <c r="V1035">
        <v>2</v>
      </c>
      <c r="W1035" t="s">
        <v>48</v>
      </c>
      <c r="X1035">
        <v>4</v>
      </c>
      <c r="Y1035" t="s">
        <v>49</v>
      </c>
      <c r="Z1035">
        <v>3</v>
      </c>
      <c r="AA1035" t="s">
        <v>51</v>
      </c>
      <c r="AB1035">
        <v>3</v>
      </c>
      <c r="AC1035" t="s">
        <v>68</v>
      </c>
      <c r="AD1035">
        <v>1</v>
      </c>
      <c r="AE1035" t="s">
        <v>53</v>
      </c>
      <c r="AF1035">
        <v>7446</v>
      </c>
      <c r="AG1035" t="s">
        <v>54</v>
      </c>
      <c r="AH1035" t="s">
        <v>69</v>
      </c>
      <c r="AI1035" t="s">
        <v>56</v>
      </c>
      <c r="AJ1035" t="s">
        <v>62</v>
      </c>
      <c r="AK1035">
        <v>11</v>
      </c>
    </row>
    <row r="1036" spans="1:37" x14ac:dyDescent="0.25">
      <c r="A1036" t="s">
        <v>1136</v>
      </c>
      <c r="B1036">
        <v>45</v>
      </c>
      <c r="C1036" t="s">
        <v>121</v>
      </c>
      <c r="D1036" t="s">
        <v>59</v>
      </c>
      <c r="E1036" t="s">
        <v>86</v>
      </c>
      <c r="F1036">
        <v>3</v>
      </c>
      <c r="G1036" t="s">
        <v>84</v>
      </c>
      <c r="H1036" t="s">
        <v>62</v>
      </c>
      <c r="I1036">
        <v>0</v>
      </c>
      <c r="J1036" t="s">
        <v>63</v>
      </c>
      <c r="K1036" t="s">
        <v>91</v>
      </c>
      <c r="L1036">
        <v>3</v>
      </c>
      <c r="M1036">
        <v>24</v>
      </c>
      <c r="N1036">
        <v>7</v>
      </c>
      <c r="O1036" t="s">
        <v>45</v>
      </c>
      <c r="P1036">
        <v>2</v>
      </c>
      <c r="Q1036" t="s">
        <v>65</v>
      </c>
      <c r="R1036">
        <v>20</v>
      </c>
      <c r="S1036" t="s">
        <v>93</v>
      </c>
      <c r="T1036">
        <v>2</v>
      </c>
      <c r="U1036" t="s">
        <v>48</v>
      </c>
      <c r="V1036">
        <v>1</v>
      </c>
      <c r="W1036" t="s">
        <v>53</v>
      </c>
      <c r="X1036">
        <v>1</v>
      </c>
      <c r="Y1036" t="s">
        <v>53</v>
      </c>
      <c r="Z1036">
        <v>3</v>
      </c>
      <c r="AA1036" t="s">
        <v>51</v>
      </c>
      <c r="AB1036">
        <v>3</v>
      </c>
      <c r="AC1036" t="s">
        <v>68</v>
      </c>
      <c r="AD1036">
        <v>2</v>
      </c>
      <c r="AE1036" t="s">
        <v>48</v>
      </c>
      <c r="AF1036">
        <v>10851</v>
      </c>
      <c r="AG1036" t="s">
        <v>113</v>
      </c>
      <c r="AH1036" t="s">
        <v>55</v>
      </c>
      <c r="AI1036" t="s">
        <v>80</v>
      </c>
      <c r="AJ1036" t="s">
        <v>42</v>
      </c>
      <c r="AK1036">
        <v>18</v>
      </c>
    </row>
    <row r="1037" spans="1:37" x14ac:dyDescent="0.25">
      <c r="A1037" t="s">
        <v>1137</v>
      </c>
      <c r="B1037">
        <v>31</v>
      </c>
      <c r="C1037" t="s">
        <v>76</v>
      </c>
      <c r="D1037" t="s">
        <v>39</v>
      </c>
      <c r="E1037" t="s">
        <v>40</v>
      </c>
      <c r="F1037">
        <v>2</v>
      </c>
      <c r="G1037" t="s">
        <v>41</v>
      </c>
      <c r="H1037" t="s">
        <v>62</v>
      </c>
      <c r="I1037">
        <v>0</v>
      </c>
      <c r="J1037" t="s">
        <v>178</v>
      </c>
      <c r="K1037" t="s">
        <v>179</v>
      </c>
      <c r="L1037">
        <v>1</v>
      </c>
      <c r="M1037">
        <v>8</v>
      </c>
      <c r="N1037">
        <v>3</v>
      </c>
      <c r="O1037" t="s">
        <v>72</v>
      </c>
      <c r="P1037">
        <v>9</v>
      </c>
      <c r="Q1037" t="s">
        <v>46</v>
      </c>
      <c r="R1037">
        <v>8</v>
      </c>
      <c r="S1037" t="s">
        <v>66</v>
      </c>
      <c r="T1037">
        <v>4</v>
      </c>
      <c r="U1037" t="s">
        <v>49</v>
      </c>
      <c r="V1037">
        <v>2</v>
      </c>
      <c r="W1037" t="s">
        <v>48</v>
      </c>
      <c r="X1037">
        <v>4</v>
      </c>
      <c r="Y1037" t="s">
        <v>49</v>
      </c>
      <c r="Z1037">
        <v>3</v>
      </c>
      <c r="AA1037" t="s">
        <v>51</v>
      </c>
      <c r="AB1037">
        <v>3</v>
      </c>
      <c r="AC1037" t="s">
        <v>68</v>
      </c>
      <c r="AD1037">
        <v>4</v>
      </c>
      <c r="AE1037" t="s">
        <v>49</v>
      </c>
      <c r="AF1037">
        <v>2109</v>
      </c>
      <c r="AG1037" t="s">
        <v>53</v>
      </c>
      <c r="AH1037" t="s">
        <v>55</v>
      </c>
      <c r="AI1037" t="s">
        <v>80</v>
      </c>
      <c r="AJ1037" t="s">
        <v>62</v>
      </c>
      <c r="AK1037">
        <v>18</v>
      </c>
    </row>
    <row r="1038" spans="1:37" x14ac:dyDescent="0.25">
      <c r="A1038" t="s">
        <v>1138</v>
      </c>
      <c r="B1038">
        <v>31</v>
      </c>
      <c r="C1038" t="s">
        <v>76</v>
      </c>
      <c r="D1038" t="s">
        <v>59</v>
      </c>
      <c r="E1038" t="s">
        <v>60</v>
      </c>
      <c r="F1038">
        <v>3</v>
      </c>
      <c r="G1038" t="s">
        <v>84</v>
      </c>
      <c r="H1038" t="s">
        <v>42</v>
      </c>
      <c r="I1038">
        <v>1</v>
      </c>
      <c r="J1038" t="s">
        <v>63</v>
      </c>
      <c r="K1038" t="s">
        <v>71</v>
      </c>
      <c r="L1038">
        <v>1</v>
      </c>
      <c r="M1038">
        <v>7</v>
      </c>
      <c r="N1038">
        <v>2</v>
      </c>
      <c r="O1038" t="s">
        <v>72</v>
      </c>
      <c r="P1038">
        <v>6</v>
      </c>
      <c r="Q1038" t="s">
        <v>73</v>
      </c>
      <c r="R1038">
        <v>2</v>
      </c>
      <c r="S1038" t="s">
        <v>47</v>
      </c>
      <c r="T1038">
        <v>2</v>
      </c>
      <c r="U1038" t="s">
        <v>48</v>
      </c>
      <c r="V1038">
        <v>4</v>
      </c>
      <c r="W1038" t="s">
        <v>49</v>
      </c>
      <c r="X1038">
        <v>3</v>
      </c>
      <c r="Y1038" t="s">
        <v>50</v>
      </c>
      <c r="Z1038">
        <v>3</v>
      </c>
      <c r="AA1038" t="s">
        <v>51</v>
      </c>
      <c r="AB1038">
        <v>1</v>
      </c>
      <c r="AC1038" t="s">
        <v>52</v>
      </c>
      <c r="AD1038">
        <v>3</v>
      </c>
      <c r="AE1038" t="s">
        <v>50</v>
      </c>
      <c r="AF1038">
        <v>3722</v>
      </c>
      <c r="AG1038" t="s">
        <v>53</v>
      </c>
      <c r="AH1038" t="s">
        <v>69</v>
      </c>
      <c r="AI1038" t="s">
        <v>56</v>
      </c>
      <c r="AJ1038" t="s">
        <v>42</v>
      </c>
      <c r="AK1038">
        <v>13</v>
      </c>
    </row>
    <row r="1039" spans="1:37" x14ac:dyDescent="0.25">
      <c r="A1039" t="s">
        <v>1139</v>
      </c>
      <c r="B1039">
        <v>45</v>
      </c>
      <c r="C1039" t="s">
        <v>121</v>
      </c>
      <c r="D1039" t="s">
        <v>59</v>
      </c>
      <c r="E1039" t="s">
        <v>60</v>
      </c>
      <c r="F1039">
        <v>3</v>
      </c>
      <c r="G1039" t="s">
        <v>84</v>
      </c>
      <c r="H1039" t="s">
        <v>62</v>
      </c>
      <c r="I1039">
        <v>0</v>
      </c>
      <c r="J1039" t="s">
        <v>63</v>
      </c>
      <c r="K1039" t="s">
        <v>89</v>
      </c>
      <c r="L1039">
        <v>3</v>
      </c>
      <c r="M1039">
        <v>10</v>
      </c>
      <c r="N1039">
        <v>3</v>
      </c>
      <c r="O1039" t="s">
        <v>72</v>
      </c>
      <c r="P1039">
        <v>4</v>
      </c>
      <c r="Q1039" t="s">
        <v>73</v>
      </c>
      <c r="R1039">
        <v>29</v>
      </c>
      <c r="S1039" t="s">
        <v>1576</v>
      </c>
      <c r="T1039">
        <v>2</v>
      </c>
      <c r="U1039" t="s">
        <v>48</v>
      </c>
      <c r="V1039">
        <v>4</v>
      </c>
      <c r="W1039" t="s">
        <v>49</v>
      </c>
      <c r="X1039">
        <v>3</v>
      </c>
      <c r="Y1039" t="s">
        <v>50</v>
      </c>
      <c r="Z1039">
        <v>3</v>
      </c>
      <c r="AA1039" t="s">
        <v>51</v>
      </c>
      <c r="AB1039">
        <v>4</v>
      </c>
      <c r="AC1039" t="s">
        <v>125</v>
      </c>
      <c r="AD1039">
        <v>4</v>
      </c>
      <c r="AE1039" t="s">
        <v>49</v>
      </c>
      <c r="AF1039">
        <v>9380</v>
      </c>
      <c r="AG1039" t="s">
        <v>54</v>
      </c>
      <c r="AH1039" t="s">
        <v>55</v>
      </c>
      <c r="AI1039" t="s">
        <v>128</v>
      </c>
      <c r="AJ1039" t="s">
        <v>42</v>
      </c>
      <c r="AK1039">
        <v>18</v>
      </c>
    </row>
    <row r="1040" spans="1:37" x14ac:dyDescent="0.25">
      <c r="A1040" t="s">
        <v>1140</v>
      </c>
      <c r="B1040">
        <v>48</v>
      </c>
      <c r="C1040" t="s">
        <v>121</v>
      </c>
      <c r="D1040" t="s">
        <v>59</v>
      </c>
      <c r="E1040" t="s">
        <v>86</v>
      </c>
      <c r="F1040">
        <v>3</v>
      </c>
      <c r="G1040" t="s">
        <v>84</v>
      </c>
      <c r="H1040" t="s">
        <v>62</v>
      </c>
      <c r="I1040">
        <v>0</v>
      </c>
      <c r="J1040" t="s">
        <v>43</v>
      </c>
      <c r="K1040" t="s">
        <v>44</v>
      </c>
      <c r="L1040">
        <v>2</v>
      </c>
      <c r="M1040">
        <v>15</v>
      </c>
      <c r="N1040">
        <v>2</v>
      </c>
      <c r="O1040" t="s">
        <v>72</v>
      </c>
      <c r="P1040">
        <v>4</v>
      </c>
      <c r="Q1040" t="s">
        <v>73</v>
      </c>
      <c r="R1040">
        <v>7</v>
      </c>
      <c r="S1040" t="s">
        <v>47</v>
      </c>
      <c r="T1040">
        <v>3</v>
      </c>
      <c r="U1040" t="s">
        <v>50</v>
      </c>
      <c r="V1040">
        <v>1</v>
      </c>
      <c r="W1040" t="s">
        <v>53</v>
      </c>
      <c r="X1040">
        <v>3</v>
      </c>
      <c r="Y1040" t="s">
        <v>50</v>
      </c>
      <c r="Z1040">
        <v>3</v>
      </c>
      <c r="AA1040" t="s">
        <v>51</v>
      </c>
      <c r="AB1040">
        <v>3</v>
      </c>
      <c r="AC1040" t="s">
        <v>68</v>
      </c>
      <c r="AD1040">
        <v>1</v>
      </c>
      <c r="AE1040" t="s">
        <v>53</v>
      </c>
      <c r="AF1040">
        <v>5486</v>
      </c>
      <c r="AG1040" t="s">
        <v>54</v>
      </c>
      <c r="AH1040" t="s">
        <v>55</v>
      </c>
      <c r="AI1040" t="s">
        <v>119</v>
      </c>
      <c r="AJ1040" t="s">
        <v>62</v>
      </c>
      <c r="AK1040">
        <v>11</v>
      </c>
    </row>
    <row r="1041" spans="1:37" x14ac:dyDescent="0.25">
      <c r="A1041" t="s">
        <v>1141</v>
      </c>
      <c r="B1041">
        <v>34</v>
      </c>
      <c r="C1041" t="s">
        <v>76</v>
      </c>
      <c r="D1041" t="s">
        <v>39</v>
      </c>
      <c r="E1041" t="s">
        <v>60</v>
      </c>
      <c r="F1041">
        <v>4</v>
      </c>
      <c r="G1041" t="s">
        <v>77</v>
      </c>
      <c r="H1041" t="s">
        <v>42</v>
      </c>
      <c r="I1041">
        <v>1</v>
      </c>
      <c r="J1041" t="s">
        <v>178</v>
      </c>
      <c r="K1041" t="s">
        <v>179</v>
      </c>
      <c r="L1041">
        <v>1</v>
      </c>
      <c r="M1041">
        <v>2</v>
      </c>
      <c r="N1041">
        <v>2</v>
      </c>
      <c r="O1041" t="s">
        <v>72</v>
      </c>
      <c r="P1041">
        <v>1</v>
      </c>
      <c r="Q1041" t="s">
        <v>65</v>
      </c>
      <c r="R1041">
        <v>9</v>
      </c>
      <c r="S1041" t="s">
        <v>66</v>
      </c>
      <c r="T1041">
        <v>1</v>
      </c>
      <c r="U1041" t="s">
        <v>53</v>
      </c>
      <c r="V1041">
        <v>3</v>
      </c>
      <c r="W1041" t="s">
        <v>50</v>
      </c>
      <c r="X1041">
        <v>3</v>
      </c>
      <c r="Y1041" t="s">
        <v>50</v>
      </c>
      <c r="Z1041">
        <v>3</v>
      </c>
      <c r="AA1041" t="s">
        <v>51</v>
      </c>
      <c r="AB1041">
        <v>3</v>
      </c>
      <c r="AC1041" t="s">
        <v>68</v>
      </c>
      <c r="AD1041">
        <v>4</v>
      </c>
      <c r="AE1041" t="s">
        <v>49</v>
      </c>
      <c r="AF1041">
        <v>2742</v>
      </c>
      <c r="AG1041" t="s">
        <v>53</v>
      </c>
      <c r="AH1041" t="s">
        <v>55</v>
      </c>
      <c r="AI1041" t="s">
        <v>128</v>
      </c>
      <c r="AJ1041" t="s">
        <v>62</v>
      </c>
      <c r="AK1041">
        <v>15</v>
      </c>
    </row>
    <row r="1042" spans="1:37" x14ac:dyDescent="0.25">
      <c r="A1042" t="s">
        <v>1142</v>
      </c>
      <c r="B1042">
        <v>40</v>
      </c>
      <c r="C1042" t="s">
        <v>38</v>
      </c>
      <c r="D1042" t="s">
        <v>59</v>
      </c>
      <c r="E1042" t="s">
        <v>86</v>
      </c>
      <c r="F1042">
        <v>1</v>
      </c>
      <c r="G1042" t="s">
        <v>61</v>
      </c>
      <c r="H1042" t="s">
        <v>62</v>
      </c>
      <c r="I1042">
        <v>0</v>
      </c>
      <c r="J1042" t="s">
        <v>63</v>
      </c>
      <c r="K1042" t="s">
        <v>111</v>
      </c>
      <c r="L1042">
        <v>3</v>
      </c>
      <c r="M1042">
        <v>16</v>
      </c>
      <c r="N1042">
        <v>9</v>
      </c>
      <c r="O1042" t="s">
        <v>45</v>
      </c>
      <c r="P1042">
        <v>2</v>
      </c>
      <c r="Q1042" t="s">
        <v>65</v>
      </c>
      <c r="R1042">
        <v>8</v>
      </c>
      <c r="S1042" t="s">
        <v>66</v>
      </c>
      <c r="T1042">
        <v>4</v>
      </c>
      <c r="U1042" t="s">
        <v>49</v>
      </c>
      <c r="V1042">
        <v>2</v>
      </c>
      <c r="W1042" t="s">
        <v>48</v>
      </c>
      <c r="X1042">
        <v>2</v>
      </c>
      <c r="Y1042" t="s">
        <v>48</v>
      </c>
      <c r="Z1042">
        <v>3</v>
      </c>
      <c r="AA1042" t="s">
        <v>51</v>
      </c>
      <c r="AB1042">
        <v>3</v>
      </c>
      <c r="AC1042" t="s">
        <v>68</v>
      </c>
      <c r="AD1042">
        <v>3</v>
      </c>
      <c r="AE1042" t="s">
        <v>50</v>
      </c>
      <c r="AF1042">
        <v>13757</v>
      </c>
      <c r="AG1042" t="s">
        <v>113</v>
      </c>
      <c r="AH1042" t="s">
        <v>102</v>
      </c>
      <c r="AI1042" t="s">
        <v>80</v>
      </c>
      <c r="AJ1042" t="s">
        <v>62</v>
      </c>
      <c r="AK1042">
        <v>11</v>
      </c>
    </row>
    <row r="1043" spans="1:37" x14ac:dyDescent="0.25">
      <c r="A1043" t="s">
        <v>1143</v>
      </c>
      <c r="B1043">
        <v>28</v>
      </c>
      <c r="C1043" t="s">
        <v>79</v>
      </c>
      <c r="D1043" t="s">
        <v>59</v>
      </c>
      <c r="E1043" t="s">
        <v>40</v>
      </c>
      <c r="F1043">
        <v>3</v>
      </c>
      <c r="G1043" t="s">
        <v>84</v>
      </c>
      <c r="H1043" t="s">
        <v>62</v>
      </c>
      <c r="I1043">
        <v>0</v>
      </c>
      <c r="J1043" t="s">
        <v>43</v>
      </c>
      <c r="K1043" t="s">
        <v>44</v>
      </c>
      <c r="L1043">
        <v>2</v>
      </c>
      <c r="M1043">
        <v>6</v>
      </c>
      <c r="N1043">
        <v>5</v>
      </c>
      <c r="O1043" t="s">
        <v>72</v>
      </c>
      <c r="P1043">
        <v>0</v>
      </c>
      <c r="Q1043" t="s">
        <v>65</v>
      </c>
      <c r="R1043">
        <v>5</v>
      </c>
      <c r="S1043" t="s">
        <v>47</v>
      </c>
      <c r="T1043">
        <v>4</v>
      </c>
      <c r="U1043" t="s">
        <v>49</v>
      </c>
      <c r="V1043">
        <v>1</v>
      </c>
      <c r="W1043" t="s">
        <v>53</v>
      </c>
      <c r="X1043">
        <v>3</v>
      </c>
      <c r="Y1043" t="s">
        <v>50</v>
      </c>
      <c r="Z1043">
        <v>3</v>
      </c>
      <c r="AA1043" t="s">
        <v>51</v>
      </c>
      <c r="AB1043">
        <v>3</v>
      </c>
      <c r="AC1043" t="s">
        <v>68</v>
      </c>
      <c r="AD1043">
        <v>4</v>
      </c>
      <c r="AE1043" t="s">
        <v>49</v>
      </c>
      <c r="AF1043">
        <v>8463</v>
      </c>
      <c r="AG1043" t="s">
        <v>54</v>
      </c>
      <c r="AH1043" t="s">
        <v>55</v>
      </c>
      <c r="AI1043" t="s">
        <v>80</v>
      </c>
      <c r="AJ1043" t="s">
        <v>62</v>
      </c>
      <c r="AK1043">
        <v>18</v>
      </c>
    </row>
    <row r="1044" spans="1:37" x14ac:dyDescent="0.25">
      <c r="A1044" t="s">
        <v>1144</v>
      </c>
      <c r="B1044">
        <v>44</v>
      </c>
      <c r="C1044" t="s">
        <v>121</v>
      </c>
      <c r="D1044" t="s">
        <v>59</v>
      </c>
      <c r="E1044" t="s">
        <v>40</v>
      </c>
      <c r="F1044">
        <v>3</v>
      </c>
      <c r="G1044" t="s">
        <v>84</v>
      </c>
      <c r="H1044" t="s">
        <v>62</v>
      </c>
      <c r="I1044">
        <v>0</v>
      </c>
      <c r="J1044" t="s">
        <v>63</v>
      </c>
      <c r="K1044" t="s">
        <v>71</v>
      </c>
      <c r="L1044">
        <v>1</v>
      </c>
      <c r="M1044">
        <v>7</v>
      </c>
      <c r="N1044">
        <v>5</v>
      </c>
      <c r="O1044" t="s">
        <v>72</v>
      </c>
      <c r="P1044">
        <v>3</v>
      </c>
      <c r="Q1044" t="s">
        <v>65</v>
      </c>
      <c r="R1044">
        <v>5</v>
      </c>
      <c r="S1044" t="s">
        <v>47</v>
      </c>
      <c r="T1044">
        <v>3</v>
      </c>
      <c r="U1044" t="s">
        <v>50</v>
      </c>
      <c r="V1044">
        <v>3</v>
      </c>
      <c r="W1044" t="s">
        <v>50</v>
      </c>
      <c r="X1044">
        <v>2</v>
      </c>
      <c r="Y1044" t="s">
        <v>48</v>
      </c>
      <c r="Z1044">
        <v>3</v>
      </c>
      <c r="AA1044" t="s">
        <v>51</v>
      </c>
      <c r="AB1044">
        <v>3</v>
      </c>
      <c r="AC1044" t="s">
        <v>68</v>
      </c>
      <c r="AD1044">
        <v>4</v>
      </c>
      <c r="AE1044" t="s">
        <v>49</v>
      </c>
      <c r="AF1044">
        <v>3162</v>
      </c>
      <c r="AG1044" t="s">
        <v>53</v>
      </c>
      <c r="AH1044" t="s">
        <v>102</v>
      </c>
      <c r="AI1044" t="s">
        <v>56</v>
      </c>
      <c r="AJ1044" t="s">
        <v>62</v>
      </c>
      <c r="AK1044">
        <v>14</v>
      </c>
    </row>
    <row r="1045" spans="1:37" x14ac:dyDescent="0.25">
      <c r="A1045" t="s">
        <v>1145</v>
      </c>
      <c r="B1045">
        <v>53</v>
      </c>
      <c r="C1045" t="s">
        <v>58</v>
      </c>
      <c r="D1045" t="s">
        <v>59</v>
      </c>
      <c r="E1045" t="s">
        <v>40</v>
      </c>
      <c r="F1045">
        <v>3</v>
      </c>
      <c r="G1045" t="s">
        <v>84</v>
      </c>
      <c r="H1045" t="s">
        <v>62</v>
      </c>
      <c r="I1045">
        <v>0</v>
      </c>
      <c r="J1045" t="s">
        <v>63</v>
      </c>
      <c r="K1045" t="s">
        <v>111</v>
      </c>
      <c r="L1045">
        <v>4</v>
      </c>
      <c r="M1045">
        <v>35</v>
      </c>
      <c r="N1045">
        <v>9</v>
      </c>
      <c r="O1045" t="s">
        <v>45</v>
      </c>
      <c r="P1045">
        <v>4</v>
      </c>
      <c r="Q1045" t="s">
        <v>73</v>
      </c>
      <c r="R1045">
        <v>2</v>
      </c>
      <c r="S1045" t="s">
        <v>47</v>
      </c>
      <c r="T1045">
        <v>4</v>
      </c>
      <c r="U1045" t="s">
        <v>49</v>
      </c>
      <c r="V1045">
        <v>2</v>
      </c>
      <c r="W1045" t="s">
        <v>48</v>
      </c>
      <c r="X1045">
        <v>4</v>
      </c>
      <c r="Y1045" t="s">
        <v>49</v>
      </c>
      <c r="Z1045">
        <v>3</v>
      </c>
      <c r="AA1045" t="s">
        <v>51</v>
      </c>
      <c r="AB1045">
        <v>2</v>
      </c>
      <c r="AC1045" t="s">
        <v>82</v>
      </c>
      <c r="AD1045">
        <v>2</v>
      </c>
      <c r="AE1045" t="s">
        <v>48</v>
      </c>
      <c r="AF1045">
        <v>16598</v>
      </c>
      <c r="AG1045" t="s">
        <v>50</v>
      </c>
      <c r="AH1045" t="s">
        <v>55</v>
      </c>
      <c r="AI1045" t="s">
        <v>80</v>
      </c>
      <c r="AJ1045" t="s">
        <v>62</v>
      </c>
      <c r="AK1045">
        <v>12</v>
      </c>
    </row>
    <row r="1046" spans="1:37" x14ac:dyDescent="0.25">
      <c r="A1046" t="s">
        <v>1146</v>
      </c>
      <c r="B1046">
        <v>49</v>
      </c>
      <c r="C1046" t="s">
        <v>58</v>
      </c>
      <c r="D1046" t="s">
        <v>59</v>
      </c>
      <c r="E1046" t="s">
        <v>60</v>
      </c>
      <c r="F1046">
        <v>4</v>
      </c>
      <c r="G1046" t="s">
        <v>77</v>
      </c>
      <c r="H1046" t="s">
        <v>62</v>
      </c>
      <c r="I1046">
        <v>0</v>
      </c>
      <c r="J1046" t="s">
        <v>63</v>
      </c>
      <c r="K1046" t="s">
        <v>91</v>
      </c>
      <c r="L1046">
        <v>2</v>
      </c>
      <c r="M1046">
        <v>20</v>
      </c>
      <c r="N1046">
        <v>3</v>
      </c>
      <c r="O1046" t="s">
        <v>72</v>
      </c>
      <c r="P1046">
        <v>2</v>
      </c>
      <c r="Q1046" t="s">
        <v>65</v>
      </c>
      <c r="R1046">
        <v>5</v>
      </c>
      <c r="S1046" t="s">
        <v>47</v>
      </c>
      <c r="T1046">
        <v>1</v>
      </c>
      <c r="U1046" t="s">
        <v>53</v>
      </c>
      <c r="V1046">
        <v>3</v>
      </c>
      <c r="W1046" t="s">
        <v>50</v>
      </c>
      <c r="X1046">
        <v>3</v>
      </c>
      <c r="Y1046" t="s">
        <v>50</v>
      </c>
      <c r="Z1046">
        <v>3</v>
      </c>
      <c r="AA1046" t="s">
        <v>51</v>
      </c>
      <c r="AB1046">
        <v>2</v>
      </c>
      <c r="AC1046" t="s">
        <v>82</v>
      </c>
      <c r="AD1046">
        <v>2</v>
      </c>
      <c r="AE1046" t="s">
        <v>48</v>
      </c>
      <c r="AF1046">
        <v>6651</v>
      </c>
      <c r="AG1046" t="s">
        <v>54</v>
      </c>
      <c r="AH1046" t="s">
        <v>55</v>
      </c>
      <c r="AI1046" t="s">
        <v>128</v>
      </c>
      <c r="AJ1046" t="s">
        <v>62</v>
      </c>
      <c r="AK1046">
        <v>14</v>
      </c>
    </row>
    <row r="1047" spans="1:37" x14ac:dyDescent="0.25">
      <c r="A1047" t="s">
        <v>1147</v>
      </c>
      <c r="B1047">
        <v>40</v>
      </c>
      <c r="C1047" t="s">
        <v>38</v>
      </c>
      <c r="D1047" t="s">
        <v>59</v>
      </c>
      <c r="E1047" t="s">
        <v>86</v>
      </c>
      <c r="F1047">
        <v>3</v>
      </c>
      <c r="G1047" t="s">
        <v>84</v>
      </c>
      <c r="H1047" t="s">
        <v>62</v>
      </c>
      <c r="I1047">
        <v>0</v>
      </c>
      <c r="J1047" t="s">
        <v>63</v>
      </c>
      <c r="K1047" t="s">
        <v>64</v>
      </c>
      <c r="L1047">
        <v>1</v>
      </c>
      <c r="M1047">
        <v>8</v>
      </c>
      <c r="N1047">
        <v>3</v>
      </c>
      <c r="O1047" t="s">
        <v>72</v>
      </c>
      <c r="P1047">
        <v>2</v>
      </c>
      <c r="Q1047" t="s">
        <v>65</v>
      </c>
      <c r="R1047">
        <v>2</v>
      </c>
      <c r="S1047" t="s">
        <v>47</v>
      </c>
      <c r="T1047">
        <v>3</v>
      </c>
      <c r="U1047" t="s">
        <v>50</v>
      </c>
      <c r="V1047">
        <v>3</v>
      </c>
      <c r="W1047" t="s">
        <v>50</v>
      </c>
      <c r="X1047">
        <v>3</v>
      </c>
      <c r="Y1047" t="s">
        <v>50</v>
      </c>
      <c r="Z1047">
        <v>3</v>
      </c>
      <c r="AA1047" t="s">
        <v>51</v>
      </c>
      <c r="AB1047">
        <v>4</v>
      </c>
      <c r="AC1047" t="s">
        <v>125</v>
      </c>
      <c r="AD1047">
        <v>3</v>
      </c>
      <c r="AE1047" t="s">
        <v>50</v>
      </c>
      <c r="AF1047">
        <v>2345</v>
      </c>
      <c r="AG1047" t="s">
        <v>53</v>
      </c>
      <c r="AH1047" t="s">
        <v>55</v>
      </c>
      <c r="AI1047" t="s">
        <v>80</v>
      </c>
      <c r="AJ1047" t="s">
        <v>62</v>
      </c>
      <c r="AK1047">
        <v>14</v>
      </c>
    </row>
    <row r="1048" spans="1:37" x14ac:dyDescent="0.25">
      <c r="A1048" t="s">
        <v>1148</v>
      </c>
      <c r="B1048">
        <v>44</v>
      </c>
      <c r="C1048" t="s">
        <v>121</v>
      </c>
      <c r="D1048" t="s">
        <v>59</v>
      </c>
      <c r="E1048" t="s">
        <v>40</v>
      </c>
      <c r="F1048">
        <v>3</v>
      </c>
      <c r="G1048" t="s">
        <v>84</v>
      </c>
      <c r="H1048" t="s">
        <v>62</v>
      </c>
      <c r="I1048">
        <v>0</v>
      </c>
      <c r="J1048" t="s">
        <v>63</v>
      </c>
      <c r="K1048" t="s">
        <v>64</v>
      </c>
      <c r="L1048">
        <v>1</v>
      </c>
      <c r="M1048">
        <v>6</v>
      </c>
      <c r="N1048">
        <v>5</v>
      </c>
      <c r="O1048" t="s">
        <v>72</v>
      </c>
      <c r="P1048">
        <v>1</v>
      </c>
      <c r="Q1048" t="s">
        <v>65</v>
      </c>
      <c r="R1048">
        <v>20</v>
      </c>
      <c r="S1048" t="s">
        <v>93</v>
      </c>
      <c r="T1048">
        <v>4</v>
      </c>
      <c r="U1048" t="s">
        <v>49</v>
      </c>
      <c r="V1048">
        <v>2</v>
      </c>
      <c r="W1048" t="s">
        <v>48</v>
      </c>
      <c r="X1048">
        <v>3</v>
      </c>
      <c r="Y1048" t="s">
        <v>50</v>
      </c>
      <c r="Z1048">
        <v>3</v>
      </c>
      <c r="AA1048" t="s">
        <v>51</v>
      </c>
      <c r="AB1048">
        <v>2</v>
      </c>
      <c r="AC1048" t="s">
        <v>82</v>
      </c>
      <c r="AD1048">
        <v>3</v>
      </c>
      <c r="AE1048" t="s">
        <v>50</v>
      </c>
      <c r="AF1048">
        <v>3420</v>
      </c>
      <c r="AG1048" t="s">
        <v>53</v>
      </c>
      <c r="AH1048" t="s">
        <v>55</v>
      </c>
      <c r="AI1048" t="s">
        <v>56</v>
      </c>
      <c r="AJ1048" t="s">
        <v>62</v>
      </c>
      <c r="AK1048">
        <v>13</v>
      </c>
    </row>
    <row r="1049" spans="1:37" x14ac:dyDescent="0.25">
      <c r="A1049" t="s">
        <v>1149</v>
      </c>
      <c r="B1049">
        <v>33</v>
      </c>
      <c r="C1049" t="s">
        <v>76</v>
      </c>
      <c r="D1049" t="s">
        <v>59</v>
      </c>
      <c r="E1049" t="s">
        <v>60</v>
      </c>
      <c r="F1049">
        <v>3</v>
      </c>
      <c r="G1049" t="s">
        <v>84</v>
      </c>
      <c r="H1049" t="s">
        <v>62</v>
      </c>
      <c r="I1049">
        <v>0</v>
      </c>
      <c r="J1049" t="s">
        <v>43</v>
      </c>
      <c r="K1049" t="s">
        <v>44</v>
      </c>
      <c r="L1049">
        <v>2</v>
      </c>
      <c r="M1049">
        <v>5</v>
      </c>
      <c r="N1049">
        <v>4</v>
      </c>
      <c r="O1049" t="s">
        <v>72</v>
      </c>
      <c r="P1049">
        <v>0</v>
      </c>
      <c r="Q1049" t="s">
        <v>65</v>
      </c>
      <c r="R1049">
        <v>7</v>
      </c>
      <c r="S1049" t="s">
        <v>47</v>
      </c>
      <c r="T1049">
        <v>4</v>
      </c>
      <c r="U1049" t="s">
        <v>49</v>
      </c>
      <c r="V1049">
        <v>1</v>
      </c>
      <c r="W1049" t="s">
        <v>53</v>
      </c>
      <c r="X1049">
        <v>3</v>
      </c>
      <c r="Y1049" t="s">
        <v>50</v>
      </c>
      <c r="Z1049">
        <v>3</v>
      </c>
      <c r="AA1049" t="s">
        <v>51</v>
      </c>
      <c r="AB1049">
        <v>3</v>
      </c>
      <c r="AC1049" t="s">
        <v>68</v>
      </c>
      <c r="AD1049">
        <v>1</v>
      </c>
      <c r="AE1049" t="s">
        <v>53</v>
      </c>
      <c r="AF1049">
        <v>4373</v>
      </c>
      <c r="AG1049" t="s">
        <v>53</v>
      </c>
      <c r="AH1049" t="s">
        <v>69</v>
      </c>
      <c r="AI1049" t="s">
        <v>80</v>
      </c>
      <c r="AJ1049" t="s">
        <v>62</v>
      </c>
      <c r="AK1049">
        <v>14</v>
      </c>
    </row>
    <row r="1050" spans="1:37" x14ac:dyDescent="0.25">
      <c r="A1050" t="s">
        <v>1150</v>
      </c>
      <c r="B1050">
        <v>34</v>
      </c>
      <c r="C1050" t="s">
        <v>76</v>
      </c>
      <c r="D1050" t="s">
        <v>59</v>
      </c>
      <c r="E1050" t="s">
        <v>40</v>
      </c>
      <c r="F1050">
        <v>3</v>
      </c>
      <c r="G1050" t="s">
        <v>84</v>
      </c>
      <c r="H1050" t="s">
        <v>62</v>
      </c>
      <c r="I1050">
        <v>0</v>
      </c>
      <c r="J1050" t="s">
        <v>43</v>
      </c>
      <c r="K1050" t="s">
        <v>44</v>
      </c>
      <c r="L1050">
        <v>2</v>
      </c>
      <c r="M1050">
        <v>15</v>
      </c>
      <c r="N1050">
        <v>13</v>
      </c>
      <c r="O1050" t="s">
        <v>112</v>
      </c>
      <c r="P1050">
        <v>3</v>
      </c>
      <c r="Q1050" t="s">
        <v>65</v>
      </c>
      <c r="R1050">
        <v>3</v>
      </c>
      <c r="S1050" t="s">
        <v>47</v>
      </c>
      <c r="T1050">
        <v>4</v>
      </c>
      <c r="U1050" t="s">
        <v>49</v>
      </c>
      <c r="V1050">
        <v>1</v>
      </c>
      <c r="W1050" t="s">
        <v>53</v>
      </c>
      <c r="X1050">
        <v>1</v>
      </c>
      <c r="Y1050" t="s">
        <v>53</v>
      </c>
      <c r="Z1050">
        <v>3</v>
      </c>
      <c r="AA1050" t="s">
        <v>51</v>
      </c>
      <c r="AB1050">
        <v>3</v>
      </c>
      <c r="AC1050" t="s">
        <v>68</v>
      </c>
      <c r="AD1050">
        <v>4</v>
      </c>
      <c r="AE1050" t="s">
        <v>49</v>
      </c>
      <c r="AF1050">
        <v>4759</v>
      </c>
      <c r="AG1050" t="s">
        <v>53</v>
      </c>
      <c r="AH1050" t="s">
        <v>55</v>
      </c>
      <c r="AI1050" t="s">
        <v>74</v>
      </c>
      <c r="AJ1050" t="s">
        <v>62</v>
      </c>
      <c r="AK1050">
        <v>18</v>
      </c>
    </row>
    <row r="1051" spans="1:37" x14ac:dyDescent="0.25">
      <c r="A1051" t="s">
        <v>1151</v>
      </c>
      <c r="B1051">
        <v>30</v>
      </c>
      <c r="C1051" t="s">
        <v>76</v>
      </c>
      <c r="D1051" t="s">
        <v>59</v>
      </c>
      <c r="E1051" t="s">
        <v>60</v>
      </c>
      <c r="F1051">
        <v>1</v>
      </c>
      <c r="G1051" t="s">
        <v>61</v>
      </c>
      <c r="H1051" t="s">
        <v>62</v>
      </c>
      <c r="I1051">
        <v>0</v>
      </c>
      <c r="J1051" t="s">
        <v>43</v>
      </c>
      <c r="K1051" t="s">
        <v>44</v>
      </c>
      <c r="L1051">
        <v>2</v>
      </c>
      <c r="M1051">
        <v>4</v>
      </c>
      <c r="N1051">
        <v>2</v>
      </c>
      <c r="O1051" t="s">
        <v>72</v>
      </c>
      <c r="P1051">
        <v>8</v>
      </c>
      <c r="Q1051" t="s">
        <v>46</v>
      </c>
      <c r="R1051">
        <v>16</v>
      </c>
      <c r="S1051" t="s">
        <v>93</v>
      </c>
      <c r="T1051">
        <v>4</v>
      </c>
      <c r="U1051" t="s">
        <v>49</v>
      </c>
      <c r="V1051">
        <v>3</v>
      </c>
      <c r="W1051" t="s">
        <v>50</v>
      </c>
      <c r="X1051">
        <v>3</v>
      </c>
      <c r="Y1051" t="s">
        <v>50</v>
      </c>
      <c r="Z1051">
        <v>3</v>
      </c>
      <c r="AA1051" t="s">
        <v>51</v>
      </c>
      <c r="AB1051">
        <v>2</v>
      </c>
      <c r="AC1051" t="s">
        <v>82</v>
      </c>
      <c r="AD1051">
        <v>3</v>
      </c>
      <c r="AE1051" t="s">
        <v>50</v>
      </c>
      <c r="AF1051">
        <v>5301</v>
      </c>
      <c r="AG1051" t="s">
        <v>54</v>
      </c>
      <c r="AH1051" t="s">
        <v>55</v>
      </c>
      <c r="AI1051" t="s">
        <v>56</v>
      </c>
      <c r="AJ1051" t="s">
        <v>62</v>
      </c>
      <c r="AK1051">
        <v>15</v>
      </c>
    </row>
    <row r="1052" spans="1:37" x14ac:dyDescent="0.25">
      <c r="A1052" t="s">
        <v>1152</v>
      </c>
      <c r="B1052">
        <v>42</v>
      </c>
      <c r="C1052" t="s">
        <v>38</v>
      </c>
      <c r="D1052" t="s">
        <v>39</v>
      </c>
      <c r="E1052" t="s">
        <v>40</v>
      </c>
      <c r="F1052">
        <v>2</v>
      </c>
      <c r="G1052" t="s">
        <v>41</v>
      </c>
      <c r="H1052" t="s">
        <v>62</v>
      </c>
      <c r="I1052">
        <v>0</v>
      </c>
      <c r="J1052" t="s">
        <v>63</v>
      </c>
      <c r="K1052" t="s">
        <v>71</v>
      </c>
      <c r="L1052">
        <v>1</v>
      </c>
      <c r="M1052">
        <v>12</v>
      </c>
      <c r="N1052">
        <v>12</v>
      </c>
      <c r="O1052" t="s">
        <v>112</v>
      </c>
      <c r="P1052">
        <v>1</v>
      </c>
      <c r="Q1052" t="s">
        <v>65</v>
      </c>
      <c r="R1052">
        <v>9</v>
      </c>
      <c r="S1052" t="s">
        <v>66</v>
      </c>
      <c r="T1052">
        <v>1</v>
      </c>
      <c r="U1052" t="s">
        <v>53</v>
      </c>
      <c r="V1052">
        <v>4</v>
      </c>
      <c r="W1052" t="s">
        <v>49</v>
      </c>
      <c r="X1052">
        <v>3</v>
      </c>
      <c r="Y1052" t="s">
        <v>50</v>
      </c>
      <c r="Z1052">
        <v>3</v>
      </c>
      <c r="AA1052" t="s">
        <v>51</v>
      </c>
      <c r="AB1052">
        <v>3</v>
      </c>
      <c r="AC1052" t="s">
        <v>68</v>
      </c>
      <c r="AD1052">
        <v>3</v>
      </c>
      <c r="AE1052" t="s">
        <v>50</v>
      </c>
      <c r="AF1052">
        <v>3673</v>
      </c>
      <c r="AG1052" t="s">
        <v>53</v>
      </c>
      <c r="AH1052" t="s">
        <v>69</v>
      </c>
      <c r="AI1052" t="s">
        <v>80</v>
      </c>
      <c r="AJ1052" t="s">
        <v>62</v>
      </c>
      <c r="AK1052">
        <v>13</v>
      </c>
    </row>
    <row r="1053" spans="1:37" x14ac:dyDescent="0.25">
      <c r="A1053" t="s">
        <v>1153</v>
      </c>
      <c r="B1053">
        <v>44</v>
      </c>
      <c r="C1053" t="s">
        <v>121</v>
      </c>
      <c r="D1053" t="s">
        <v>39</v>
      </c>
      <c r="E1053" t="s">
        <v>60</v>
      </c>
      <c r="F1053">
        <v>5</v>
      </c>
      <c r="G1053" t="s">
        <v>148</v>
      </c>
      <c r="H1053" t="s">
        <v>62</v>
      </c>
      <c r="I1053">
        <v>0</v>
      </c>
      <c r="J1053" t="s">
        <v>43</v>
      </c>
      <c r="K1053" t="s">
        <v>44</v>
      </c>
      <c r="L1053">
        <v>2</v>
      </c>
      <c r="M1053">
        <v>11</v>
      </c>
      <c r="N1053">
        <v>1</v>
      </c>
      <c r="O1053" t="s">
        <v>72</v>
      </c>
      <c r="P1053">
        <v>7</v>
      </c>
      <c r="Q1053" t="s">
        <v>46</v>
      </c>
      <c r="R1053">
        <v>1</v>
      </c>
      <c r="S1053" t="s">
        <v>47</v>
      </c>
      <c r="T1053">
        <v>1</v>
      </c>
      <c r="U1053" t="s">
        <v>53</v>
      </c>
      <c r="V1053">
        <v>3</v>
      </c>
      <c r="W1053" t="s">
        <v>50</v>
      </c>
      <c r="X1053">
        <v>3</v>
      </c>
      <c r="Y1053" t="s">
        <v>50</v>
      </c>
      <c r="Z1053">
        <v>3</v>
      </c>
      <c r="AA1053" t="s">
        <v>51</v>
      </c>
      <c r="AB1053">
        <v>2</v>
      </c>
      <c r="AC1053" t="s">
        <v>82</v>
      </c>
      <c r="AD1053">
        <v>3</v>
      </c>
      <c r="AE1053" t="s">
        <v>50</v>
      </c>
      <c r="AF1053">
        <v>4768</v>
      </c>
      <c r="AG1053" t="s">
        <v>53</v>
      </c>
      <c r="AH1053" t="s">
        <v>69</v>
      </c>
      <c r="AI1053" t="s">
        <v>119</v>
      </c>
      <c r="AJ1053" t="s">
        <v>62</v>
      </c>
      <c r="AK1053">
        <v>12</v>
      </c>
    </row>
    <row r="1054" spans="1:37" x14ac:dyDescent="0.25">
      <c r="A1054" t="s">
        <v>1154</v>
      </c>
      <c r="B1054">
        <v>30</v>
      </c>
      <c r="C1054" t="s">
        <v>76</v>
      </c>
      <c r="D1054" t="s">
        <v>59</v>
      </c>
      <c r="E1054" t="s">
        <v>86</v>
      </c>
      <c r="F1054">
        <v>3</v>
      </c>
      <c r="G1054" t="s">
        <v>84</v>
      </c>
      <c r="H1054" t="s">
        <v>62</v>
      </c>
      <c r="I1054">
        <v>0</v>
      </c>
      <c r="J1054" t="s">
        <v>63</v>
      </c>
      <c r="K1054" t="s">
        <v>64</v>
      </c>
      <c r="L1054">
        <v>1</v>
      </c>
      <c r="M1054">
        <v>1</v>
      </c>
      <c r="N1054">
        <v>1</v>
      </c>
      <c r="O1054" t="s">
        <v>72</v>
      </c>
      <c r="P1054">
        <v>1</v>
      </c>
      <c r="Q1054" t="s">
        <v>65</v>
      </c>
      <c r="R1054">
        <v>7</v>
      </c>
      <c r="S1054" t="s">
        <v>47</v>
      </c>
      <c r="T1054">
        <v>3</v>
      </c>
      <c r="U1054" t="s">
        <v>50</v>
      </c>
      <c r="V1054">
        <v>3</v>
      </c>
      <c r="W1054" t="s">
        <v>50</v>
      </c>
      <c r="X1054">
        <v>3</v>
      </c>
      <c r="Y1054" t="s">
        <v>50</v>
      </c>
      <c r="Z1054">
        <v>3</v>
      </c>
      <c r="AA1054" t="s">
        <v>51</v>
      </c>
      <c r="AB1054">
        <v>2</v>
      </c>
      <c r="AC1054" t="s">
        <v>82</v>
      </c>
      <c r="AD1054">
        <v>2</v>
      </c>
      <c r="AE1054" t="s">
        <v>48</v>
      </c>
      <c r="AF1054">
        <v>1274</v>
      </c>
      <c r="AG1054" t="s">
        <v>53</v>
      </c>
      <c r="AH1054" t="s">
        <v>102</v>
      </c>
      <c r="AI1054" t="s">
        <v>128</v>
      </c>
      <c r="AJ1054" t="s">
        <v>62</v>
      </c>
      <c r="AK1054">
        <v>13</v>
      </c>
    </row>
    <row r="1055" spans="1:37" x14ac:dyDescent="0.25">
      <c r="A1055" t="s">
        <v>1155</v>
      </c>
      <c r="B1055">
        <v>57</v>
      </c>
      <c r="C1055" t="s">
        <v>1574</v>
      </c>
      <c r="D1055" t="s">
        <v>59</v>
      </c>
      <c r="E1055" t="s">
        <v>60</v>
      </c>
      <c r="F1055">
        <v>2</v>
      </c>
      <c r="G1055" t="s">
        <v>41</v>
      </c>
      <c r="H1055" t="s">
        <v>62</v>
      </c>
      <c r="I1055">
        <v>0</v>
      </c>
      <c r="J1055" t="s">
        <v>63</v>
      </c>
      <c r="K1055" t="s">
        <v>64</v>
      </c>
      <c r="L1055">
        <v>2</v>
      </c>
      <c r="M1055">
        <v>13</v>
      </c>
      <c r="N1055">
        <v>12</v>
      </c>
      <c r="O1055" t="s">
        <v>112</v>
      </c>
      <c r="P1055">
        <v>0</v>
      </c>
      <c r="Q1055" t="s">
        <v>65</v>
      </c>
      <c r="R1055">
        <v>1</v>
      </c>
      <c r="S1055" t="s">
        <v>47</v>
      </c>
      <c r="T1055">
        <v>2</v>
      </c>
      <c r="U1055" t="s">
        <v>48</v>
      </c>
      <c r="V1055">
        <v>3</v>
      </c>
      <c r="W1055" t="s">
        <v>50</v>
      </c>
      <c r="X1055">
        <v>4</v>
      </c>
      <c r="Y1055" t="s">
        <v>49</v>
      </c>
      <c r="Z1055">
        <v>4</v>
      </c>
      <c r="AA1055" t="s">
        <v>67</v>
      </c>
      <c r="AB1055">
        <v>2</v>
      </c>
      <c r="AC1055" t="s">
        <v>82</v>
      </c>
      <c r="AD1055">
        <v>1</v>
      </c>
      <c r="AE1055" t="s">
        <v>53</v>
      </c>
      <c r="AF1055">
        <v>4900</v>
      </c>
      <c r="AG1055" t="s">
        <v>53</v>
      </c>
      <c r="AH1055" t="s">
        <v>55</v>
      </c>
      <c r="AI1055" t="s">
        <v>56</v>
      </c>
      <c r="AJ1055" t="s">
        <v>62</v>
      </c>
      <c r="AK1055">
        <v>24</v>
      </c>
    </row>
    <row r="1056" spans="1:37" x14ac:dyDescent="0.25">
      <c r="A1056" t="s">
        <v>1156</v>
      </c>
      <c r="B1056">
        <v>49</v>
      </c>
      <c r="C1056" t="s">
        <v>58</v>
      </c>
      <c r="D1056" t="s">
        <v>59</v>
      </c>
      <c r="E1056" t="s">
        <v>86</v>
      </c>
      <c r="F1056">
        <v>4</v>
      </c>
      <c r="G1056" t="s">
        <v>77</v>
      </c>
      <c r="H1056" t="s">
        <v>62</v>
      </c>
      <c r="I1056">
        <v>0</v>
      </c>
      <c r="J1056" t="s">
        <v>63</v>
      </c>
      <c r="K1056" t="s">
        <v>91</v>
      </c>
      <c r="L1056">
        <v>3</v>
      </c>
      <c r="M1056">
        <v>29</v>
      </c>
      <c r="N1056">
        <v>8</v>
      </c>
      <c r="O1056" t="s">
        <v>45</v>
      </c>
      <c r="P1056">
        <v>3</v>
      </c>
      <c r="Q1056" t="s">
        <v>65</v>
      </c>
      <c r="R1056">
        <v>7</v>
      </c>
      <c r="S1056" t="s">
        <v>47</v>
      </c>
      <c r="T1056">
        <v>3</v>
      </c>
      <c r="U1056" t="s">
        <v>50</v>
      </c>
      <c r="V1056">
        <v>2</v>
      </c>
      <c r="W1056" t="s">
        <v>48</v>
      </c>
      <c r="X1056">
        <v>3</v>
      </c>
      <c r="Y1056" t="s">
        <v>50</v>
      </c>
      <c r="Z1056">
        <v>3</v>
      </c>
      <c r="AA1056" t="s">
        <v>51</v>
      </c>
      <c r="AB1056">
        <v>3</v>
      </c>
      <c r="AC1056" t="s">
        <v>68</v>
      </c>
      <c r="AD1056">
        <v>2</v>
      </c>
      <c r="AE1056" t="s">
        <v>48</v>
      </c>
      <c r="AF1056">
        <v>10466</v>
      </c>
      <c r="AG1056" t="s">
        <v>113</v>
      </c>
      <c r="AH1056" t="s">
        <v>55</v>
      </c>
      <c r="AI1056" t="s">
        <v>56</v>
      </c>
      <c r="AJ1056" t="s">
        <v>62</v>
      </c>
      <c r="AK1056">
        <v>14</v>
      </c>
    </row>
    <row r="1057" spans="1:37" x14ac:dyDescent="0.25">
      <c r="A1057" t="s">
        <v>1157</v>
      </c>
      <c r="B1057">
        <v>34</v>
      </c>
      <c r="C1057" t="s">
        <v>76</v>
      </c>
      <c r="D1057" t="s">
        <v>59</v>
      </c>
      <c r="E1057" t="s">
        <v>86</v>
      </c>
      <c r="F1057">
        <v>3</v>
      </c>
      <c r="G1057" t="s">
        <v>84</v>
      </c>
      <c r="H1057" t="s">
        <v>62</v>
      </c>
      <c r="I1057">
        <v>0</v>
      </c>
      <c r="J1057" t="s">
        <v>63</v>
      </c>
      <c r="K1057" t="s">
        <v>111</v>
      </c>
      <c r="L1057">
        <v>4</v>
      </c>
      <c r="M1057">
        <v>16</v>
      </c>
      <c r="N1057">
        <v>14</v>
      </c>
      <c r="O1057" t="s">
        <v>112</v>
      </c>
      <c r="P1057">
        <v>7</v>
      </c>
      <c r="Q1057" t="s">
        <v>46</v>
      </c>
      <c r="R1057">
        <v>15</v>
      </c>
      <c r="S1057" t="s">
        <v>93</v>
      </c>
      <c r="T1057">
        <v>2</v>
      </c>
      <c r="U1057" t="s">
        <v>48</v>
      </c>
      <c r="V1057">
        <v>1</v>
      </c>
      <c r="W1057" t="s">
        <v>53</v>
      </c>
      <c r="X1057">
        <v>3</v>
      </c>
      <c r="Y1057" t="s">
        <v>50</v>
      </c>
      <c r="Z1057">
        <v>3</v>
      </c>
      <c r="AA1057" t="s">
        <v>51</v>
      </c>
      <c r="AB1057">
        <v>2</v>
      </c>
      <c r="AC1057" t="s">
        <v>82</v>
      </c>
      <c r="AD1057">
        <v>4</v>
      </c>
      <c r="AE1057" t="s">
        <v>49</v>
      </c>
      <c r="AF1057">
        <v>17007</v>
      </c>
      <c r="AG1057" t="s">
        <v>50</v>
      </c>
      <c r="AH1057" t="s">
        <v>69</v>
      </c>
      <c r="AI1057" t="s">
        <v>80</v>
      </c>
      <c r="AJ1057" t="s">
        <v>62</v>
      </c>
      <c r="AK1057">
        <v>14</v>
      </c>
    </row>
    <row r="1058" spans="1:37" x14ac:dyDescent="0.25">
      <c r="A1058" t="s">
        <v>1158</v>
      </c>
      <c r="B1058">
        <v>28</v>
      </c>
      <c r="C1058" t="s">
        <v>79</v>
      </c>
      <c r="D1058" t="s">
        <v>59</v>
      </c>
      <c r="E1058" t="s">
        <v>60</v>
      </c>
      <c r="F1058">
        <v>3</v>
      </c>
      <c r="G1058" t="s">
        <v>84</v>
      </c>
      <c r="H1058" t="s">
        <v>42</v>
      </c>
      <c r="I1058">
        <v>1</v>
      </c>
      <c r="J1058" t="s">
        <v>43</v>
      </c>
      <c r="K1058" t="s">
        <v>109</v>
      </c>
      <c r="L1058">
        <v>1</v>
      </c>
      <c r="M1058">
        <v>5</v>
      </c>
      <c r="N1058">
        <v>3</v>
      </c>
      <c r="O1058" t="s">
        <v>72</v>
      </c>
      <c r="P1058">
        <v>3</v>
      </c>
      <c r="Q1058" t="s">
        <v>65</v>
      </c>
      <c r="R1058">
        <v>1</v>
      </c>
      <c r="S1058" t="s">
        <v>47</v>
      </c>
      <c r="T1058">
        <v>1</v>
      </c>
      <c r="U1058" t="s">
        <v>53</v>
      </c>
      <c r="V1058">
        <v>3</v>
      </c>
      <c r="W1058" t="s">
        <v>50</v>
      </c>
      <c r="X1058">
        <v>3</v>
      </c>
      <c r="Y1058" t="s">
        <v>50</v>
      </c>
      <c r="Z1058">
        <v>3</v>
      </c>
      <c r="AA1058" t="s">
        <v>51</v>
      </c>
      <c r="AB1058">
        <v>4</v>
      </c>
      <c r="AC1058" t="s">
        <v>125</v>
      </c>
      <c r="AD1058">
        <v>4</v>
      </c>
      <c r="AE1058" t="s">
        <v>49</v>
      </c>
      <c r="AF1058">
        <v>2909</v>
      </c>
      <c r="AG1058" t="s">
        <v>53</v>
      </c>
      <c r="AH1058" t="s">
        <v>69</v>
      </c>
      <c r="AI1058" t="s">
        <v>128</v>
      </c>
      <c r="AJ1058" t="s">
        <v>62</v>
      </c>
      <c r="AK1058">
        <v>15</v>
      </c>
    </row>
    <row r="1059" spans="1:37" x14ac:dyDescent="0.25">
      <c r="A1059" t="s">
        <v>1159</v>
      </c>
      <c r="B1059">
        <v>29</v>
      </c>
      <c r="C1059" t="s">
        <v>79</v>
      </c>
      <c r="D1059" t="s">
        <v>39</v>
      </c>
      <c r="E1059" t="s">
        <v>40</v>
      </c>
      <c r="F1059">
        <v>3</v>
      </c>
      <c r="G1059" t="s">
        <v>84</v>
      </c>
      <c r="H1059" t="s">
        <v>42</v>
      </c>
      <c r="I1059">
        <v>1</v>
      </c>
      <c r="J1059" t="s">
        <v>43</v>
      </c>
      <c r="K1059" t="s">
        <v>44</v>
      </c>
      <c r="L1059">
        <v>2</v>
      </c>
      <c r="M1059">
        <v>7</v>
      </c>
      <c r="N1059">
        <v>5</v>
      </c>
      <c r="O1059" t="s">
        <v>72</v>
      </c>
      <c r="P1059">
        <v>5</v>
      </c>
      <c r="Q1059" t="s">
        <v>73</v>
      </c>
      <c r="R1059">
        <v>13</v>
      </c>
      <c r="S1059" t="s">
        <v>66</v>
      </c>
      <c r="T1059">
        <v>1</v>
      </c>
      <c r="U1059" t="s">
        <v>53</v>
      </c>
      <c r="V1059">
        <v>2</v>
      </c>
      <c r="W1059" t="s">
        <v>48</v>
      </c>
      <c r="X1059">
        <v>3</v>
      </c>
      <c r="Y1059" t="s">
        <v>50</v>
      </c>
      <c r="Z1059">
        <v>3</v>
      </c>
      <c r="AA1059" t="s">
        <v>51</v>
      </c>
      <c r="AB1059">
        <v>1</v>
      </c>
      <c r="AC1059" t="s">
        <v>52</v>
      </c>
      <c r="AD1059">
        <v>1</v>
      </c>
      <c r="AE1059" t="s">
        <v>53</v>
      </c>
      <c r="AF1059">
        <v>5765</v>
      </c>
      <c r="AG1059" t="s">
        <v>54</v>
      </c>
      <c r="AH1059" t="s">
        <v>69</v>
      </c>
      <c r="AI1059" t="s">
        <v>128</v>
      </c>
      <c r="AJ1059" t="s">
        <v>62</v>
      </c>
      <c r="AK1059">
        <v>11</v>
      </c>
    </row>
    <row r="1060" spans="1:37" x14ac:dyDescent="0.25">
      <c r="A1060" t="s">
        <v>1160</v>
      </c>
      <c r="B1060">
        <v>34</v>
      </c>
      <c r="C1060" t="s">
        <v>76</v>
      </c>
      <c r="D1060" t="s">
        <v>39</v>
      </c>
      <c r="E1060" t="s">
        <v>40</v>
      </c>
      <c r="F1060">
        <v>4</v>
      </c>
      <c r="G1060" t="s">
        <v>77</v>
      </c>
      <c r="H1060" t="s">
        <v>42</v>
      </c>
      <c r="I1060">
        <v>1</v>
      </c>
      <c r="J1060" t="s">
        <v>43</v>
      </c>
      <c r="K1060" t="s">
        <v>44</v>
      </c>
      <c r="L1060">
        <v>2</v>
      </c>
      <c r="M1060">
        <v>16</v>
      </c>
      <c r="N1060">
        <v>15</v>
      </c>
      <c r="O1060" t="s">
        <v>112</v>
      </c>
      <c r="P1060">
        <v>0</v>
      </c>
      <c r="Q1060" t="s">
        <v>65</v>
      </c>
      <c r="R1060">
        <v>24</v>
      </c>
      <c r="S1060" t="s">
        <v>87</v>
      </c>
      <c r="T1060">
        <v>1</v>
      </c>
      <c r="U1060" t="s">
        <v>53</v>
      </c>
      <c r="V1060">
        <v>2</v>
      </c>
      <c r="W1060" t="s">
        <v>48</v>
      </c>
      <c r="X1060">
        <v>2</v>
      </c>
      <c r="Y1060" t="s">
        <v>48</v>
      </c>
      <c r="Z1060">
        <v>4</v>
      </c>
      <c r="AA1060" t="s">
        <v>67</v>
      </c>
      <c r="AB1060">
        <v>4</v>
      </c>
      <c r="AC1060" t="s">
        <v>125</v>
      </c>
      <c r="AD1060">
        <v>3</v>
      </c>
      <c r="AE1060" t="s">
        <v>50</v>
      </c>
      <c r="AF1060">
        <v>4599</v>
      </c>
      <c r="AG1060" t="s">
        <v>53</v>
      </c>
      <c r="AH1060" t="s">
        <v>55</v>
      </c>
      <c r="AI1060" t="s">
        <v>80</v>
      </c>
      <c r="AJ1060" t="s">
        <v>42</v>
      </c>
      <c r="AK1060">
        <v>23</v>
      </c>
    </row>
    <row r="1061" spans="1:37" x14ac:dyDescent="0.25">
      <c r="A1061" t="s">
        <v>1161</v>
      </c>
      <c r="B1061">
        <v>35</v>
      </c>
      <c r="C1061" t="s">
        <v>76</v>
      </c>
      <c r="D1061" t="s">
        <v>59</v>
      </c>
      <c r="E1061" t="s">
        <v>60</v>
      </c>
      <c r="F1061">
        <v>1</v>
      </c>
      <c r="G1061" t="s">
        <v>61</v>
      </c>
      <c r="H1061" t="s">
        <v>62</v>
      </c>
      <c r="I1061">
        <v>0</v>
      </c>
      <c r="J1061" t="s">
        <v>43</v>
      </c>
      <c r="K1061" t="s">
        <v>109</v>
      </c>
      <c r="L1061">
        <v>1</v>
      </c>
      <c r="M1061">
        <v>1</v>
      </c>
      <c r="N1061">
        <v>1</v>
      </c>
      <c r="O1061" t="s">
        <v>72</v>
      </c>
      <c r="P1061">
        <v>1</v>
      </c>
      <c r="Q1061" t="s">
        <v>65</v>
      </c>
      <c r="R1061">
        <v>7</v>
      </c>
      <c r="S1061" t="s">
        <v>47</v>
      </c>
      <c r="T1061">
        <v>4</v>
      </c>
      <c r="U1061" t="s">
        <v>49</v>
      </c>
      <c r="V1061">
        <v>3</v>
      </c>
      <c r="W1061" t="s">
        <v>50</v>
      </c>
      <c r="X1061">
        <v>3</v>
      </c>
      <c r="Y1061" t="s">
        <v>50</v>
      </c>
      <c r="Z1061">
        <v>3</v>
      </c>
      <c r="AA1061" t="s">
        <v>51</v>
      </c>
      <c r="AB1061">
        <v>3</v>
      </c>
      <c r="AC1061" t="s">
        <v>68</v>
      </c>
      <c r="AD1061">
        <v>1</v>
      </c>
      <c r="AE1061" t="s">
        <v>53</v>
      </c>
      <c r="AF1061">
        <v>2404</v>
      </c>
      <c r="AG1061" t="s">
        <v>53</v>
      </c>
      <c r="AH1061" t="s">
        <v>55</v>
      </c>
      <c r="AI1061" t="s">
        <v>56</v>
      </c>
      <c r="AJ1061" t="s">
        <v>62</v>
      </c>
      <c r="AK1061">
        <v>13</v>
      </c>
    </row>
    <row r="1062" spans="1:37" x14ac:dyDescent="0.25">
      <c r="A1062" t="s">
        <v>1162</v>
      </c>
      <c r="B1062">
        <v>24</v>
      </c>
      <c r="C1062" t="s">
        <v>79</v>
      </c>
      <c r="D1062" t="s">
        <v>59</v>
      </c>
      <c r="E1062" t="s">
        <v>40</v>
      </c>
      <c r="F1062">
        <v>3</v>
      </c>
      <c r="G1062" t="s">
        <v>84</v>
      </c>
      <c r="H1062" t="s">
        <v>42</v>
      </c>
      <c r="I1062">
        <v>1</v>
      </c>
      <c r="J1062" t="s">
        <v>63</v>
      </c>
      <c r="K1062" t="s">
        <v>71</v>
      </c>
      <c r="L1062">
        <v>1</v>
      </c>
      <c r="M1062">
        <v>4</v>
      </c>
      <c r="N1062">
        <v>0</v>
      </c>
      <c r="O1062" t="s">
        <v>72</v>
      </c>
      <c r="P1062">
        <v>2</v>
      </c>
      <c r="Q1062" t="s">
        <v>65</v>
      </c>
      <c r="R1062">
        <v>9</v>
      </c>
      <c r="S1062" t="s">
        <v>66</v>
      </c>
      <c r="T1062">
        <v>2</v>
      </c>
      <c r="U1062" t="s">
        <v>48</v>
      </c>
      <c r="V1062">
        <v>1</v>
      </c>
      <c r="W1062" t="s">
        <v>53</v>
      </c>
      <c r="X1062">
        <v>3</v>
      </c>
      <c r="Y1062" t="s">
        <v>50</v>
      </c>
      <c r="Z1062">
        <v>3</v>
      </c>
      <c r="AA1062" t="s">
        <v>51</v>
      </c>
      <c r="AB1062">
        <v>2</v>
      </c>
      <c r="AC1062" t="s">
        <v>82</v>
      </c>
      <c r="AD1062">
        <v>3</v>
      </c>
      <c r="AE1062" t="s">
        <v>50</v>
      </c>
      <c r="AF1062">
        <v>3172</v>
      </c>
      <c r="AG1062" t="s">
        <v>53</v>
      </c>
      <c r="AH1062" t="s">
        <v>69</v>
      </c>
      <c r="AI1062" t="s">
        <v>80</v>
      </c>
      <c r="AJ1062" t="s">
        <v>42</v>
      </c>
      <c r="AK1062">
        <v>11</v>
      </c>
    </row>
    <row r="1063" spans="1:37" x14ac:dyDescent="0.25">
      <c r="A1063" t="s">
        <v>1163</v>
      </c>
      <c r="B1063">
        <v>24</v>
      </c>
      <c r="C1063" t="s">
        <v>79</v>
      </c>
      <c r="D1063" t="s">
        <v>39</v>
      </c>
      <c r="E1063" t="s">
        <v>60</v>
      </c>
      <c r="F1063">
        <v>2</v>
      </c>
      <c r="G1063" t="s">
        <v>41</v>
      </c>
      <c r="H1063" t="s">
        <v>62</v>
      </c>
      <c r="I1063">
        <v>0</v>
      </c>
      <c r="J1063" t="s">
        <v>43</v>
      </c>
      <c r="K1063" t="s">
        <v>109</v>
      </c>
      <c r="L1063">
        <v>1</v>
      </c>
      <c r="M1063">
        <v>1</v>
      </c>
      <c r="N1063">
        <v>1</v>
      </c>
      <c r="O1063" t="s">
        <v>72</v>
      </c>
      <c r="P1063">
        <v>1</v>
      </c>
      <c r="Q1063" t="s">
        <v>65</v>
      </c>
      <c r="R1063">
        <v>13</v>
      </c>
      <c r="S1063" t="s">
        <v>66</v>
      </c>
      <c r="T1063">
        <v>4</v>
      </c>
      <c r="U1063" t="s">
        <v>49</v>
      </c>
      <c r="V1063">
        <v>2</v>
      </c>
      <c r="W1063" t="s">
        <v>48</v>
      </c>
      <c r="X1063">
        <v>3</v>
      </c>
      <c r="Y1063" t="s">
        <v>50</v>
      </c>
      <c r="Z1063">
        <v>3</v>
      </c>
      <c r="AA1063" t="s">
        <v>51</v>
      </c>
      <c r="AB1063">
        <v>3</v>
      </c>
      <c r="AC1063" t="s">
        <v>68</v>
      </c>
      <c r="AD1063">
        <v>3</v>
      </c>
      <c r="AE1063" t="s">
        <v>50</v>
      </c>
      <c r="AF1063">
        <v>2033</v>
      </c>
      <c r="AG1063" t="s">
        <v>53</v>
      </c>
      <c r="AH1063" t="s">
        <v>102</v>
      </c>
      <c r="AI1063" t="s">
        <v>56</v>
      </c>
      <c r="AJ1063" t="s">
        <v>62</v>
      </c>
      <c r="AK1063">
        <v>13</v>
      </c>
    </row>
    <row r="1064" spans="1:37" x14ac:dyDescent="0.25">
      <c r="A1064" t="s">
        <v>1164</v>
      </c>
      <c r="B1064">
        <v>44</v>
      </c>
      <c r="C1064" t="s">
        <v>121</v>
      </c>
      <c r="D1064" t="s">
        <v>59</v>
      </c>
      <c r="E1064" t="s">
        <v>40</v>
      </c>
      <c r="F1064">
        <v>1</v>
      </c>
      <c r="G1064" t="s">
        <v>61</v>
      </c>
      <c r="H1064" t="s">
        <v>62</v>
      </c>
      <c r="I1064">
        <v>0</v>
      </c>
      <c r="J1064" t="s">
        <v>63</v>
      </c>
      <c r="K1064" t="s">
        <v>89</v>
      </c>
      <c r="L1064">
        <v>3</v>
      </c>
      <c r="M1064">
        <v>16</v>
      </c>
      <c r="N1064">
        <v>2</v>
      </c>
      <c r="O1064" t="s">
        <v>72</v>
      </c>
      <c r="P1064">
        <v>5</v>
      </c>
      <c r="Q1064" t="s">
        <v>73</v>
      </c>
      <c r="R1064">
        <v>2</v>
      </c>
      <c r="S1064" t="s">
        <v>47</v>
      </c>
      <c r="T1064">
        <v>2</v>
      </c>
      <c r="U1064" t="s">
        <v>48</v>
      </c>
      <c r="V1064">
        <v>3</v>
      </c>
      <c r="W1064" t="s">
        <v>50</v>
      </c>
      <c r="X1064">
        <v>3</v>
      </c>
      <c r="Y1064" t="s">
        <v>50</v>
      </c>
      <c r="Z1064">
        <v>3</v>
      </c>
      <c r="AA1064" t="s">
        <v>51</v>
      </c>
      <c r="AB1064">
        <v>2</v>
      </c>
      <c r="AC1064" t="s">
        <v>82</v>
      </c>
      <c r="AD1064">
        <v>2</v>
      </c>
      <c r="AE1064" t="s">
        <v>48</v>
      </c>
      <c r="AF1064">
        <v>10209</v>
      </c>
      <c r="AG1064" t="s">
        <v>113</v>
      </c>
      <c r="AH1064" t="s">
        <v>69</v>
      </c>
      <c r="AI1064" t="s">
        <v>80</v>
      </c>
      <c r="AJ1064" t="s">
        <v>42</v>
      </c>
      <c r="AK1064">
        <v>18</v>
      </c>
    </row>
    <row r="1065" spans="1:37" x14ac:dyDescent="0.25">
      <c r="A1065" t="s">
        <v>1165</v>
      </c>
      <c r="B1065">
        <v>29</v>
      </c>
      <c r="C1065" t="s">
        <v>79</v>
      </c>
      <c r="D1065" t="s">
        <v>59</v>
      </c>
      <c r="E1065" t="s">
        <v>86</v>
      </c>
      <c r="F1065">
        <v>3</v>
      </c>
      <c r="G1065" t="s">
        <v>84</v>
      </c>
      <c r="H1065" t="s">
        <v>62</v>
      </c>
      <c r="I1065">
        <v>0</v>
      </c>
      <c r="J1065" t="s">
        <v>43</v>
      </c>
      <c r="K1065" t="s">
        <v>44</v>
      </c>
      <c r="L1065">
        <v>2</v>
      </c>
      <c r="M1065">
        <v>10</v>
      </c>
      <c r="N1065">
        <v>10</v>
      </c>
      <c r="O1065" t="s">
        <v>45</v>
      </c>
      <c r="P1065">
        <v>1</v>
      </c>
      <c r="Q1065" t="s">
        <v>65</v>
      </c>
      <c r="R1065">
        <v>19</v>
      </c>
      <c r="S1065" t="s">
        <v>93</v>
      </c>
      <c r="T1065">
        <v>3</v>
      </c>
      <c r="U1065" t="s">
        <v>50</v>
      </c>
      <c r="V1065">
        <v>3</v>
      </c>
      <c r="W1065" t="s">
        <v>50</v>
      </c>
      <c r="X1065">
        <v>2</v>
      </c>
      <c r="Y1065" t="s">
        <v>48</v>
      </c>
      <c r="Z1065">
        <v>3</v>
      </c>
      <c r="AA1065" t="s">
        <v>51</v>
      </c>
      <c r="AB1065">
        <v>3</v>
      </c>
      <c r="AC1065" t="s">
        <v>68</v>
      </c>
      <c r="AD1065">
        <v>3</v>
      </c>
      <c r="AE1065" t="s">
        <v>50</v>
      </c>
      <c r="AF1065">
        <v>8620</v>
      </c>
      <c r="AG1065" t="s">
        <v>54</v>
      </c>
      <c r="AH1065" t="s">
        <v>55</v>
      </c>
      <c r="AI1065" t="s">
        <v>56</v>
      </c>
      <c r="AJ1065" t="s">
        <v>62</v>
      </c>
      <c r="AK1065">
        <v>14</v>
      </c>
    </row>
    <row r="1066" spans="1:37" x14ac:dyDescent="0.25">
      <c r="A1066" t="s">
        <v>1166</v>
      </c>
      <c r="B1066">
        <v>30</v>
      </c>
      <c r="C1066" t="s">
        <v>76</v>
      </c>
      <c r="D1066" t="s">
        <v>59</v>
      </c>
      <c r="E1066" t="s">
        <v>86</v>
      </c>
      <c r="F1066">
        <v>3</v>
      </c>
      <c r="G1066" t="s">
        <v>84</v>
      </c>
      <c r="H1066" t="s">
        <v>62</v>
      </c>
      <c r="I1066">
        <v>0</v>
      </c>
      <c r="J1066" t="s">
        <v>178</v>
      </c>
      <c r="K1066" t="s">
        <v>179</v>
      </c>
      <c r="L1066">
        <v>1</v>
      </c>
      <c r="M1066">
        <v>6</v>
      </c>
      <c r="N1066">
        <v>5</v>
      </c>
      <c r="O1066" t="s">
        <v>72</v>
      </c>
      <c r="P1066">
        <v>0</v>
      </c>
      <c r="Q1066" t="s">
        <v>65</v>
      </c>
      <c r="R1066">
        <v>1</v>
      </c>
      <c r="S1066" t="s">
        <v>47</v>
      </c>
      <c r="T1066">
        <v>3</v>
      </c>
      <c r="U1066" t="s">
        <v>50</v>
      </c>
      <c r="V1066">
        <v>3</v>
      </c>
      <c r="W1066" t="s">
        <v>50</v>
      </c>
      <c r="X1066">
        <v>3</v>
      </c>
      <c r="Y1066" t="s">
        <v>50</v>
      </c>
      <c r="Z1066">
        <v>4</v>
      </c>
      <c r="AA1066" t="s">
        <v>67</v>
      </c>
      <c r="AB1066">
        <v>4</v>
      </c>
      <c r="AC1066" t="s">
        <v>125</v>
      </c>
      <c r="AD1066">
        <v>1</v>
      </c>
      <c r="AE1066" t="s">
        <v>53</v>
      </c>
      <c r="AF1066">
        <v>2064</v>
      </c>
      <c r="AG1066" t="s">
        <v>53</v>
      </c>
      <c r="AH1066" t="s">
        <v>55</v>
      </c>
      <c r="AI1066" t="s">
        <v>56</v>
      </c>
      <c r="AJ1066" t="s">
        <v>62</v>
      </c>
      <c r="AK1066">
        <v>21</v>
      </c>
    </row>
    <row r="1067" spans="1:37" x14ac:dyDescent="0.25">
      <c r="A1067" t="s">
        <v>1167</v>
      </c>
      <c r="B1067">
        <v>55</v>
      </c>
      <c r="C1067" t="s">
        <v>1574</v>
      </c>
      <c r="D1067" t="s">
        <v>59</v>
      </c>
      <c r="E1067" t="s">
        <v>60</v>
      </c>
      <c r="F1067">
        <v>4</v>
      </c>
      <c r="G1067" t="s">
        <v>77</v>
      </c>
      <c r="H1067" t="s">
        <v>62</v>
      </c>
      <c r="I1067">
        <v>0</v>
      </c>
      <c r="J1067" t="s">
        <v>63</v>
      </c>
      <c r="K1067" t="s">
        <v>91</v>
      </c>
      <c r="L1067">
        <v>2</v>
      </c>
      <c r="M1067">
        <v>4</v>
      </c>
      <c r="N1067">
        <v>3</v>
      </c>
      <c r="O1067" t="s">
        <v>72</v>
      </c>
      <c r="P1067">
        <v>0</v>
      </c>
      <c r="Q1067" t="s">
        <v>65</v>
      </c>
      <c r="R1067">
        <v>4</v>
      </c>
      <c r="S1067" t="s">
        <v>47</v>
      </c>
      <c r="T1067">
        <v>4</v>
      </c>
      <c r="U1067" t="s">
        <v>49</v>
      </c>
      <c r="V1067">
        <v>3</v>
      </c>
      <c r="W1067" t="s">
        <v>50</v>
      </c>
      <c r="X1067">
        <v>3</v>
      </c>
      <c r="Y1067" t="s">
        <v>50</v>
      </c>
      <c r="Z1067">
        <v>3</v>
      </c>
      <c r="AA1067" t="s">
        <v>51</v>
      </c>
      <c r="AB1067">
        <v>3</v>
      </c>
      <c r="AC1067" t="s">
        <v>68</v>
      </c>
      <c r="AD1067">
        <v>2</v>
      </c>
      <c r="AE1067" t="s">
        <v>48</v>
      </c>
      <c r="AF1067">
        <v>4035</v>
      </c>
      <c r="AG1067" t="s">
        <v>53</v>
      </c>
      <c r="AH1067" t="s">
        <v>55</v>
      </c>
      <c r="AI1067" t="s">
        <v>56</v>
      </c>
      <c r="AJ1067" t="s">
        <v>42</v>
      </c>
      <c r="AK1067">
        <v>16</v>
      </c>
    </row>
    <row r="1068" spans="1:37" x14ac:dyDescent="0.25">
      <c r="A1068" t="s">
        <v>1168</v>
      </c>
      <c r="B1068">
        <v>33</v>
      </c>
      <c r="C1068" t="s">
        <v>76</v>
      </c>
      <c r="D1068" t="s">
        <v>39</v>
      </c>
      <c r="E1068" t="s">
        <v>60</v>
      </c>
      <c r="F1068">
        <v>4</v>
      </c>
      <c r="G1068" t="s">
        <v>77</v>
      </c>
      <c r="H1068" t="s">
        <v>62</v>
      </c>
      <c r="I1068">
        <v>0</v>
      </c>
      <c r="J1068" t="s">
        <v>63</v>
      </c>
      <c r="K1068" t="s">
        <v>71</v>
      </c>
      <c r="L1068">
        <v>1</v>
      </c>
      <c r="M1068">
        <v>8</v>
      </c>
      <c r="N1068">
        <v>5</v>
      </c>
      <c r="O1068" t="s">
        <v>72</v>
      </c>
      <c r="P1068">
        <v>8</v>
      </c>
      <c r="Q1068" t="s">
        <v>46</v>
      </c>
      <c r="R1068">
        <v>4</v>
      </c>
      <c r="S1068" t="s">
        <v>47</v>
      </c>
      <c r="T1068">
        <v>1</v>
      </c>
      <c r="U1068" t="s">
        <v>53</v>
      </c>
      <c r="V1068">
        <v>2</v>
      </c>
      <c r="W1068" t="s">
        <v>48</v>
      </c>
      <c r="X1068">
        <v>2</v>
      </c>
      <c r="Y1068" t="s">
        <v>48</v>
      </c>
      <c r="Z1068">
        <v>3</v>
      </c>
      <c r="AA1068" t="s">
        <v>51</v>
      </c>
      <c r="AB1068">
        <v>3</v>
      </c>
      <c r="AC1068" t="s">
        <v>68</v>
      </c>
      <c r="AD1068">
        <v>4</v>
      </c>
      <c r="AE1068" t="s">
        <v>49</v>
      </c>
      <c r="AF1068">
        <v>3838</v>
      </c>
      <c r="AG1068" t="s">
        <v>53</v>
      </c>
      <c r="AH1068" t="s">
        <v>55</v>
      </c>
      <c r="AI1068" t="s">
        <v>80</v>
      </c>
      <c r="AJ1068" t="s">
        <v>62</v>
      </c>
      <c r="AK1068">
        <v>11</v>
      </c>
    </row>
    <row r="1069" spans="1:37" x14ac:dyDescent="0.25">
      <c r="A1069" t="s">
        <v>1169</v>
      </c>
      <c r="B1069">
        <v>47</v>
      </c>
      <c r="C1069" t="s">
        <v>121</v>
      </c>
      <c r="D1069" t="s">
        <v>39</v>
      </c>
      <c r="E1069" t="s">
        <v>60</v>
      </c>
      <c r="F1069">
        <v>3</v>
      </c>
      <c r="G1069" t="s">
        <v>84</v>
      </c>
      <c r="H1069" t="s">
        <v>62</v>
      </c>
      <c r="I1069">
        <v>0</v>
      </c>
      <c r="J1069" t="s">
        <v>43</v>
      </c>
      <c r="K1069" t="s">
        <v>44</v>
      </c>
      <c r="L1069">
        <v>2</v>
      </c>
      <c r="M1069">
        <v>11</v>
      </c>
      <c r="N1069">
        <v>5</v>
      </c>
      <c r="O1069" t="s">
        <v>72</v>
      </c>
      <c r="P1069">
        <v>3</v>
      </c>
      <c r="Q1069" t="s">
        <v>65</v>
      </c>
      <c r="R1069">
        <v>14</v>
      </c>
      <c r="S1069" t="s">
        <v>66</v>
      </c>
      <c r="T1069">
        <v>3</v>
      </c>
      <c r="U1069" t="s">
        <v>50</v>
      </c>
      <c r="V1069">
        <v>3</v>
      </c>
      <c r="W1069" t="s">
        <v>50</v>
      </c>
      <c r="X1069">
        <v>3</v>
      </c>
      <c r="Y1069" t="s">
        <v>50</v>
      </c>
      <c r="Z1069">
        <v>3</v>
      </c>
      <c r="AA1069" t="s">
        <v>51</v>
      </c>
      <c r="AB1069">
        <v>2</v>
      </c>
      <c r="AC1069" t="s">
        <v>82</v>
      </c>
      <c r="AD1069">
        <v>3</v>
      </c>
      <c r="AE1069" t="s">
        <v>50</v>
      </c>
      <c r="AF1069">
        <v>4591</v>
      </c>
      <c r="AG1069" t="s">
        <v>53</v>
      </c>
      <c r="AH1069" t="s">
        <v>55</v>
      </c>
      <c r="AI1069" t="s">
        <v>80</v>
      </c>
      <c r="AJ1069" t="s">
        <v>42</v>
      </c>
      <c r="AK1069">
        <v>17</v>
      </c>
    </row>
    <row r="1070" spans="1:37" x14ac:dyDescent="0.25">
      <c r="A1070" t="s">
        <v>1170</v>
      </c>
      <c r="B1070">
        <v>28</v>
      </c>
      <c r="C1070" t="s">
        <v>79</v>
      </c>
      <c r="D1070" t="s">
        <v>59</v>
      </c>
      <c r="E1070" t="s">
        <v>40</v>
      </c>
      <c r="F1070">
        <v>2</v>
      </c>
      <c r="G1070" t="s">
        <v>41</v>
      </c>
      <c r="H1070" t="s">
        <v>42</v>
      </c>
      <c r="I1070">
        <v>1</v>
      </c>
      <c r="J1070" t="s">
        <v>63</v>
      </c>
      <c r="K1070" t="s">
        <v>71</v>
      </c>
      <c r="L1070">
        <v>1</v>
      </c>
      <c r="M1070">
        <v>8</v>
      </c>
      <c r="N1070">
        <v>0</v>
      </c>
      <c r="O1070" t="s">
        <v>72</v>
      </c>
      <c r="P1070">
        <v>7</v>
      </c>
      <c r="Q1070" t="s">
        <v>46</v>
      </c>
      <c r="R1070">
        <v>2</v>
      </c>
      <c r="S1070" t="s">
        <v>47</v>
      </c>
      <c r="T1070">
        <v>3</v>
      </c>
      <c r="U1070" t="s">
        <v>50</v>
      </c>
      <c r="V1070">
        <v>1</v>
      </c>
      <c r="W1070" t="s">
        <v>53</v>
      </c>
      <c r="X1070">
        <v>2</v>
      </c>
      <c r="Y1070" t="s">
        <v>48</v>
      </c>
      <c r="Z1070">
        <v>3</v>
      </c>
      <c r="AA1070" t="s">
        <v>51</v>
      </c>
      <c r="AB1070">
        <v>2</v>
      </c>
      <c r="AC1070" t="s">
        <v>82</v>
      </c>
      <c r="AD1070">
        <v>3</v>
      </c>
      <c r="AE1070" t="s">
        <v>50</v>
      </c>
      <c r="AF1070">
        <v>2561</v>
      </c>
      <c r="AG1070" t="s">
        <v>53</v>
      </c>
      <c r="AH1070" t="s">
        <v>69</v>
      </c>
      <c r="AI1070" t="s">
        <v>80</v>
      </c>
      <c r="AJ1070" t="s">
        <v>62</v>
      </c>
      <c r="AK1070">
        <v>11</v>
      </c>
    </row>
    <row r="1071" spans="1:37" x14ac:dyDescent="0.25">
      <c r="A1071" t="s">
        <v>1171</v>
      </c>
      <c r="B1071">
        <v>28</v>
      </c>
      <c r="C1071" t="s">
        <v>79</v>
      </c>
      <c r="D1071" t="s">
        <v>59</v>
      </c>
      <c r="E1071" t="s">
        <v>86</v>
      </c>
      <c r="F1071">
        <v>3</v>
      </c>
      <c r="G1071" t="s">
        <v>84</v>
      </c>
      <c r="H1071" t="s">
        <v>62</v>
      </c>
      <c r="I1071">
        <v>0</v>
      </c>
      <c r="J1071" t="s">
        <v>63</v>
      </c>
      <c r="K1071" t="s">
        <v>64</v>
      </c>
      <c r="L1071">
        <v>1</v>
      </c>
      <c r="M1071">
        <v>1</v>
      </c>
      <c r="N1071">
        <v>1</v>
      </c>
      <c r="O1071" t="s">
        <v>72</v>
      </c>
      <c r="P1071">
        <v>1</v>
      </c>
      <c r="Q1071" t="s">
        <v>65</v>
      </c>
      <c r="R1071">
        <v>1</v>
      </c>
      <c r="S1071" t="s">
        <v>47</v>
      </c>
      <c r="T1071">
        <v>1</v>
      </c>
      <c r="U1071" t="s">
        <v>53</v>
      </c>
      <c r="V1071">
        <v>3</v>
      </c>
      <c r="W1071" t="s">
        <v>50</v>
      </c>
      <c r="X1071">
        <v>2</v>
      </c>
      <c r="Y1071" t="s">
        <v>48</v>
      </c>
      <c r="Z1071">
        <v>3</v>
      </c>
      <c r="AA1071" t="s">
        <v>51</v>
      </c>
      <c r="AB1071">
        <v>1</v>
      </c>
      <c r="AC1071" t="s">
        <v>52</v>
      </c>
      <c r="AD1071">
        <v>4</v>
      </c>
      <c r="AE1071" t="s">
        <v>49</v>
      </c>
      <c r="AF1071">
        <v>1563</v>
      </c>
      <c r="AG1071" t="s">
        <v>53</v>
      </c>
      <c r="AH1071" t="s">
        <v>55</v>
      </c>
      <c r="AI1071" t="s">
        <v>56</v>
      </c>
      <c r="AJ1071" t="s">
        <v>62</v>
      </c>
      <c r="AK1071">
        <v>14</v>
      </c>
    </row>
    <row r="1072" spans="1:37" x14ac:dyDescent="0.25">
      <c r="A1072" t="s">
        <v>1172</v>
      </c>
      <c r="B1072">
        <v>28</v>
      </c>
      <c r="C1072" t="s">
        <v>79</v>
      </c>
      <c r="D1072" t="s">
        <v>59</v>
      </c>
      <c r="E1072" t="s">
        <v>40</v>
      </c>
      <c r="F1072">
        <v>3</v>
      </c>
      <c r="G1072" t="s">
        <v>84</v>
      </c>
      <c r="H1072" t="s">
        <v>62</v>
      </c>
      <c r="I1072">
        <v>0</v>
      </c>
      <c r="J1072" t="s">
        <v>43</v>
      </c>
      <c r="K1072" t="s">
        <v>44</v>
      </c>
      <c r="L1072">
        <v>2</v>
      </c>
      <c r="M1072">
        <v>5</v>
      </c>
      <c r="N1072">
        <v>4</v>
      </c>
      <c r="O1072" t="s">
        <v>72</v>
      </c>
      <c r="P1072">
        <v>0</v>
      </c>
      <c r="Q1072" t="s">
        <v>65</v>
      </c>
      <c r="R1072">
        <v>7</v>
      </c>
      <c r="S1072" t="s">
        <v>47</v>
      </c>
      <c r="T1072">
        <v>3</v>
      </c>
      <c r="U1072" t="s">
        <v>50</v>
      </c>
      <c r="V1072">
        <v>1</v>
      </c>
      <c r="W1072" t="s">
        <v>53</v>
      </c>
      <c r="X1072">
        <v>3</v>
      </c>
      <c r="Y1072" t="s">
        <v>50</v>
      </c>
      <c r="Z1072">
        <v>3</v>
      </c>
      <c r="AA1072" t="s">
        <v>51</v>
      </c>
      <c r="AB1072">
        <v>3</v>
      </c>
      <c r="AC1072" t="s">
        <v>68</v>
      </c>
      <c r="AD1072">
        <v>4</v>
      </c>
      <c r="AE1072" t="s">
        <v>49</v>
      </c>
      <c r="AF1072">
        <v>4898</v>
      </c>
      <c r="AG1072" t="s">
        <v>53</v>
      </c>
      <c r="AH1072" t="s">
        <v>69</v>
      </c>
      <c r="AI1072" t="s">
        <v>56</v>
      </c>
      <c r="AJ1072" t="s">
        <v>62</v>
      </c>
      <c r="AK1072">
        <v>14</v>
      </c>
    </row>
    <row r="1073" spans="1:37" x14ac:dyDescent="0.25">
      <c r="A1073" t="s">
        <v>1173</v>
      </c>
      <c r="B1073">
        <v>49</v>
      </c>
      <c r="C1073" t="s">
        <v>58</v>
      </c>
      <c r="D1073" t="s">
        <v>39</v>
      </c>
      <c r="E1073" t="s">
        <v>60</v>
      </c>
      <c r="F1073">
        <v>2</v>
      </c>
      <c r="G1073" t="s">
        <v>41</v>
      </c>
      <c r="H1073" t="s">
        <v>62</v>
      </c>
      <c r="I1073">
        <v>0</v>
      </c>
      <c r="J1073" t="s">
        <v>63</v>
      </c>
      <c r="K1073" t="s">
        <v>71</v>
      </c>
      <c r="L1073">
        <v>2</v>
      </c>
      <c r="M1073">
        <v>10</v>
      </c>
      <c r="N1073">
        <v>3</v>
      </c>
      <c r="O1073" t="s">
        <v>72</v>
      </c>
      <c r="P1073">
        <v>4</v>
      </c>
      <c r="Q1073" t="s">
        <v>73</v>
      </c>
      <c r="R1073">
        <v>3</v>
      </c>
      <c r="S1073" t="s">
        <v>47</v>
      </c>
      <c r="T1073">
        <v>3</v>
      </c>
      <c r="U1073" t="s">
        <v>50</v>
      </c>
      <c r="V1073">
        <v>1</v>
      </c>
      <c r="W1073" t="s">
        <v>53</v>
      </c>
      <c r="X1073">
        <v>2</v>
      </c>
      <c r="Y1073" t="s">
        <v>48</v>
      </c>
      <c r="Z1073">
        <v>4</v>
      </c>
      <c r="AA1073" t="s">
        <v>67</v>
      </c>
      <c r="AB1073">
        <v>3</v>
      </c>
      <c r="AC1073" t="s">
        <v>68</v>
      </c>
      <c r="AD1073">
        <v>1</v>
      </c>
      <c r="AE1073" t="s">
        <v>53</v>
      </c>
      <c r="AF1073">
        <v>4789</v>
      </c>
      <c r="AG1073" t="s">
        <v>53</v>
      </c>
      <c r="AH1073" t="s">
        <v>55</v>
      </c>
      <c r="AI1073" t="s">
        <v>80</v>
      </c>
      <c r="AJ1073" t="s">
        <v>62</v>
      </c>
      <c r="AK1073">
        <v>25</v>
      </c>
    </row>
    <row r="1074" spans="1:37" x14ac:dyDescent="0.25">
      <c r="A1074" t="s">
        <v>1174</v>
      </c>
      <c r="B1074">
        <v>29</v>
      </c>
      <c r="C1074" t="s">
        <v>79</v>
      </c>
      <c r="D1074" t="s">
        <v>39</v>
      </c>
      <c r="E1074" t="s">
        <v>60</v>
      </c>
      <c r="F1074">
        <v>1</v>
      </c>
      <c r="G1074" t="s">
        <v>61</v>
      </c>
      <c r="H1074" t="s">
        <v>62</v>
      </c>
      <c r="I1074">
        <v>0</v>
      </c>
      <c r="J1074" t="s">
        <v>63</v>
      </c>
      <c r="K1074" t="s">
        <v>71</v>
      </c>
      <c r="L1074">
        <v>1</v>
      </c>
      <c r="M1074">
        <v>4</v>
      </c>
      <c r="N1074">
        <v>3</v>
      </c>
      <c r="O1074" t="s">
        <v>72</v>
      </c>
      <c r="P1074">
        <v>0</v>
      </c>
      <c r="Q1074" t="s">
        <v>65</v>
      </c>
      <c r="R1074">
        <v>2</v>
      </c>
      <c r="S1074" t="s">
        <v>47</v>
      </c>
      <c r="T1074">
        <v>4</v>
      </c>
      <c r="U1074" t="s">
        <v>49</v>
      </c>
      <c r="V1074">
        <v>2</v>
      </c>
      <c r="W1074" t="s">
        <v>48</v>
      </c>
      <c r="X1074">
        <v>3</v>
      </c>
      <c r="Y1074" t="s">
        <v>50</v>
      </c>
      <c r="Z1074">
        <v>3</v>
      </c>
      <c r="AA1074" t="s">
        <v>51</v>
      </c>
      <c r="AB1074">
        <v>3</v>
      </c>
      <c r="AC1074" t="s">
        <v>68</v>
      </c>
      <c r="AD1074">
        <v>3</v>
      </c>
      <c r="AE1074" t="s">
        <v>50</v>
      </c>
      <c r="AF1074">
        <v>3180</v>
      </c>
      <c r="AG1074" t="s">
        <v>53</v>
      </c>
      <c r="AH1074" t="s">
        <v>69</v>
      </c>
      <c r="AI1074" t="s">
        <v>56</v>
      </c>
      <c r="AJ1074" t="s">
        <v>62</v>
      </c>
      <c r="AK1074">
        <v>13</v>
      </c>
    </row>
    <row r="1075" spans="1:37" x14ac:dyDescent="0.25">
      <c r="A1075" t="s">
        <v>1175</v>
      </c>
      <c r="B1075">
        <v>28</v>
      </c>
      <c r="C1075" t="s">
        <v>79</v>
      </c>
      <c r="D1075" t="s">
        <v>59</v>
      </c>
      <c r="E1075" t="s">
        <v>60</v>
      </c>
      <c r="F1075">
        <v>1</v>
      </c>
      <c r="G1075" t="s">
        <v>61</v>
      </c>
      <c r="H1075" t="s">
        <v>62</v>
      </c>
      <c r="I1075">
        <v>0</v>
      </c>
      <c r="J1075" t="s">
        <v>63</v>
      </c>
      <c r="K1075" t="s">
        <v>89</v>
      </c>
      <c r="L1075">
        <v>2</v>
      </c>
      <c r="M1075">
        <v>8</v>
      </c>
      <c r="N1075">
        <v>8</v>
      </c>
      <c r="O1075" t="s">
        <v>45</v>
      </c>
      <c r="P1075">
        <v>1</v>
      </c>
      <c r="Q1075" t="s">
        <v>65</v>
      </c>
      <c r="R1075">
        <v>29</v>
      </c>
      <c r="S1075" t="s">
        <v>1576</v>
      </c>
      <c r="T1075">
        <v>3</v>
      </c>
      <c r="U1075" t="s">
        <v>50</v>
      </c>
      <c r="V1075">
        <v>2</v>
      </c>
      <c r="W1075" t="s">
        <v>48</v>
      </c>
      <c r="X1075">
        <v>1</v>
      </c>
      <c r="Y1075" t="s">
        <v>53</v>
      </c>
      <c r="Z1075">
        <v>3</v>
      </c>
      <c r="AA1075" t="s">
        <v>51</v>
      </c>
      <c r="AB1075">
        <v>2</v>
      </c>
      <c r="AC1075" t="s">
        <v>82</v>
      </c>
      <c r="AD1075">
        <v>2</v>
      </c>
      <c r="AE1075" t="s">
        <v>48</v>
      </c>
      <c r="AF1075">
        <v>6549</v>
      </c>
      <c r="AG1075" t="s">
        <v>54</v>
      </c>
      <c r="AH1075" t="s">
        <v>55</v>
      </c>
      <c r="AI1075" t="s">
        <v>56</v>
      </c>
      <c r="AJ1075" t="s">
        <v>62</v>
      </c>
      <c r="AK1075">
        <v>14</v>
      </c>
    </row>
    <row r="1076" spans="1:37" x14ac:dyDescent="0.25">
      <c r="A1076" t="s">
        <v>1176</v>
      </c>
      <c r="B1076">
        <v>33</v>
      </c>
      <c r="C1076" t="s">
        <v>76</v>
      </c>
      <c r="D1076" t="s">
        <v>59</v>
      </c>
      <c r="E1076" t="s">
        <v>40</v>
      </c>
      <c r="F1076">
        <v>5</v>
      </c>
      <c r="G1076" t="s">
        <v>148</v>
      </c>
      <c r="H1076" t="s">
        <v>62</v>
      </c>
      <c r="I1076">
        <v>0</v>
      </c>
      <c r="J1076" t="s">
        <v>63</v>
      </c>
      <c r="K1076" t="s">
        <v>91</v>
      </c>
      <c r="L1076">
        <v>2</v>
      </c>
      <c r="M1076">
        <v>14</v>
      </c>
      <c r="N1076">
        <v>0</v>
      </c>
      <c r="O1076" t="s">
        <v>72</v>
      </c>
      <c r="P1076">
        <v>2</v>
      </c>
      <c r="Q1076" t="s">
        <v>65</v>
      </c>
      <c r="R1076">
        <v>8</v>
      </c>
      <c r="S1076" t="s">
        <v>66</v>
      </c>
      <c r="T1076">
        <v>4</v>
      </c>
      <c r="U1076" t="s">
        <v>49</v>
      </c>
      <c r="V1076">
        <v>3</v>
      </c>
      <c r="W1076" t="s">
        <v>50</v>
      </c>
      <c r="X1076">
        <v>3</v>
      </c>
      <c r="Y1076" t="s">
        <v>50</v>
      </c>
      <c r="Z1076">
        <v>3</v>
      </c>
      <c r="AA1076" t="s">
        <v>51</v>
      </c>
      <c r="AB1076">
        <v>3</v>
      </c>
      <c r="AC1076" t="s">
        <v>68</v>
      </c>
      <c r="AD1076">
        <v>1</v>
      </c>
      <c r="AE1076" t="s">
        <v>53</v>
      </c>
      <c r="AF1076">
        <v>6388</v>
      </c>
      <c r="AG1076" t="s">
        <v>54</v>
      </c>
      <c r="AH1076" t="s">
        <v>55</v>
      </c>
      <c r="AI1076" t="s">
        <v>56</v>
      </c>
      <c r="AJ1076" t="s">
        <v>42</v>
      </c>
      <c r="AK1076">
        <v>17</v>
      </c>
    </row>
    <row r="1077" spans="1:37" x14ac:dyDescent="0.25">
      <c r="A1077" t="s">
        <v>1177</v>
      </c>
      <c r="B1077">
        <v>32</v>
      </c>
      <c r="C1077" t="s">
        <v>76</v>
      </c>
      <c r="D1077" t="s">
        <v>59</v>
      </c>
      <c r="E1077" t="s">
        <v>40</v>
      </c>
      <c r="F1077">
        <v>3</v>
      </c>
      <c r="G1077" t="s">
        <v>84</v>
      </c>
      <c r="H1077" t="s">
        <v>62</v>
      </c>
      <c r="I1077">
        <v>0</v>
      </c>
      <c r="J1077" t="s">
        <v>63</v>
      </c>
      <c r="K1077" t="s">
        <v>104</v>
      </c>
      <c r="L1077">
        <v>3</v>
      </c>
      <c r="M1077">
        <v>10</v>
      </c>
      <c r="N1077">
        <v>5</v>
      </c>
      <c r="O1077" t="s">
        <v>72</v>
      </c>
      <c r="P1077">
        <v>2</v>
      </c>
      <c r="Q1077" t="s">
        <v>65</v>
      </c>
      <c r="R1077">
        <v>10</v>
      </c>
      <c r="S1077" t="s">
        <v>66</v>
      </c>
      <c r="T1077">
        <v>3</v>
      </c>
      <c r="U1077" t="s">
        <v>50</v>
      </c>
      <c r="V1077">
        <v>4</v>
      </c>
      <c r="W1077" t="s">
        <v>49</v>
      </c>
      <c r="X1077">
        <v>3</v>
      </c>
      <c r="Y1077" t="s">
        <v>50</v>
      </c>
      <c r="Z1077">
        <v>4</v>
      </c>
      <c r="AA1077" t="s">
        <v>67</v>
      </c>
      <c r="AB1077">
        <v>4</v>
      </c>
      <c r="AC1077" t="s">
        <v>125</v>
      </c>
      <c r="AD1077">
        <v>2</v>
      </c>
      <c r="AE1077" t="s">
        <v>48</v>
      </c>
      <c r="AF1077">
        <v>11244</v>
      </c>
      <c r="AG1077" t="s">
        <v>113</v>
      </c>
      <c r="AH1077" t="s">
        <v>55</v>
      </c>
      <c r="AI1077" t="s">
        <v>80</v>
      </c>
      <c r="AJ1077" t="s">
        <v>62</v>
      </c>
      <c r="AK1077">
        <v>25</v>
      </c>
    </row>
    <row r="1078" spans="1:37" x14ac:dyDescent="0.25">
      <c r="A1078" t="s">
        <v>1178</v>
      </c>
      <c r="B1078">
        <v>54</v>
      </c>
      <c r="C1078" t="s">
        <v>58</v>
      </c>
      <c r="D1078" t="s">
        <v>39</v>
      </c>
      <c r="E1078" t="s">
        <v>86</v>
      </c>
      <c r="F1078">
        <v>4</v>
      </c>
      <c r="G1078" t="s">
        <v>77</v>
      </c>
      <c r="H1078" t="s">
        <v>62</v>
      </c>
      <c r="I1078">
        <v>0</v>
      </c>
      <c r="J1078" t="s">
        <v>63</v>
      </c>
      <c r="K1078" t="s">
        <v>104</v>
      </c>
      <c r="L1078">
        <v>4</v>
      </c>
      <c r="M1078">
        <v>26</v>
      </c>
      <c r="N1078">
        <v>14</v>
      </c>
      <c r="O1078" t="s">
        <v>112</v>
      </c>
      <c r="P1078">
        <v>3</v>
      </c>
      <c r="Q1078" t="s">
        <v>65</v>
      </c>
      <c r="R1078">
        <v>11</v>
      </c>
      <c r="S1078" t="s">
        <v>66</v>
      </c>
      <c r="T1078">
        <v>2</v>
      </c>
      <c r="U1078" t="s">
        <v>48</v>
      </c>
      <c r="V1078">
        <v>4</v>
      </c>
      <c r="W1078" t="s">
        <v>49</v>
      </c>
      <c r="X1078">
        <v>3</v>
      </c>
      <c r="Y1078" t="s">
        <v>50</v>
      </c>
      <c r="Z1078">
        <v>4</v>
      </c>
      <c r="AA1078" t="s">
        <v>67</v>
      </c>
      <c r="AB1078">
        <v>3</v>
      </c>
      <c r="AC1078" t="s">
        <v>68</v>
      </c>
      <c r="AD1078">
        <v>1</v>
      </c>
      <c r="AE1078" t="s">
        <v>53</v>
      </c>
      <c r="AF1078">
        <v>16032</v>
      </c>
      <c r="AG1078" t="s">
        <v>50</v>
      </c>
      <c r="AH1078" t="s">
        <v>69</v>
      </c>
      <c r="AI1078" t="s">
        <v>80</v>
      </c>
      <c r="AJ1078" t="s">
        <v>62</v>
      </c>
      <c r="AK1078">
        <v>20</v>
      </c>
    </row>
    <row r="1079" spans="1:37" x14ac:dyDescent="0.25">
      <c r="A1079" t="s">
        <v>1179</v>
      </c>
      <c r="B1079">
        <v>29</v>
      </c>
      <c r="C1079" t="s">
        <v>79</v>
      </c>
      <c r="D1079" t="s">
        <v>59</v>
      </c>
      <c r="E1079" t="s">
        <v>40</v>
      </c>
      <c r="F1079">
        <v>4</v>
      </c>
      <c r="G1079" t="s">
        <v>77</v>
      </c>
      <c r="H1079" t="s">
        <v>42</v>
      </c>
      <c r="I1079">
        <v>1</v>
      </c>
      <c r="J1079" t="s">
        <v>63</v>
      </c>
      <c r="K1079" t="s">
        <v>64</v>
      </c>
      <c r="L1079">
        <v>1</v>
      </c>
      <c r="M1079">
        <v>11</v>
      </c>
      <c r="N1079">
        <v>9</v>
      </c>
      <c r="O1079" t="s">
        <v>45</v>
      </c>
      <c r="P1079">
        <v>6</v>
      </c>
      <c r="Q1079" t="s">
        <v>73</v>
      </c>
      <c r="R1079">
        <v>1</v>
      </c>
      <c r="S1079" t="s">
        <v>47</v>
      </c>
      <c r="T1079">
        <v>1</v>
      </c>
      <c r="U1079" t="s">
        <v>53</v>
      </c>
      <c r="V1079">
        <v>1</v>
      </c>
      <c r="W1079" t="s">
        <v>53</v>
      </c>
      <c r="X1079">
        <v>2</v>
      </c>
      <c r="Y1079" t="s">
        <v>48</v>
      </c>
      <c r="Z1079">
        <v>3</v>
      </c>
      <c r="AA1079" t="s">
        <v>51</v>
      </c>
      <c r="AB1079">
        <v>1</v>
      </c>
      <c r="AC1079" t="s">
        <v>52</v>
      </c>
      <c r="AD1079">
        <v>3</v>
      </c>
      <c r="AE1079" t="s">
        <v>50</v>
      </c>
      <c r="AF1079">
        <v>2362</v>
      </c>
      <c r="AG1079" t="s">
        <v>53</v>
      </c>
      <c r="AH1079" t="s">
        <v>55</v>
      </c>
      <c r="AI1079" t="s">
        <v>128</v>
      </c>
      <c r="AJ1079" t="s">
        <v>62</v>
      </c>
      <c r="AK1079">
        <v>13</v>
      </c>
    </row>
    <row r="1080" spans="1:37" x14ac:dyDescent="0.25">
      <c r="A1080" t="s">
        <v>1180</v>
      </c>
      <c r="B1080">
        <v>44</v>
      </c>
      <c r="C1080" t="s">
        <v>121</v>
      </c>
      <c r="D1080" t="s">
        <v>59</v>
      </c>
      <c r="E1080" t="s">
        <v>60</v>
      </c>
      <c r="F1080">
        <v>3</v>
      </c>
      <c r="G1080" t="s">
        <v>84</v>
      </c>
      <c r="H1080" t="s">
        <v>62</v>
      </c>
      <c r="I1080">
        <v>0</v>
      </c>
      <c r="J1080" t="s">
        <v>63</v>
      </c>
      <c r="K1080" t="s">
        <v>111</v>
      </c>
      <c r="L1080">
        <v>4</v>
      </c>
      <c r="M1080">
        <v>24</v>
      </c>
      <c r="N1080">
        <v>20</v>
      </c>
      <c r="O1080" t="s">
        <v>162</v>
      </c>
      <c r="P1080">
        <v>3</v>
      </c>
      <c r="Q1080" t="s">
        <v>65</v>
      </c>
      <c r="R1080">
        <v>28</v>
      </c>
      <c r="S1080" t="s">
        <v>87</v>
      </c>
      <c r="T1080">
        <v>4</v>
      </c>
      <c r="U1080" t="s">
        <v>49</v>
      </c>
      <c r="V1080">
        <v>1</v>
      </c>
      <c r="W1080" t="s">
        <v>53</v>
      </c>
      <c r="X1080">
        <v>3</v>
      </c>
      <c r="Y1080" t="s">
        <v>50</v>
      </c>
      <c r="Z1080">
        <v>3</v>
      </c>
      <c r="AA1080" t="s">
        <v>51</v>
      </c>
      <c r="AB1080">
        <v>4</v>
      </c>
      <c r="AC1080" t="s">
        <v>125</v>
      </c>
      <c r="AD1080">
        <v>3</v>
      </c>
      <c r="AE1080" t="s">
        <v>50</v>
      </c>
      <c r="AF1080">
        <v>16328</v>
      </c>
      <c r="AG1080" t="s">
        <v>50</v>
      </c>
      <c r="AH1080" t="s">
        <v>55</v>
      </c>
      <c r="AI1080" t="s">
        <v>56</v>
      </c>
      <c r="AJ1080" t="s">
        <v>62</v>
      </c>
      <c r="AK1080">
        <v>13</v>
      </c>
    </row>
    <row r="1081" spans="1:37" x14ac:dyDescent="0.25">
      <c r="A1081" t="s">
        <v>1181</v>
      </c>
      <c r="B1081">
        <v>39</v>
      </c>
      <c r="C1081" t="s">
        <v>38</v>
      </c>
      <c r="D1081" t="s">
        <v>39</v>
      </c>
      <c r="E1081" t="s">
        <v>40</v>
      </c>
      <c r="F1081">
        <v>3</v>
      </c>
      <c r="G1081" t="s">
        <v>84</v>
      </c>
      <c r="H1081" t="s">
        <v>62</v>
      </c>
      <c r="I1081">
        <v>0</v>
      </c>
      <c r="J1081" t="s">
        <v>63</v>
      </c>
      <c r="K1081" t="s">
        <v>89</v>
      </c>
      <c r="L1081">
        <v>3</v>
      </c>
      <c r="M1081">
        <v>9</v>
      </c>
      <c r="N1081">
        <v>2</v>
      </c>
      <c r="O1081" t="s">
        <v>72</v>
      </c>
      <c r="P1081">
        <v>4</v>
      </c>
      <c r="Q1081" t="s">
        <v>73</v>
      </c>
      <c r="R1081">
        <v>6</v>
      </c>
      <c r="S1081" t="s">
        <v>47</v>
      </c>
      <c r="T1081">
        <v>2</v>
      </c>
      <c r="U1081" t="s">
        <v>48</v>
      </c>
      <c r="V1081">
        <v>2</v>
      </c>
      <c r="W1081" t="s">
        <v>48</v>
      </c>
      <c r="X1081">
        <v>3</v>
      </c>
      <c r="Y1081" t="s">
        <v>50</v>
      </c>
      <c r="Z1081">
        <v>3</v>
      </c>
      <c r="AA1081" t="s">
        <v>51</v>
      </c>
      <c r="AB1081">
        <v>3</v>
      </c>
      <c r="AC1081" t="s">
        <v>68</v>
      </c>
      <c r="AD1081">
        <v>4</v>
      </c>
      <c r="AE1081" t="s">
        <v>49</v>
      </c>
      <c r="AF1081">
        <v>8376</v>
      </c>
      <c r="AG1081" t="s">
        <v>54</v>
      </c>
      <c r="AH1081" t="s">
        <v>55</v>
      </c>
      <c r="AI1081" t="s">
        <v>56</v>
      </c>
      <c r="AJ1081" t="s">
        <v>62</v>
      </c>
      <c r="AK1081">
        <v>18</v>
      </c>
    </row>
    <row r="1082" spans="1:37" x14ac:dyDescent="0.25">
      <c r="A1082" t="s">
        <v>1182</v>
      </c>
      <c r="B1082">
        <v>46</v>
      </c>
      <c r="C1082" t="s">
        <v>121</v>
      </c>
      <c r="D1082" t="s">
        <v>39</v>
      </c>
      <c r="E1082" t="s">
        <v>60</v>
      </c>
      <c r="F1082">
        <v>3</v>
      </c>
      <c r="G1082" t="s">
        <v>84</v>
      </c>
      <c r="H1082" t="s">
        <v>62</v>
      </c>
      <c r="I1082">
        <v>0</v>
      </c>
      <c r="J1082" t="s">
        <v>43</v>
      </c>
      <c r="K1082" t="s">
        <v>104</v>
      </c>
      <c r="L1082">
        <v>4</v>
      </c>
      <c r="M1082">
        <v>23</v>
      </c>
      <c r="N1082">
        <v>13</v>
      </c>
      <c r="O1082" t="s">
        <v>112</v>
      </c>
      <c r="P1082">
        <v>8</v>
      </c>
      <c r="Q1082" t="s">
        <v>46</v>
      </c>
      <c r="R1082">
        <v>3</v>
      </c>
      <c r="S1082" t="s">
        <v>47</v>
      </c>
      <c r="T1082">
        <v>3</v>
      </c>
      <c r="U1082" t="s">
        <v>50</v>
      </c>
      <c r="V1082">
        <v>2</v>
      </c>
      <c r="W1082" t="s">
        <v>48</v>
      </c>
      <c r="X1082">
        <v>3</v>
      </c>
      <c r="Y1082" t="s">
        <v>50</v>
      </c>
      <c r="Z1082">
        <v>3</v>
      </c>
      <c r="AA1082" t="s">
        <v>51</v>
      </c>
      <c r="AB1082">
        <v>4</v>
      </c>
      <c r="AC1082" t="s">
        <v>125</v>
      </c>
      <c r="AD1082">
        <v>4</v>
      </c>
      <c r="AE1082" t="s">
        <v>49</v>
      </c>
      <c r="AF1082">
        <v>16606</v>
      </c>
      <c r="AG1082" t="s">
        <v>50</v>
      </c>
      <c r="AH1082" t="s">
        <v>55</v>
      </c>
      <c r="AI1082" t="s">
        <v>56</v>
      </c>
      <c r="AJ1082" t="s">
        <v>62</v>
      </c>
      <c r="AK1082">
        <v>12</v>
      </c>
    </row>
    <row r="1083" spans="1:37" x14ac:dyDescent="0.25">
      <c r="A1083" t="s">
        <v>1183</v>
      </c>
      <c r="B1083">
        <v>35</v>
      </c>
      <c r="C1083" t="s">
        <v>76</v>
      </c>
      <c r="D1083" t="s">
        <v>39</v>
      </c>
      <c r="E1083" t="s">
        <v>40</v>
      </c>
      <c r="F1083">
        <v>3</v>
      </c>
      <c r="G1083" t="s">
        <v>84</v>
      </c>
      <c r="H1083" t="s">
        <v>62</v>
      </c>
      <c r="I1083">
        <v>0</v>
      </c>
      <c r="J1083" t="s">
        <v>63</v>
      </c>
      <c r="K1083" t="s">
        <v>91</v>
      </c>
      <c r="L1083">
        <v>3</v>
      </c>
      <c r="M1083">
        <v>11</v>
      </c>
      <c r="N1083">
        <v>11</v>
      </c>
      <c r="O1083" t="s">
        <v>112</v>
      </c>
      <c r="P1083">
        <v>1</v>
      </c>
      <c r="Q1083" t="s">
        <v>65</v>
      </c>
      <c r="R1083">
        <v>16</v>
      </c>
      <c r="S1083" t="s">
        <v>93</v>
      </c>
      <c r="T1083">
        <v>4</v>
      </c>
      <c r="U1083" t="s">
        <v>49</v>
      </c>
      <c r="V1083">
        <v>2</v>
      </c>
      <c r="W1083" t="s">
        <v>48</v>
      </c>
      <c r="X1083">
        <v>2</v>
      </c>
      <c r="Y1083" t="s">
        <v>48</v>
      </c>
      <c r="Z1083">
        <v>3</v>
      </c>
      <c r="AA1083" t="s">
        <v>51</v>
      </c>
      <c r="AB1083">
        <v>1</v>
      </c>
      <c r="AC1083" t="s">
        <v>52</v>
      </c>
      <c r="AD1083">
        <v>4</v>
      </c>
      <c r="AE1083" t="s">
        <v>49</v>
      </c>
      <c r="AF1083">
        <v>8606</v>
      </c>
      <c r="AG1083" t="s">
        <v>54</v>
      </c>
      <c r="AH1083" t="s">
        <v>55</v>
      </c>
      <c r="AI1083" t="s">
        <v>56</v>
      </c>
      <c r="AJ1083" t="s">
        <v>62</v>
      </c>
      <c r="AK1083">
        <v>19</v>
      </c>
    </row>
    <row r="1084" spans="1:37" x14ac:dyDescent="0.25">
      <c r="A1084" t="s">
        <v>1184</v>
      </c>
      <c r="B1084">
        <v>23</v>
      </c>
      <c r="C1084" t="s">
        <v>101</v>
      </c>
      <c r="D1084" t="s">
        <v>59</v>
      </c>
      <c r="E1084" t="s">
        <v>40</v>
      </c>
      <c r="F1084">
        <v>1</v>
      </c>
      <c r="G1084" t="s">
        <v>61</v>
      </c>
      <c r="H1084" t="s">
        <v>62</v>
      </c>
      <c r="I1084">
        <v>0</v>
      </c>
      <c r="J1084" t="s">
        <v>63</v>
      </c>
      <c r="K1084" t="s">
        <v>71</v>
      </c>
      <c r="L1084">
        <v>2</v>
      </c>
      <c r="M1084">
        <v>5</v>
      </c>
      <c r="N1084">
        <v>4</v>
      </c>
      <c r="O1084" t="s">
        <v>72</v>
      </c>
      <c r="P1084">
        <v>0</v>
      </c>
      <c r="Q1084" t="s">
        <v>65</v>
      </c>
      <c r="R1084">
        <v>20</v>
      </c>
      <c r="S1084" t="s">
        <v>93</v>
      </c>
      <c r="T1084">
        <v>1</v>
      </c>
      <c r="U1084" t="s">
        <v>53</v>
      </c>
      <c r="V1084">
        <v>3</v>
      </c>
      <c r="W1084" t="s">
        <v>50</v>
      </c>
      <c r="X1084">
        <v>3</v>
      </c>
      <c r="Y1084" t="s">
        <v>50</v>
      </c>
      <c r="Z1084">
        <v>3</v>
      </c>
      <c r="AA1084" t="s">
        <v>51</v>
      </c>
      <c r="AB1084">
        <v>3</v>
      </c>
      <c r="AC1084" t="s">
        <v>68</v>
      </c>
      <c r="AD1084">
        <v>2</v>
      </c>
      <c r="AE1084" t="s">
        <v>48</v>
      </c>
      <c r="AF1084">
        <v>2272</v>
      </c>
      <c r="AG1084" t="s">
        <v>53</v>
      </c>
      <c r="AH1084" t="s">
        <v>55</v>
      </c>
      <c r="AI1084" t="s">
        <v>56</v>
      </c>
      <c r="AJ1084" t="s">
        <v>62</v>
      </c>
      <c r="AK1084">
        <v>14</v>
      </c>
    </row>
    <row r="1085" spans="1:37" x14ac:dyDescent="0.25">
      <c r="A1085" t="s">
        <v>1185</v>
      </c>
      <c r="B1085">
        <v>40</v>
      </c>
      <c r="C1085" t="s">
        <v>38</v>
      </c>
      <c r="D1085" t="s">
        <v>59</v>
      </c>
      <c r="E1085" t="s">
        <v>40</v>
      </c>
      <c r="F1085">
        <v>4</v>
      </c>
      <c r="G1085" t="s">
        <v>77</v>
      </c>
      <c r="H1085" t="s">
        <v>42</v>
      </c>
      <c r="I1085">
        <v>1</v>
      </c>
      <c r="J1085" t="s">
        <v>63</v>
      </c>
      <c r="K1085" t="s">
        <v>71</v>
      </c>
      <c r="L1085">
        <v>1</v>
      </c>
      <c r="M1085">
        <v>15</v>
      </c>
      <c r="N1085">
        <v>5</v>
      </c>
      <c r="O1085" t="s">
        <v>72</v>
      </c>
      <c r="P1085">
        <v>3</v>
      </c>
      <c r="Q1085" t="s">
        <v>65</v>
      </c>
      <c r="R1085">
        <v>9</v>
      </c>
      <c r="S1085" t="s">
        <v>66</v>
      </c>
      <c r="T1085">
        <v>4</v>
      </c>
      <c r="U1085" t="s">
        <v>49</v>
      </c>
      <c r="V1085">
        <v>1</v>
      </c>
      <c r="W1085" t="s">
        <v>53</v>
      </c>
      <c r="X1085">
        <v>3</v>
      </c>
      <c r="Y1085" t="s">
        <v>50</v>
      </c>
      <c r="Z1085">
        <v>3</v>
      </c>
      <c r="AA1085" t="s">
        <v>51</v>
      </c>
      <c r="AB1085">
        <v>1</v>
      </c>
      <c r="AC1085" t="s">
        <v>52</v>
      </c>
      <c r="AD1085">
        <v>2</v>
      </c>
      <c r="AE1085" t="s">
        <v>48</v>
      </c>
      <c r="AF1085">
        <v>2018</v>
      </c>
      <c r="AG1085" t="s">
        <v>53</v>
      </c>
      <c r="AH1085" t="s">
        <v>55</v>
      </c>
      <c r="AI1085" t="s">
        <v>56</v>
      </c>
      <c r="AJ1085" t="s">
        <v>62</v>
      </c>
      <c r="AK1085">
        <v>14</v>
      </c>
    </row>
    <row r="1086" spans="1:37" x14ac:dyDescent="0.25">
      <c r="A1086" t="s">
        <v>1186</v>
      </c>
      <c r="B1086">
        <v>34</v>
      </c>
      <c r="C1086" t="s">
        <v>76</v>
      </c>
      <c r="D1086" t="s">
        <v>59</v>
      </c>
      <c r="E1086" t="s">
        <v>60</v>
      </c>
      <c r="F1086">
        <v>3</v>
      </c>
      <c r="G1086" t="s">
        <v>84</v>
      </c>
      <c r="H1086" t="s">
        <v>62</v>
      </c>
      <c r="I1086">
        <v>0</v>
      </c>
      <c r="J1086" t="s">
        <v>43</v>
      </c>
      <c r="K1086" t="s">
        <v>44</v>
      </c>
      <c r="L1086">
        <v>3</v>
      </c>
      <c r="M1086">
        <v>10</v>
      </c>
      <c r="N1086">
        <v>10</v>
      </c>
      <c r="O1086" t="s">
        <v>45</v>
      </c>
      <c r="P1086">
        <v>1</v>
      </c>
      <c r="Q1086" t="s">
        <v>65</v>
      </c>
      <c r="R1086">
        <v>1</v>
      </c>
      <c r="S1086" t="s">
        <v>47</v>
      </c>
      <c r="T1086">
        <v>4</v>
      </c>
      <c r="U1086" t="s">
        <v>49</v>
      </c>
      <c r="V1086">
        <v>3</v>
      </c>
      <c r="W1086" t="s">
        <v>50</v>
      </c>
      <c r="X1086">
        <v>2</v>
      </c>
      <c r="Y1086" t="s">
        <v>48</v>
      </c>
      <c r="Z1086">
        <v>3</v>
      </c>
      <c r="AA1086" t="s">
        <v>51</v>
      </c>
      <c r="AB1086">
        <v>3</v>
      </c>
      <c r="AC1086" t="s">
        <v>68</v>
      </c>
      <c r="AD1086">
        <v>4</v>
      </c>
      <c r="AE1086" t="s">
        <v>49</v>
      </c>
      <c r="AF1086">
        <v>7083</v>
      </c>
      <c r="AG1086" t="s">
        <v>54</v>
      </c>
      <c r="AH1086" t="s">
        <v>55</v>
      </c>
      <c r="AI1086" t="s">
        <v>128</v>
      </c>
      <c r="AJ1086" t="s">
        <v>42</v>
      </c>
      <c r="AK1086">
        <v>14</v>
      </c>
    </row>
    <row r="1087" spans="1:37" x14ac:dyDescent="0.25">
      <c r="A1087" t="s">
        <v>1187</v>
      </c>
      <c r="B1087">
        <v>31</v>
      </c>
      <c r="C1087" t="s">
        <v>76</v>
      </c>
      <c r="D1087" t="s">
        <v>39</v>
      </c>
      <c r="E1087" t="s">
        <v>40</v>
      </c>
      <c r="F1087">
        <v>3</v>
      </c>
      <c r="G1087" t="s">
        <v>84</v>
      </c>
      <c r="H1087" t="s">
        <v>42</v>
      </c>
      <c r="I1087">
        <v>1</v>
      </c>
      <c r="J1087" t="s">
        <v>63</v>
      </c>
      <c r="K1087" t="s">
        <v>64</v>
      </c>
      <c r="L1087">
        <v>1</v>
      </c>
      <c r="M1087">
        <v>7</v>
      </c>
      <c r="N1087">
        <v>7</v>
      </c>
      <c r="O1087" t="s">
        <v>45</v>
      </c>
      <c r="P1087">
        <v>1</v>
      </c>
      <c r="Q1087" t="s">
        <v>65</v>
      </c>
      <c r="R1087">
        <v>3</v>
      </c>
      <c r="S1087" t="s">
        <v>47</v>
      </c>
      <c r="T1087">
        <v>4</v>
      </c>
      <c r="U1087" t="s">
        <v>49</v>
      </c>
      <c r="V1087">
        <v>3</v>
      </c>
      <c r="W1087" t="s">
        <v>50</v>
      </c>
      <c r="X1087">
        <v>3</v>
      </c>
      <c r="Y1087" t="s">
        <v>50</v>
      </c>
      <c r="Z1087">
        <v>3</v>
      </c>
      <c r="AA1087" t="s">
        <v>51</v>
      </c>
      <c r="AB1087">
        <v>1</v>
      </c>
      <c r="AC1087" t="s">
        <v>52</v>
      </c>
      <c r="AD1087">
        <v>1</v>
      </c>
      <c r="AE1087" t="s">
        <v>53</v>
      </c>
      <c r="AF1087">
        <v>4084</v>
      </c>
      <c r="AG1087" t="s">
        <v>53</v>
      </c>
      <c r="AH1087" t="s">
        <v>69</v>
      </c>
      <c r="AI1087" t="s">
        <v>56</v>
      </c>
      <c r="AJ1087" t="s">
        <v>62</v>
      </c>
      <c r="AK1087">
        <v>12</v>
      </c>
    </row>
    <row r="1088" spans="1:37" x14ac:dyDescent="0.25">
      <c r="A1088" t="s">
        <v>1188</v>
      </c>
      <c r="B1088">
        <v>50</v>
      </c>
      <c r="C1088" t="s">
        <v>58</v>
      </c>
      <c r="D1088" t="s">
        <v>59</v>
      </c>
      <c r="E1088" t="s">
        <v>40</v>
      </c>
      <c r="F1088">
        <v>5</v>
      </c>
      <c r="G1088" t="s">
        <v>148</v>
      </c>
      <c r="H1088" t="s">
        <v>62</v>
      </c>
      <c r="I1088">
        <v>0</v>
      </c>
      <c r="J1088" t="s">
        <v>63</v>
      </c>
      <c r="K1088" t="s">
        <v>111</v>
      </c>
      <c r="L1088">
        <v>4</v>
      </c>
      <c r="M1088">
        <v>32</v>
      </c>
      <c r="N1088">
        <v>32</v>
      </c>
      <c r="O1088" t="s">
        <v>292</v>
      </c>
      <c r="P1088">
        <v>1</v>
      </c>
      <c r="Q1088" t="s">
        <v>65</v>
      </c>
      <c r="R1088">
        <v>22</v>
      </c>
      <c r="S1088" t="s">
        <v>87</v>
      </c>
      <c r="T1088">
        <v>3</v>
      </c>
      <c r="U1088" t="s">
        <v>50</v>
      </c>
      <c r="V1088">
        <v>4</v>
      </c>
      <c r="W1088" t="s">
        <v>49</v>
      </c>
      <c r="X1088">
        <v>1</v>
      </c>
      <c r="Y1088" t="s">
        <v>53</v>
      </c>
      <c r="Z1088">
        <v>3</v>
      </c>
      <c r="AA1088" t="s">
        <v>51</v>
      </c>
      <c r="AB1088">
        <v>3</v>
      </c>
      <c r="AC1088" t="s">
        <v>68</v>
      </c>
      <c r="AD1088">
        <v>4</v>
      </c>
      <c r="AE1088" t="s">
        <v>49</v>
      </c>
      <c r="AF1088">
        <v>14411</v>
      </c>
      <c r="AG1088" t="s">
        <v>113</v>
      </c>
      <c r="AH1088" t="s">
        <v>69</v>
      </c>
      <c r="AI1088" t="s">
        <v>80</v>
      </c>
      <c r="AJ1088" t="s">
        <v>42</v>
      </c>
      <c r="AK1088">
        <v>13</v>
      </c>
    </row>
    <row r="1089" spans="1:37" x14ac:dyDescent="0.25">
      <c r="A1089" t="s">
        <v>1189</v>
      </c>
      <c r="B1089">
        <v>34</v>
      </c>
      <c r="C1089" t="s">
        <v>76</v>
      </c>
      <c r="D1089" t="s">
        <v>59</v>
      </c>
      <c r="E1089" t="s">
        <v>60</v>
      </c>
      <c r="F1089">
        <v>2</v>
      </c>
      <c r="G1089" t="s">
        <v>41</v>
      </c>
      <c r="H1089" t="s">
        <v>62</v>
      </c>
      <c r="I1089">
        <v>0</v>
      </c>
      <c r="J1089" t="s">
        <v>43</v>
      </c>
      <c r="K1089" t="s">
        <v>109</v>
      </c>
      <c r="L1089">
        <v>1</v>
      </c>
      <c r="M1089">
        <v>12</v>
      </c>
      <c r="N1089">
        <v>11</v>
      </c>
      <c r="O1089" t="s">
        <v>112</v>
      </c>
      <c r="P1089">
        <v>0</v>
      </c>
      <c r="Q1089" t="s">
        <v>65</v>
      </c>
      <c r="R1089">
        <v>7</v>
      </c>
      <c r="S1089" t="s">
        <v>47</v>
      </c>
      <c r="T1089">
        <v>2</v>
      </c>
      <c r="U1089" t="s">
        <v>48</v>
      </c>
      <c r="V1089">
        <v>3</v>
      </c>
      <c r="W1089" t="s">
        <v>50</v>
      </c>
      <c r="X1089">
        <v>3</v>
      </c>
      <c r="Y1089" t="s">
        <v>50</v>
      </c>
      <c r="Z1089">
        <v>4</v>
      </c>
      <c r="AA1089" t="s">
        <v>67</v>
      </c>
      <c r="AB1089">
        <v>3</v>
      </c>
      <c r="AC1089" t="s">
        <v>68</v>
      </c>
      <c r="AD1089">
        <v>2</v>
      </c>
      <c r="AE1089" t="s">
        <v>48</v>
      </c>
      <c r="AF1089">
        <v>2308</v>
      </c>
      <c r="AG1089" t="s">
        <v>53</v>
      </c>
      <c r="AH1089" t="s">
        <v>55</v>
      </c>
      <c r="AI1089" t="s">
        <v>128</v>
      </c>
      <c r="AJ1089" t="s">
        <v>42</v>
      </c>
      <c r="AK1089">
        <v>25</v>
      </c>
    </row>
    <row r="1090" spans="1:37" x14ac:dyDescent="0.25">
      <c r="A1090" t="s">
        <v>1190</v>
      </c>
      <c r="B1090">
        <v>42</v>
      </c>
      <c r="C1090" t="s">
        <v>38</v>
      </c>
      <c r="D1090" t="s">
        <v>59</v>
      </c>
      <c r="E1090" t="s">
        <v>60</v>
      </c>
      <c r="F1090">
        <v>3</v>
      </c>
      <c r="G1090" t="s">
        <v>84</v>
      </c>
      <c r="H1090" t="s">
        <v>62</v>
      </c>
      <c r="I1090">
        <v>0</v>
      </c>
      <c r="J1090" t="s">
        <v>63</v>
      </c>
      <c r="K1090" t="s">
        <v>71</v>
      </c>
      <c r="L1090">
        <v>1</v>
      </c>
      <c r="M1090">
        <v>4</v>
      </c>
      <c r="N1090">
        <v>1</v>
      </c>
      <c r="O1090" t="s">
        <v>72</v>
      </c>
      <c r="P1090">
        <v>4</v>
      </c>
      <c r="Q1090" t="s">
        <v>73</v>
      </c>
      <c r="R1090">
        <v>2</v>
      </c>
      <c r="S1090" t="s">
        <v>47</v>
      </c>
      <c r="T1090">
        <v>3</v>
      </c>
      <c r="U1090" t="s">
        <v>50</v>
      </c>
      <c r="V1090">
        <v>2</v>
      </c>
      <c r="W1090" t="s">
        <v>48</v>
      </c>
      <c r="X1090">
        <v>2</v>
      </c>
      <c r="Y1090" t="s">
        <v>48</v>
      </c>
      <c r="Z1090">
        <v>3</v>
      </c>
      <c r="AA1090" t="s">
        <v>51</v>
      </c>
      <c r="AB1090">
        <v>3</v>
      </c>
      <c r="AC1090" t="s">
        <v>68</v>
      </c>
      <c r="AD1090">
        <v>2</v>
      </c>
      <c r="AE1090" t="s">
        <v>48</v>
      </c>
      <c r="AF1090">
        <v>4841</v>
      </c>
      <c r="AG1090" t="s">
        <v>53</v>
      </c>
      <c r="AH1090" t="s">
        <v>55</v>
      </c>
      <c r="AI1090" t="s">
        <v>80</v>
      </c>
      <c r="AJ1090" t="s">
        <v>62</v>
      </c>
      <c r="AK1090">
        <v>14</v>
      </c>
    </row>
    <row r="1091" spans="1:37" x14ac:dyDescent="0.25">
      <c r="A1091" t="s">
        <v>1191</v>
      </c>
      <c r="B1091">
        <v>37</v>
      </c>
      <c r="C1091" t="s">
        <v>38</v>
      </c>
      <c r="D1091" t="s">
        <v>59</v>
      </c>
      <c r="E1091" t="s">
        <v>60</v>
      </c>
      <c r="F1091">
        <v>3</v>
      </c>
      <c r="G1091" t="s">
        <v>84</v>
      </c>
      <c r="H1091" t="s">
        <v>62</v>
      </c>
      <c r="I1091">
        <v>0</v>
      </c>
      <c r="J1091" t="s">
        <v>63</v>
      </c>
      <c r="K1091" t="s">
        <v>64</v>
      </c>
      <c r="L1091">
        <v>2</v>
      </c>
      <c r="M1091">
        <v>10</v>
      </c>
      <c r="N1091">
        <v>10</v>
      </c>
      <c r="O1091" t="s">
        <v>45</v>
      </c>
      <c r="P1091">
        <v>1</v>
      </c>
      <c r="Q1091" t="s">
        <v>65</v>
      </c>
      <c r="R1091">
        <v>13</v>
      </c>
      <c r="S1091" t="s">
        <v>66</v>
      </c>
      <c r="T1091">
        <v>1</v>
      </c>
      <c r="U1091" t="s">
        <v>53</v>
      </c>
      <c r="V1091">
        <v>4</v>
      </c>
      <c r="W1091" t="s">
        <v>49</v>
      </c>
      <c r="X1091">
        <v>3</v>
      </c>
      <c r="Y1091" t="s">
        <v>50</v>
      </c>
      <c r="Z1091">
        <v>3</v>
      </c>
      <c r="AA1091" t="s">
        <v>51</v>
      </c>
      <c r="AB1091">
        <v>3</v>
      </c>
      <c r="AC1091" t="s">
        <v>68</v>
      </c>
      <c r="AD1091">
        <v>1</v>
      </c>
      <c r="AE1091" t="s">
        <v>53</v>
      </c>
      <c r="AF1091">
        <v>4285</v>
      </c>
      <c r="AG1091" t="s">
        <v>53</v>
      </c>
      <c r="AH1091" t="s">
        <v>55</v>
      </c>
      <c r="AI1091" t="s">
        <v>80</v>
      </c>
      <c r="AJ1091" t="s">
        <v>62</v>
      </c>
      <c r="AK1091">
        <v>17</v>
      </c>
    </row>
    <row r="1092" spans="1:37" x14ac:dyDescent="0.25">
      <c r="A1092" t="s">
        <v>1192</v>
      </c>
      <c r="B1092">
        <v>29</v>
      </c>
      <c r="C1092" t="s">
        <v>79</v>
      </c>
      <c r="D1092" t="s">
        <v>39</v>
      </c>
      <c r="E1092" t="s">
        <v>60</v>
      </c>
      <c r="F1092">
        <v>1</v>
      </c>
      <c r="G1092" t="s">
        <v>61</v>
      </c>
      <c r="H1092" t="s">
        <v>62</v>
      </c>
      <c r="I1092">
        <v>0</v>
      </c>
      <c r="J1092" t="s">
        <v>63</v>
      </c>
      <c r="K1092" t="s">
        <v>91</v>
      </c>
      <c r="L1092">
        <v>2</v>
      </c>
      <c r="M1092">
        <v>9</v>
      </c>
      <c r="N1092">
        <v>7</v>
      </c>
      <c r="O1092" t="s">
        <v>45</v>
      </c>
      <c r="P1092">
        <v>3</v>
      </c>
      <c r="Q1092" t="s">
        <v>65</v>
      </c>
      <c r="R1092">
        <v>8</v>
      </c>
      <c r="S1092" t="s">
        <v>66</v>
      </c>
      <c r="T1092">
        <v>3</v>
      </c>
      <c r="U1092" t="s">
        <v>50</v>
      </c>
      <c r="V1092">
        <v>1</v>
      </c>
      <c r="W1092" t="s">
        <v>53</v>
      </c>
      <c r="X1092">
        <v>1</v>
      </c>
      <c r="Y1092" t="s">
        <v>53</v>
      </c>
      <c r="Z1092">
        <v>3</v>
      </c>
      <c r="AA1092" t="s">
        <v>51</v>
      </c>
      <c r="AB1092">
        <v>3</v>
      </c>
      <c r="AC1092" t="s">
        <v>68</v>
      </c>
      <c r="AD1092">
        <v>3</v>
      </c>
      <c r="AE1092" t="s">
        <v>50</v>
      </c>
      <c r="AF1092">
        <v>9715</v>
      </c>
      <c r="AG1092" t="s">
        <v>54</v>
      </c>
      <c r="AH1092" t="s">
        <v>55</v>
      </c>
      <c r="AI1092" t="s">
        <v>74</v>
      </c>
      <c r="AJ1092" t="s">
        <v>62</v>
      </c>
      <c r="AK1092">
        <v>13</v>
      </c>
    </row>
    <row r="1093" spans="1:37" x14ac:dyDescent="0.25">
      <c r="A1093" t="s">
        <v>1193</v>
      </c>
      <c r="B1093">
        <v>33</v>
      </c>
      <c r="C1093" t="s">
        <v>76</v>
      </c>
      <c r="D1093" t="s">
        <v>59</v>
      </c>
      <c r="E1093" t="s">
        <v>40</v>
      </c>
      <c r="F1093">
        <v>3</v>
      </c>
      <c r="G1093" t="s">
        <v>84</v>
      </c>
      <c r="H1093" t="s">
        <v>62</v>
      </c>
      <c r="I1093">
        <v>0</v>
      </c>
      <c r="J1093" t="s">
        <v>63</v>
      </c>
      <c r="K1093" t="s">
        <v>89</v>
      </c>
      <c r="L1093">
        <v>2</v>
      </c>
      <c r="M1093">
        <v>5</v>
      </c>
      <c r="N1093">
        <v>5</v>
      </c>
      <c r="O1093" t="s">
        <v>72</v>
      </c>
      <c r="P1093">
        <v>1</v>
      </c>
      <c r="Q1093" t="s">
        <v>65</v>
      </c>
      <c r="R1093">
        <v>25</v>
      </c>
      <c r="S1093" t="s">
        <v>87</v>
      </c>
      <c r="T1093">
        <v>4</v>
      </c>
      <c r="U1093" t="s">
        <v>49</v>
      </c>
      <c r="V1093">
        <v>2</v>
      </c>
      <c r="W1093" t="s">
        <v>48</v>
      </c>
      <c r="X1093">
        <v>2</v>
      </c>
      <c r="Y1093" t="s">
        <v>48</v>
      </c>
      <c r="Z1093">
        <v>3</v>
      </c>
      <c r="AA1093" t="s">
        <v>51</v>
      </c>
      <c r="AB1093">
        <v>3</v>
      </c>
      <c r="AC1093" t="s">
        <v>68</v>
      </c>
      <c r="AD1093">
        <v>4</v>
      </c>
      <c r="AE1093" t="s">
        <v>49</v>
      </c>
      <c r="AF1093">
        <v>4320</v>
      </c>
      <c r="AG1093" t="s">
        <v>53</v>
      </c>
      <c r="AH1093" t="s">
        <v>55</v>
      </c>
      <c r="AI1093" t="s">
        <v>56</v>
      </c>
      <c r="AJ1093" t="s">
        <v>62</v>
      </c>
      <c r="AK1093">
        <v>13</v>
      </c>
    </row>
    <row r="1094" spans="1:37" x14ac:dyDescent="0.25">
      <c r="A1094" t="s">
        <v>1194</v>
      </c>
      <c r="B1094">
        <v>45</v>
      </c>
      <c r="C1094" t="s">
        <v>121</v>
      </c>
      <c r="D1094" t="s">
        <v>59</v>
      </c>
      <c r="E1094" t="s">
        <v>60</v>
      </c>
      <c r="F1094">
        <v>3</v>
      </c>
      <c r="G1094" t="s">
        <v>84</v>
      </c>
      <c r="H1094" t="s">
        <v>62</v>
      </c>
      <c r="I1094">
        <v>0</v>
      </c>
      <c r="J1094" t="s">
        <v>63</v>
      </c>
      <c r="K1094" t="s">
        <v>64</v>
      </c>
      <c r="L1094">
        <v>1</v>
      </c>
      <c r="M1094">
        <v>8</v>
      </c>
      <c r="N1094">
        <v>5</v>
      </c>
      <c r="O1094" t="s">
        <v>72</v>
      </c>
      <c r="P1094">
        <v>4</v>
      </c>
      <c r="Q1094" t="s">
        <v>73</v>
      </c>
      <c r="R1094">
        <v>28</v>
      </c>
      <c r="S1094" t="s">
        <v>87</v>
      </c>
      <c r="T1094">
        <v>4</v>
      </c>
      <c r="U1094" t="s">
        <v>49</v>
      </c>
      <c r="V1094">
        <v>4</v>
      </c>
      <c r="W1094" t="s">
        <v>49</v>
      </c>
      <c r="X1094">
        <v>3</v>
      </c>
      <c r="Y1094" t="s">
        <v>50</v>
      </c>
      <c r="Z1094">
        <v>4</v>
      </c>
      <c r="AA1094" t="s">
        <v>67</v>
      </c>
      <c r="AB1094">
        <v>3</v>
      </c>
      <c r="AC1094" t="s">
        <v>68</v>
      </c>
      <c r="AD1094">
        <v>4</v>
      </c>
      <c r="AE1094" t="s">
        <v>49</v>
      </c>
      <c r="AF1094">
        <v>2132</v>
      </c>
      <c r="AG1094" t="s">
        <v>53</v>
      </c>
      <c r="AH1094" t="s">
        <v>55</v>
      </c>
      <c r="AI1094" t="s">
        <v>128</v>
      </c>
      <c r="AJ1094" t="s">
        <v>62</v>
      </c>
      <c r="AK1094">
        <v>20</v>
      </c>
    </row>
    <row r="1095" spans="1:37" x14ac:dyDescent="0.25">
      <c r="A1095" t="s">
        <v>1195</v>
      </c>
      <c r="B1095">
        <v>42</v>
      </c>
      <c r="C1095" t="s">
        <v>38</v>
      </c>
      <c r="D1095" t="s">
        <v>59</v>
      </c>
      <c r="E1095" t="s">
        <v>60</v>
      </c>
      <c r="F1095">
        <v>3</v>
      </c>
      <c r="G1095" t="s">
        <v>84</v>
      </c>
      <c r="H1095" t="s">
        <v>62</v>
      </c>
      <c r="I1095">
        <v>0</v>
      </c>
      <c r="J1095" t="s">
        <v>63</v>
      </c>
      <c r="K1095" t="s">
        <v>91</v>
      </c>
      <c r="L1095">
        <v>3</v>
      </c>
      <c r="M1095">
        <v>24</v>
      </c>
      <c r="N1095">
        <v>20</v>
      </c>
      <c r="O1095" t="s">
        <v>162</v>
      </c>
      <c r="P1095">
        <v>2</v>
      </c>
      <c r="Q1095" t="s">
        <v>65</v>
      </c>
      <c r="R1095">
        <v>2</v>
      </c>
      <c r="S1095" t="s">
        <v>47</v>
      </c>
      <c r="T1095">
        <v>4</v>
      </c>
      <c r="U1095" t="s">
        <v>49</v>
      </c>
      <c r="V1095">
        <v>4</v>
      </c>
      <c r="W1095" t="s">
        <v>49</v>
      </c>
      <c r="X1095">
        <v>3</v>
      </c>
      <c r="Y1095" t="s">
        <v>50</v>
      </c>
      <c r="Z1095">
        <v>3</v>
      </c>
      <c r="AA1095" t="s">
        <v>51</v>
      </c>
      <c r="AB1095">
        <v>1</v>
      </c>
      <c r="AC1095" t="s">
        <v>52</v>
      </c>
      <c r="AD1095">
        <v>3</v>
      </c>
      <c r="AE1095" t="s">
        <v>50</v>
      </c>
      <c r="AF1095">
        <v>10124</v>
      </c>
      <c r="AG1095" t="s">
        <v>113</v>
      </c>
      <c r="AH1095" t="s">
        <v>69</v>
      </c>
      <c r="AI1095" t="s">
        <v>56</v>
      </c>
      <c r="AJ1095" t="s">
        <v>42</v>
      </c>
      <c r="AK1095">
        <v>14</v>
      </c>
    </row>
    <row r="1096" spans="1:37" x14ac:dyDescent="0.25">
      <c r="A1096" t="s">
        <v>1196</v>
      </c>
      <c r="B1096">
        <v>40</v>
      </c>
      <c r="C1096" t="s">
        <v>38</v>
      </c>
      <c r="D1096" t="s">
        <v>59</v>
      </c>
      <c r="E1096" t="s">
        <v>60</v>
      </c>
      <c r="F1096">
        <v>2</v>
      </c>
      <c r="G1096" t="s">
        <v>41</v>
      </c>
      <c r="H1096" t="s">
        <v>62</v>
      </c>
      <c r="I1096">
        <v>0</v>
      </c>
      <c r="J1096" t="s">
        <v>43</v>
      </c>
      <c r="K1096" t="s">
        <v>44</v>
      </c>
      <c r="L1096">
        <v>2</v>
      </c>
      <c r="M1096">
        <v>9</v>
      </c>
      <c r="N1096">
        <v>8</v>
      </c>
      <c r="O1096" t="s">
        <v>45</v>
      </c>
      <c r="P1096">
        <v>0</v>
      </c>
      <c r="Q1096" t="s">
        <v>65</v>
      </c>
      <c r="R1096">
        <v>9</v>
      </c>
      <c r="S1096" t="s">
        <v>66</v>
      </c>
      <c r="T1096">
        <v>1</v>
      </c>
      <c r="U1096" t="s">
        <v>53</v>
      </c>
      <c r="V1096">
        <v>1</v>
      </c>
      <c r="W1096" t="s">
        <v>53</v>
      </c>
      <c r="X1096">
        <v>3</v>
      </c>
      <c r="Y1096" t="s">
        <v>50</v>
      </c>
      <c r="Z1096">
        <v>3</v>
      </c>
      <c r="AA1096" t="s">
        <v>51</v>
      </c>
      <c r="AB1096">
        <v>4</v>
      </c>
      <c r="AC1096" t="s">
        <v>125</v>
      </c>
      <c r="AD1096">
        <v>4</v>
      </c>
      <c r="AE1096" t="s">
        <v>49</v>
      </c>
      <c r="AF1096">
        <v>5473</v>
      </c>
      <c r="AG1096" t="s">
        <v>54</v>
      </c>
      <c r="AH1096" t="s">
        <v>55</v>
      </c>
      <c r="AI1096" t="s">
        <v>80</v>
      </c>
      <c r="AJ1096" t="s">
        <v>62</v>
      </c>
      <c r="AK1096">
        <v>12</v>
      </c>
    </row>
    <row r="1097" spans="1:37" x14ac:dyDescent="0.25">
      <c r="A1097" t="s">
        <v>1197</v>
      </c>
      <c r="B1097">
        <v>33</v>
      </c>
      <c r="C1097" t="s">
        <v>76</v>
      </c>
      <c r="D1097" t="s">
        <v>59</v>
      </c>
      <c r="E1097" t="s">
        <v>60</v>
      </c>
      <c r="F1097">
        <v>4</v>
      </c>
      <c r="G1097" t="s">
        <v>77</v>
      </c>
      <c r="H1097" t="s">
        <v>62</v>
      </c>
      <c r="I1097">
        <v>0</v>
      </c>
      <c r="J1097" t="s">
        <v>63</v>
      </c>
      <c r="K1097" t="s">
        <v>71</v>
      </c>
      <c r="L1097">
        <v>2</v>
      </c>
      <c r="M1097">
        <v>15</v>
      </c>
      <c r="N1097">
        <v>15</v>
      </c>
      <c r="O1097" t="s">
        <v>112</v>
      </c>
      <c r="P1097">
        <v>1</v>
      </c>
      <c r="Q1097" t="s">
        <v>65</v>
      </c>
      <c r="R1097">
        <v>28</v>
      </c>
      <c r="S1097" t="s">
        <v>87</v>
      </c>
      <c r="T1097">
        <v>2</v>
      </c>
      <c r="U1097" t="s">
        <v>48</v>
      </c>
      <c r="V1097">
        <v>3</v>
      </c>
      <c r="W1097" t="s">
        <v>50</v>
      </c>
      <c r="X1097">
        <v>3</v>
      </c>
      <c r="Y1097" t="s">
        <v>50</v>
      </c>
      <c r="Z1097">
        <v>3</v>
      </c>
      <c r="AA1097" t="s">
        <v>51</v>
      </c>
      <c r="AB1097">
        <v>3</v>
      </c>
      <c r="AC1097" t="s">
        <v>68</v>
      </c>
      <c r="AD1097">
        <v>2</v>
      </c>
      <c r="AE1097" t="s">
        <v>48</v>
      </c>
      <c r="AF1097">
        <v>5207</v>
      </c>
      <c r="AG1097" t="s">
        <v>54</v>
      </c>
      <c r="AH1097" t="s">
        <v>55</v>
      </c>
      <c r="AI1097" t="s">
        <v>56</v>
      </c>
      <c r="AJ1097" t="s">
        <v>42</v>
      </c>
      <c r="AK1097">
        <v>12</v>
      </c>
    </row>
    <row r="1098" spans="1:37" x14ac:dyDescent="0.25">
      <c r="A1098" t="s">
        <v>1198</v>
      </c>
      <c r="B1098">
        <v>40</v>
      </c>
      <c r="C1098" t="s">
        <v>38</v>
      </c>
      <c r="D1098" t="s">
        <v>59</v>
      </c>
      <c r="E1098" t="s">
        <v>40</v>
      </c>
      <c r="F1098">
        <v>2</v>
      </c>
      <c r="G1098" t="s">
        <v>41</v>
      </c>
      <c r="H1098" t="s">
        <v>62</v>
      </c>
      <c r="I1098">
        <v>0</v>
      </c>
      <c r="J1098" t="s">
        <v>178</v>
      </c>
      <c r="K1098" t="s">
        <v>104</v>
      </c>
      <c r="L1098">
        <v>4</v>
      </c>
      <c r="M1098">
        <v>21</v>
      </c>
      <c r="N1098">
        <v>21</v>
      </c>
      <c r="O1098" t="s">
        <v>105</v>
      </c>
      <c r="P1098">
        <v>1</v>
      </c>
      <c r="Q1098" t="s">
        <v>65</v>
      </c>
      <c r="R1098">
        <v>6</v>
      </c>
      <c r="S1098" t="s">
        <v>47</v>
      </c>
      <c r="T1098">
        <v>3</v>
      </c>
      <c r="U1098" t="s">
        <v>50</v>
      </c>
      <c r="V1098">
        <v>4</v>
      </c>
      <c r="W1098" t="s">
        <v>49</v>
      </c>
      <c r="X1098">
        <v>3</v>
      </c>
      <c r="Y1098" t="s">
        <v>50</v>
      </c>
      <c r="Z1098">
        <v>4</v>
      </c>
      <c r="AA1098" t="s">
        <v>67</v>
      </c>
      <c r="AB1098">
        <v>3</v>
      </c>
      <c r="AC1098" t="s">
        <v>68</v>
      </c>
      <c r="AD1098">
        <v>4</v>
      </c>
      <c r="AE1098" t="s">
        <v>49</v>
      </c>
      <c r="AF1098">
        <v>16437</v>
      </c>
      <c r="AG1098" t="s">
        <v>50</v>
      </c>
      <c r="AH1098" t="s">
        <v>55</v>
      </c>
      <c r="AI1098" t="s">
        <v>80</v>
      </c>
      <c r="AJ1098" t="s">
        <v>42</v>
      </c>
      <c r="AK1098">
        <v>21</v>
      </c>
    </row>
    <row r="1099" spans="1:37" x14ac:dyDescent="0.25">
      <c r="A1099" t="s">
        <v>1199</v>
      </c>
      <c r="B1099">
        <v>24</v>
      </c>
      <c r="C1099" t="s">
        <v>79</v>
      </c>
      <c r="D1099" t="s">
        <v>59</v>
      </c>
      <c r="E1099" t="s">
        <v>86</v>
      </c>
      <c r="F1099">
        <v>2</v>
      </c>
      <c r="G1099" t="s">
        <v>41</v>
      </c>
      <c r="H1099" t="s">
        <v>62</v>
      </c>
      <c r="I1099">
        <v>0</v>
      </c>
      <c r="J1099" t="s">
        <v>63</v>
      </c>
      <c r="K1099" t="s">
        <v>71</v>
      </c>
      <c r="L1099">
        <v>1</v>
      </c>
      <c r="M1099">
        <v>2</v>
      </c>
      <c r="N1099">
        <v>1</v>
      </c>
      <c r="O1099" t="s">
        <v>72</v>
      </c>
      <c r="P1099">
        <v>0</v>
      </c>
      <c r="Q1099" t="s">
        <v>65</v>
      </c>
      <c r="R1099">
        <v>21</v>
      </c>
      <c r="S1099" t="s">
        <v>93</v>
      </c>
      <c r="T1099">
        <v>3</v>
      </c>
      <c r="U1099" t="s">
        <v>50</v>
      </c>
      <c r="V1099">
        <v>1</v>
      </c>
      <c r="W1099" t="s">
        <v>53</v>
      </c>
      <c r="X1099">
        <v>2</v>
      </c>
      <c r="Y1099" t="s">
        <v>48</v>
      </c>
      <c r="Z1099">
        <v>3</v>
      </c>
      <c r="AA1099" t="s">
        <v>51</v>
      </c>
      <c r="AB1099">
        <v>3</v>
      </c>
      <c r="AC1099" t="s">
        <v>68</v>
      </c>
      <c r="AD1099">
        <v>2</v>
      </c>
      <c r="AE1099" t="s">
        <v>48</v>
      </c>
      <c r="AF1099">
        <v>2296</v>
      </c>
      <c r="AG1099" t="s">
        <v>53</v>
      </c>
      <c r="AH1099" t="s">
        <v>55</v>
      </c>
      <c r="AI1099" t="s">
        <v>128</v>
      </c>
      <c r="AJ1099" t="s">
        <v>62</v>
      </c>
      <c r="AK1099">
        <v>14</v>
      </c>
    </row>
    <row r="1100" spans="1:37" x14ac:dyDescent="0.25">
      <c r="A1100" t="s">
        <v>1200</v>
      </c>
      <c r="B1100">
        <v>40</v>
      </c>
      <c r="C1100" t="s">
        <v>38</v>
      </c>
      <c r="D1100" t="s">
        <v>59</v>
      </c>
      <c r="E1100" t="s">
        <v>86</v>
      </c>
      <c r="F1100">
        <v>2</v>
      </c>
      <c r="G1100" t="s">
        <v>41</v>
      </c>
      <c r="H1100" t="s">
        <v>62</v>
      </c>
      <c r="I1100">
        <v>0</v>
      </c>
      <c r="J1100" t="s">
        <v>63</v>
      </c>
      <c r="K1100" t="s">
        <v>91</v>
      </c>
      <c r="L1100">
        <v>2</v>
      </c>
      <c r="M1100">
        <v>8</v>
      </c>
      <c r="N1100">
        <v>2</v>
      </c>
      <c r="O1100" t="s">
        <v>72</v>
      </c>
      <c r="P1100">
        <v>3</v>
      </c>
      <c r="Q1100" t="s">
        <v>65</v>
      </c>
      <c r="R1100">
        <v>8</v>
      </c>
      <c r="S1100" t="s">
        <v>66</v>
      </c>
      <c r="T1100">
        <v>4</v>
      </c>
      <c r="U1100" t="s">
        <v>49</v>
      </c>
      <c r="V1100">
        <v>4</v>
      </c>
      <c r="W1100" t="s">
        <v>49</v>
      </c>
      <c r="X1100">
        <v>3</v>
      </c>
      <c r="Y1100" t="s">
        <v>50</v>
      </c>
      <c r="Z1100">
        <v>3</v>
      </c>
      <c r="AA1100" t="s">
        <v>51</v>
      </c>
      <c r="AB1100">
        <v>3</v>
      </c>
      <c r="AC1100" t="s">
        <v>68</v>
      </c>
      <c r="AD1100">
        <v>3</v>
      </c>
      <c r="AE1100" t="s">
        <v>50</v>
      </c>
      <c r="AF1100">
        <v>4069</v>
      </c>
      <c r="AG1100" t="s">
        <v>53</v>
      </c>
      <c r="AH1100" t="s">
        <v>102</v>
      </c>
      <c r="AI1100" t="s">
        <v>56</v>
      </c>
      <c r="AJ1100" t="s">
        <v>42</v>
      </c>
      <c r="AK1100">
        <v>18</v>
      </c>
    </row>
    <row r="1101" spans="1:37" x14ac:dyDescent="0.25">
      <c r="A1101" t="s">
        <v>1201</v>
      </c>
      <c r="B1101">
        <v>45</v>
      </c>
      <c r="C1101" t="s">
        <v>121</v>
      </c>
      <c r="D1101" t="s">
        <v>59</v>
      </c>
      <c r="E1101" t="s">
        <v>86</v>
      </c>
      <c r="F1101">
        <v>4</v>
      </c>
      <c r="G1101" t="s">
        <v>77</v>
      </c>
      <c r="H1101" t="s">
        <v>62</v>
      </c>
      <c r="I1101">
        <v>0</v>
      </c>
      <c r="J1101" t="s">
        <v>63</v>
      </c>
      <c r="K1101" t="s">
        <v>91</v>
      </c>
      <c r="L1101">
        <v>3</v>
      </c>
      <c r="M1101">
        <v>10</v>
      </c>
      <c r="N1101">
        <v>10</v>
      </c>
      <c r="O1101" t="s">
        <v>45</v>
      </c>
      <c r="P1101">
        <v>1</v>
      </c>
      <c r="Q1101" t="s">
        <v>65</v>
      </c>
      <c r="R1101">
        <v>1</v>
      </c>
      <c r="S1101" t="s">
        <v>47</v>
      </c>
      <c r="T1101">
        <v>1</v>
      </c>
      <c r="U1101" t="s">
        <v>53</v>
      </c>
      <c r="V1101">
        <v>2</v>
      </c>
      <c r="W1101" t="s">
        <v>48</v>
      </c>
      <c r="X1101">
        <v>3</v>
      </c>
      <c r="Y1101" t="s">
        <v>50</v>
      </c>
      <c r="Z1101">
        <v>3</v>
      </c>
      <c r="AA1101" t="s">
        <v>51</v>
      </c>
      <c r="AB1101">
        <v>3</v>
      </c>
      <c r="AC1101" t="s">
        <v>68</v>
      </c>
      <c r="AD1101">
        <v>1</v>
      </c>
      <c r="AE1101" t="s">
        <v>53</v>
      </c>
      <c r="AF1101">
        <v>7441</v>
      </c>
      <c r="AG1101" t="s">
        <v>54</v>
      </c>
      <c r="AH1101" t="s">
        <v>55</v>
      </c>
      <c r="AI1101" t="s">
        <v>128</v>
      </c>
      <c r="AJ1101" t="s">
        <v>62</v>
      </c>
      <c r="AK1101">
        <v>12</v>
      </c>
    </row>
    <row r="1102" spans="1:37" x14ac:dyDescent="0.25">
      <c r="A1102" t="s">
        <v>1202</v>
      </c>
      <c r="B1102">
        <v>35</v>
      </c>
      <c r="C1102" t="s">
        <v>76</v>
      </c>
      <c r="D1102" t="s">
        <v>39</v>
      </c>
      <c r="E1102" t="s">
        <v>60</v>
      </c>
      <c r="F1102">
        <v>4</v>
      </c>
      <c r="G1102" t="s">
        <v>77</v>
      </c>
      <c r="H1102" t="s">
        <v>62</v>
      </c>
      <c r="I1102">
        <v>0</v>
      </c>
      <c r="J1102" t="s">
        <v>43</v>
      </c>
      <c r="K1102" t="s">
        <v>109</v>
      </c>
      <c r="L1102">
        <v>1</v>
      </c>
      <c r="M1102">
        <v>6</v>
      </c>
      <c r="N1102">
        <v>5</v>
      </c>
      <c r="O1102" t="s">
        <v>72</v>
      </c>
      <c r="P1102">
        <v>0</v>
      </c>
      <c r="Q1102" t="s">
        <v>65</v>
      </c>
      <c r="R1102">
        <v>28</v>
      </c>
      <c r="S1102" t="s">
        <v>87</v>
      </c>
      <c r="T1102">
        <v>2</v>
      </c>
      <c r="U1102" t="s">
        <v>48</v>
      </c>
      <c r="V1102">
        <v>3</v>
      </c>
      <c r="W1102" t="s">
        <v>50</v>
      </c>
      <c r="X1102">
        <v>2</v>
      </c>
      <c r="Y1102" t="s">
        <v>48</v>
      </c>
      <c r="Z1102">
        <v>4</v>
      </c>
      <c r="AA1102" t="s">
        <v>67</v>
      </c>
      <c r="AB1102">
        <v>3</v>
      </c>
      <c r="AC1102" t="s">
        <v>68</v>
      </c>
      <c r="AD1102">
        <v>1</v>
      </c>
      <c r="AE1102" t="s">
        <v>53</v>
      </c>
      <c r="AF1102">
        <v>2430</v>
      </c>
      <c r="AG1102" t="s">
        <v>53</v>
      </c>
      <c r="AH1102" t="s">
        <v>55</v>
      </c>
      <c r="AI1102" t="s">
        <v>56</v>
      </c>
      <c r="AJ1102" t="s">
        <v>62</v>
      </c>
      <c r="AK1102">
        <v>23</v>
      </c>
    </row>
    <row r="1103" spans="1:37" x14ac:dyDescent="0.25">
      <c r="A1103" t="s">
        <v>1203</v>
      </c>
      <c r="B1103">
        <v>32</v>
      </c>
      <c r="C1103" t="s">
        <v>76</v>
      </c>
      <c r="D1103" t="s">
        <v>39</v>
      </c>
      <c r="E1103" t="s">
        <v>60</v>
      </c>
      <c r="F1103">
        <v>2</v>
      </c>
      <c r="G1103" t="s">
        <v>41</v>
      </c>
      <c r="H1103" t="s">
        <v>62</v>
      </c>
      <c r="I1103">
        <v>0</v>
      </c>
      <c r="J1103" t="s">
        <v>63</v>
      </c>
      <c r="K1103" t="s">
        <v>64</v>
      </c>
      <c r="L1103">
        <v>2</v>
      </c>
      <c r="M1103">
        <v>12</v>
      </c>
      <c r="N1103">
        <v>7</v>
      </c>
      <c r="O1103" t="s">
        <v>45</v>
      </c>
      <c r="P1103">
        <v>3</v>
      </c>
      <c r="Q1103" t="s">
        <v>65</v>
      </c>
      <c r="R1103">
        <v>5</v>
      </c>
      <c r="S1103" t="s">
        <v>47</v>
      </c>
      <c r="T1103">
        <v>4</v>
      </c>
      <c r="U1103" t="s">
        <v>49</v>
      </c>
      <c r="V1103">
        <v>2</v>
      </c>
      <c r="W1103" t="s">
        <v>48</v>
      </c>
      <c r="X1103">
        <v>2</v>
      </c>
      <c r="Y1103" t="s">
        <v>48</v>
      </c>
      <c r="Z1103">
        <v>3</v>
      </c>
      <c r="AA1103" t="s">
        <v>51</v>
      </c>
      <c r="AB1103">
        <v>3</v>
      </c>
      <c r="AC1103" t="s">
        <v>68</v>
      </c>
      <c r="AD1103">
        <v>1</v>
      </c>
      <c r="AE1103" t="s">
        <v>53</v>
      </c>
      <c r="AF1103">
        <v>5878</v>
      </c>
      <c r="AG1103" t="s">
        <v>54</v>
      </c>
      <c r="AH1103" t="s">
        <v>55</v>
      </c>
      <c r="AI1103" t="s">
        <v>56</v>
      </c>
      <c r="AJ1103" t="s">
        <v>62</v>
      </c>
      <c r="AK1103">
        <v>12</v>
      </c>
    </row>
    <row r="1104" spans="1:37" x14ac:dyDescent="0.25">
      <c r="A1104" t="s">
        <v>1204</v>
      </c>
      <c r="B1104">
        <v>36</v>
      </c>
      <c r="C1104" t="s">
        <v>76</v>
      </c>
      <c r="D1104" t="s">
        <v>59</v>
      </c>
      <c r="E1104" t="s">
        <v>40</v>
      </c>
      <c r="F1104">
        <v>4</v>
      </c>
      <c r="G1104" t="s">
        <v>77</v>
      </c>
      <c r="H1104" t="s">
        <v>62</v>
      </c>
      <c r="I1104">
        <v>0</v>
      </c>
      <c r="J1104" t="s">
        <v>43</v>
      </c>
      <c r="K1104" t="s">
        <v>109</v>
      </c>
      <c r="L1104">
        <v>1</v>
      </c>
      <c r="M1104">
        <v>7</v>
      </c>
      <c r="N1104">
        <v>3</v>
      </c>
      <c r="O1104" t="s">
        <v>72</v>
      </c>
      <c r="P1104">
        <v>3</v>
      </c>
      <c r="Q1104" t="s">
        <v>65</v>
      </c>
      <c r="R1104">
        <v>2</v>
      </c>
      <c r="S1104" t="s">
        <v>47</v>
      </c>
      <c r="T1104">
        <v>3</v>
      </c>
      <c r="U1104" t="s">
        <v>50</v>
      </c>
      <c r="V1104">
        <v>4</v>
      </c>
      <c r="W1104" t="s">
        <v>49</v>
      </c>
      <c r="X1104">
        <v>3</v>
      </c>
      <c r="Y1104" t="s">
        <v>50</v>
      </c>
      <c r="Z1104">
        <v>4</v>
      </c>
      <c r="AA1104" t="s">
        <v>67</v>
      </c>
      <c r="AB1104">
        <v>2</v>
      </c>
      <c r="AC1104" t="s">
        <v>82</v>
      </c>
      <c r="AD1104">
        <v>4</v>
      </c>
      <c r="AE1104" t="s">
        <v>49</v>
      </c>
      <c r="AF1104">
        <v>2644</v>
      </c>
      <c r="AG1104" t="s">
        <v>53</v>
      </c>
      <c r="AH1104" t="s">
        <v>55</v>
      </c>
      <c r="AI1104" t="s">
        <v>56</v>
      </c>
      <c r="AJ1104" t="s">
        <v>42</v>
      </c>
      <c r="AK1104">
        <v>21</v>
      </c>
    </row>
    <row r="1105" spans="1:37" x14ac:dyDescent="0.25">
      <c r="A1105" t="s">
        <v>1205</v>
      </c>
      <c r="B1105">
        <v>48</v>
      </c>
      <c r="C1105" t="s">
        <v>121</v>
      </c>
      <c r="D1105" t="s">
        <v>39</v>
      </c>
      <c r="E1105" t="s">
        <v>86</v>
      </c>
      <c r="F1105">
        <v>4</v>
      </c>
      <c r="G1105" t="s">
        <v>77</v>
      </c>
      <c r="H1105" t="s">
        <v>62</v>
      </c>
      <c r="I1105">
        <v>0</v>
      </c>
      <c r="J1105" t="s">
        <v>43</v>
      </c>
      <c r="K1105" t="s">
        <v>44</v>
      </c>
      <c r="L1105">
        <v>2</v>
      </c>
      <c r="M1105">
        <v>18</v>
      </c>
      <c r="N1105">
        <v>8</v>
      </c>
      <c r="O1105" t="s">
        <v>45</v>
      </c>
      <c r="P1105">
        <v>8</v>
      </c>
      <c r="Q1105" t="s">
        <v>46</v>
      </c>
      <c r="R1105">
        <v>16</v>
      </c>
      <c r="S1105" t="s">
        <v>93</v>
      </c>
      <c r="T1105">
        <v>3</v>
      </c>
      <c r="U1105" t="s">
        <v>50</v>
      </c>
      <c r="V1105">
        <v>3</v>
      </c>
      <c r="W1105" t="s">
        <v>50</v>
      </c>
      <c r="X1105">
        <v>3</v>
      </c>
      <c r="Y1105" t="s">
        <v>50</v>
      </c>
      <c r="Z1105">
        <v>3</v>
      </c>
      <c r="AA1105" t="s">
        <v>51</v>
      </c>
      <c r="AB1105">
        <v>3</v>
      </c>
      <c r="AC1105" t="s">
        <v>68</v>
      </c>
      <c r="AD1105">
        <v>3</v>
      </c>
      <c r="AE1105" t="s">
        <v>50</v>
      </c>
      <c r="AF1105">
        <v>6439</v>
      </c>
      <c r="AG1105" t="s">
        <v>54</v>
      </c>
      <c r="AH1105" t="s">
        <v>55</v>
      </c>
      <c r="AI1105" t="s">
        <v>56</v>
      </c>
      <c r="AJ1105" t="s">
        <v>62</v>
      </c>
      <c r="AK1105">
        <v>14</v>
      </c>
    </row>
    <row r="1106" spans="1:37" x14ac:dyDescent="0.25">
      <c r="A1106" t="s">
        <v>1206</v>
      </c>
      <c r="B1106">
        <v>29</v>
      </c>
      <c r="C1106" t="s">
        <v>79</v>
      </c>
      <c r="D1106" t="s">
        <v>59</v>
      </c>
      <c r="E1106" t="s">
        <v>60</v>
      </c>
      <c r="F1106">
        <v>3</v>
      </c>
      <c r="G1106" t="s">
        <v>84</v>
      </c>
      <c r="H1106" t="s">
        <v>62</v>
      </c>
      <c r="I1106">
        <v>0</v>
      </c>
      <c r="J1106" t="s">
        <v>63</v>
      </c>
      <c r="K1106" t="s">
        <v>64</v>
      </c>
      <c r="L1106">
        <v>1</v>
      </c>
      <c r="M1106">
        <v>5</v>
      </c>
      <c r="N1106">
        <v>1</v>
      </c>
      <c r="O1106" t="s">
        <v>72</v>
      </c>
      <c r="P1106">
        <v>6</v>
      </c>
      <c r="Q1106" t="s">
        <v>73</v>
      </c>
      <c r="R1106">
        <v>9</v>
      </c>
      <c r="S1106" t="s">
        <v>66</v>
      </c>
      <c r="T1106">
        <v>3</v>
      </c>
      <c r="U1106" t="s">
        <v>50</v>
      </c>
      <c r="V1106">
        <v>3</v>
      </c>
      <c r="W1106" t="s">
        <v>50</v>
      </c>
      <c r="X1106">
        <v>4</v>
      </c>
      <c r="Y1106" t="s">
        <v>49</v>
      </c>
      <c r="Z1106">
        <v>3</v>
      </c>
      <c r="AA1106" t="s">
        <v>51</v>
      </c>
      <c r="AB1106">
        <v>2</v>
      </c>
      <c r="AC1106" t="s">
        <v>82</v>
      </c>
      <c r="AD1106">
        <v>1</v>
      </c>
      <c r="AE1106" t="s">
        <v>53</v>
      </c>
      <c r="AF1106">
        <v>2451</v>
      </c>
      <c r="AG1106" t="s">
        <v>53</v>
      </c>
      <c r="AH1106" t="s">
        <v>55</v>
      </c>
      <c r="AI1106" t="s">
        <v>56</v>
      </c>
      <c r="AJ1106" t="s">
        <v>62</v>
      </c>
      <c r="AK1106">
        <v>18</v>
      </c>
    </row>
    <row r="1107" spans="1:37" x14ac:dyDescent="0.25">
      <c r="A1107" t="s">
        <v>1207</v>
      </c>
      <c r="B1107">
        <v>33</v>
      </c>
      <c r="C1107" t="s">
        <v>76</v>
      </c>
      <c r="D1107" t="s">
        <v>59</v>
      </c>
      <c r="E1107" t="s">
        <v>60</v>
      </c>
      <c r="F1107">
        <v>4</v>
      </c>
      <c r="G1107" t="s">
        <v>77</v>
      </c>
      <c r="H1107" t="s">
        <v>62</v>
      </c>
      <c r="I1107">
        <v>0</v>
      </c>
      <c r="J1107" t="s">
        <v>43</v>
      </c>
      <c r="K1107" t="s">
        <v>44</v>
      </c>
      <c r="L1107">
        <v>2</v>
      </c>
      <c r="M1107">
        <v>8</v>
      </c>
      <c r="N1107">
        <v>2</v>
      </c>
      <c r="O1107" t="s">
        <v>72</v>
      </c>
      <c r="P1107">
        <v>2</v>
      </c>
      <c r="Q1107" t="s">
        <v>65</v>
      </c>
      <c r="R1107">
        <v>8</v>
      </c>
      <c r="S1107" t="s">
        <v>66</v>
      </c>
      <c r="T1107">
        <v>1</v>
      </c>
      <c r="U1107" t="s">
        <v>53</v>
      </c>
      <c r="V1107">
        <v>1</v>
      </c>
      <c r="W1107" t="s">
        <v>53</v>
      </c>
      <c r="X1107">
        <v>3</v>
      </c>
      <c r="Y1107" t="s">
        <v>50</v>
      </c>
      <c r="Z1107">
        <v>3</v>
      </c>
      <c r="AA1107" t="s">
        <v>51</v>
      </c>
      <c r="AB1107">
        <v>1</v>
      </c>
      <c r="AC1107" t="s">
        <v>52</v>
      </c>
      <c r="AD1107">
        <v>4</v>
      </c>
      <c r="AE1107" t="s">
        <v>49</v>
      </c>
      <c r="AF1107">
        <v>6392</v>
      </c>
      <c r="AG1107" t="s">
        <v>54</v>
      </c>
      <c r="AH1107" t="s">
        <v>55</v>
      </c>
      <c r="AI1107" t="s">
        <v>56</v>
      </c>
      <c r="AJ1107" t="s">
        <v>62</v>
      </c>
      <c r="AK1107">
        <v>13</v>
      </c>
    </row>
    <row r="1108" spans="1:37" x14ac:dyDescent="0.25">
      <c r="A1108" t="s">
        <v>1208</v>
      </c>
      <c r="B1108">
        <v>30</v>
      </c>
      <c r="C1108" t="s">
        <v>76</v>
      </c>
      <c r="D1108" t="s">
        <v>59</v>
      </c>
      <c r="E1108" t="s">
        <v>60</v>
      </c>
      <c r="F1108">
        <v>3</v>
      </c>
      <c r="G1108" t="s">
        <v>84</v>
      </c>
      <c r="H1108" t="s">
        <v>42</v>
      </c>
      <c r="I1108">
        <v>1</v>
      </c>
      <c r="J1108" t="s">
        <v>43</v>
      </c>
      <c r="K1108" t="s">
        <v>44</v>
      </c>
      <c r="L1108">
        <v>2</v>
      </c>
      <c r="M1108">
        <v>10</v>
      </c>
      <c r="N1108">
        <v>10</v>
      </c>
      <c r="O1108" t="s">
        <v>45</v>
      </c>
      <c r="P1108">
        <v>1</v>
      </c>
      <c r="Q1108" t="s">
        <v>65</v>
      </c>
      <c r="R1108">
        <v>1</v>
      </c>
      <c r="S1108" t="s">
        <v>47</v>
      </c>
      <c r="T1108">
        <v>2</v>
      </c>
      <c r="U1108" t="s">
        <v>48</v>
      </c>
      <c r="V1108">
        <v>1</v>
      </c>
      <c r="W1108" t="s">
        <v>53</v>
      </c>
      <c r="X1108">
        <v>2</v>
      </c>
      <c r="Y1108" t="s">
        <v>48</v>
      </c>
      <c r="Z1108">
        <v>3</v>
      </c>
      <c r="AA1108" t="s">
        <v>51</v>
      </c>
      <c r="AB1108">
        <v>3</v>
      </c>
      <c r="AC1108" t="s">
        <v>68</v>
      </c>
      <c r="AD1108">
        <v>4</v>
      </c>
      <c r="AE1108" t="s">
        <v>49</v>
      </c>
      <c r="AF1108">
        <v>9714</v>
      </c>
      <c r="AG1108" t="s">
        <v>54</v>
      </c>
      <c r="AH1108" t="s">
        <v>55</v>
      </c>
      <c r="AI1108" t="s">
        <v>56</v>
      </c>
      <c r="AJ1108" t="s">
        <v>62</v>
      </c>
      <c r="AK1108">
        <v>11</v>
      </c>
    </row>
    <row r="1109" spans="1:37" x14ac:dyDescent="0.25">
      <c r="A1109" t="s">
        <v>1209</v>
      </c>
      <c r="B1109">
        <v>38</v>
      </c>
      <c r="C1109" t="s">
        <v>38</v>
      </c>
      <c r="D1109" t="s">
        <v>59</v>
      </c>
      <c r="E1109" t="s">
        <v>60</v>
      </c>
      <c r="F1109">
        <v>4</v>
      </c>
      <c r="G1109" t="s">
        <v>77</v>
      </c>
      <c r="H1109" t="s">
        <v>62</v>
      </c>
      <c r="I1109">
        <v>0</v>
      </c>
      <c r="J1109" t="s">
        <v>178</v>
      </c>
      <c r="K1109" t="s">
        <v>179</v>
      </c>
      <c r="L1109">
        <v>2</v>
      </c>
      <c r="M1109">
        <v>10</v>
      </c>
      <c r="N1109">
        <v>6</v>
      </c>
      <c r="O1109" t="s">
        <v>45</v>
      </c>
      <c r="P1109">
        <v>3</v>
      </c>
      <c r="Q1109" t="s">
        <v>65</v>
      </c>
      <c r="R1109">
        <v>10</v>
      </c>
      <c r="S1109" t="s">
        <v>66</v>
      </c>
      <c r="T1109">
        <v>3</v>
      </c>
      <c r="U1109" t="s">
        <v>50</v>
      </c>
      <c r="V1109">
        <v>3</v>
      </c>
      <c r="W1109" t="s">
        <v>50</v>
      </c>
      <c r="X1109">
        <v>3</v>
      </c>
      <c r="Y1109" t="s">
        <v>50</v>
      </c>
      <c r="Z1109">
        <v>3</v>
      </c>
      <c r="AA1109" t="s">
        <v>51</v>
      </c>
      <c r="AB1109">
        <v>3</v>
      </c>
      <c r="AC1109" t="s">
        <v>68</v>
      </c>
      <c r="AD1109">
        <v>3</v>
      </c>
      <c r="AE1109" t="s">
        <v>50</v>
      </c>
      <c r="AF1109">
        <v>6077</v>
      </c>
      <c r="AG1109" t="s">
        <v>54</v>
      </c>
      <c r="AH1109" t="s">
        <v>69</v>
      </c>
      <c r="AI1109" t="s">
        <v>179</v>
      </c>
      <c r="AJ1109" t="s">
        <v>62</v>
      </c>
      <c r="AK1109">
        <v>11</v>
      </c>
    </row>
    <row r="1110" spans="1:37" x14ac:dyDescent="0.25">
      <c r="A1110" t="s">
        <v>1210</v>
      </c>
      <c r="B1110">
        <v>35</v>
      </c>
      <c r="C1110" t="s">
        <v>76</v>
      </c>
      <c r="D1110" t="s">
        <v>59</v>
      </c>
      <c r="E1110" t="s">
        <v>40</v>
      </c>
      <c r="F1110">
        <v>3</v>
      </c>
      <c r="G1110" t="s">
        <v>84</v>
      </c>
      <c r="H1110" t="s">
        <v>62</v>
      </c>
      <c r="I1110">
        <v>0</v>
      </c>
      <c r="J1110" t="s">
        <v>63</v>
      </c>
      <c r="K1110" t="s">
        <v>71</v>
      </c>
      <c r="L1110">
        <v>1</v>
      </c>
      <c r="M1110">
        <v>3</v>
      </c>
      <c r="N1110">
        <v>3</v>
      </c>
      <c r="O1110" t="s">
        <v>72</v>
      </c>
      <c r="P1110">
        <v>1</v>
      </c>
      <c r="Q1110" t="s">
        <v>65</v>
      </c>
      <c r="R1110">
        <v>1</v>
      </c>
      <c r="S1110" t="s">
        <v>47</v>
      </c>
      <c r="T1110">
        <v>4</v>
      </c>
      <c r="U1110" t="s">
        <v>49</v>
      </c>
      <c r="V1110">
        <v>1</v>
      </c>
      <c r="W1110" t="s">
        <v>53</v>
      </c>
      <c r="X1110">
        <v>2</v>
      </c>
      <c r="Y1110" t="s">
        <v>48</v>
      </c>
      <c r="Z1110">
        <v>3</v>
      </c>
      <c r="AA1110" t="s">
        <v>51</v>
      </c>
      <c r="AB1110">
        <v>3</v>
      </c>
      <c r="AC1110" t="s">
        <v>68</v>
      </c>
      <c r="AD1110">
        <v>2</v>
      </c>
      <c r="AE1110" t="s">
        <v>48</v>
      </c>
      <c r="AF1110">
        <v>2450</v>
      </c>
      <c r="AG1110" t="s">
        <v>53</v>
      </c>
      <c r="AH1110" t="s">
        <v>55</v>
      </c>
      <c r="AI1110" t="s">
        <v>80</v>
      </c>
      <c r="AJ1110" t="s">
        <v>62</v>
      </c>
      <c r="AK1110">
        <v>19</v>
      </c>
    </row>
    <row r="1111" spans="1:37" x14ac:dyDescent="0.25">
      <c r="A1111" t="s">
        <v>1211</v>
      </c>
      <c r="B1111">
        <v>30</v>
      </c>
      <c r="C1111" t="s">
        <v>76</v>
      </c>
      <c r="D1111" t="s">
        <v>59</v>
      </c>
      <c r="E1111" t="s">
        <v>60</v>
      </c>
      <c r="F1111">
        <v>4</v>
      </c>
      <c r="G1111" t="s">
        <v>77</v>
      </c>
      <c r="H1111" t="s">
        <v>62</v>
      </c>
      <c r="I1111">
        <v>0</v>
      </c>
      <c r="J1111" t="s">
        <v>43</v>
      </c>
      <c r="K1111" t="s">
        <v>44</v>
      </c>
      <c r="L1111">
        <v>3</v>
      </c>
      <c r="M1111">
        <v>9</v>
      </c>
      <c r="N1111">
        <v>4</v>
      </c>
      <c r="O1111" t="s">
        <v>72</v>
      </c>
      <c r="P1111">
        <v>3</v>
      </c>
      <c r="Q1111" t="s">
        <v>65</v>
      </c>
      <c r="R1111">
        <v>29</v>
      </c>
      <c r="S1111" t="s">
        <v>1576</v>
      </c>
      <c r="T1111">
        <v>3</v>
      </c>
      <c r="U1111" t="s">
        <v>50</v>
      </c>
      <c r="V1111">
        <v>2</v>
      </c>
      <c r="W1111" t="s">
        <v>48</v>
      </c>
      <c r="X1111">
        <v>3</v>
      </c>
      <c r="Y1111" t="s">
        <v>50</v>
      </c>
      <c r="Z1111">
        <v>3</v>
      </c>
      <c r="AA1111" t="s">
        <v>51</v>
      </c>
      <c r="AB1111">
        <v>3</v>
      </c>
      <c r="AC1111" t="s">
        <v>68</v>
      </c>
      <c r="AD1111">
        <v>2</v>
      </c>
      <c r="AE1111" t="s">
        <v>48</v>
      </c>
      <c r="AF1111">
        <v>9250</v>
      </c>
      <c r="AG1111" t="s">
        <v>54</v>
      </c>
      <c r="AH1111" t="s">
        <v>55</v>
      </c>
      <c r="AI1111" t="s">
        <v>128</v>
      </c>
      <c r="AJ1111" t="s">
        <v>62</v>
      </c>
      <c r="AK1111">
        <v>12</v>
      </c>
    </row>
    <row r="1112" spans="1:37" x14ac:dyDescent="0.25">
      <c r="A1112" t="s">
        <v>1212</v>
      </c>
      <c r="B1112">
        <v>35</v>
      </c>
      <c r="C1112" t="s">
        <v>76</v>
      </c>
      <c r="D1112" t="s">
        <v>39</v>
      </c>
      <c r="E1112" t="s">
        <v>86</v>
      </c>
      <c r="F1112">
        <v>3</v>
      </c>
      <c r="G1112" t="s">
        <v>84</v>
      </c>
      <c r="H1112" t="s">
        <v>42</v>
      </c>
      <c r="I1112">
        <v>1</v>
      </c>
      <c r="J1112" t="s">
        <v>63</v>
      </c>
      <c r="K1112" t="s">
        <v>71</v>
      </c>
      <c r="L1112">
        <v>1</v>
      </c>
      <c r="M1112">
        <v>1</v>
      </c>
      <c r="N1112">
        <v>1</v>
      </c>
      <c r="O1112" t="s">
        <v>72</v>
      </c>
      <c r="P1112">
        <v>1</v>
      </c>
      <c r="Q1112" t="s">
        <v>65</v>
      </c>
      <c r="R1112">
        <v>2</v>
      </c>
      <c r="S1112" t="s">
        <v>47</v>
      </c>
      <c r="T1112">
        <v>1</v>
      </c>
      <c r="U1112" t="s">
        <v>53</v>
      </c>
      <c r="V1112">
        <v>1</v>
      </c>
      <c r="W1112" t="s">
        <v>53</v>
      </c>
      <c r="X1112">
        <v>3</v>
      </c>
      <c r="Y1112" t="s">
        <v>50</v>
      </c>
      <c r="Z1112">
        <v>3</v>
      </c>
      <c r="AA1112" t="s">
        <v>51</v>
      </c>
      <c r="AB1112">
        <v>3</v>
      </c>
      <c r="AC1112" t="s">
        <v>68</v>
      </c>
      <c r="AD1112">
        <v>4</v>
      </c>
      <c r="AE1112" t="s">
        <v>49</v>
      </c>
      <c r="AF1112">
        <v>2074</v>
      </c>
      <c r="AG1112" t="s">
        <v>53</v>
      </c>
      <c r="AH1112" t="s">
        <v>55</v>
      </c>
      <c r="AI1112" t="s">
        <v>56</v>
      </c>
      <c r="AJ1112" t="s">
        <v>42</v>
      </c>
      <c r="AK1112">
        <v>12</v>
      </c>
    </row>
    <row r="1113" spans="1:37" x14ac:dyDescent="0.25">
      <c r="A1113" t="s">
        <v>1213</v>
      </c>
      <c r="B1113">
        <v>53</v>
      </c>
      <c r="C1113" t="s">
        <v>58</v>
      </c>
      <c r="D1113" t="s">
        <v>39</v>
      </c>
      <c r="E1113" t="s">
        <v>60</v>
      </c>
      <c r="F1113">
        <v>5</v>
      </c>
      <c r="G1113" t="s">
        <v>148</v>
      </c>
      <c r="H1113" t="s">
        <v>42</v>
      </c>
      <c r="I1113">
        <v>1</v>
      </c>
      <c r="J1113" t="s">
        <v>63</v>
      </c>
      <c r="K1113" t="s">
        <v>89</v>
      </c>
      <c r="L1113">
        <v>3</v>
      </c>
      <c r="M1113">
        <v>34</v>
      </c>
      <c r="N1113">
        <v>33</v>
      </c>
      <c r="O1113" t="s">
        <v>292</v>
      </c>
      <c r="P1113">
        <v>0</v>
      </c>
      <c r="Q1113" t="s">
        <v>65</v>
      </c>
      <c r="R1113">
        <v>2</v>
      </c>
      <c r="S1113" t="s">
        <v>47</v>
      </c>
      <c r="T1113">
        <v>3</v>
      </c>
      <c r="U1113" t="s">
        <v>50</v>
      </c>
      <c r="V1113">
        <v>4</v>
      </c>
      <c r="W1113" t="s">
        <v>49</v>
      </c>
      <c r="X1113">
        <v>2</v>
      </c>
      <c r="Y1113" t="s">
        <v>48</v>
      </c>
      <c r="Z1113">
        <v>3</v>
      </c>
      <c r="AA1113" t="s">
        <v>51</v>
      </c>
      <c r="AB1113">
        <v>3</v>
      </c>
      <c r="AC1113" t="s">
        <v>68</v>
      </c>
      <c r="AD1113">
        <v>2</v>
      </c>
      <c r="AE1113" t="s">
        <v>48</v>
      </c>
      <c r="AF1113">
        <v>10169</v>
      </c>
      <c r="AG1113" t="s">
        <v>113</v>
      </c>
      <c r="AH1113" t="s">
        <v>55</v>
      </c>
      <c r="AI1113" t="s">
        <v>128</v>
      </c>
      <c r="AJ1113" t="s">
        <v>62</v>
      </c>
      <c r="AK1113">
        <v>16</v>
      </c>
    </row>
    <row r="1114" spans="1:37" x14ac:dyDescent="0.25">
      <c r="A1114" t="s">
        <v>1214</v>
      </c>
      <c r="B1114">
        <v>38</v>
      </c>
      <c r="C1114" t="s">
        <v>38</v>
      </c>
      <c r="D1114" t="s">
        <v>59</v>
      </c>
      <c r="E1114" t="s">
        <v>60</v>
      </c>
      <c r="F1114">
        <v>3</v>
      </c>
      <c r="G1114" t="s">
        <v>84</v>
      </c>
      <c r="H1114" t="s">
        <v>42</v>
      </c>
      <c r="I1114">
        <v>1</v>
      </c>
      <c r="J1114" t="s">
        <v>63</v>
      </c>
      <c r="K1114" t="s">
        <v>89</v>
      </c>
      <c r="L1114">
        <v>2</v>
      </c>
      <c r="M1114">
        <v>7</v>
      </c>
      <c r="N1114">
        <v>5</v>
      </c>
      <c r="O1114" t="s">
        <v>72</v>
      </c>
      <c r="P1114">
        <v>4</v>
      </c>
      <c r="Q1114" t="s">
        <v>73</v>
      </c>
      <c r="R1114">
        <v>2</v>
      </c>
      <c r="S1114" t="s">
        <v>47</v>
      </c>
      <c r="T1114">
        <v>3</v>
      </c>
      <c r="U1114" t="s">
        <v>50</v>
      </c>
      <c r="V1114">
        <v>2</v>
      </c>
      <c r="W1114" t="s">
        <v>48</v>
      </c>
      <c r="X1114">
        <v>3</v>
      </c>
      <c r="Y1114" t="s">
        <v>50</v>
      </c>
      <c r="Z1114">
        <v>3</v>
      </c>
      <c r="AA1114" t="s">
        <v>51</v>
      </c>
      <c r="AB1114">
        <v>3</v>
      </c>
      <c r="AC1114" t="s">
        <v>68</v>
      </c>
      <c r="AD1114">
        <v>1</v>
      </c>
      <c r="AE1114" t="s">
        <v>53</v>
      </c>
      <c r="AF1114">
        <v>4855</v>
      </c>
      <c r="AG1114" t="s">
        <v>53</v>
      </c>
      <c r="AH1114" t="s">
        <v>55</v>
      </c>
      <c r="AI1114" t="s">
        <v>80</v>
      </c>
      <c r="AJ1114" t="s">
        <v>62</v>
      </c>
      <c r="AK1114">
        <v>11</v>
      </c>
    </row>
    <row r="1115" spans="1:37" x14ac:dyDescent="0.25">
      <c r="A1115" t="s">
        <v>1215</v>
      </c>
      <c r="B1115">
        <v>32</v>
      </c>
      <c r="C1115" t="s">
        <v>76</v>
      </c>
      <c r="D1115" t="s">
        <v>59</v>
      </c>
      <c r="E1115" t="s">
        <v>60</v>
      </c>
      <c r="F1115">
        <v>4</v>
      </c>
      <c r="G1115" t="s">
        <v>77</v>
      </c>
      <c r="H1115" t="s">
        <v>62</v>
      </c>
      <c r="I1115">
        <v>0</v>
      </c>
      <c r="J1115" t="s">
        <v>63</v>
      </c>
      <c r="K1115" t="s">
        <v>64</v>
      </c>
      <c r="L1115">
        <v>2</v>
      </c>
      <c r="M1115">
        <v>9</v>
      </c>
      <c r="N1115">
        <v>6</v>
      </c>
      <c r="O1115" t="s">
        <v>45</v>
      </c>
      <c r="P1115">
        <v>4</v>
      </c>
      <c r="Q1115" t="s">
        <v>73</v>
      </c>
      <c r="R1115">
        <v>1</v>
      </c>
      <c r="S1115" t="s">
        <v>47</v>
      </c>
      <c r="T1115">
        <v>4</v>
      </c>
      <c r="U1115" t="s">
        <v>49</v>
      </c>
      <c r="V1115">
        <v>1</v>
      </c>
      <c r="W1115" t="s">
        <v>53</v>
      </c>
      <c r="X1115">
        <v>3</v>
      </c>
      <c r="Y1115" t="s">
        <v>50</v>
      </c>
      <c r="Z1115">
        <v>3</v>
      </c>
      <c r="AA1115" t="s">
        <v>51</v>
      </c>
      <c r="AB1115">
        <v>2</v>
      </c>
      <c r="AC1115" t="s">
        <v>82</v>
      </c>
      <c r="AD1115">
        <v>2</v>
      </c>
      <c r="AE1115" t="s">
        <v>48</v>
      </c>
      <c r="AF1115">
        <v>4087</v>
      </c>
      <c r="AG1115" t="s">
        <v>53</v>
      </c>
      <c r="AH1115" t="s">
        <v>102</v>
      </c>
      <c r="AI1115" t="s">
        <v>128</v>
      </c>
      <c r="AJ1115" t="s">
        <v>62</v>
      </c>
      <c r="AK1115">
        <v>14</v>
      </c>
    </row>
    <row r="1116" spans="1:37" x14ac:dyDescent="0.25">
      <c r="A1116" t="s">
        <v>1216</v>
      </c>
      <c r="B1116">
        <v>48</v>
      </c>
      <c r="C1116" t="s">
        <v>121</v>
      </c>
      <c r="D1116" t="s">
        <v>39</v>
      </c>
      <c r="E1116" t="s">
        <v>60</v>
      </c>
      <c r="F1116">
        <v>4</v>
      </c>
      <c r="G1116" t="s">
        <v>77</v>
      </c>
      <c r="H1116" t="s">
        <v>62</v>
      </c>
      <c r="I1116">
        <v>0</v>
      </c>
      <c r="J1116" t="s">
        <v>63</v>
      </c>
      <c r="K1116" t="s">
        <v>64</v>
      </c>
      <c r="L1116">
        <v>1</v>
      </c>
      <c r="M1116">
        <v>10</v>
      </c>
      <c r="N1116">
        <v>8</v>
      </c>
      <c r="O1116" t="s">
        <v>45</v>
      </c>
      <c r="P1116">
        <v>8</v>
      </c>
      <c r="Q1116" t="s">
        <v>46</v>
      </c>
      <c r="R1116">
        <v>15</v>
      </c>
      <c r="S1116" t="s">
        <v>93</v>
      </c>
      <c r="T1116">
        <v>3</v>
      </c>
      <c r="U1116" t="s">
        <v>50</v>
      </c>
      <c r="V1116">
        <v>1</v>
      </c>
      <c r="W1116" t="s">
        <v>53</v>
      </c>
      <c r="X1116">
        <v>3</v>
      </c>
      <c r="Y1116" t="s">
        <v>50</v>
      </c>
      <c r="Z1116">
        <v>3</v>
      </c>
      <c r="AA1116" t="s">
        <v>51</v>
      </c>
      <c r="AB1116">
        <v>2</v>
      </c>
      <c r="AC1116" t="s">
        <v>82</v>
      </c>
      <c r="AD1116">
        <v>4</v>
      </c>
      <c r="AE1116" t="s">
        <v>49</v>
      </c>
      <c r="AF1116">
        <v>2367</v>
      </c>
      <c r="AG1116" t="s">
        <v>53</v>
      </c>
      <c r="AH1116" t="s">
        <v>55</v>
      </c>
      <c r="AI1116" t="s">
        <v>74</v>
      </c>
      <c r="AJ1116" t="s">
        <v>62</v>
      </c>
      <c r="AK1116">
        <v>12</v>
      </c>
    </row>
    <row r="1117" spans="1:37" x14ac:dyDescent="0.25">
      <c r="A1117" t="s">
        <v>1217</v>
      </c>
      <c r="B1117">
        <v>34</v>
      </c>
      <c r="C1117" t="s">
        <v>76</v>
      </c>
      <c r="D1117" t="s">
        <v>59</v>
      </c>
      <c r="E1117" t="s">
        <v>40</v>
      </c>
      <c r="F1117">
        <v>4</v>
      </c>
      <c r="G1117" t="s">
        <v>77</v>
      </c>
      <c r="H1117" t="s">
        <v>62</v>
      </c>
      <c r="I1117">
        <v>0</v>
      </c>
      <c r="J1117" t="s">
        <v>63</v>
      </c>
      <c r="K1117" t="s">
        <v>64</v>
      </c>
      <c r="L1117">
        <v>1</v>
      </c>
      <c r="M1117">
        <v>1</v>
      </c>
      <c r="N1117">
        <v>1</v>
      </c>
      <c r="O1117" t="s">
        <v>72</v>
      </c>
      <c r="P1117">
        <v>1</v>
      </c>
      <c r="Q1117" t="s">
        <v>65</v>
      </c>
      <c r="R1117">
        <v>7</v>
      </c>
      <c r="S1117" t="s">
        <v>47</v>
      </c>
      <c r="T1117">
        <v>1</v>
      </c>
      <c r="U1117" t="s">
        <v>53</v>
      </c>
      <c r="V1117">
        <v>4</v>
      </c>
      <c r="W1117" t="s">
        <v>49</v>
      </c>
      <c r="X1117">
        <v>3</v>
      </c>
      <c r="Y1117" t="s">
        <v>50</v>
      </c>
      <c r="Z1117">
        <v>3</v>
      </c>
      <c r="AA1117" t="s">
        <v>51</v>
      </c>
      <c r="AB1117">
        <v>1</v>
      </c>
      <c r="AC1117" t="s">
        <v>52</v>
      </c>
      <c r="AD1117">
        <v>3</v>
      </c>
      <c r="AE1117" t="s">
        <v>50</v>
      </c>
      <c r="AF1117">
        <v>2972</v>
      </c>
      <c r="AG1117" t="s">
        <v>53</v>
      </c>
      <c r="AH1117" t="s">
        <v>55</v>
      </c>
      <c r="AI1117" t="s">
        <v>80</v>
      </c>
      <c r="AJ1117" t="s">
        <v>62</v>
      </c>
      <c r="AK1117">
        <v>13</v>
      </c>
    </row>
    <row r="1118" spans="1:37" x14ac:dyDescent="0.25">
      <c r="A1118" t="s">
        <v>1218</v>
      </c>
      <c r="B1118">
        <v>55</v>
      </c>
      <c r="C1118" t="s">
        <v>1574</v>
      </c>
      <c r="D1118" t="s">
        <v>59</v>
      </c>
      <c r="E1118" t="s">
        <v>60</v>
      </c>
      <c r="F1118">
        <v>5</v>
      </c>
      <c r="G1118" t="s">
        <v>148</v>
      </c>
      <c r="H1118" t="s">
        <v>62</v>
      </c>
      <c r="I1118">
        <v>0</v>
      </c>
      <c r="J1118" t="s">
        <v>43</v>
      </c>
      <c r="K1118" t="s">
        <v>104</v>
      </c>
      <c r="L1118">
        <v>5</v>
      </c>
      <c r="M1118">
        <v>36</v>
      </c>
      <c r="N1118">
        <v>36</v>
      </c>
      <c r="O1118" t="s">
        <v>199</v>
      </c>
      <c r="P1118">
        <v>1</v>
      </c>
      <c r="Q1118" t="s">
        <v>65</v>
      </c>
      <c r="R1118">
        <v>26</v>
      </c>
      <c r="S1118" t="s">
        <v>87</v>
      </c>
      <c r="T1118">
        <v>3</v>
      </c>
      <c r="U1118" t="s">
        <v>50</v>
      </c>
      <c r="V1118">
        <v>4</v>
      </c>
      <c r="W1118" t="s">
        <v>49</v>
      </c>
      <c r="X1118">
        <v>2</v>
      </c>
      <c r="Y1118" t="s">
        <v>48</v>
      </c>
      <c r="Z1118">
        <v>4</v>
      </c>
      <c r="AA1118" t="s">
        <v>67</v>
      </c>
      <c r="AB1118">
        <v>3</v>
      </c>
      <c r="AC1118" t="s">
        <v>68</v>
      </c>
      <c r="AD1118">
        <v>3</v>
      </c>
      <c r="AE1118" t="s">
        <v>50</v>
      </c>
      <c r="AF1118">
        <v>19586</v>
      </c>
      <c r="AG1118" t="s">
        <v>50</v>
      </c>
      <c r="AH1118" t="s">
        <v>55</v>
      </c>
      <c r="AI1118" t="s">
        <v>119</v>
      </c>
      <c r="AJ1118" t="s">
        <v>62</v>
      </c>
      <c r="AK1118">
        <v>21</v>
      </c>
    </row>
    <row r="1119" spans="1:37" x14ac:dyDescent="0.25">
      <c r="A1119" t="s">
        <v>1219</v>
      </c>
      <c r="B1119">
        <v>34</v>
      </c>
      <c r="C1119" t="s">
        <v>76</v>
      </c>
      <c r="D1119" t="s">
        <v>59</v>
      </c>
      <c r="E1119" t="s">
        <v>60</v>
      </c>
      <c r="F1119">
        <v>4</v>
      </c>
      <c r="G1119" t="s">
        <v>77</v>
      </c>
      <c r="H1119" t="s">
        <v>62</v>
      </c>
      <c r="I1119">
        <v>0</v>
      </c>
      <c r="J1119" t="s">
        <v>63</v>
      </c>
      <c r="K1119" t="s">
        <v>64</v>
      </c>
      <c r="L1119">
        <v>2</v>
      </c>
      <c r="M1119">
        <v>9</v>
      </c>
      <c r="N1119">
        <v>2</v>
      </c>
      <c r="O1119" t="s">
        <v>72</v>
      </c>
      <c r="P1119">
        <v>9</v>
      </c>
      <c r="Q1119" t="s">
        <v>46</v>
      </c>
      <c r="R1119">
        <v>1</v>
      </c>
      <c r="S1119" t="s">
        <v>47</v>
      </c>
      <c r="T1119">
        <v>2</v>
      </c>
      <c r="U1119" t="s">
        <v>48</v>
      </c>
      <c r="V1119">
        <v>4</v>
      </c>
      <c r="W1119" t="s">
        <v>49</v>
      </c>
      <c r="X1119">
        <v>3</v>
      </c>
      <c r="Y1119" t="s">
        <v>50</v>
      </c>
      <c r="Z1119">
        <v>3</v>
      </c>
      <c r="AA1119" t="s">
        <v>51</v>
      </c>
      <c r="AB1119">
        <v>2</v>
      </c>
      <c r="AC1119" t="s">
        <v>82</v>
      </c>
      <c r="AD1119">
        <v>2</v>
      </c>
      <c r="AE1119" t="s">
        <v>48</v>
      </c>
      <c r="AF1119">
        <v>5484</v>
      </c>
      <c r="AG1119" t="s">
        <v>54</v>
      </c>
      <c r="AH1119" t="s">
        <v>55</v>
      </c>
      <c r="AI1119" t="s">
        <v>56</v>
      </c>
      <c r="AJ1119" t="s">
        <v>62</v>
      </c>
      <c r="AK1119">
        <v>17</v>
      </c>
    </row>
    <row r="1120" spans="1:37" x14ac:dyDescent="0.25">
      <c r="A1120" t="s">
        <v>1220</v>
      </c>
      <c r="B1120">
        <v>26</v>
      </c>
      <c r="C1120" t="s">
        <v>79</v>
      </c>
      <c r="D1120" t="s">
        <v>39</v>
      </c>
      <c r="E1120" t="s">
        <v>60</v>
      </c>
      <c r="F1120">
        <v>3</v>
      </c>
      <c r="G1120" t="s">
        <v>84</v>
      </c>
      <c r="H1120" t="s">
        <v>62</v>
      </c>
      <c r="I1120">
        <v>0</v>
      </c>
      <c r="J1120" t="s">
        <v>63</v>
      </c>
      <c r="K1120" t="s">
        <v>64</v>
      </c>
      <c r="L1120">
        <v>1</v>
      </c>
      <c r="M1120">
        <v>1</v>
      </c>
      <c r="N1120">
        <v>1</v>
      </c>
      <c r="O1120" t="s">
        <v>72</v>
      </c>
      <c r="P1120">
        <v>1</v>
      </c>
      <c r="Q1120" t="s">
        <v>65</v>
      </c>
      <c r="R1120">
        <v>3</v>
      </c>
      <c r="S1120" t="s">
        <v>47</v>
      </c>
      <c r="T1120">
        <v>1</v>
      </c>
      <c r="U1120" t="s">
        <v>53</v>
      </c>
      <c r="V1120">
        <v>4</v>
      </c>
      <c r="W1120" t="s">
        <v>49</v>
      </c>
      <c r="X1120">
        <v>3</v>
      </c>
      <c r="Y1120" t="s">
        <v>50</v>
      </c>
      <c r="Z1120">
        <v>4</v>
      </c>
      <c r="AA1120" t="s">
        <v>67</v>
      </c>
      <c r="AB1120">
        <v>3</v>
      </c>
      <c r="AC1120" t="s">
        <v>68</v>
      </c>
      <c r="AD1120">
        <v>1</v>
      </c>
      <c r="AE1120" t="s">
        <v>53</v>
      </c>
      <c r="AF1120">
        <v>2061</v>
      </c>
      <c r="AG1120" t="s">
        <v>53</v>
      </c>
      <c r="AH1120" t="s">
        <v>55</v>
      </c>
      <c r="AI1120" t="s">
        <v>56</v>
      </c>
      <c r="AJ1120" t="s">
        <v>62</v>
      </c>
      <c r="AK1120">
        <v>21</v>
      </c>
    </row>
    <row r="1121" spans="1:37" x14ac:dyDescent="0.25">
      <c r="A1121" t="s">
        <v>1221</v>
      </c>
      <c r="B1121">
        <v>38</v>
      </c>
      <c r="C1121" t="s">
        <v>38</v>
      </c>
      <c r="D1121" t="s">
        <v>59</v>
      </c>
      <c r="E1121" t="s">
        <v>60</v>
      </c>
      <c r="F1121">
        <v>3</v>
      </c>
      <c r="G1121" t="s">
        <v>84</v>
      </c>
      <c r="H1121" t="s">
        <v>62</v>
      </c>
      <c r="I1121">
        <v>0</v>
      </c>
      <c r="J1121" t="s">
        <v>43</v>
      </c>
      <c r="K1121" t="s">
        <v>44</v>
      </c>
      <c r="L1121">
        <v>2</v>
      </c>
      <c r="M1121">
        <v>10</v>
      </c>
      <c r="N1121">
        <v>9</v>
      </c>
      <c r="O1121" t="s">
        <v>45</v>
      </c>
      <c r="P1121">
        <v>0</v>
      </c>
      <c r="Q1121" t="s">
        <v>65</v>
      </c>
      <c r="R1121">
        <v>14</v>
      </c>
      <c r="S1121" t="s">
        <v>66</v>
      </c>
      <c r="T1121">
        <v>3</v>
      </c>
      <c r="U1121" t="s">
        <v>50</v>
      </c>
      <c r="V1121">
        <v>2</v>
      </c>
      <c r="W1121" t="s">
        <v>48</v>
      </c>
      <c r="X1121">
        <v>3</v>
      </c>
      <c r="Y1121" t="s">
        <v>50</v>
      </c>
      <c r="Z1121">
        <v>3</v>
      </c>
      <c r="AA1121" t="s">
        <v>51</v>
      </c>
      <c r="AB1121">
        <v>3</v>
      </c>
      <c r="AC1121" t="s">
        <v>68</v>
      </c>
      <c r="AD1121">
        <v>4</v>
      </c>
      <c r="AE1121" t="s">
        <v>49</v>
      </c>
      <c r="AF1121">
        <v>9924</v>
      </c>
      <c r="AG1121" t="s">
        <v>54</v>
      </c>
      <c r="AH1121" t="s">
        <v>55</v>
      </c>
      <c r="AI1121" t="s">
        <v>56</v>
      </c>
      <c r="AJ1121" t="s">
        <v>62</v>
      </c>
      <c r="AK1121">
        <v>11</v>
      </c>
    </row>
    <row r="1122" spans="1:37" x14ac:dyDescent="0.25">
      <c r="A1122" t="s">
        <v>1222</v>
      </c>
      <c r="B1122">
        <v>38</v>
      </c>
      <c r="C1122" t="s">
        <v>38</v>
      </c>
      <c r="D1122" t="s">
        <v>39</v>
      </c>
      <c r="E1122" t="s">
        <v>40</v>
      </c>
      <c r="F1122">
        <v>3</v>
      </c>
      <c r="G1122" t="s">
        <v>84</v>
      </c>
      <c r="H1122" t="s">
        <v>62</v>
      </c>
      <c r="I1122">
        <v>0</v>
      </c>
      <c r="J1122" t="s">
        <v>43</v>
      </c>
      <c r="K1122" t="s">
        <v>44</v>
      </c>
      <c r="L1122">
        <v>2</v>
      </c>
      <c r="M1122">
        <v>8</v>
      </c>
      <c r="N1122">
        <v>3</v>
      </c>
      <c r="O1122" t="s">
        <v>72</v>
      </c>
      <c r="P1122">
        <v>2</v>
      </c>
      <c r="Q1122" t="s">
        <v>65</v>
      </c>
      <c r="R1122">
        <v>16</v>
      </c>
      <c r="S1122" t="s">
        <v>93</v>
      </c>
      <c r="T1122">
        <v>2</v>
      </c>
      <c r="U1122" t="s">
        <v>48</v>
      </c>
      <c r="V1122">
        <v>2</v>
      </c>
      <c r="W1122" t="s">
        <v>48</v>
      </c>
      <c r="X1122">
        <v>3</v>
      </c>
      <c r="Y1122" t="s">
        <v>50</v>
      </c>
      <c r="Z1122">
        <v>3</v>
      </c>
      <c r="AA1122" t="s">
        <v>51</v>
      </c>
      <c r="AB1122">
        <v>4</v>
      </c>
      <c r="AC1122" t="s">
        <v>125</v>
      </c>
      <c r="AD1122">
        <v>2</v>
      </c>
      <c r="AE1122" t="s">
        <v>48</v>
      </c>
      <c r="AF1122">
        <v>4198</v>
      </c>
      <c r="AG1122" t="s">
        <v>53</v>
      </c>
      <c r="AH1122" t="s">
        <v>55</v>
      </c>
      <c r="AI1122" t="s">
        <v>56</v>
      </c>
      <c r="AJ1122" t="s">
        <v>62</v>
      </c>
      <c r="AK1122">
        <v>12</v>
      </c>
    </row>
    <row r="1123" spans="1:37" x14ac:dyDescent="0.25">
      <c r="A1123" t="s">
        <v>1223</v>
      </c>
      <c r="B1123">
        <v>36</v>
      </c>
      <c r="C1123" t="s">
        <v>76</v>
      </c>
      <c r="D1123" t="s">
        <v>39</v>
      </c>
      <c r="E1123" t="s">
        <v>40</v>
      </c>
      <c r="F1123">
        <v>4</v>
      </c>
      <c r="G1123" t="s">
        <v>77</v>
      </c>
      <c r="H1123" t="s">
        <v>62</v>
      </c>
      <c r="I1123">
        <v>0</v>
      </c>
      <c r="J1123" t="s">
        <v>43</v>
      </c>
      <c r="K1123" t="s">
        <v>44</v>
      </c>
      <c r="L1123">
        <v>2</v>
      </c>
      <c r="M1123">
        <v>15</v>
      </c>
      <c r="N1123">
        <v>1</v>
      </c>
      <c r="O1123" t="s">
        <v>72</v>
      </c>
      <c r="P1123">
        <v>6</v>
      </c>
      <c r="Q1123" t="s">
        <v>73</v>
      </c>
      <c r="R1123">
        <v>1</v>
      </c>
      <c r="S1123" t="s">
        <v>47</v>
      </c>
      <c r="T1123">
        <v>2</v>
      </c>
      <c r="U1123" t="s">
        <v>48</v>
      </c>
      <c r="V1123">
        <v>3</v>
      </c>
      <c r="W1123" t="s">
        <v>50</v>
      </c>
      <c r="X1123">
        <v>3</v>
      </c>
      <c r="Y1123" t="s">
        <v>50</v>
      </c>
      <c r="Z1123">
        <v>3</v>
      </c>
      <c r="AA1123" t="s">
        <v>51</v>
      </c>
      <c r="AB1123">
        <v>3</v>
      </c>
      <c r="AC1123" t="s">
        <v>68</v>
      </c>
      <c r="AD1123">
        <v>1</v>
      </c>
      <c r="AE1123" t="s">
        <v>53</v>
      </c>
      <c r="AF1123">
        <v>6815</v>
      </c>
      <c r="AG1123" t="s">
        <v>54</v>
      </c>
      <c r="AH1123" t="s">
        <v>55</v>
      </c>
      <c r="AI1123" t="s">
        <v>56</v>
      </c>
      <c r="AJ1123" t="s">
        <v>62</v>
      </c>
      <c r="AK1123">
        <v>13</v>
      </c>
    </row>
    <row r="1124" spans="1:37" x14ac:dyDescent="0.25">
      <c r="A1124" t="s">
        <v>1224</v>
      </c>
      <c r="B1124">
        <v>29</v>
      </c>
      <c r="C1124" t="s">
        <v>79</v>
      </c>
      <c r="D1124" t="s">
        <v>59</v>
      </c>
      <c r="E1124" t="s">
        <v>40</v>
      </c>
      <c r="F1124">
        <v>1</v>
      </c>
      <c r="G1124" t="s">
        <v>61</v>
      </c>
      <c r="H1124" t="s">
        <v>62</v>
      </c>
      <c r="I1124">
        <v>0</v>
      </c>
      <c r="J1124" t="s">
        <v>63</v>
      </c>
      <c r="K1124" t="s">
        <v>71</v>
      </c>
      <c r="L1124">
        <v>1</v>
      </c>
      <c r="M1124">
        <v>10</v>
      </c>
      <c r="N1124">
        <v>10</v>
      </c>
      <c r="O1124" t="s">
        <v>45</v>
      </c>
      <c r="P1124">
        <v>1</v>
      </c>
      <c r="Q1124" t="s">
        <v>65</v>
      </c>
      <c r="R1124">
        <v>3</v>
      </c>
      <c r="S1124" t="s">
        <v>47</v>
      </c>
      <c r="T1124">
        <v>2</v>
      </c>
      <c r="U1124" t="s">
        <v>48</v>
      </c>
      <c r="V1124">
        <v>1</v>
      </c>
      <c r="W1124" t="s">
        <v>53</v>
      </c>
      <c r="X1124">
        <v>3</v>
      </c>
      <c r="Y1124" t="s">
        <v>50</v>
      </c>
      <c r="Z1124">
        <v>3</v>
      </c>
      <c r="AA1124" t="s">
        <v>51</v>
      </c>
      <c r="AB1124">
        <v>3</v>
      </c>
      <c r="AC1124" t="s">
        <v>68</v>
      </c>
      <c r="AD1124">
        <v>4</v>
      </c>
      <c r="AE1124" t="s">
        <v>49</v>
      </c>
      <c r="AF1124">
        <v>4723</v>
      </c>
      <c r="AG1124" t="s">
        <v>53</v>
      </c>
      <c r="AH1124" t="s">
        <v>55</v>
      </c>
      <c r="AI1124" t="s">
        <v>80</v>
      </c>
      <c r="AJ1124" t="s">
        <v>42</v>
      </c>
      <c r="AK1124">
        <v>18</v>
      </c>
    </row>
    <row r="1125" spans="1:37" x14ac:dyDescent="0.25">
      <c r="A1125" t="s">
        <v>1225</v>
      </c>
      <c r="B1125">
        <v>35</v>
      </c>
      <c r="C1125" t="s">
        <v>76</v>
      </c>
      <c r="D1125" t="s">
        <v>39</v>
      </c>
      <c r="E1125" t="s">
        <v>40</v>
      </c>
      <c r="F1125">
        <v>4</v>
      </c>
      <c r="G1125" t="s">
        <v>77</v>
      </c>
      <c r="H1125" t="s">
        <v>62</v>
      </c>
      <c r="I1125">
        <v>0</v>
      </c>
      <c r="J1125" t="s">
        <v>63</v>
      </c>
      <c r="K1125" t="s">
        <v>91</v>
      </c>
      <c r="L1125">
        <v>2</v>
      </c>
      <c r="M1125">
        <v>10</v>
      </c>
      <c r="N1125">
        <v>5</v>
      </c>
      <c r="O1125" t="s">
        <v>72</v>
      </c>
      <c r="P1125">
        <v>3</v>
      </c>
      <c r="Q1125" t="s">
        <v>65</v>
      </c>
      <c r="R1125">
        <v>10</v>
      </c>
      <c r="S1125" t="s">
        <v>66</v>
      </c>
      <c r="T1125">
        <v>1</v>
      </c>
      <c r="U1125" t="s">
        <v>53</v>
      </c>
      <c r="V1125">
        <v>3</v>
      </c>
      <c r="W1125" t="s">
        <v>50</v>
      </c>
      <c r="X1125">
        <v>3</v>
      </c>
      <c r="Y1125" t="s">
        <v>50</v>
      </c>
      <c r="Z1125">
        <v>3</v>
      </c>
      <c r="AA1125" t="s">
        <v>51</v>
      </c>
      <c r="AB1125">
        <v>3</v>
      </c>
      <c r="AC1125" t="s">
        <v>68</v>
      </c>
      <c r="AD1125">
        <v>3</v>
      </c>
      <c r="AE1125" t="s">
        <v>50</v>
      </c>
      <c r="AF1125">
        <v>6142</v>
      </c>
      <c r="AG1125" t="s">
        <v>54</v>
      </c>
      <c r="AH1125" t="s">
        <v>55</v>
      </c>
      <c r="AI1125" t="s">
        <v>80</v>
      </c>
      <c r="AJ1125" t="s">
        <v>42</v>
      </c>
      <c r="AK1125">
        <v>16</v>
      </c>
    </row>
    <row r="1126" spans="1:37" x14ac:dyDescent="0.25">
      <c r="A1126" t="s">
        <v>1226</v>
      </c>
      <c r="B1126">
        <v>39</v>
      </c>
      <c r="C1126" t="s">
        <v>38</v>
      </c>
      <c r="D1126" t="s">
        <v>59</v>
      </c>
      <c r="E1126" t="s">
        <v>60</v>
      </c>
      <c r="F1126">
        <v>3</v>
      </c>
      <c r="G1126" t="s">
        <v>84</v>
      </c>
      <c r="H1126" t="s">
        <v>62</v>
      </c>
      <c r="I1126">
        <v>0</v>
      </c>
      <c r="J1126" t="s">
        <v>43</v>
      </c>
      <c r="K1126" t="s">
        <v>44</v>
      </c>
      <c r="L1126">
        <v>3</v>
      </c>
      <c r="M1126">
        <v>11</v>
      </c>
      <c r="N1126">
        <v>7</v>
      </c>
      <c r="O1126" t="s">
        <v>45</v>
      </c>
      <c r="P1126">
        <v>2</v>
      </c>
      <c r="Q1126" t="s">
        <v>65</v>
      </c>
      <c r="R1126">
        <v>6</v>
      </c>
      <c r="S1126" t="s">
        <v>47</v>
      </c>
      <c r="T1126">
        <v>4</v>
      </c>
      <c r="U1126" t="s">
        <v>49</v>
      </c>
      <c r="V1126">
        <v>3</v>
      </c>
      <c r="W1126" t="s">
        <v>50</v>
      </c>
      <c r="X1126">
        <v>4</v>
      </c>
      <c r="Y1126" t="s">
        <v>49</v>
      </c>
      <c r="Z1126">
        <v>3</v>
      </c>
      <c r="AA1126" t="s">
        <v>51</v>
      </c>
      <c r="AB1126">
        <v>3</v>
      </c>
      <c r="AC1126" t="s">
        <v>68</v>
      </c>
      <c r="AD1126">
        <v>1</v>
      </c>
      <c r="AE1126" t="s">
        <v>53</v>
      </c>
      <c r="AF1126">
        <v>8237</v>
      </c>
      <c r="AG1126" t="s">
        <v>54</v>
      </c>
      <c r="AH1126" t="s">
        <v>55</v>
      </c>
      <c r="AI1126" t="s">
        <v>80</v>
      </c>
      <c r="AJ1126" t="s">
        <v>62</v>
      </c>
      <c r="AK1126">
        <v>11</v>
      </c>
    </row>
    <row r="1127" spans="1:37" x14ac:dyDescent="0.25">
      <c r="A1127" t="s">
        <v>1227</v>
      </c>
      <c r="B1127">
        <v>29</v>
      </c>
      <c r="C1127" t="s">
        <v>79</v>
      </c>
      <c r="D1127" t="s">
        <v>59</v>
      </c>
      <c r="E1127" t="s">
        <v>86</v>
      </c>
      <c r="F1127">
        <v>1</v>
      </c>
      <c r="G1127" t="s">
        <v>61</v>
      </c>
      <c r="H1127" t="s">
        <v>62</v>
      </c>
      <c r="I1127">
        <v>0</v>
      </c>
      <c r="J1127" t="s">
        <v>63</v>
      </c>
      <c r="K1127" t="s">
        <v>91</v>
      </c>
      <c r="L1127">
        <v>2</v>
      </c>
      <c r="M1127">
        <v>6</v>
      </c>
      <c r="N1127">
        <v>6</v>
      </c>
      <c r="O1127" t="s">
        <v>45</v>
      </c>
      <c r="P1127">
        <v>1</v>
      </c>
      <c r="Q1127" t="s">
        <v>65</v>
      </c>
      <c r="R1127">
        <v>2</v>
      </c>
      <c r="S1127" t="s">
        <v>47</v>
      </c>
      <c r="T1127">
        <v>1</v>
      </c>
      <c r="U1127" t="s">
        <v>53</v>
      </c>
      <c r="V1127">
        <v>4</v>
      </c>
      <c r="W1127" t="s">
        <v>49</v>
      </c>
      <c r="X1127">
        <v>3</v>
      </c>
      <c r="Y1127" t="s">
        <v>50</v>
      </c>
      <c r="Z1127">
        <v>3</v>
      </c>
      <c r="AA1127" t="s">
        <v>51</v>
      </c>
      <c r="AB1127">
        <v>4</v>
      </c>
      <c r="AC1127" t="s">
        <v>125</v>
      </c>
      <c r="AD1127">
        <v>4</v>
      </c>
      <c r="AE1127" t="s">
        <v>49</v>
      </c>
      <c r="AF1127">
        <v>8853</v>
      </c>
      <c r="AG1127" t="s">
        <v>54</v>
      </c>
      <c r="AH1127" t="s">
        <v>69</v>
      </c>
      <c r="AI1127" t="s">
        <v>56</v>
      </c>
      <c r="AJ1127" t="s">
        <v>62</v>
      </c>
      <c r="AK1127">
        <v>19</v>
      </c>
    </row>
    <row r="1128" spans="1:37" x14ac:dyDescent="0.25">
      <c r="A1128" t="s">
        <v>1228</v>
      </c>
      <c r="B1128">
        <v>50</v>
      </c>
      <c r="C1128" t="s">
        <v>58</v>
      </c>
      <c r="D1128" t="s">
        <v>59</v>
      </c>
      <c r="E1128" t="s">
        <v>60</v>
      </c>
      <c r="F1128">
        <v>3</v>
      </c>
      <c r="G1128" t="s">
        <v>84</v>
      </c>
      <c r="H1128" t="s">
        <v>62</v>
      </c>
      <c r="I1128">
        <v>0</v>
      </c>
      <c r="J1128" t="s">
        <v>43</v>
      </c>
      <c r="K1128" t="s">
        <v>104</v>
      </c>
      <c r="L1128">
        <v>5</v>
      </c>
      <c r="M1128">
        <v>27</v>
      </c>
      <c r="N1128">
        <v>1</v>
      </c>
      <c r="O1128" t="s">
        <v>72</v>
      </c>
      <c r="P1128">
        <v>4</v>
      </c>
      <c r="Q1128" t="s">
        <v>73</v>
      </c>
      <c r="R1128">
        <v>9</v>
      </c>
      <c r="S1128" t="s">
        <v>66</v>
      </c>
      <c r="T1128">
        <v>3</v>
      </c>
      <c r="U1128" t="s">
        <v>50</v>
      </c>
      <c r="V1128">
        <v>3</v>
      </c>
      <c r="W1128" t="s">
        <v>50</v>
      </c>
      <c r="X1128">
        <v>3</v>
      </c>
      <c r="Y1128" t="s">
        <v>50</v>
      </c>
      <c r="Z1128">
        <v>3</v>
      </c>
      <c r="AA1128" t="s">
        <v>51</v>
      </c>
      <c r="AB1128">
        <v>3</v>
      </c>
      <c r="AC1128" t="s">
        <v>68</v>
      </c>
      <c r="AD1128">
        <v>3</v>
      </c>
      <c r="AE1128" t="s">
        <v>50</v>
      </c>
      <c r="AF1128">
        <v>19331</v>
      </c>
      <c r="AG1128" t="s">
        <v>50</v>
      </c>
      <c r="AH1128" t="s">
        <v>55</v>
      </c>
      <c r="AI1128" t="s">
        <v>119</v>
      </c>
      <c r="AJ1128" t="s">
        <v>42</v>
      </c>
      <c r="AK1128">
        <v>16</v>
      </c>
    </row>
    <row r="1129" spans="1:37" x14ac:dyDescent="0.25">
      <c r="A1129" t="s">
        <v>1229</v>
      </c>
      <c r="B1129">
        <v>23</v>
      </c>
      <c r="C1129" t="s">
        <v>101</v>
      </c>
      <c r="D1129" t="s">
        <v>59</v>
      </c>
      <c r="E1129" t="s">
        <v>60</v>
      </c>
      <c r="F1129">
        <v>3</v>
      </c>
      <c r="G1129" t="s">
        <v>84</v>
      </c>
      <c r="H1129" t="s">
        <v>62</v>
      </c>
      <c r="I1129">
        <v>0</v>
      </c>
      <c r="J1129" t="s">
        <v>63</v>
      </c>
      <c r="K1129" t="s">
        <v>64</v>
      </c>
      <c r="L1129">
        <v>1</v>
      </c>
      <c r="M1129">
        <v>4</v>
      </c>
      <c r="N1129">
        <v>2</v>
      </c>
      <c r="O1129" t="s">
        <v>72</v>
      </c>
      <c r="P1129">
        <v>2</v>
      </c>
      <c r="Q1129" t="s">
        <v>65</v>
      </c>
      <c r="R1129">
        <v>10</v>
      </c>
      <c r="S1129" t="s">
        <v>66</v>
      </c>
      <c r="T1129">
        <v>4</v>
      </c>
      <c r="U1129" t="s">
        <v>49</v>
      </c>
      <c r="V1129">
        <v>3</v>
      </c>
      <c r="W1129" t="s">
        <v>50</v>
      </c>
      <c r="X1129">
        <v>4</v>
      </c>
      <c r="Y1129" t="s">
        <v>49</v>
      </c>
      <c r="Z1129">
        <v>3</v>
      </c>
      <c r="AA1129" t="s">
        <v>51</v>
      </c>
      <c r="AB1129">
        <v>3</v>
      </c>
      <c r="AC1129" t="s">
        <v>68</v>
      </c>
      <c r="AD1129">
        <v>4</v>
      </c>
      <c r="AE1129" t="s">
        <v>49</v>
      </c>
      <c r="AF1129">
        <v>2073</v>
      </c>
      <c r="AG1129" t="s">
        <v>53</v>
      </c>
      <c r="AH1129" t="s">
        <v>55</v>
      </c>
      <c r="AI1129" t="s">
        <v>128</v>
      </c>
      <c r="AJ1129" t="s">
        <v>62</v>
      </c>
      <c r="AK1129">
        <v>16</v>
      </c>
    </row>
    <row r="1130" spans="1:37" x14ac:dyDescent="0.25">
      <c r="A1130" t="s">
        <v>1230</v>
      </c>
      <c r="B1130">
        <v>36</v>
      </c>
      <c r="C1130" t="s">
        <v>76</v>
      </c>
      <c r="D1130" t="s">
        <v>59</v>
      </c>
      <c r="E1130" t="s">
        <v>60</v>
      </c>
      <c r="F1130">
        <v>4</v>
      </c>
      <c r="G1130" t="s">
        <v>77</v>
      </c>
      <c r="H1130" t="s">
        <v>62</v>
      </c>
      <c r="I1130">
        <v>0</v>
      </c>
      <c r="J1130" t="s">
        <v>63</v>
      </c>
      <c r="K1130" t="s">
        <v>71</v>
      </c>
      <c r="L1130">
        <v>2</v>
      </c>
      <c r="M1130">
        <v>9</v>
      </c>
      <c r="N1130">
        <v>3</v>
      </c>
      <c r="O1130" t="s">
        <v>72</v>
      </c>
      <c r="P1130">
        <v>3</v>
      </c>
      <c r="Q1130" t="s">
        <v>65</v>
      </c>
      <c r="R1130">
        <v>6</v>
      </c>
      <c r="S1130" t="s">
        <v>47</v>
      </c>
      <c r="T1130">
        <v>1</v>
      </c>
      <c r="U1130" t="s">
        <v>53</v>
      </c>
      <c r="V1130">
        <v>1</v>
      </c>
      <c r="W1130" t="s">
        <v>53</v>
      </c>
      <c r="X1130">
        <v>4</v>
      </c>
      <c r="Y1130" t="s">
        <v>49</v>
      </c>
      <c r="Z1130">
        <v>3</v>
      </c>
      <c r="AA1130" t="s">
        <v>51</v>
      </c>
      <c r="AB1130">
        <v>3</v>
      </c>
      <c r="AC1130" t="s">
        <v>68</v>
      </c>
      <c r="AD1130">
        <v>4</v>
      </c>
      <c r="AE1130" t="s">
        <v>49</v>
      </c>
      <c r="AF1130">
        <v>5562</v>
      </c>
      <c r="AG1130" t="s">
        <v>54</v>
      </c>
      <c r="AH1130" t="s">
        <v>69</v>
      </c>
      <c r="AI1130" t="s">
        <v>56</v>
      </c>
      <c r="AJ1130" t="s">
        <v>42</v>
      </c>
      <c r="AK1130">
        <v>13</v>
      </c>
    </row>
    <row r="1131" spans="1:37" x14ac:dyDescent="0.25">
      <c r="A1131" t="s">
        <v>1231</v>
      </c>
      <c r="B1131">
        <v>42</v>
      </c>
      <c r="C1131" t="s">
        <v>38</v>
      </c>
      <c r="D1131" t="s">
        <v>59</v>
      </c>
      <c r="E1131" t="s">
        <v>40</v>
      </c>
      <c r="F1131">
        <v>2</v>
      </c>
      <c r="G1131" t="s">
        <v>41</v>
      </c>
      <c r="H1131" t="s">
        <v>62</v>
      </c>
      <c r="I1131">
        <v>0</v>
      </c>
      <c r="J1131" t="s">
        <v>63</v>
      </c>
      <c r="K1131" t="s">
        <v>104</v>
      </c>
      <c r="L1131">
        <v>5</v>
      </c>
      <c r="M1131">
        <v>24</v>
      </c>
      <c r="N1131">
        <v>1</v>
      </c>
      <c r="O1131" t="s">
        <v>72</v>
      </c>
      <c r="P1131">
        <v>8</v>
      </c>
      <c r="Q1131" t="s">
        <v>46</v>
      </c>
      <c r="R1131">
        <v>9</v>
      </c>
      <c r="S1131" t="s">
        <v>66</v>
      </c>
      <c r="T1131">
        <v>4</v>
      </c>
      <c r="U1131" t="s">
        <v>49</v>
      </c>
      <c r="V1131">
        <v>4</v>
      </c>
      <c r="W1131" t="s">
        <v>49</v>
      </c>
      <c r="X1131">
        <v>2</v>
      </c>
      <c r="Y1131" t="s">
        <v>48</v>
      </c>
      <c r="Z1131">
        <v>4</v>
      </c>
      <c r="AA1131" t="s">
        <v>67</v>
      </c>
      <c r="AB1131">
        <v>3</v>
      </c>
      <c r="AC1131" t="s">
        <v>68</v>
      </c>
      <c r="AD1131">
        <v>4</v>
      </c>
      <c r="AE1131" t="s">
        <v>49</v>
      </c>
      <c r="AF1131">
        <v>19613</v>
      </c>
      <c r="AG1131" t="s">
        <v>50</v>
      </c>
      <c r="AH1131" t="s">
        <v>55</v>
      </c>
      <c r="AI1131" t="s">
        <v>74</v>
      </c>
      <c r="AJ1131" t="s">
        <v>62</v>
      </c>
      <c r="AK1131">
        <v>22</v>
      </c>
    </row>
    <row r="1132" spans="1:37" x14ac:dyDescent="0.25">
      <c r="A1132" t="s">
        <v>1232</v>
      </c>
      <c r="B1132">
        <v>35</v>
      </c>
      <c r="C1132" t="s">
        <v>76</v>
      </c>
      <c r="D1132" t="s">
        <v>59</v>
      </c>
      <c r="E1132" t="s">
        <v>60</v>
      </c>
      <c r="F1132">
        <v>3</v>
      </c>
      <c r="G1132" t="s">
        <v>84</v>
      </c>
      <c r="H1132" t="s">
        <v>62</v>
      </c>
      <c r="I1132">
        <v>0</v>
      </c>
      <c r="J1132" t="s">
        <v>63</v>
      </c>
      <c r="K1132" t="s">
        <v>71</v>
      </c>
      <c r="L1132">
        <v>2</v>
      </c>
      <c r="M1132">
        <v>10</v>
      </c>
      <c r="N1132">
        <v>10</v>
      </c>
      <c r="O1132" t="s">
        <v>45</v>
      </c>
      <c r="P1132">
        <v>1</v>
      </c>
      <c r="Q1132" t="s">
        <v>65</v>
      </c>
      <c r="R1132">
        <v>28</v>
      </c>
      <c r="S1132" t="s">
        <v>87</v>
      </c>
      <c r="T1132">
        <v>2</v>
      </c>
      <c r="U1132" t="s">
        <v>48</v>
      </c>
      <c r="V1132">
        <v>3</v>
      </c>
      <c r="W1132" t="s">
        <v>50</v>
      </c>
      <c r="X1132">
        <v>4</v>
      </c>
      <c r="Y1132" t="s">
        <v>49</v>
      </c>
      <c r="Z1132">
        <v>3</v>
      </c>
      <c r="AA1132" t="s">
        <v>51</v>
      </c>
      <c r="AB1132">
        <v>2</v>
      </c>
      <c r="AC1132" t="s">
        <v>82</v>
      </c>
      <c r="AD1132">
        <v>4</v>
      </c>
      <c r="AE1132" t="s">
        <v>49</v>
      </c>
      <c r="AF1132">
        <v>3407</v>
      </c>
      <c r="AG1132" t="s">
        <v>53</v>
      </c>
      <c r="AH1132" t="s">
        <v>55</v>
      </c>
      <c r="AI1132" t="s">
        <v>56</v>
      </c>
      <c r="AJ1132" t="s">
        <v>62</v>
      </c>
      <c r="AK1132">
        <v>17</v>
      </c>
    </row>
    <row r="1133" spans="1:37" x14ac:dyDescent="0.25">
      <c r="A1133" t="s">
        <v>1233</v>
      </c>
      <c r="B1133">
        <v>34</v>
      </c>
      <c r="C1133" t="s">
        <v>76</v>
      </c>
      <c r="D1133" t="s">
        <v>59</v>
      </c>
      <c r="E1133" t="s">
        <v>60</v>
      </c>
      <c r="F1133">
        <v>4</v>
      </c>
      <c r="G1133" t="s">
        <v>77</v>
      </c>
      <c r="H1133" t="s">
        <v>62</v>
      </c>
      <c r="I1133">
        <v>0</v>
      </c>
      <c r="J1133" t="s">
        <v>63</v>
      </c>
      <c r="K1133" t="s">
        <v>91</v>
      </c>
      <c r="L1133">
        <v>2</v>
      </c>
      <c r="M1133">
        <v>8</v>
      </c>
      <c r="N1133">
        <v>8</v>
      </c>
      <c r="O1133" t="s">
        <v>45</v>
      </c>
      <c r="P1133">
        <v>1</v>
      </c>
      <c r="Q1133" t="s">
        <v>65</v>
      </c>
      <c r="R1133">
        <v>10</v>
      </c>
      <c r="S1133" t="s">
        <v>66</v>
      </c>
      <c r="T1133">
        <v>4</v>
      </c>
      <c r="U1133" t="s">
        <v>49</v>
      </c>
      <c r="V1133">
        <v>3</v>
      </c>
      <c r="W1133" t="s">
        <v>50</v>
      </c>
      <c r="X1133">
        <v>2</v>
      </c>
      <c r="Y1133" t="s">
        <v>48</v>
      </c>
      <c r="Z1133">
        <v>3</v>
      </c>
      <c r="AA1133" t="s">
        <v>51</v>
      </c>
      <c r="AB1133">
        <v>2</v>
      </c>
      <c r="AC1133" t="s">
        <v>82</v>
      </c>
      <c r="AD1133">
        <v>2</v>
      </c>
      <c r="AE1133" t="s">
        <v>48</v>
      </c>
      <c r="AF1133">
        <v>5063</v>
      </c>
      <c r="AG1133" t="s">
        <v>54</v>
      </c>
      <c r="AH1133" t="s">
        <v>69</v>
      </c>
      <c r="AI1133" t="s">
        <v>128</v>
      </c>
      <c r="AJ1133" t="s">
        <v>62</v>
      </c>
      <c r="AK1133">
        <v>14</v>
      </c>
    </row>
    <row r="1134" spans="1:37" x14ac:dyDescent="0.25">
      <c r="A1134" t="s">
        <v>1234</v>
      </c>
      <c r="B1134">
        <v>40</v>
      </c>
      <c r="C1134" t="s">
        <v>38</v>
      </c>
      <c r="D1134" t="s">
        <v>39</v>
      </c>
      <c r="E1134" t="s">
        <v>60</v>
      </c>
      <c r="F1134">
        <v>2</v>
      </c>
      <c r="G1134" t="s">
        <v>41</v>
      </c>
      <c r="H1134" t="s">
        <v>62</v>
      </c>
      <c r="I1134">
        <v>0</v>
      </c>
      <c r="J1134" t="s">
        <v>43</v>
      </c>
      <c r="K1134" t="s">
        <v>44</v>
      </c>
      <c r="L1134">
        <v>2</v>
      </c>
      <c r="M1134">
        <v>5</v>
      </c>
      <c r="N1134">
        <v>5</v>
      </c>
      <c r="O1134" t="s">
        <v>72</v>
      </c>
      <c r="P1134">
        <v>1</v>
      </c>
      <c r="Q1134" t="s">
        <v>65</v>
      </c>
      <c r="R1134">
        <v>14</v>
      </c>
      <c r="S1134" t="s">
        <v>66</v>
      </c>
      <c r="T1134">
        <v>4</v>
      </c>
      <c r="U1134" t="s">
        <v>49</v>
      </c>
      <c r="V1134">
        <v>1</v>
      </c>
      <c r="W1134" t="s">
        <v>53</v>
      </c>
      <c r="X1134">
        <v>3</v>
      </c>
      <c r="Y1134" t="s">
        <v>50</v>
      </c>
      <c r="Z1134">
        <v>3</v>
      </c>
      <c r="AA1134" t="s">
        <v>51</v>
      </c>
      <c r="AB1134">
        <v>3</v>
      </c>
      <c r="AC1134" t="s">
        <v>68</v>
      </c>
      <c r="AD1134">
        <v>3</v>
      </c>
      <c r="AE1134" t="s">
        <v>50</v>
      </c>
      <c r="AF1134">
        <v>4639</v>
      </c>
      <c r="AG1134" t="s">
        <v>53</v>
      </c>
      <c r="AH1134" t="s">
        <v>55</v>
      </c>
      <c r="AI1134" t="s">
        <v>56</v>
      </c>
      <c r="AJ1134" t="s">
        <v>62</v>
      </c>
      <c r="AK1134">
        <v>15</v>
      </c>
    </row>
    <row r="1135" spans="1:37" x14ac:dyDescent="0.25">
      <c r="A1135" t="s">
        <v>1235</v>
      </c>
      <c r="B1135">
        <v>43</v>
      </c>
      <c r="C1135" t="s">
        <v>121</v>
      </c>
      <c r="D1135" t="s">
        <v>59</v>
      </c>
      <c r="E1135" t="s">
        <v>86</v>
      </c>
      <c r="F1135">
        <v>3</v>
      </c>
      <c r="G1135" t="s">
        <v>84</v>
      </c>
      <c r="H1135" t="s">
        <v>62</v>
      </c>
      <c r="I1135">
        <v>0</v>
      </c>
      <c r="J1135" t="s">
        <v>63</v>
      </c>
      <c r="K1135" t="s">
        <v>71</v>
      </c>
      <c r="L1135">
        <v>1</v>
      </c>
      <c r="M1135">
        <v>8</v>
      </c>
      <c r="N1135">
        <v>6</v>
      </c>
      <c r="O1135" t="s">
        <v>45</v>
      </c>
      <c r="P1135">
        <v>5</v>
      </c>
      <c r="Q1135" t="s">
        <v>73</v>
      </c>
      <c r="R1135">
        <v>27</v>
      </c>
      <c r="S1135" t="s">
        <v>87</v>
      </c>
      <c r="T1135">
        <v>4</v>
      </c>
      <c r="U1135" t="s">
        <v>49</v>
      </c>
      <c r="V1135">
        <v>2</v>
      </c>
      <c r="W1135" t="s">
        <v>48</v>
      </c>
      <c r="X1135">
        <v>4</v>
      </c>
      <c r="Y1135" t="s">
        <v>49</v>
      </c>
      <c r="Z1135">
        <v>3</v>
      </c>
      <c r="AA1135" t="s">
        <v>51</v>
      </c>
      <c r="AB1135">
        <v>3</v>
      </c>
      <c r="AC1135" t="s">
        <v>68</v>
      </c>
      <c r="AD1135">
        <v>3</v>
      </c>
      <c r="AE1135" t="s">
        <v>50</v>
      </c>
      <c r="AF1135">
        <v>4876</v>
      </c>
      <c r="AG1135" t="s">
        <v>53</v>
      </c>
      <c r="AH1135" t="s">
        <v>55</v>
      </c>
      <c r="AI1135" t="s">
        <v>128</v>
      </c>
      <c r="AJ1135" t="s">
        <v>62</v>
      </c>
      <c r="AK1135">
        <v>12</v>
      </c>
    </row>
    <row r="1136" spans="1:37" x14ac:dyDescent="0.25">
      <c r="A1136" t="s">
        <v>1236</v>
      </c>
      <c r="B1136">
        <v>35</v>
      </c>
      <c r="C1136" t="s">
        <v>76</v>
      </c>
      <c r="D1136" t="s">
        <v>59</v>
      </c>
      <c r="E1136" t="s">
        <v>60</v>
      </c>
      <c r="F1136">
        <v>2</v>
      </c>
      <c r="G1136" t="s">
        <v>41</v>
      </c>
      <c r="H1136" t="s">
        <v>62</v>
      </c>
      <c r="I1136">
        <v>0</v>
      </c>
      <c r="J1136" t="s">
        <v>63</v>
      </c>
      <c r="K1136" t="s">
        <v>71</v>
      </c>
      <c r="L1136">
        <v>1</v>
      </c>
      <c r="M1136">
        <v>1</v>
      </c>
      <c r="N1136">
        <v>1</v>
      </c>
      <c r="O1136" t="s">
        <v>72</v>
      </c>
      <c r="P1136">
        <v>1</v>
      </c>
      <c r="Q1136" t="s">
        <v>65</v>
      </c>
      <c r="R1136">
        <v>7</v>
      </c>
      <c r="S1136" t="s">
        <v>47</v>
      </c>
      <c r="T1136">
        <v>3</v>
      </c>
      <c r="U1136" t="s">
        <v>50</v>
      </c>
      <c r="V1136">
        <v>4</v>
      </c>
      <c r="W1136" t="s">
        <v>49</v>
      </c>
      <c r="X1136">
        <v>2</v>
      </c>
      <c r="Y1136" t="s">
        <v>48</v>
      </c>
      <c r="Z1136">
        <v>3</v>
      </c>
      <c r="AA1136" t="s">
        <v>51</v>
      </c>
      <c r="AB1136">
        <v>2</v>
      </c>
      <c r="AC1136" t="s">
        <v>82</v>
      </c>
      <c r="AD1136">
        <v>4</v>
      </c>
      <c r="AE1136" t="s">
        <v>49</v>
      </c>
      <c r="AF1136">
        <v>2690</v>
      </c>
      <c r="AG1136" t="s">
        <v>53</v>
      </c>
      <c r="AH1136" t="s">
        <v>55</v>
      </c>
      <c r="AI1136" t="s">
        <v>56</v>
      </c>
      <c r="AJ1136" t="s">
        <v>62</v>
      </c>
      <c r="AK1136">
        <v>18</v>
      </c>
    </row>
    <row r="1137" spans="1:37" x14ac:dyDescent="0.25">
      <c r="A1137" t="s">
        <v>1237</v>
      </c>
      <c r="B1137">
        <v>46</v>
      </c>
      <c r="C1137" t="s">
        <v>121</v>
      </c>
      <c r="D1137" t="s">
        <v>59</v>
      </c>
      <c r="E1137" t="s">
        <v>40</v>
      </c>
      <c r="F1137">
        <v>4</v>
      </c>
      <c r="G1137" t="s">
        <v>77</v>
      </c>
      <c r="H1137" t="s">
        <v>62</v>
      </c>
      <c r="I1137">
        <v>0</v>
      </c>
      <c r="J1137" t="s">
        <v>43</v>
      </c>
      <c r="K1137" t="s">
        <v>104</v>
      </c>
      <c r="L1137">
        <v>4</v>
      </c>
      <c r="M1137">
        <v>27</v>
      </c>
      <c r="N1137">
        <v>26</v>
      </c>
      <c r="O1137" t="s">
        <v>159</v>
      </c>
      <c r="P1137">
        <v>1</v>
      </c>
      <c r="Q1137" t="s">
        <v>65</v>
      </c>
      <c r="R1137">
        <v>1</v>
      </c>
      <c r="S1137" t="s">
        <v>47</v>
      </c>
      <c r="T1137">
        <v>4</v>
      </c>
      <c r="U1137" t="s">
        <v>49</v>
      </c>
      <c r="V1137">
        <v>1</v>
      </c>
      <c r="W1137" t="s">
        <v>53</v>
      </c>
      <c r="X1137">
        <v>4</v>
      </c>
      <c r="Y1137" t="s">
        <v>49</v>
      </c>
      <c r="Z1137">
        <v>3</v>
      </c>
      <c r="AA1137" t="s">
        <v>51</v>
      </c>
      <c r="AB1137">
        <v>1</v>
      </c>
      <c r="AC1137" t="s">
        <v>52</v>
      </c>
      <c r="AD1137">
        <v>2</v>
      </c>
      <c r="AE1137" t="s">
        <v>48</v>
      </c>
      <c r="AF1137">
        <v>17567</v>
      </c>
      <c r="AG1137" t="s">
        <v>50</v>
      </c>
      <c r="AH1137" t="s">
        <v>55</v>
      </c>
      <c r="AI1137" t="s">
        <v>56</v>
      </c>
      <c r="AJ1137" t="s">
        <v>62</v>
      </c>
      <c r="AK1137">
        <v>15</v>
      </c>
    </row>
    <row r="1138" spans="1:37" x14ac:dyDescent="0.25">
      <c r="A1138" t="s">
        <v>1238</v>
      </c>
      <c r="B1138">
        <v>28</v>
      </c>
      <c r="C1138" t="s">
        <v>79</v>
      </c>
      <c r="D1138" t="s">
        <v>59</v>
      </c>
      <c r="E1138" t="s">
        <v>60</v>
      </c>
      <c r="F1138">
        <v>3</v>
      </c>
      <c r="G1138" t="s">
        <v>84</v>
      </c>
      <c r="H1138" t="s">
        <v>42</v>
      </c>
      <c r="I1138">
        <v>1</v>
      </c>
      <c r="J1138" t="s">
        <v>63</v>
      </c>
      <c r="K1138" t="s">
        <v>71</v>
      </c>
      <c r="L1138">
        <v>1</v>
      </c>
      <c r="M1138">
        <v>1</v>
      </c>
      <c r="N1138">
        <v>1</v>
      </c>
      <c r="O1138" t="s">
        <v>72</v>
      </c>
      <c r="P1138">
        <v>1</v>
      </c>
      <c r="Q1138" t="s">
        <v>65</v>
      </c>
      <c r="R1138">
        <v>24</v>
      </c>
      <c r="S1138" t="s">
        <v>87</v>
      </c>
      <c r="T1138">
        <v>3</v>
      </c>
      <c r="U1138" t="s">
        <v>50</v>
      </c>
      <c r="V1138">
        <v>2</v>
      </c>
      <c r="W1138" t="s">
        <v>48</v>
      </c>
      <c r="X1138">
        <v>3</v>
      </c>
      <c r="Y1138" t="s">
        <v>50</v>
      </c>
      <c r="Z1138">
        <v>3</v>
      </c>
      <c r="AA1138" t="s">
        <v>51</v>
      </c>
      <c r="AB1138">
        <v>3</v>
      </c>
      <c r="AC1138" t="s">
        <v>68</v>
      </c>
      <c r="AD1138">
        <v>3</v>
      </c>
      <c r="AE1138" t="s">
        <v>50</v>
      </c>
      <c r="AF1138">
        <v>2408</v>
      </c>
      <c r="AG1138" t="s">
        <v>53</v>
      </c>
      <c r="AH1138" t="s">
        <v>55</v>
      </c>
      <c r="AI1138" t="s">
        <v>80</v>
      </c>
      <c r="AJ1138" t="s">
        <v>42</v>
      </c>
      <c r="AK1138">
        <v>17</v>
      </c>
    </row>
    <row r="1139" spans="1:37" x14ac:dyDescent="0.25">
      <c r="A1139" t="s">
        <v>1239</v>
      </c>
      <c r="B1139">
        <v>22</v>
      </c>
      <c r="C1139" t="s">
        <v>101</v>
      </c>
      <c r="D1139" t="s">
        <v>39</v>
      </c>
      <c r="E1139" t="s">
        <v>60</v>
      </c>
      <c r="F1139">
        <v>2</v>
      </c>
      <c r="G1139" t="s">
        <v>41</v>
      </c>
      <c r="H1139" t="s">
        <v>62</v>
      </c>
      <c r="I1139">
        <v>0</v>
      </c>
      <c r="J1139" t="s">
        <v>63</v>
      </c>
      <c r="K1139" t="s">
        <v>64</v>
      </c>
      <c r="L1139">
        <v>1</v>
      </c>
      <c r="M1139">
        <v>4</v>
      </c>
      <c r="N1139">
        <v>4</v>
      </c>
      <c r="O1139" t="s">
        <v>72</v>
      </c>
      <c r="P1139">
        <v>1</v>
      </c>
      <c r="Q1139" t="s">
        <v>65</v>
      </c>
      <c r="R1139">
        <v>26</v>
      </c>
      <c r="S1139" t="s">
        <v>87</v>
      </c>
      <c r="T1139">
        <v>2</v>
      </c>
      <c r="U1139" t="s">
        <v>48</v>
      </c>
      <c r="V1139">
        <v>3</v>
      </c>
      <c r="W1139" t="s">
        <v>50</v>
      </c>
      <c r="X1139">
        <v>2</v>
      </c>
      <c r="Y1139" t="s">
        <v>48</v>
      </c>
      <c r="Z1139">
        <v>3</v>
      </c>
      <c r="AA1139" t="s">
        <v>51</v>
      </c>
      <c r="AB1139">
        <v>2</v>
      </c>
      <c r="AC1139" t="s">
        <v>82</v>
      </c>
      <c r="AD1139">
        <v>2</v>
      </c>
      <c r="AE1139" t="s">
        <v>48</v>
      </c>
      <c r="AF1139">
        <v>2814</v>
      </c>
      <c r="AG1139" t="s">
        <v>53</v>
      </c>
      <c r="AH1139" t="s">
        <v>102</v>
      </c>
      <c r="AI1139" t="s">
        <v>74</v>
      </c>
      <c r="AJ1139" t="s">
        <v>42</v>
      </c>
      <c r="AK1139">
        <v>14</v>
      </c>
    </row>
    <row r="1140" spans="1:37" x14ac:dyDescent="0.25">
      <c r="A1140" t="s">
        <v>1240</v>
      </c>
      <c r="B1140">
        <v>50</v>
      </c>
      <c r="C1140" t="s">
        <v>58</v>
      </c>
      <c r="D1140" t="s">
        <v>59</v>
      </c>
      <c r="E1140" t="s">
        <v>60</v>
      </c>
      <c r="F1140">
        <v>5</v>
      </c>
      <c r="G1140" t="s">
        <v>148</v>
      </c>
      <c r="H1140" t="s">
        <v>62</v>
      </c>
      <c r="I1140">
        <v>0</v>
      </c>
      <c r="J1140" t="s">
        <v>63</v>
      </c>
      <c r="K1140" t="s">
        <v>91</v>
      </c>
      <c r="L1140">
        <v>4</v>
      </c>
      <c r="M1140">
        <v>32</v>
      </c>
      <c r="N1140">
        <v>30</v>
      </c>
      <c r="O1140" t="s">
        <v>159</v>
      </c>
      <c r="P1140">
        <v>2</v>
      </c>
      <c r="Q1140" t="s">
        <v>65</v>
      </c>
      <c r="R1140">
        <v>20</v>
      </c>
      <c r="S1140" t="s">
        <v>93</v>
      </c>
      <c r="T1140">
        <v>2</v>
      </c>
      <c r="U1140" t="s">
        <v>48</v>
      </c>
      <c r="V1140">
        <v>3</v>
      </c>
      <c r="W1140" t="s">
        <v>50</v>
      </c>
      <c r="X1140">
        <v>3</v>
      </c>
      <c r="Y1140" t="s">
        <v>50</v>
      </c>
      <c r="Z1140">
        <v>3</v>
      </c>
      <c r="AA1140" t="s">
        <v>51</v>
      </c>
      <c r="AB1140">
        <v>3</v>
      </c>
      <c r="AC1140" t="s">
        <v>68</v>
      </c>
      <c r="AD1140">
        <v>3</v>
      </c>
      <c r="AE1140" t="s">
        <v>50</v>
      </c>
      <c r="AF1140">
        <v>11245</v>
      </c>
      <c r="AG1140" t="s">
        <v>113</v>
      </c>
      <c r="AH1140" t="s">
        <v>69</v>
      </c>
      <c r="AI1140" t="s">
        <v>80</v>
      </c>
      <c r="AJ1140" t="s">
        <v>42</v>
      </c>
      <c r="AK1140">
        <v>15</v>
      </c>
    </row>
    <row r="1141" spans="1:37" x14ac:dyDescent="0.25">
      <c r="A1141" t="s">
        <v>1241</v>
      </c>
      <c r="B1141">
        <v>32</v>
      </c>
      <c r="C1141" t="s">
        <v>76</v>
      </c>
      <c r="D1141" t="s">
        <v>39</v>
      </c>
      <c r="E1141" t="s">
        <v>60</v>
      </c>
      <c r="F1141">
        <v>4</v>
      </c>
      <c r="G1141" t="s">
        <v>77</v>
      </c>
      <c r="H1141" t="s">
        <v>62</v>
      </c>
      <c r="I1141">
        <v>0</v>
      </c>
      <c r="J1141" t="s">
        <v>63</v>
      </c>
      <c r="K1141" t="s">
        <v>64</v>
      </c>
      <c r="L1141">
        <v>1</v>
      </c>
      <c r="M1141">
        <v>6</v>
      </c>
      <c r="N1141">
        <v>3</v>
      </c>
      <c r="O1141" t="s">
        <v>72</v>
      </c>
      <c r="P1141">
        <v>3</v>
      </c>
      <c r="Q1141" t="s">
        <v>65</v>
      </c>
      <c r="R1141">
        <v>5</v>
      </c>
      <c r="S1141" t="s">
        <v>47</v>
      </c>
      <c r="T1141">
        <v>2</v>
      </c>
      <c r="U1141" t="s">
        <v>48</v>
      </c>
      <c r="V1141">
        <v>4</v>
      </c>
      <c r="W1141" t="s">
        <v>49</v>
      </c>
      <c r="X1141">
        <v>4</v>
      </c>
      <c r="Y1141" t="s">
        <v>49</v>
      </c>
      <c r="Z1141">
        <v>3</v>
      </c>
      <c r="AA1141" t="s">
        <v>51</v>
      </c>
      <c r="AB1141">
        <v>3</v>
      </c>
      <c r="AC1141" t="s">
        <v>68</v>
      </c>
      <c r="AD1141">
        <v>4</v>
      </c>
      <c r="AE1141" t="s">
        <v>49</v>
      </c>
      <c r="AF1141">
        <v>3312</v>
      </c>
      <c r="AG1141" t="s">
        <v>53</v>
      </c>
      <c r="AH1141" t="s">
        <v>55</v>
      </c>
      <c r="AI1141" t="s">
        <v>74</v>
      </c>
      <c r="AJ1141" t="s">
        <v>62</v>
      </c>
      <c r="AK1141">
        <v>17</v>
      </c>
    </row>
    <row r="1142" spans="1:37" x14ac:dyDescent="0.25">
      <c r="A1142" t="s">
        <v>1242</v>
      </c>
      <c r="B1142">
        <v>44</v>
      </c>
      <c r="C1142" t="s">
        <v>121</v>
      </c>
      <c r="D1142" t="s">
        <v>39</v>
      </c>
      <c r="E1142" t="s">
        <v>86</v>
      </c>
      <c r="F1142">
        <v>3</v>
      </c>
      <c r="G1142" t="s">
        <v>84</v>
      </c>
      <c r="H1142" t="s">
        <v>62</v>
      </c>
      <c r="I1142">
        <v>0</v>
      </c>
      <c r="J1142" t="s">
        <v>63</v>
      </c>
      <c r="K1142" t="s">
        <v>111</v>
      </c>
      <c r="L1142">
        <v>5</v>
      </c>
      <c r="M1142">
        <v>23</v>
      </c>
      <c r="N1142">
        <v>22</v>
      </c>
      <c r="O1142" t="s">
        <v>105</v>
      </c>
      <c r="P1142">
        <v>0</v>
      </c>
      <c r="Q1142" t="s">
        <v>65</v>
      </c>
      <c r="R1142">
        <v>7</v>
      </c>
      <c r="S1142" t="s">
        <v>47</v>
      </c>
      <c r="T1142">
        <v>2</v>
      </c>
      <c r="U1142" t="s">
        <v>48</v>
      </c>
      <c r="V1142">
        <v>4</v>
      </c>
      <c r="W1142" t="s">
        <v>49</v>
      </c>
      <c r="X1142">
        <v>3</v>
      </c>
      <c r="Y1142" t="s">
        <v>50</v>
      </c>
      <c r="Z1142">
        <v>3</v>
      </c>
      <c r="AA1142" t="s">
        <v>51</v>
      </c>
      <c r="AB1142">
        <v>2</v>
      </c>
      <c r="AC1142" t="s">
        <v>82</v>
      </c>
      <c r="AD1142">
        <v>4</v>
      </c>
      <c r="AE1142" t="s">
        <v>49</v>
      </c>
      <c r="AF1142">
        <v>19049</v>
      </c>
      <c r="AG1142" t="s">
        <v>50</v>
      </c>
      <c r="AH1142" t="s">
        <v>55</v>
      </c>
      <c r="AI1142" t="s">
        <v>80</v>
      </c>
      <c r="AJ1142" t="s">
        <v>42</v>
      </c>
      <c r="AK1142">
        <v>14</v>
      </c>
    </row>
    <row r="1143" spans="1:37" x14ac:dyDescent="0.25">
      <c r="A1143" t="s">
        <v>1243</v>
      </c>
      <c r="B1143">
        <v>30</v>
      </c>
      <c r="C1143" t="s">
        <v>76</v>
      </c>
      <c r="D1143" t="s">
        <v>59</v>
      </c>
      <c r="E1143" t="s">
        <v>60</v>
      </c>
      <c r="F1143">
        <v>3</v>
      </c>
      <c r="G1143" t="s">
        <v>84</v>
      </c>
      <c r="H1143" t="s">
        <v>62</v>
      </c>
      <c r="I1143">
        <v>0</v>
      </c>
      <c r="J1143" t="s">
        <v>63</v>
      </c>
      <c r="K1143" t="s">
        <v>64</v>
      </c>
      <c r="L1143">
        <v>1</v>
      </c>
      <c r="M1143">
        <v>6</v>
      </c>
      <c r="N1143">
        <v>6</v>
      </c>
      <c r="O1143" t="s">
        <v>45</v>
      </c>
      <c r="P1143">
        <v>1</v>
      </c>
      <c r="Q1143" t="s">
        <v>65</v>
      </c>
      <c r="R1143">
        <v>7</v>
      </c>
      <c r="S1143" t="s">
        <v>47</v>
      </c>
      <c r="T1143">
        <v>2</v>
      </c>
      <c r="U1143" t="s">
        <v>48</v>
      </c>
      <c r="V1143">
        <v>2</v>
      </c>
      <c r="W1143" t="s">
        <v>48</v>
      </c>
      <c r="X1143">
        <v>2</v>
      </c>
      <c r="Y1143" t="s">
        <v>48</v>
      </c>
      <c r="Z1143">
        <v>3</v>
      </c>
      <c r="AA1143" t="s">
        <v>51</v>
      </c>
      <c r="AB1143">
        <v>2</v>
      </c>
      <c r="AC1143" t="s">
        <v>82</v>
      </c>
      <c r="AD1143">
        <v>2</v>
      </c>
      <c r="AE1143" t="s">
        <v>48</v>
      </c>
      <c r="AF1143">
        <v>2141</v>
      </c>
      <c r="AG1143" t="s">
        <v>53</v>
      </c>
      <c r="AH1143" t="s">
        <v>55</v>
      </c>
      <c r="AI1143" t="s">
        <v>80</v>
      </c>
      <c r="AJ1143" t="s">
        <v>62</v>
      </c>
      <c r="AK1143">
        <v>12</v>
      </c>
    </row>
    <row r="1144" spans="1:37" x14ac:dyDescent="0.25">
      <c r="A1144" t="s">
        <v>1244</v>
      </c>
      <c r="B1144">
        <v>45</v>
      </c>
      <c r="C1144" t="s">
        <v>121</v>
      </c>
      <c r="D1144" t="s">
        <v>39</v>
      </c>
      <c r="E1144" t="s">
        <v>40</v>
      </c>
      <c r="F1144">
        <v>5</v>
      </c>
      <c r="G1144" t="s">
        <v>148</v>
      </c>
      <c r="H1144" t="s">
        <v>62</v>
      </c>
      <c r="I1144">
        <v>0</v>
      </c>
      <c r="J1144" t="s">
        <v>63</v>
      </c>
      <c r="K1144" t="s">
        <v>71</v>
      </c>
      <c r="L1144">
        <v>2</v>
      </c>
      <c r="M1144">
        <v>10</v>
      </c>
      <c r="N1144">
        <v>10</v>
      </c>
      <c r="O1144" t="s">
        <v>45</v>
      </c>
      <c r="P1144">
        <v>1</v>
      </c>
      <c r="Q1144" t="s">
        <v>65</v>
      </c>
      <c r="R1144">
        <v>5</v>
      </c>
      <c r="S1144" t="s">
        <v>47</v>
      </c>
      <c r="T1144">
        <v>3</v>
      </c>
      <c r="U1144" t="s">
        <v>50</v>
      </c>
      <c r="V1144">
        <v>1</v>
      </c>
      <c r="W1144" t="s">
        <v>53</v>
      </c>
      <c r="X1144">
        <v>1</v>
      </c>
      <c r="Y1144" t="s">
        <v>53</v>
      </c>
      <c r="Z1144">
        <v>3</v>
      </c>
      <c r="AA1144" t="s">
        <v>51</v>
      </c>
      <c r="AB1144">
        <v>3</v>
      </c>
      <c r="AC1144" t="s">
        <v>68</v>
      </c>
      <c r="AD1144">
        <v>1</v>
      </c>
      <c r="AE1144" t="s">
        <v>53</v>
      </c>
      <c r="AF1144">
        <v>5769</v>
      </c>
      <c r="AG1144" t="s">
        <v>54</v>
      </c>
      <c r="AH1144" t="s">
        <v>55</v>
      </c>
      <c r="AI1144" t="s">
        <v>80</v>
      </c>
      <c r="AJ1144" t="s">
        <v>42</v>
      </c>
      <c r="AK1144">
        <v>14</v>
      </c>
    </row>
    <row r="1145" spans="1:37" x14ac:dyDescent="0.25">
      <c r="A1145" t="s">
        <v>1245</v>
      </c>
      <c r="B1145">
        <v>45</v>
      </c>
      <c r="C1145" t="s">
        <v>121</v>
      </c>
      <c r="D1145" t="s">
        <v>59</v>
      </c>
      <c r="E1145" t="s">
        <v>60</v>
      </c>
      <c r="F1145">
        <v>3</v>
      </c>
      <c r="G1145" t="s">
        <v>84</v>
      </c>
      <c r="H1145" t="s">
        <v>62</v>
      </c>
      <c r="I1145">
        <v>0</v>
      </c>
      <c r="J1145" t="s">
        <v>43</v>
      </c>
      <c r="K1145" t="s">
        <v>44</v>
      </c>
      <c r="L1145">
        <v>2</v>
      </c>
      <c r="M1145">
        <v>10</v>
      </c>
      <c r="N1145">
        <v>10</v>
      </c>
      <c r="O1145" t="s">
        <v>45</v>
      </c>
      <c r="P1145">
        <v>1</v>
      </c>
      <c r="Q1145" t="s">
        <v>65</v>
      </c>
      <c r="R1145">
        <v>26</v>
      </c>
      <c r="S1145" t="s">
        <v>87</v>
      </c>
      <c r="T1145">
        <v>1</v>
      </c>
      <c r="U1145" t="s">
        <v>53</v>
      </c>
      <c r="V1145">
        <v>1</v>
      </c>
      <c r="W1145" t="s">
        <v>53</v>
      </c>
      <c r="X1145">
        <v>2</v>
      </c>
      <c r="Y1145" t="s">
        <v>48</v>
      </c>
      <c r="Z1145">
        <v>3</v>
      </c>
      <c r="AA1145" t="s">
        <v>51</v>
      </c>
      <c r="AB1145">
        <v>3</v>
      </c>
      <c r="AC1145" t="s">
        <v>68</v>
      </c>
      <c r="AD1145">
        <v>1</v>
      </c>
      <c r="AE1145" t="s">
        <v>53</v>
      </c>
      <c r="AF1145">
        <v>4385</v>
      </c>
      <c r="AG1145" t="s">
        <v>53</v>
      </c>
      <c r="AH1145" t="s">
        <v>102</v>
      </c>
      <c r="AI1145" t="s">
        <v>119</v>
      </c>
      <c r="AJ1145" t="s">
        <v>62</v>
      </c>
      <c r="AK1145">
        <v>15</v>
      </c>
    </row>
    <row r="1146" spans="1:37" x14ac:dyDescent="0.25">
      <c r="A1146" t="s">
        <v>1246</v>
      </c>
      <c r="B1146">
        <v>31</v>
      </c>
      <c r="C1146" t="s">
        <v>76</v>
      </c>
      <c r="D1146" t="s">
        <v>59</v>
      </c>
      <c r="E1146" t="s">
        <v>40</v>
      </c>
      <c r="F1146">
        <v>4</v>
      </c>
      <c r="G1146" t="s">
        <v>77</v>
      </c>
      <c r="H1146" t="s">
        <v>62</v>
      </c>
      <c r="I1146">
        <v>0</v>
      </c>
      <c r="J1146" t="s">
        <v>43</v>
      </c>
      <c r="K1146" t="s">
        <v>44</v>
      </c>
      <c r="L1146">
        <v>2</v>
      </c>
      <c r="M1146">
        <v>10</v>
      </c>
      <c r="N1146">
        <v>5</v>
      </c>
      <c r="O1146" t="s">
        <v>72</v>
      </c>
      <c r="P1146">
        <v>7</v>
      </c>
      <c r="Q1146" t="s">
        <v>46</v>
      </c>
      <c r="R1146">
        <v>2</v>
      </c>
      <c r="S1146" t="s">
        <v>47</v>
      </c>
      <c r="T1146">
        <v>4</v>
      </c>
      <c r="U1146" t="s">
        <v>49</v>
      </c>
      <c r="V1146">
        <v>1</v>
      </c>
      <c r="W1146" t="s">
        <v>53</v>
      </c>
      <c r="X1146">
        <v>3</v>
      </c>
      <c r="Y1146" t="s">
        <v>50</v>
      </c>
      <c r="Z1146">
        <v>3</v>
      </c>
      <c r="AA1146" t="s">
        <v>51</v>
      </c>
      <c r="AB1146">
        <v>3</v>
      </c>
      <c r="AC1146" t="s">
        <v>68</v>
      </c>
      <c r="AD1146">
        <v>4</v>
      </c>
      <c r="AE1146" t="s">
        <v>49</v>
      </c>
      <c r="AF1146">
        <v>5332</v>
      </c>
      <c r="AG1146" t="s">
        <v>54</v>
      </c>
      <c r="AH1146" t="s">
        <v>69</v>
      </c>
      <c r="AI1146" t="s">
        <v>74</v>
      </c>
      <c r="AJ1146" t="s">
        <v>62</v>
      </c>
      <c r="AK1146">
        <v>13</v>
      </c>
    </row>
    <row r="1147" spans="1:37" x14ac:dyDescent="0.25">
      <c r="A1147" t="s">
        <v>1247</v>
      </c>
      <c r="B1147">
        <v>36</v>
      </c>
      <c r="C1147" t="s">
        <v>76</v>
      </c>
      <c r="D1147" t="s">
        <v>39</v>
      </c>
      <c r="E1147" t="s">
        <v>60</v>
      </c>
      <c r="F1147">
        <v>4</v>
      </c>
      <c r="G1147" t="s">
        <v>77</v>
      </c>
      <c r="H1147" t="s">
        <v>62</v>
      </c>
      <c r="I1147">
        <v>0</v>
      </c>
      <c r="J1147" t="s">
        <v>63</v>
      </c>
      <c r="K1147" t="s">
        <v>89</v>
      </c>
      <c r="L1147">
        <v>2</v>
      </c>
      <c r="M1147">
        <v>7</v>
      </c>
      <c r="N1147">
        <v>3</v>
      </c>
      <c r="O1147" t="s">
        <v>72</v>
      </c>
      <c r="P1147">
        <v>9</v>
      </c>
      <c r="Q1147" t="s">
        <v>46</v>
      </c>
      <c r="R1147">
        <v>12</v>
      </c>
      <c r="S1147" t="s">
        <v>66</v>
      </c>
      <c r="T1147">
        <v>3</v>
      </c>
      <c r="U1147" t="s">
        <v>50</v>
      </c>
      <c r="V1147">
        <v>3</v>
      </c>
      <c r="W1147" t="s">
        <v>50</v>
      </c>
      <c r="X1147">
        <v>3</v>
      </c>
      <c r="Y1147" t="s">
        <v>50</v>
      </c>
      <c r="Z1147">
        <v>3</v>
      </c>
      <c r="AA1147" t="s">
        <v>51</v>
      </c>
      <c r="AB1147">
        <v>3</v>
      </c>
      <c r="AC1147" t="s">
        <v>68</v>
      </c>
      <c r="AD1147">
        <v>2</v>
      </c>
      <c r="AE1147" t="s">
        <v>48</v>
      </c>
      <c r="AF1147">
        <v>4663</v>
      </c>
      <c r="AG1147" t="s">
        <v>53</v>
      </c>
      <c r="AH1147" t="s">
        <v>55</v>
      </c>
      <c r="AI1147" t="s">
        <v>56</v>
      </c>
      <c r="AJ1147" t="s">
        <v>42</v>
      </c>
      <c r="AK1147">
        <v>12</v>
      </c>
    </row>
    <row r="1148" spans="1:37" x14ac:dyDescent="0.25">
      <c r="A1148" t="s">
        <v>1248</v>
      </c>
      <c r="B1148">
        <v>34</v>
      </c>
      <c r="C1148" t="s">
        <v>76</v>
      </c>
      <c r="D1148" t="s">
        <v>59</v>
      </c>
      <c r="E1148" t="s">
        <v>86</v>
      </c>
      <c r="F1148">
        <v>4</v>
      </c>
      <c r="G1148" t="s">
        <v>77</v>
      </c>
      <c r="H1148" t="s">
        <v>62</v>
      </c>
      <c r="I1148">
        <v>0</v>
      </c>
      <c r="J1148" t="s">
        <v>63</v>
      </c>
      <c r="K1148" t="s">
        <v>89</v>
      </c>
      <c r="L1148">
        <v>2</v>
      </c>
      <c r="M1148">
        <v>9</v>
      </c>
      <c r="N1148">
        <v>9</v>
      </c>
      <c r="O1148" t="s">
        <v>45</v>
      </c>
      <c r="P1148">
        <v>1</v>
      </c>
      <c r="Q1148" t="s">
        <v>65</v>
      </c>
      <c r="R1148">
        <v>10</v>
      </c>
      <c r="S1148" t="s">
        <v>66</v>
      </c>
      <c r="T1148">
        <v>3</v>
      </c>
      <c r="U1148" t="s">
        <v>50</v>
      </c>
      <c r="V1148">
        <v>4</v>
      </c>
      <c r="W1148" t="s">
        <v>49</v>
      </c>
      <c r="X1148">
        <v>4</v>
      </c>
      <c r="Y1148" t="s">
        <v>49</v>
      </c>
      <c r="Z1148">
        <v>3</v>
      </c>
      <c r="AA1148" t="s">
        <v>51</v>
      </c>
      <c r="AB1148">
        <v>3</v>
      </c>
      <c r="AC1148" t="s">
        <v>68</v>
      </c>
      <c r="AD1148">
        <v>1</v>
      </c>
      <c r="AE1148" t="s">
        <v>53</v>
      </c>
      <c r="AF1148">
        <v>4724</v>
      </c>
      <c r="AG1148" t="s">
        <v>53</v>
      </c>
      <c r="AH1148" t="s">
        <v>69</v>
      </c>
      <c r="AI1148" t="s">
        <v>56</v>
      </c>
      <c r="AJ1148" t="s">
        <v>62</v>
      </c>
      <c r="AK1148">
        <v>13</v>
      </c>
    </row>
    <row r="1149" spans="1:37" x14ac:dyDescent="0.25">
      <c r="A1149" t="s">
        <v>1249</v>
      </c>
      <c r="B1149">
        <v>49</v>
      </c>
      <c r="C1149" t="s">
        <v>58</v>
      </c>
      <c r="D1149" t="s">
        <v>39</v>
      </c>
      <c r="E1149" t="s">
        <v>60</v>
      </c>
      <c r="F1149">
        <v>4</v>
      </c>
      <c r="G1149" t="s">
        <v>77</v>
      </c>
      <c r="H1149" t="s">
        <v>62</v>
      </c>
      <c r="I1149">
        <v>0</v>
      </c>
      <c r="J1149" t="s">
        <v>63</v>
      </c>
      <c r="K1149" t="s">
        <v>71</v>
      </c>
      <c r="L1149">
        <v>1</v>
      </c>
      <c r="M1149">
        <v>10</v>
      </c>
      <c r="N1149">
        <v>9</v>
      </c>
      <c r="O1149" t="s">
        <v>45</v>
      </c>
      <c r="P1149">
        <v>1</v>
      </c>
      <c r="Q1149" t="s">
        <v>65</v>
      </c>
      <c r="R1149">
        <v>25</v>
      </c>
      <c r="S1149" t="s">
        <v>87</v>
      </c>
      <c r="T1149">
        <v>3</v>
      </c>
      <c r="U1149" t="s">
        <v>50</v>
      </c>
      <c r="V1149">
        <v>1</v>
      </c>
      <c r="W1149" t="s">
        <v>53</v>
      </c>
      <c r="X1149">
        <v>3</v>
      </c>
      <c r="Y1149" t="s">
        <v>50</v>
      </c>
      <c r="Z1149">
        <v>3</v>
      </c>
      <c r="AA1149" t="s">
        <v>51</v>
      </c>
      <c r="AB1149">
        <v>2</v>
      </c>
      <c r="AC1149" t="s">
        <v>82</v>
      </c>
      <c r="AD1149">
        <v>4</v>
      </c>
      <c r="AE1149" t="s">
        <v>49</v>
      </c>
      <c r="AF1149">
        <v>3211</v>
      </c>
      <c r="AG1149" t="s">
        <v>53</v>
      </c>
      <c r="AH1149" t="s">
        <v>55</v>
      </c>
      <c r="AI1149" t="s">
        <v>56</v>
      </c>
      <c r="AJ1149" t="s">
        <v>62</v>
      </c>
      <c r="AK1149">
        <v>14</v>
      </c>
    </row>
    <row r="1150" spans="1:37" x14ac:dyDescent="0.25">
      <c r="A1150" t="s">
        <v>1250</v>
      </c>
      <c r="B1150">
        <v>39</v>
      </c>
      <c r="C1150" t="s">
        <v>38</v>
      </c>
      <c r="D1150" t="s">
        <v>59</v>
      </c>
      <c r="E1150" t="s">
        <v>60</v>
      </c>
      <c r="F1150">
        <v>5</v>
      </c>
      <c r="G1150" t="s">
        <v>148</v>
      </c>
      <c r="H1150" t="s">
        <v>62</v>
      </c>
      <c r="I1150">
        <v>0</v>
      </c>
      <c r="J1150" t="s">
        <v>63</v>
      </c>
      <c r="K1150" t="s">
        <v>89</v>
      </c>
      <c r="L1150">
        <v>2</v>
      </c>
      <c r="M1150">
        <v>10</v>
      </c>
      <c r="N1150">
        <v>7</v>
      </c>
      <c r="O1150" t="s">
        <v>45</v>
      </c>
      <c r="P1150">
        <v>2</v>
      </c>
      <c r="Q1150" t="s">
        <v>65</v>
      </c>
      <c r="R1150">
        <v>10</v>
      </c>
      <c r="S1150" t="s">
        <v>66</v>
      </c>
      <c r="T1150">
        <v>2</v>
      </c>
      <c r="U1150" t="s">
        <v>48</v>
      </c>
      <c r="V1150">
        <v>1</v>
      </c>
      <c r="W1150" t="s">
        <v>53</v>
      </c>
      <c r="X1150">
        <v>3</v>
      </c>
      <c r="Y1150" t="s">
        <v>50</v>
      </c>
      <c r="Z1150">
        <v>3</v>
      </c>
      <c r="AA1150" t="s">
        <v>51</v>
      </c>
      <c r="AB1150">
        <v>3</v>
      </c>
      <c r="AC1150" t="s">
        <v>68</v>
      </c>
      <c r="AD1150">
        <v>4</v>
      </c>
      <c r="AE1150" t="s">
        <v>49</v>
      </c>
      <c r="AF1150">
        <v>5377</v>
      </c>
      <c r="AG1150" t="s">
        <v>54</v>
      </c>
      <c r="AH1150" t="s">
        <v>55</v>
      </c>
      <c r="AI1150" t="s">
        <v>80</v>
      </c>
      <c r="AJ1150" t="s">
        <v>62</v>
      </c>
      <c r="AK1150">
        <v>13</v>
      </c>
    </row>
    <row r="1151" spans="1:37" x14ac:dyDescent="0.25">
      <c r="A1151" t="s">
        <v>1251</v>
      </c>
      <c r="B1151">
        <v>27</v>
      </c>
      <c r="C1151" t="s">
        <v>79</v>
      </c>
      <c r="D1151" t="s">
        <v>59</v>
      </c>
      <c r="E1151" t="s">
        <v>86</v>
      </c>
      <c r="F1151">
        <v>3</v>
      </c>
      <c r="G1151" t="s">
        <v>84</v>
      </c>
      <c r="H1151" t="s">
        <v>62</v>
      </c>
      <c r="I1151">
        <v>0</v>
      </c>
      <c r="J1151" t="s">
        <v>63</v>
      </c>
      <c r="K1151" t="s">
        <v>71</v>
      </c>
      <c r="L1151">
        <v>1</v>
      </c>
      <c r="M1151">
        <v>7</v>
      </c>
      <c r="N1151">
        <v>7</v>
      </c>
      <c r="O1151" t="s">
        <v>45</v>
      </c>
      <c r="P1151">
        <v>1</v>
      </c>
      <c r="Q1151" t="s">
        <v>65</v>
      </c>
      <c r="R1151">
        <v>19</v>
      </c>
      <c r="S1151" t="s">
        <v>93</v>
      </c>
      <c r="T1151">
        <v>4</v>
      </c>
      <c r="U1151" t="s">
        <v>49</v>
      </c>
      <c r="V1151">
        <v>1</v>
      </c>
      <c r="W1151" t="s">
        <v>53</v>
      </c>
      <c r="X1151">
        <v>2</v>
      </c>
      <c r="Y1151" t="s">
        <v>48</v>
      </c>
      <c r="Z1151">
        <v>3</v>
      </c>
      <c r="AA1151" t="s">
        <v>51</v>
      </c>
      <c r="AB1151">
        <v>3</v>
      </c>
      <c r="AC1151" t="s">
        <v>68</v>
      </c>
      <c r="AD1151">
        <v>1</v>
      </c>
      <c r="AE1151" t="s">
        <v>53</v>
      </c>
      <c r="AF1151">
        <v>4066</v>
      </c>
      <c r="AG1151" t="s">
        <v>53</v>
      </c>
      <c r="AH1151" t="s">
        <v>55</v>
      </c>
      <c r="AI1151" t="s">
        <v>74</v>
      </c>
      <c r="AJ1151" t="s">
        <v>62</v>
      </c>
      <c r="AK1151">
        <v>11</v>
      </c>
    </row>
    <row r="1152" spans="1:37" x14ac:dyDescent="0.25">
      <c r="A1152" t="s">
        <v>1252</v>
      </c>
      <c r="B1152">
        <v>35</v>
      </c>
      <c r="C1152" t="s">
        <v>76</v>
      </c>
      <c r="D1152" t="s">
        <v>59</v>
      </c>
      <c r="E1152" t="s">
        <v>60</v>
      </c>
      <c r="F1152">
        <v>5</v>
      </c>
      <c r="G1152" t="s">
        <v>148</v>
      </c>
      <c r="H1152" t="s">
        <v>62</v>
      </c>
      <c r="I1152">
        <v>0</v>
      </c>
      <c r="J1152" t="s">
        <v>63</v>
      </c>
      <c r="K1152" t="s">
        <v>64</v>
      </c>
      <c r="L1152">
        <v>2</v>
      </c>
      <c r="M1152">
        <v>16</v>
      </c>
      <c r="N1152">
        <v>16</v>
      </c>
      <c r="O1152" t="s">
        <v>162</v>
      </c>
      <c r="P1152">
        <v>1</v>
      </c>
      <c r="Q1152" t="s">
        <v>65</v>
      </c>
      <c r="R1152">
        <v>18</v>
      </c>
      <c r="S1152" t="s">
        <v>93</v>
      </c>
      <c r="T1152">
        <v>2</v>
      </c>
      <c r="U1152" t="s">
        <v>48</v>
      </c>
      <c r="V1152">
        <v>1</v>
      </c>
      <c r="W1152" t="s">
        <v>53</v>
      </c>
      <c r="X1152">
        <v>4</v>
      </c>
      <c r="Y1152" t="s">
        <v>49</v>
      </c>
      <c r="Z1152">
        <v>3</v>
      </c>
      <c r="AA1152" t="s">
        <v>51</v>
      </c>
      <c r="AB1152">
        <v>3</v>
      </c>
      <c r="AC1152" t="s">
        <v>68</v>
      </c>
      <c r="AD1152">
        <v>4</v>
      </c>
      <c r="AE1152" t="s">
        <v>49</v>
      </c>
      <c r="AF1152">
        <v>5208</v>
      </c>
      <c r="AG1152" t="s">
        <v>54</v>
      </c>
      <c r="AH1152" t="s">
        <v>55</v>
      </c>
      <c r="AI1152" t="s">
        <v>56</v>
      </c>
      <c r="AJ1152" t="s">
        <v>62</v>
      </c>
      <c r="AK1152">
        <v>11</v>
      </c>
    </row>
    <row r="1153" spans="1:37" x14ac:dyDescent="0.25">
      <c r="A1153" t="s">
        <v>1253</v>
      </c>
      <c r="B1153">
        <v>28</v>
      </c>
      <c r="C1153" t="s">
        <v>79</v>
      </c>
      <c r="D1153" t="s">
        <v>39</v>
      </c>
      <c r="E1153" t="s">
        <v>86</v>
      </c>
      <c r="F1153">
        <v>3</v>
      </c>
      <c r="G1153" t="s">
        <v>84</v>
      </c>
      <c r="H1153" t="s">
        <v>62</v>
      </c>
      <c r="I1153">
        <v>0</v>
      </c>
      <c r="J1153" t="s">
        <v>63</v>
      </c>
      <c r="K1153" t="s">
        <v>89</v>
      </c>
      <c r="L1153">
        <v>2</v>
      </c>
      <c r="M1153">
        <v>6</v>
      </c>
      <c r="N1153">
        <v>5</v>
      </c>
      <c r="O1153" t="s">
        <v>72</v>
      </c>
      <c r="P1153">
        <v>0</v>
      </c>
      <c r="Q1153" t="s">
        <v>65</v>
      </c>
      <c r="R1153">
        <v>27</v>
      </c>
      <c r="S1153" t="s">
        <v>87</v>
      </c>
      <c r="T1153">
        <v>2</v>
      </c>
      <c r="U1153" t="s">
        <v>48</v>
      </c>
      <c r="V1153">
        <v>1</v>
      </c>
      <c r="W1153" t="s">
        <v>53</v>
      </c>
      <c r="X1153">
        <v>1</v>
      </c>
      <c r="Y1153" t="s">
        <v>53</v>
      </c>
      <c r="Z1153">
        <v>4</v>
      </c>
      <c r="AA1153" t="s">
        <v>67</v>
      </c>
      <c r="AB1153">
        <v>2</v>
      </c>
      <c r="AC1153" t="s">
        <v>82</v>
      </c>
      <c r="AD1153">
        <v>2</v>
      </c>
      <c r="AE1153" t="s">
        <v>48</v>
      </c>
      <c r="AF1153">
        <v>4877</v>
      </c>
      <c r="AG1153" t="s">
        <v>53</v>
      </c>
      <c r="AH1153" t="s">
        <v>55</v>
      </c>
      <c r="AI1153" t="s">
        <v>80</v>
      </c>
      <c r="AJ1153" t="s">
        <v>62</v>
      </c>
      <c r="AK1153">
        <v>21</v>
      </c>
    </row>
    <row r="1154" spans="1:37" x14ac:dyDescent="0.25">
      <c r="A1154" t="s">
        <v>1254</v>
      </c>
      <c r="B1154">
        <v>21</v>
      </c>
      <c r="C1154" t="s">
        <v>101</v>
      </c>
      <c r="D1154" t="s">
        <v>59</v>
      </c>
      <c r="E1154" t="s">
        <v>40</v>
      </c>
      <c r="F1154">
        <v>1</v>
      </c>
      <c r="G1154" t="s">
        <v>61</v>
      </c>
      <c r="H1154" t="s">
        <v>62</v>
      </c>
      <c r="I1154">
        <v>0</v>
      </c>
      <c r="J1154" t="s">
        <v>63</v>
      </c>
      <c r="K1154" t="s">
        <v>64</v>
      </c>
      <c r="L1154">
        <v>1</v>
      </c>
      <c r="M1154">
        <v>3</v>
      </c>
      <c r="N1154">
        <v>2</v>
      </c>
      <c r="O1154" t="s">
        <v>72</v>
      </c>
      <c r="P1154">
        <v>1</v>
      </c>
      <c r="Q1154" t="s">
        <v>65</v>
      </c>
      <c r="R1154">
        <v>5</v>
      </c>
      <c r="S1154" t="s">
        <v>47</v>
      </c>
      <c r="T1154">
        <v>3</v>
      </c>
      <c r="U1154" t="s">
        <v>50</v>
      </c>
      <c r="V1154">
        <v>4</v>
      </c>
      <c r="W1154" t="s">
        <v>49</v>
      </c>
      <c r="X1154">
        <v>3</v>
      </c>
      <c r="Y1154" t="s">
        <v>50</v>
      </c>
      <c r="Z1154">
        <v>3</v>
      </c>
      <c r="AA1154" t="s">
        <v>51</v>
      </c>
      <c r="AB1154">
        <v>3</v>
      </c>
      <c r="AC1154" t="s">
        <v>68</v>
      </c>
      <c r="AD1154">
        <v>3</v>
      </c>
      <c r="AE1154" t="s">
        <v>50</v>
      </c>
      <c r="AF1154">
        <v>3117</v>
      </c>
      <c r="AG1154" t="s">
        <v>53</v>
      </c>
      <c r="AH1154" t="s">
        <v>55</v>
      </c>
      <c r="AI1154" t="s">
        <v>80</v>
      </c>
      <c r="AJ1154" t="s">
        <v>62</v>
      </c>
      <c r="AK1154">
        <v>18</v>
      </c>
    </row>
    <row r="1155" spans="1:37" x14ac:dyDescent="0.25">
      <c r="A1155" t="s">
        <v>1255</v>
      </c>
      <c r="B1155">
        <v>18</v>
      </c>
      <c r="C1155" t="s">
        <v>101</v>
      </c>
      <c r="D1155" t="s">
        <v>39</v>
      </c>
      <c r="E1155" t="s">
        <v>40</v>
      </c>
      <c r="F1155">
        <v>2</v>
      </c>
      <c r="G1155" t="s">
        <v>41</v>
      </c>
      <c r="H1155" t="s">
        <v>42</v>
      </c>
      <c r="I1155">
        <v>1</v>
      </c>
      <c r="J1155" t="s">
        <v>43</v>
      </c>
      <c r="K1155" t="s">
        <v>109</v>
      </c>
      <c r="L1155">
        <v>1</v>
      </c>
      <c r="M1155">
        <v>0</v>
      </c>
      <c r="N1155">
        <v>0</v>
      </c>
      <c r="O1155" t="s">
        <v>72</v>
      </c>
      <c r="P1155">
        <v>1</v>
      </c>
      <c r="Q1155" t="s">
        <v>65</v>
      </c>
      <c r="R1155">
        <v>3</v>
      </c>
      <c r="S1155" t="s">
        <v>47</v>
      </c>
      <c r="T1155">
        <v>2</v>
      </c>
      <c r="U1155" t="s">
        <v>48</v>
      </c>
      <c r="V1155">
        <v>4</v>
      </c>
      <c r="W1155" t="s">
        <v>49</v>
      </c>
      <c r="X1155">
        <v>3</v>
      </c>
      <c r="Y1155" t="s">
        <v>50</v>
      </c>
      <c r="Z1155">
        <v>3</v>
      </c>
      <c r="AA1155" t="s">
        <v>51</v>
      </c>
      <c r="AB1155">
        <v>4</v>
      </c>
      <c r="AC1155" t="s">
        <v>125</v>
      </c>
      <c r="AD1155">
        <v>3</v>
      </c>
      <c r="AE1155" t="s">
        <v>50</v>
      </c>
      <c r="AF1155">
        <v>1569</v>
      </c>
      <c r="AG1155" t="s">
        <v>53</v>
      </c>
      <c r="AH1155" t="s">
        <v>69</v>
      </c>
      <c r="AI1155" t="s">
        <v>80</v>
      </c>
      <c r="AJ1155" t="s">
        <v>42</v>
      </c>
      <c r="AK1155">
        <v>12</v>
      </c>
    </row>
    <row r="1156" spans="1:37" x14ac:dyDescent="0.25">
      <c r="A1156" t="s">
        <v>1256</v>
      </c>
      <c r="B1156">
        <v>47</v>
      </c>
      <c r="C1156" t="s">
        <v>121</v>
      </c>
      <c r="D1156" t="s">
        <v>39</v>
      </c>
      <c r="E1156" t="s">
        <v>60</v>
      </c>
      <c r="F1156">
        <v>4</v>
      </c>
      <c r="G1156" t="s">
        <v>77</v>
      </c>
      <c r="H1156" t="s">
        <v>62</v>
      </c>
      <c r="I1156">
        <v>0</v>
      </c>
      <c r="J1156" t="s">
        <v>178</v>
      </c>
      <c r="K1156" t="s">
        <v>104</v>
      </c>
      <c r="L1156">
        <v>5</v>
      </c>
      <c r="M1156">
        <v>27</v>
      </c>
      <c r="N1156">
        <v>5</v>
      </c>
      <c r="O1156" t="s">
        <v>72</v>
      </c>
      <c r="P1156">
        <v>3</v>
      </c>
      <c r="Q1156" t="s">
        <v>65</v>
      </c>
      <c r="R1156">
        <v>26</v>
      </c>
      <c r="S1156" t="s">
        <v>87</v>
      </c>
      <c r="T1156">
        <v>4</v>
      </c>
      <c r="U1156" t="s">
        <v>49</v>
      </c>
      <c r="V1156">
        <v>3</v>
      </c>
      <c r="W1156" t="s">
        <v>50</v>
      </c>
      <c r="X1156">
        <v>3</v>
      </c>
      <c r="Y1156" t="s">
        <v>50</v>
      </c>
      <c r="Z1156">
        <v>3</v>
      </c>
      <c r="AA1156" t="s">
        <v>51</v>
      </c>
      <c r="AB1156">
        <v>3</v>
      </c>
      <c r="AC1156" t="s">
        <v>68</v>
      </c>
      <c r="AD1156">
        <v>3</v>
      </c>
      <c r="AE1156" t="s">
        <v>50</v>
      </c>
      <c r="AF1156">
        <v>19658</v>
      </c>
      <c r="AG1156" t="s">
        <v>50</v>
      </c>
      <c r="AH1156" t="s">
        <v>55</v>
      </c>
      <c r="AI1156" t="s">
        <v>56</v>
      </c>
      <c r="AJ1156" t="s">
        <v>62</v>
      </c>
      <c r="AK1156">
        <v>11</v>
      </c>
    </row>
    <row r="1157" spans="1:37" x14ac:dyDescent="0.25">
      <c r="A1157" t="s">
        <v>1257</v>
      </c>
      <c r="B1157">
        <v>39</v>
      </c>
      <c r="C1157" t="s">
        <v>38</v>
      </c>
      <c r="D1157" t="s">
        <v>59</v>
      </c>
      <c r="E1157" t="s">
        <v>86</v>
      </c>
      <c r="F1157">
        <v>2</v>
      </c>
      <c r="G1157" t="s">
        <v>41</v>
      </c>
      <c r="H1157" t="s">
        <v>62</v>
      </c>
      <c r="I1157">
        <v>0</v>
      </c>
      <c r="J1157" t="s">
        <v>63</v>
      </c>
      <c r="K1157" t="s">
        <v>71</v>
      </c>
      <c r="L1157">
        <v>2</v>
      </c>
      <c r="M1157">
        <v>11</v>
      </c>
      <c r="N1157">
        <v>10</v>
      </c>
      <c r="O1157" t="s">
        <v>45</v>
      </c>
      <c r="P1157">
        <v>0</v>
      </c>
      <c r="Q1157" t="s">
        <v>65</v>
      </c>
      <c r="R1157">
        <v>3</v>
      </c>
      <c r="S1157" t="s">
        <v>47</v>
      </c>
      <c r="T1157">
        <v>3</v>
      </c>
      <c r="U1157" t="s">
        <v>50</v>
      </c>
      <c r="V1157">
        <v>3</v>
      </c>
      <c r="W1157" t="s">
        <v>50</v>
      </c>
      <c r="X1157">
        <v>2</v>
      </c>
      <c r="Y1157" t="s">
        <v>48</v>
      </c>
      <c r="Z1157">
        <v>3</v>
      </c>
      <c r="AA1157" t="s">
        <v>51</v>
      </c>
      <c r="AB1157">
        <v>3</v>
      </c>
      <c r="AC1157" t="s">
        <v>68</v>
      </c>
      <c r="AD1157">
        <v>4</v>
      </c>
      <c r="AE1157" t="s">
        <v>49</v>
      </c>
      <c r="AF1157">
        <v>3069</v>
      </c>
      <c r="AG1157" t="s">
        <v>53</v>
      </c>
      <c r="AH1157" t="s">
        <v>55</v>
      </c>
      <c r="AI1157" t="s">
        <v>80</v>
      </c>
      <c r="AJ1157" t="s">
        <v>62</v>
      </c>
      <c r="AK1157">
        <v>15</v>
      </c>
    </row>
    <row r="1158" spans="1:37" x14ac:dyDescent="0.25">
      <c r="A1158" t="s">
        <v>1258</v>
      </c>
      <c r="B1158">
        <v>40</v>
      </c>
      <c r="C1158" t="s">
        <v>38</v>
      </c>
      <c r="D1158" t="s">
        <v>39</v>
      </c>
      <c r="E1158" t="s">
        <v>60</v>
      </c>
      <c r="F1158">
        <v>3</v>
      </c>
      <c r="G1158" t="s">
        <v>84</v>
      </c>
      <c r="H1158" t="s">
        <v>62</v>
      </c>
      <c r="I1158">
        <v>0</v>
      </c>
      <c r="J1158" t="s">
        <v>63</v>
      </c>
      <c r="K1158" t="s">
        <v>89</v>
      </c>
      <c r="L1158">
        <v>3</v>
      </c>
      <c r="M1158">
        <v>18</v>
      </c>
      <c r="N1158">
        <v>18</v>
      </c>
      <c r="O1158" t="s">
        <v>162</v>
      </c>
      <c r="P1158">
        <v>1</v>
      </c>
      <c r="Q1158" t="s">
        <v>65</v>
      </c>
      <c r="R1158">
        <v>15</v>
      </c>
      <c r="S1158" t="s">
        <v>93</v>
      </c>
      <c r="T1158">
        <v>1</v>
      </c>
      <c r="U1158" t="s">
        <v>53</v>
      </c>
      <c r="V1158">
        <v>3</v>
      </c>
      <c r="W1158" t="s">
        <v>50</v>
      </c>
      <c r="X1158">
        <v>2</v>
      </c>
      <c r="Y1158" t="s">
        <v>48</v>
      </c>
      <c r="Z1158">
        <v>3</v>
      </c>
      <c r="AA1158" t="s">
        <v>51</v>
      </c>
      <c r="AB1158">
        <v>3</v>
      </c>
      <c r="AC1158" t="s">
        <v>68</v>
      </c>
      <c r="AD1158">
        <v>4</v>
      </c>
      <c r="AE1158" t="s">
        <v>49</v>
      </c>
      <c r="AF1158">
        <v>10435</v>
      </c>
      <c r="AG1158" t="s">
        <v>113</v>
      </c>
      <c r="AH1158" t="s">
        <v>55</v>
      </c>
      <c r="AI1158" t="s">
        <v>56</v>
      </c>
      <c r="AJ1158" t="s">
        <v>62</v>
      </c>
      <c r="AK1158">
        <v>13</v>
      </c>
    </row>
    <row r="1159" spans="1:37" x14ac:dyDescent="0.25">
      <c r="A1159" t="s">
        <v>1259</v>
      </c>
      <c r="B1159">
        <v>35</v>
      </c>
      <c r="C1159" t="s">
        <v>76</v>
      </c>
      <c r="D1159" t="s">
        <v>39</v>
      </c>
      <c r="E1159" t="s">
        <v>60</v>
      </c>
      <c r="F1159">
        <v>4</v>
      </c>
      <c r="G1159" t="s">
        <v>77</v>
      </c>
      <c r="H1159" t="s">
        <v>62</v>
      </c>
      <c r="I1159">
        <v>0</v>
      </c>
      <c r="J1159" t="s">
        <v>63</v>
      </c>
      <c r="K1159" t="s">
        <v>91</v>
      </c>
      <c r="L1159">
        <v>2</v>
      </c>
      <c r="M1159">
        <v>15</v>
      </c>
      <c r="N1159">
        <v>14</v>
      </c>
      <c r="O1159" t="s">
        <v>112</v>
      </c>
      <c r="P1159">
        <v>1</v>
      </c>
      <c r="Q1159" t="s">
        <v>65</v>
      </c>
      <c r="R1159">
        <v>8</v>
      </c>
      <c r="S1159" t="s">
        <v>66</v>
      </c>
      <c r="T1159">
        <v>3</v>
      </c>
      <c r="U1159" t="s">
        <v>50</v>
      </c>
      <c r="V1159">
        <v>3</v>
      </c>
      <c r="W1159" t="s">
        <v>50</v>
      </c>
      <c r="X1159">
        <v>3</v>
      </c>
      <c r="Y1159" t="s">
        <v>50</v>
      </c>
      <c r="Z1159">
        <v>3</v>
      </c>
      <c r="AA1159" t="s">
        <v>51</v>
      </c>
      <c r="AB1159">
        <v>3</v>
      </c>
      <c r="AC1159" t="s">
        <v>68</v>
      </c>
      <c r="AD1159">
        <v>4</v>
      </c>
      <c r="AE1159" t="s">
        <v>49</v>
      </c>
      <c r="AF1159">
        <v>4148</v>
      </c>
      <c r="AG1159" t="s">
        <v>53</v>
      </c>
      <c r="AH1159" t="s">
        <v>102</v>
      </c>
      <c r="AI1159" t="s">
        <v>56</v>
      </c>
      <c r="AJ1159" t="s">
        <v>62</v>
      </c>
      <c r="AK1159">
        <v>12</v>
      </c>
    </row>
    <row r="1160" spans="1:37" x14ac:dyDescent="0.25">
      <c r="A1160" t="s">
        <v>1260</v>
      </c>
      <c r="B1160">
        <v>37</v>
      </c>
      <c r="C1160" t="s">
        <v>38</v>
      </c>
      <c r="D1160" t="s">
        <v>59</v>
      </c>
      <c r="E1160" t="s">
        <v>60</v>
      </c>
      <c r="F1160">
        <v>3</v>
      </c>
      <c r="G1160" t="s">
        <v>84</v>
      </c>
      <c r="H1160" t="s">
        <v>62</v>
      </c>
      <c r="I1160">
        <v>0</v>
      </c>
      <c r="J1160" t="s">
        <v>63</v>
      </c>
      <c r="K1160" t="s">
        <v>89</v>
      </c>
      <c r="L1160">
        <v>2</v>
      </c>
      <c r="M1160">
        <v>9</v>
      </c>
      <c r="N1160">
        <v>4</v>
      </c>
      <c r="O1160" t="s">
        <v>72</v>
      </c>
      <c r="P1160">
        <v>3</v>
      </c>
      <c r="Q1160" t="s">
        <v>65</v>
      </c>
      <c r="R1160">
        <v>19</v>
      </c>
      <c r="S1160" t="s">
        <v>93</v>
      </c>
      <c r="T1160">
        <v>3</v>
      </c>
      <c r="U1160" t="s">
        <v>50</v>
      </c>
      <c r="V1160">
        <v>3</v>
      </c>
      <c r="W1160" t="s">
        <v>50</v>
      </c>
      <c r="X1160">
        <v>3</v>
      </c>
      <c r="Y1160" t="s">
        <v>50</v>
      </c>
      <c r="Z1160">
        <v>3</v>
      </c>
      <c r="AA1160" t="s">
        <v>51</v>
      </c>
      <c r="AB1160">
        <v>2</v>
      </c>
      <c r="AC1160" t="s">
        <v>82</v>
      </c>
      <c r="AD1160">
        <v>1</v>
      </c>
      <c r="AE1160" t="s">
        <v>53</v>
      </c>
      <c r="AF1160">
        <v>5768</v>
      </c>
      <c r="AG1160" t="s">
        <v>54</v>
      </c>
      <c r="AH1160" t="s">
        <v>55</v>
      </c>
      <c r="AI1160" t="s">
        <v>56</v>
      </c>
      <c r="AJ1160" t="s">
        <v>62</v>
      </c>
      <c r="AK1160">
        <v>17</v>
      </c>
    </row>
    <row r="1161" spans="1:37" x14ac:dyDescent="0.25">
      <c r="A1161" t="s">
        <v>1261</v>
      </c>
      <c r="B1161">
        <v>39</v>
      </c>
      <c r="C1161" t="s">
        <v>38</v>
      </c>
      <c r="D1161" t="s">
        <v>39</v>
      </c>
      <c r="E1161" t="s">
        <v>40</v>
      </c>
      <c r="F1161">
        <v>3</v>
      </c>
      <c r="G1161" t="s">
        <v>84</v>
      </c>
      <c r="H1161" t="s">
        <v>62</v>
      </c>
      <c r="I1161">
        <v>0</v>
      </c>
      <c r="J1161" t="s">
        <v>63</v>
      </c>
      <c r="K1161" t="s">
        <v>89</v>
      </c>
      <c r="L1161">
        <v>2</v>
      </c>
      <c r="M1161">
        <v>10</v>
      </c>
      <c r="N1161">
        <v>9</v>
      </c>
      <c r="O1161" t="s">
        <v>45</v>
      </c>
      <c r="P1161">
        <v>0</v>
      </c>
      <c r="Q1161" t="s">
        <v>65</v>
      </c>
      <c r="R1161">
        <v>4</v>
      </c>
      <c r="S1161" t="s">
        <v>47</v>
      </c>
      <c r="T1161">
        <v>1</v>
      </c>
      <c r="U1161" t="s">
        <v>53</v>
      </c>
      <c r="V1161">
        <v>3</v>
      </c>
      <c r="W1161" t="s">
        <v>50</v>
      </c>
      <c r="X1161">
        <v>3</v>
      </c>
      <c r="Y1161" t="s">
        <v>50</v>
      </c>
      <c r="Z1161">
        <v>3</v>
      </c>
      <c r="AA1161" t="s">
        <v>51</v>
      </c>
      <c r="AB1161">
        <v>1</v>
      </c>
      <c r="AC1161" t="s">
        <v>52</v>
      </c>
      <c r="AD1161">
        <v>4</v>
      </c>
      <c r="AE1161" t="s">
        <v>49</v>
      </c>
      <c r="AF1161">
        <v>5042</v>
      </c>
      <c r="AG1161" t="s">
        <v>54</v>
      </c>
      <c r="AH1161" t="s">
        <v>69</v>
      </c>
      <c r="AI1161" t="s">
        <v>80</v>
      </c>
      <c r="AJ1161" t="s">
        <v>62</v>
      </c>
      <c r="AK1161">
        <v>13</v>
      </c>
    </row>
    <row r="1162" spans="1:37" x14ac:dyDescent="0.25">
      <c r="A1162" t="s">
        <v>1262</v>
      </c>
      <c r="B1162">
        <v>45</v>
      </c>
      <c r="C1162" t="s">
        <v>121</v>
      </c>
      <c r="D1162" t="s">
        <v>39</v>
      </c>
      <c r="E1162" t="s">
        <v>86</v>
      </c>
      <c r="F1162">
        <v>2</v>
      </c>
      <c r="G1162" t="s">
        <v>41</v>
      </c>
      <c r="H1162" t="s">
        <v>62</v>
      </c>
      <c r="I1162">
        <v>0</v>
      </c>
      <c r="J1162" t="s">
        <v>63</v>
      </c>
      <c r="K1162" t="s">
        <v>89</v>
      </c>
      <c r="L1162">
        <v>2</v>
      </c>
      <c r="M1162">
        <v>10</v>
      </c>
      <c r="N1162">
        <v>10</v>
      </c>
      <c r="O1162" t="s">
        <v>45</v>
      </c>
      <c r="P1162">
        <v>1</v>
      </c>
      <c r="Q1162" t="s">
        <v>65</v>
      </c>
      <c r="R1162">
        <v>2</v>
      </c>
      <c r="S1162" t="s">
        <v>47</v>
      </c>
      <c r="T1162">
        <v>4</v>
      </c>
      <c r="U1162" t="s">
        <v>49</v>
      </c>
      <c r="V1162">
        <v>4</v>
      </c>
      <c r="W1162" t="s">
        <v>49</v>
      </c>
      <c r="X1162">
        <v>2</v>
      </c>
      <c r="Y1162" t="s">
        <v>48</v>
      </c>
      <c r="Z1162">
        <v>3</v>
      </c>
      <c r="AA1162" t="s">
        <v>51</v>
      </c>
      <c r="AB1162">
        <v>3</v>
      </c>
      <c r="AC1162" t="s">
        <v>68</v>
      </c>
      <c r="AD1162">
        <v>1</v>
      </c>
      <c r="AE1162" t="s">
        <v>53</v>
      </c>
      <c r="AF1162">
        <v>5770</v>
      </c>
      <c r="AG1162" t="s">
        <v>54</v>
      </c>
      <c r="AH1162" t="s">
        <v>55</v>
      </c>
      <c r="AI1162" t="s">
        <v>74</v>
      </c>
      <c r="AJ1162" t="s">
        <v>62</v>
      </c>
      <c r="AK1162">
        <v>19</v>
      </c>
    </row>
    <row r="1163" spans="1:37" x14ac:dyDescent="0.25">
      <c r="A1163" t="s">
        <v>1263</v>
      </c>
      <c r="B1163">
        <v>38</v>
      </c>
      <c r="C1163" t="s">
        <v>38</v>
      </c>
      <c r="D1163" t="s">
        <v>39</v>
      </c>
      <c r="E1163" t="s">
        <v>60</v>
      </c>
      <c r="F1163">
        <v>2</v>
      </c>
      <c r="G1163" t="s">
        <v>41</v>
      </c>
      <c r="H1163" t="s">
        <v>62</v>
      </c>
      <c r="I1163">
        <v>0</v>
      </c>
      <c r="J1163" t="s">
        <v>63</v>
      </c>
      <c r="K1163" t="s">
        <v>89</v>
      </c>
      <c r="L1163">
        <v>3</v>
      </c>
      <c r="M1163">
        <v>10</v>
      </c>
      <c r="N1163">
        <v>5</v>
      </c>
      <c r="O1163" t="s">
        <v>72</v>
      </c>
      <c r="P1163">
        <v>3</v>
      </c>
      <c r="Q1163" t="s">
        <v>65</v>
      </c>
      <c r="R1163">
        <v>2</v>
      </c>
      <c r="S1163" t="s">
        <v>47</v>
      </c>
      <c r="T1163">
        <v>4</v>
      </c>
      <c r="U1163" t="s">
        <v>49</v>
      </c>
      <c r="V1163">
        <v>3</v>
      </c>
      <c r="W1163" t="s">
        <v>50</v>
      </c>
      <c r="X1163">
        <v>2</v>
      </c>
      <c r="Y1163" t="s">
        <v>48</v>
      </c>
      <c r="Z1163">
        <v>3</v>
      </c>
      <c r="AA1163" t="s">
        <v>51</v>
      </c>
      <c r="AB1163">
        <v>4</v>
      </c>
      <c r="AC1163" t="s">
        <v>125</v>
      </c>
      <c r="AD1163">
        <v>4</v>
      </c>
      <c r="AE1163" t="s">
        <v>49</v>
      </c>
      <c r="AF1163">
        <v>7756</v>
      </c>
      <c r="AG1163" t="s">
        <v>54</v>
      </c>
      <c r="AH1163" t="s">
        <v>55</v>
      </c>
      <c r="AI1163" t="s">
        <v>80</v>
      </c>
      <c r="AJ1163" t="s">
        <v>42</v>
      </c>
      <c r="AK1163">
        <v>19</v>
      </c>
    </row>
    <row r="1164" spans="1:37" x14ac:dyDescent="0.25">
      <c r="A1164" t="s">
        <v>1264</v>
      </c>
      <c r="B1164">
        <v>35</v>
      </c>
      <c r="C1164" t="s">
        <v>76</v>
      </c>
      <c r="D1164" t="s">
        <v>59</v>
      </c>
      <c r="E1164" t="s">
        <v>60</v>
      </c>
      <c r="F1164">
        <v>3</v>
      </c>
      <c r="G1164" t="s">
        <v>84</v>
      </c>
      <c r="H1164" t="s">
        <v>42</v>
      </c>
      <c r="I1164">
        <v>1</v>
      </c>
      <c r="J1164" t="s">
        <v>43</v>
      </c>
      <c r="K1164" t="s">
        <v>44</v>
      </c>
      <c r="L1164">
        <v>3</v>
      </c>
      <c r="M1164">
        <v>15</v>
      </c>
      <c r="N1164">
        <v>13</v>
      </c>
      <c r="O1164" t="s">
        <v>112</v>
      </c>
      <c r="P1164">
        <v>9</v>
      </c>
      <c r="Q1164" t="s">
        <v>46</v>
      </c>
      <c r="R1164">
        <v>10</v>
      </c>
      <c r="S1164" t="s">
        <v>66</v>
      </c>
      <c r="T1164">
        <v>4</v>
      </c>
      <c r="U1164" t="s">
        <v>49</v>
      </c>
      <c r="V1164">
        <v>1</v>
      </c>
      <c r="W1164" t="s">
        <v>53</v>
      </c>
      <c r="X1164">
        <v>2</v>
      </c>
      <c r="Y1164" t="s">
        <v>48</v>
      </c>
      <c r="Z1164">
        <v>3</v>
      </c>
      <c r="AA1164" t="s">
        <v>51</v>
      </c>
      <c r="AB1164">
        <v>3</v>
      </c>
      <c r="AC1164" t="s">
        <v>68</v>
      </c>
      <c r="AD1164">
        <v>3</v>
      </c>
      <c r="AE1164" t="s">
        <v>50</v>
      </c>
      <c r="AF1164">
        <v>10306</v>
      </c>
      <c r="AG1164" t="s">
        <v>113</v>
      </c>
      <c r="AH1164" t="s">
        <v>55</v>
      </c>
      <c r="AI1164" t="s">
        <v>80</v>
      </c>
      <c r="AJ1164" t="s">
        <v>62</v>
      </c>
      <c r="AK1164">
        <v>17</v>
      </c>
    </row>
    <row r="1165" spans="1:37" x14ac:dyDescent="0.25">
      <c r="A1165" t="s">
        <v>1265</v>
      </c>
      <c r="B1165">
        <v>37</v>
      </c>
      <c r="C1165" t="s">
        <v>38</v>
      </c>
      <c r="D1165" t="s">
        <v>39</v>
      </c>
      <c r="E1165" t="s">
        <v>60</v>
      </c>
      <c r="F1165">
        <v>3</v>
      </c>
      <c r="G1165" t="s">
        <v>84</v>
      </c>
      <c r="H1165" t="s">
        <v>62</v>
      </c>
      <c r="I1165">
        <v>0</v>
      </c>
      <c r="J1165" t="s">
        <v>63</v>
      </c>
      <c r="K1165" t="s">
        <v>64</v>
      </c>
      <c r="L1165">
        <v>1</v>
      </c>
      <c r="M1165">
        <v>8</v>
      </c>
      <c r="N1165">
        <v>8</v>
      </c>
      <c r="O1165" t="s">
        <v>45</v>
      </c>
      <c r="P1165">
        <v>1</v>
      </c>
      <c r="Q1165" t="s">
        <v>65</v>
      </c>
      <c r="R1165">
        <v>10</v>
      </c>
      <c r="S1165" t="s">
        <v>66</v>
      </c>
      <c r="T1165">
        <v>2</v>
      </c>
      <c r="U1165" t="s">
        <v>48</v>
      </c>
      <c r="V1165">
        <v>2</v>
      </c>
      <c r="W1165" t="s">
        <v>48</v>
      </c>
      <c r="X1165">
        <v>3</v>
      </c>
      <c r="Y1165" t="s">
        <v>50</v>
      </c>
      <c r="Z1165">
        <v>3</v>
      </c>
      <c r="AA1165" t="s">
        <v>51</v>
      </c>
      <c r="AB1165">
        <v>1</v>
      </c>
      <c r="AC1165" t="s">
        <v>52</v>
      </c>
      <c r="AD1165">
        <v>1</v>
      </c>
      <c r="AE1165" t="s">
        <v>53</v>
      </c>
      <c r="AF1165">
        <v>3936</v>
      </c>
      <c r="AG1165" t="s">
        <v>53</v>
      </c>
      <c r="AH1165" t="s">
        <v>55</v>
      </c>
      <c r="AI1165" t="s">
        <v>80</v>
      </c>
      <c r="AJ1165" t="s">
        <v>62</v>
      </c>
      <c r="AK1165">
        <v>11</v>
      </c>
    </row>
    <row r="1166" spans="1:37" x14ac:dyDescent="0.25">
      <c r="A1166" t="s">
        <v>1266</v>
      </c>
      <c r="B1166">
        <v>40</v>
      </c>
      <c r="C1166" t="s">
        <v>38</v>
      </c>
      <c r="D1166" t="s">
        <v>39</v>
      </c>
      <c r="E1166" t="s">
        <v>40</v>
      </c>
      <c r="F1166">
        <v>3</v>
      </c>
      <c r="G1166" t="s">
        <v>84</v>
      </c>
      <c r="H1166" t="s">
        <v>62</v>
      </c>
      <c r="I1166">
        <v>0</v>
      </c>
      <c r="J1166" t="s">
        <v>63</v>
      </c>
      <c r="K1166" t="s">
        <v>89</v>
      </c>
      <c r="L1166">
        <v>3</v>
      </c>
      <c r="M1166">
        <v>18</v>
      </c>
      <c r="N1166">
        <v>4</v>
      </c>
      <c r="O1166" t="s">
        <v>72</v>
      </c>
      <c r="P1166">
        <v>6</v>
      </c>
      <c r="Q1166" t="s">
        <v>73</v>
      </c>
      <c r="R1166">
        <v>16</v>
      </c>
      <c r="S1166" t="s">
        <v>93</v>
      </c>
      <c r="T1166">
        <v>3</v>
      </c>
      <c r="U1166" t="s">
        <v>50</v>
      </c>
      <c r="V1166">
        <v>4</v>
      </c>
      <c r="W1166" t="s">
        <v>49</v>
      </c>
      <c r="X1166">
        <v>3</v>
      </c>
      <c r="Y1166" t="s">
        <v>50</v>
      </c>
      <c r="Z1166">
        <v>3</v>
      </c>
      <c r="AA1166" t="s">
        <v>51</v>
      </c>
      <c r="AB1166">
        <v>2</v>
      </c>
      <c r="AC1166" t="s">
        <v>82</v>
      </c>
      <c r="AD1166">
        <v>4</v>
      </c>
      <c r="AE1166" t="s">
        <v>49</v>
      </c>
      <c r="AF1166">
        <v>7945</v>
      </c>
      <c r="AG1166" t="s">
        <v>54</v>
      </c>
      <c r="AH1166" t="s">
        <v>55</v>
      </c>
      <c r="AI1166" t="s">
        <v>56</v>
      </c>
      <c r="AJ1166" t="s">
        <v>42</v>
      </c>
      <c r="AK1166">
        <v>15</v>
      </c>
    </row>
    <row r="1167" spans="1:37" x14ac:dyDescent="0.25">
      <c r="A1167" t="s">
        <v>1267</v>
      </c>
      <c r="B1167">
        <v>44</v>
      </c>
      <c r="C1167" t="s">
        <v>121</v>
      </c>
      <c r="D1167" t="s">
        <v>59</v>
      </c>
      <c r="E1167" t="s">
        <v>60</v>
      </c>
      <c r="F1167">
        <v>5</v>
      </c>
      <c r="G1167" t="s">
        <v>148</v>
      </c>
      <c r="H1167" t="s">
        <v>62</v>
      </c>
      <c r="I1167">
        <v>0</v>
      </c>
      <c r="J1167" t="s">
        <v>178</v>
      </c>
      <c r="K1167" t="s">
        <v>179</v>
      </c>
      <c r="L1167">
        <v>2</v>
      </c>
      <c r="M1167">
        <v>14</v>
      </c>
      <c r="N1167">
        <v>10</v>
      </c>
      <c r="O1167" t="s">
        <v>45</v>
      </c>
      <c r="P1167">
        <v>4</v>
      </c>
      <c r="Q1167" t="s">
        <v>73</v>
      </c>
      <c r="R1167">
        <v>1</v>
      </c>
      <c r="S1167" t="s">
        <v>47</v>
      </c>
      <c r="T1167">
        <v>1</v>
      </c>
      <c r="U1167" t="s">
        <v>53</v>
      </c>
      <c r="V1167">
        <v>4</v>
      </c>
      <c r="W1167" t="s">
        <v>49</v>
      </c>
      <c r="X1167">
        <v>3</v>
      </c>
      <c r="Y1167" t="s">
        <v>50</v>
      </c>
      <c r="Z1167">
        <v>3</v>
      </c>
      <c r="AA1167" t="s">
        <v>51</v>
      </c>
      <c r="AB1167">
        <v>3</v>
      </c>
      <c r="AC1167" t="s">
        <v>68</v>
      </c>
      <c r="AD1167">
        <v>3</v>
      </c>
      <c r="AE1167" t="s">
        <v>50</v>
      </c>
      <c r="AF1167">
        <v>5743</v>
      </c>
      <c r="AG1167" t="s">
        <v>54</v>
      </c>
      <c r="AH1167" t="s">
        <v>69</v>
      </c>
      <c r="AI1167" t="s">
        <v>179</v>
      </c>
      <c r="AJ1167" t="s">
        <v>42</v>
      </c>
      <c r="AK1167">
        <v>11</v>
      </c>
    </row>
    <row r="1168" spans="1:37" x14ac:dyDescent="0.25">
      <c r="A1168" t="s">
        <v>1268</v>
      </c>
      <c r="B1168">
        <v>48</v>
      </c>
      <c r="C1168" t="s">
        <v>121</v>
      </c>
      <c r="D1168" t="s">
        <v>59</v>
      </c>
      <c r="E1168" t="s">
        <v>60</v>
      </c>
      <c r="F1168">
        <v>5</v>
      </c>
      <c r="G1168" t="s">
        <v>148</v>
      </c>
      <c r="H1168" t="s">
        <v>62</v>
      </c>
      <c r="I1168">
        <v>0</v>
      </c>
      <c r="J1168" t="s">
        <v>63</v>
      </c>
      <c r="K1168" t="s">
        <v>104</v>
      </c>
      <c r="L1168">
        <v>4</v>
      </c>
      <c r="M1168">
        <v>23</v>
      </c>
      <c r="N1168">
        <v>2</v>
      </c>
      <c r="O1168" t="s">
        <v>72</v>
      </c>
      <c r="P1168">
        <v>2</v>
      </c>
      <c r="Q1168" t="s">
        <v>65</v>
      </c>
      <c r="R1168">
        <v>4</v>
      </c>
      <c r="S1168" t="s">
        <v>47</v>
      </c>
      <c r="T1168">
        <v>3</v>
      </c>
      <c r="U1168" t="s">
        <v>50</v>
      </c>
      <c r="V1168">
        <v>4</v>
      </c>
      <c r="W1168" t="s">
        <v>49</v>
      </c>
      <c r="X1168">
        <v>2</v>
      </c>
      <c r="Y1168" t="s">
        <v>48</v>
      </c>
      <c r="Z1168">
        <v>4</v>
      </c>
      <c r="AA1168" t="s">
        <v>67</v>
      </c>
      <c r="AB1168">
        <v>3</v>
      </c>
      <c r="AC1168" t="s">
        <v>68</v>
      </c>
      <c r="AD1168">
        <v>2</v>
      </c>
      <c r="AE1168" t="s">
        <v>48</v>
      </c>
      <c r="AF1168">
        <v>15202</v>
      </c>
      <c r="AG1168" t="s">
        <v>50</v>
      </c>
      <c r="AH1168" t="s">
        <v>69</v>
      </c>
      <c r="AI1168" t="s">
        <v>80</v>
      </c>
      <c r="AJ1168" t="s">
        <v>62</v>
      </c>
      <c r="AK1168">
        <v>25</v>
      </c>
    </row>
    <row r="1169" spans="1:37" x14ac:dyDescent="0.25">
      <c r="A1169" t="s">
        <v>1269</v>
      </c>
      <c r="B1169">
        <v>35</v>
      </c>
      <c r="C1169" t="s">
        <v>76</v>
      </c>
      <c r="D1169" t="s">
        <v>59</v>
      </c>
      <c r="E1169" t="s">
        <v>86</v>
      </c>
      <c r="F1169">
        <v>2</v>
      </c>
      <c r="G1169" t="s">
        <v>41</v>
      </c>
      <c r="H1169" t="s">
        <v>42</v>
      </c>
      <c r="I1169">
        <v>1</v>
      </c>
      <c r="J1169" t="s">
        <v>43</v>
      </c>
      <c r="K1169" t="s">
        <v>44</v>
      </c>
      <c r="L1169">
        <v>2</v>
      </c>
      <c r="M1169">
        <v>7</v>
      </c>
      <c r="N1169">
        <v>2</v>
      </c>
      <c r="O1169" t="s">
        <v>72</v>
      </c>
      <c r="P1169">
        <v>6</v>
      </c>
      <c r="Q1169" t="s">
        <v>73</v>
      </c>
      <c r="R1169">
        <v>15</v>
      </c>
      <c r="S1169" t="s">
        <v>93</v>
      </c>
      <c r="T1169">
        <v>1</v>
      </c>
      <c r="U1169" t="s">
        <v>53</v>
      </c>
      <c r="V1169">
        <v>4</v>
      </c>
      <c r="W1169" t="s">
        <v>49</v>
      </c>
      <c r="X1169">
        <v>1</v>
      </c>
      <c r="Y1169" t="s">
        <v>53</v>
      </c>
      <c r="Z1169">
        <v>3</v>
      </c>
      <c r="AA1169" t="s">
        <v>51</v>
      </c>
      <c r="AB1169">
        <v>2</v>
      </c>
      <c r="AC1169" t="s">
        <v>82</v>
      </c>
      <c r="AD1169">
        <v>4</v>
      </c>
      <c r="AE1169" t="s">
        <v>49</v>
      </c>
      <c r="AF1169">
        <v>5440</v>
      </c>
      <c r="AG1169" t="s">
        <v>54</v>
      </c>
      <c r="AH1169" t="s">
        <v>55</v>
      </c>
      <c r="AI1169" t="s">
        <v>80</v>
      </c>
      <c r="AJ1169" t="s">
        <v>42</v>
      </c>
      <c r="AK1169">
        <v>14</v>
      </c>
    </row>
    <row r="1170" spans="1:37" x14ac:dyDescent="0.25">
      <c r="A1170" t="s">
        <v>1270</v>
      </c>
      <c r="B1170">
        <v>24</v>
      </c>
      <c r="C1170" t="s">
        <v>79</v>
      </c>
      <c r="D1170" t="s">
        <v>39</v>
      </c>
      <c r="E1170" t="s">
        <v>40</v>
      </c>
      <c r="F1170">
        <v>1</v>
      </c>
      <c r="G1170" t="s">
        <v>61</v>
      </c>
      <c r="H1170" t="s">
        <v>62</v>
      </c>
      <c r="I1170">
        <v>0</v>
      </c>
      <c r="J1170" t="s">
        <v>63</v>
      </c>
      <c r="K1170" t="s">
        <v>64</v>
      </c>
      <c r="L1170">
        <v>1</v>
      </c>
      <c r="M1170">
        <v>6</v>
      </c>
      <c r="N1170">
        <v>6</v>
      </c>
      <c r="O1170" t="s">
        <v>45</v>
      </c>
      <c r="P1170">
        <v>1</v>
      </c>
      <c r="Q1170" t="s">
        <v>65</v>
      </c>
      <c r="R1170">
        <v>2</v>
      </c>
      <c r="S1170" t="s">
        <v>47</v>
      </c>
      <c r="T1170">
        <v>1</v>
      </c>
      <c r="U1170" t="s">
        <v>53</v>
      </c>
      <c r="V1170">
        <v>4</v>
      </c>
      <c r="W1170" t="s">
        <v>49</v>
      </c>
      <c r="X1170">
        <v>3</v>
      </c>
      <c r="Y1170" t="s">
        <v>50</v>
      </c>
      <c r="Z1170">
        <v>3</v>
      </c>
      <c r="AA1170" t="s">
        <v>51</v>
      </c>
      <c r="AB1170">
        <v>3</v>
      </c>
      <c r="AC1170" t="s">
        <v>68</v>
      </c>
      <c r="AD1170">
        <v>3</v>
      </c>
      <c r="AE1170" t="s">
        <v>50</v>
      </c>
      <c r="AF1170">
        <v>3760</v>
      </c>
      <c r="AG1170" t="s">
        <v>53</v>
      </c>
      <c r="AH1170" t="s">
        <v>69</v>
      </c>
      <c r="AI1170" t="s">
        <v>128</v>
      </c>
      <c r="AJ1170" t="s">
        <v>42</v>
      </c>
      <c r="AK1170">
        <v>13</v>
      </c>
    </row>
    <row r="1171" spans="1:37" x14ac:dyDescent="0.25">
      <c r="A1171" t="s">
        <v>1271</v>
      </c>
      <c r="B1171">
        <v>27</v>
      </c>
      <c r="C1171" t="s">
        <v>79</v>
      </c>
      <c r="D1171" t="s">
        <v>39</v>
      </c>
      <c r="E1171" t="s">
        <v>60</v>
      </c>
      <c r="F1171">
        <v>3</v>
      </c>
      <c r="G1171" t="s">
        <v>84</v>
      </c>
      <c r="H1171" t="s">
        <v>62</v>
      </c>
      <c r="I1171">
        <v>0</v>
      </c>
      <c r="J1171" t="s">
        <v>63</v>
      </c>
      <c r="K1171" t="s">
        <v>64</v>
      </c>
      <c r="L1171">
        <v>1</v>
      </c>
      <c r="M1171">
        <v>5</v>
      </c>
      <c r="N1171">
        <v>3</v>
      </c>
      <c r="O1171" t="s">
        <v>72</v>
      </c>
      <c r="P1171">
        <v>7</v>
      </c>
      <c r="Q1171" t="s">
        <v>46</v>
      </c>
      <c r="R1171">
        <v>8</v>
      </c>
      <c r="S1171" t="s">
        <v>66</v>
      </c>
      <c r="T1171">
        <v>2</v>
      </c>
      <c r="U1171" t="s">
        <v>48</v>
      </c>
      <c r="V1171">
        <v>3</v>
      </c>
      <c r="W1171" t="s">
        <v>50</v>
      </c>
      <c r="X1171">
        <v>4</v>
      </c>
      <c r="Y1171" t="s">
        <v>49</v>
      </c>
      <c r="Z1171">
        <v>3</v>
      </c>
      <c r="AA1171" t="s">
        <v>51</v>
      </c>
      <c r="AB1171">
        <v>3</v>
      </c>
      <c r="AC1171" t="s">
        <v>68</v>
      </c>
      <c r="AD1171">
        <v>1</v>
      </c>
      <c r="AE1171" t="s">
        <v>53</v>
      </c>
      <c r="AF1171">
        <v>3517</v>
      </c>
      <c r="AG1171" t="s">
        <v>53</v>
      </c>
      <c r="AH1171" t="s">
        <v>55</v>
      </c>
      <c r="AI1171" t="s">
        <v>80</v>
      </c>
      <c r="AJ1171" t="s">
        <v>62</v>
      </c>
      <c r="AK1171">
        <v>17</v>
      </c>
    </row>
    <row r="1172" spans="1:37" x14ac:dyDescent="0.25">
      <c r="A1172" t="s">
        <v>1272</v>
      </c>
      <c r="B1172">
        <v>27</v>
      </c>
      <c r="C1172" t="s">
        <v>79</v>
      </c>
      <c r="D1172" t="s">
        <v>59</v>
      </c>
      <c r="E1172" t="s">
        <v>40</v>
      </c>
      <c r="F1172">
        <v>3</v>
      </c>
      <c r="G1172" t="s">
        <v>84</v>
      </c>
      <c r="H1172" t="s">
        <v>62</v>
      </c>
      <c r="I1172">
        <v>0</v>
      </c>
      <c r="J1172" t="s">
        <v>63</v>
      </c>
      <c r="K1172" t="s">
        <v>64</v>
      </c>
      <c r="L1172">
        <v>1</v>
      </c>
      <c r="M1172">
        <v>6</v>
      </c>
      <c r="N1172">
        <v>4</v>
      </c>
      <c r="O1172" t="s">
        <v>72</v>
      </c>
      <c r="P1172">
        <v>2</v>
      </c>
      <c r="Q1172" t="s">
        <v>65</v>
      </c>
      <c r="R1172">
        <v>2</v>
      </c>
      <c r="S1172" t="s">
        <v>47</v>
      </c>
      <c r="T1172">
        <v>4</v>
      </c>
      <c r="U1172" t="s">
        <v>49</v>
      </c>
      <c r="V1172">
        <v>4</v>
      </c>
      <c r="W1172" t="s">
        <v>49</v>
      </c>
      <c r="X1172">
        <v>3</v>
      </c>
      <c r="Y1172" t="s">
        <v>50</v>
      </c>
      <c r="Z1172">
        <v>3</v>
      </c>
      <c r="AA1172" t="s">
        <v>51</v>
      </c>
      <c r="AB1172">
        <v>2</v>
      </c>
      <c r="AC1172" t="s">
        <v>82</v>
      </c>
      <c r="AD1172">
        <v>3</v>
      </c>
      <c r="AE1172" t="s">
        <v>50</v>
      </c>
      <c r="AF1172">
        <v>2580</v>
      </c>
      <c r="AG1172" t="s">
        <v>53</v>
      </c>
      <c r="AH1172" t="s">
        <v>69</v>
      </c>
      <c r="AI1172" t="s">
        <v>80</v>
      </c>
      <c r="AJ1172" t="s">
        <v>62</v>
      </c>
      <c r="AK1172">
        <v>13</v>
      </c>
    </row>
    <row r="1173" spans="1:37" x14ac:dyDescent="0.25">
      <c r="A1173" t="s">
        <v>1273</v>
      </c>
      <c r="B1173">
        <v>40</v>
      </c>
      <c r="C1173" t="s">
        <v>38</v>
      </c>
      <c r="D1173" t="s">
        <v>59</v>
      </c>
      <c r="E1173" t="s">
        <v>40</v>
      </c>
      <c r="F1173">
        <v>3</v>
      </c>
      <c r="G1173" t="s">
        <v>84</v>
      </c>
      <c r="H1173" t="s">
        <v>42</v>
      </c>
      <c r="I1173">
        <v>1</v>
      </c>
      <c r="J1173" t="s">
        <v>63</v>
      </c>
      <c r="K1173" t="s">
        <v>71</v>
      </c>
      <c r="L1173">
        <v>1</v>
      </c>
      <c r="M1173">
        <v>10</v>
      </c>
      <c r="N1173">
        <v>4</v>
      </c>
      <c r="O1173" t="s">
        <v>72</v>
      </c>
      <c r="P1173">
        <v>3</v>
      </c>
      <c r="Q1173" t="s">
        <v>65</v>
      </c>
      <c r="R1173">
        <v>7</v>
      </c>
      <c r="S1173" t="s">
        <v>47</v>
      </c>
      <c r="T1173">
        <v>1</v>
      </c>
      <c r="U1173" t="s">
        <v>53</v>
      </c>
      <c r="V1173">
        <v>1</v>
      </c>
      <c r="W1173" t="s">
        <v>53</v>
      </c>
      <c r="X1173">
        <v>3</v>
      </c>
      <c r="Y1173" t="s">
        <v>50</v>
      </c>
      <c r="Z1173">
        <v>3</v>
      </c>
      <c r="AA1173" t="s">
        <v>51</v>
      </c>
      <c r="AB1173">
        <v>1</v>
      </c>
      <c r="AC1173" t="s">
        <v>52</v>
      </c>
      <c r="AD1173">
        <v>2</v>
      </c>
      <c r="AE1173" t="s">
        <v>48</v>
      </c>
      <c r="AF1173">
        <v>2166</v>
      </c>
      <c r="AG1173" t="s">
        <v>53</v>
      </c>
      <c r="AH1173" t="s">
        <v>55</v>
      </c>
      <c r="AI1173" t="s">
        <v>56</v>
      </c>
      <c r="AJ1173" t="s">
        <v>42</v>
      </c>
      <c r="AK1173">
        <v>14</v>
      </c>
    </row>
    <row r="1174" spans="1:37" x14ac:dyDescent="0.25">
      <c r="A1174" t="s">
        <v>1274</v>
      </c>
      <c r="B1174">
        <v>29</v>
      </c>
      <c r="C1174" t="s">
        <v>79</v>
      </c>
      <c r="D1174" t="s">
        <v>59</v>
      </c>
      <c r="E1174" t="s">
        <v>40</v>
      </c>
      <c r="F1174">
        <v>3</v>
      </c>
      <c r="G1174" t="s">
        <v>84</v>
      </c>
      <c r="H1174" t="s">
        <v>62</v>
      </c>
      <c r="I1174">
        <v>0</v>
      </c>
      <c r="J1174" t="s">
        <v>43</v>
      </c>
      <c r="K1174" t="s">
        <v>44</v>
      </c>
      <c r="L1174">
        <v>2</v>
      </c>
      <c r="M1174">
        <v>8</v>
      </c>
      <c r="N1174">
        <v>5</v>
      </c>
      <c r="O1174" t="s">
        <v>72</v>
      </c>
      <c r="P1174">
        <v>9</v>
      </c>
      <c r="Q1174" t="s">
        <v>46</v>
      </c>
      <c r="R1174">
        <v>10</v>
      </c>
      <c r="S1174" t="s">
        <v>66</v>
      </c>
      <c r="T1174">
        <v>3</v>
      </c>
      <c r="U1174" t="s">
        <v>50</v>
      </c>
      <c r="V1174">
        <v>3</v>
      </c>
      <c r="W1174" t="s">
        <v>50</v>
      </c>
      <c r="X1174">
        <v>2</v>
      </c>
      <c r="Y1174" t="s">
        <v>48</v>
      </c>
      <c r="Z1174">
        <v>3</v>
      </c>
      <c r="AA1174" t="s">
        <v>51</v>
      </c>
      <c r="AB1174">
        <v>3</v>
      </c>
      <c r="AC1174" t="s">
        <v>68</v>
      </c>
      <c r="AD1174">
        <v>3</v>
      </c>
      <c r="AE1174" t="s">
        <v>50</v>
      </c>
      <c r="AF1174">
        <v>5869</v>
      </c>
      <c r="AG1174" t="s">
        <v>54</v>
      </c>
      <c r="AH1174" t="s">
        <v>55</v>
      </c>
      <c r="AI1174" t="s">
        <v>80</v>
      </c>
      <c r="AJ1174" t="s">
        <v>62</v>
      </c>
      <c r="AK1174">
        <v>11</v>
      </c>
    </row>
    <row r="1175" spans="1:37" x14ac:dyDescent="0.25">
      <c r="A1175" t="s">
        <v>1275</v>
      </c>
      <c r="B1175">
        <v>36</v>
      </c>
      <c r="C1175" t="s">
        <v>76</v>
      </c>
      <c r="D1175" t="s">
        <v>39</v>
      </c>
      <c r="E1175" t="s">
        <v>60</v>
      </c>
      <c r="F1175">
        <v>4</v>
      </c>
      <c r="G1175" t="s">
        <v>77</v>
      </c>
      <c r="H1175" t="s">
        <v>62</v>
      </c>
      <c r="I1175">
        <v>0</v>
      </c>
      <c r="J1175" t="s">
        <v>63</v>
      </c>
      <c r="K1175" t="s">
        <v>91</v>
      </c>
      <c r="L1175">
        <v>3</v>
      </c>
      <c r="M1175">
        <v>9</v>
      </c>
      <c r="N1175">
        <v>3</v>
      </c>
      <c r="O1175" t="s">
        <v>72</v>
      </c>
      <c r="P1175">
        <v>4</v>
      </c>
      <c r="Q1175" t="s">
        <v>73</v>
      </c>
      <c r="R1175">
        <v>5</v>
      </c>
      <c r="S1175" t="s">
        <v>47</v>
      </c>
      <c r="T1175">
        <v>2</v>
      </c>
      <c r="U1175" t="s">
        <v>48</v>
      </c>
      <c r="V1175">
        <v>1</v>
      </c>
      <c r="W1175" t="s">
        <v>53</v>
      </c>
      <c r="X1175">
        <v>3</v>
      </c>
      <c r="Y1175" t="s">
        <v>50</v>
      </c>
      <c r="Z1175">
        <v>3</v>
      </c>
      <c r="AA1175" t="s">
        <v>51</v>
      </c>
      <c r="AB1175">
        <v>3</v>
      </c>
      <c r="AC1175" t="s">
        <v>68</v>
      </c>
      <c r="AD1175">
        <v>3</v>
      </c>
      <c r="AE1175" t="s">
        <v>50</v>
      </c>
      <c r="AF1175">
        <v>8008</v>
      </c>
      <c r="AG1175" t="s">
        <v>54</v>
      </c>
      <c r="AH1175" t="s">
        <v>55</v>
      </c>
      <c r="AI1175" t="s">
        <v>56</v>
      </c>
      <c r="AJ1175" t="s">
        <v>62</v>
      </c>
      <c r="AK1175">
        <v>12</v>
      </c>
    </row>
    <row r="1176" spans="1:37" x14ac:dyDescent="0.25">
      <c r="A1176" t="s">
        <v>1276</v>
      </c>
      <c r="B1176">
        <v>25</v>
      </c>
      <c r="C1176" t="s">
        <v>79</v>
      </c>
      <c r="D1176" t="s">
        <v>59</v>
      </c>
      <c r="E1176" t="s">
        <v>86</v>
      </c>
      <c r="F1176">
        <v>1</v>
      </c>
      <c r="G1176" t="s">
        <v>61</v>
      </c>
      <c r="H1176" t="s">
        <v>62</v>
      </c>
      <c r="I1176">
        <v>0</v>
      </c>
      <c r="J1176" t="s">
        <v>63</v>
      </c>
      <c r="K1176" t="s">
        <v>89</v>
      </c>
      <c r="L1176">
        <v>2</v>
      </c>
      <c r="M1176">
        <v>7</v>
      </c>
      <c r="N1176">
        <v>7</v>
      </c>
      <c r="O1176" t="s">
        <v>45</v>
      </c>
      <c r="P1176">
        <v>1</v>
      </c>
      <c r="Q1176" t="s">
        <v>65</v>
      </c>
      <c r="R1176">
        <v>2</v>
      </c>
      <c r="S1176" t="s">
        <v>47</v>
      </c>
      <c r="T1176">
        <v>4</v>
      </c>
      <c r="U1176" t="s">
        <v>49</v>
      </c>
      <c r="V1176">
        <v>3</v>
      </c>
      <c r="W1176" t="s">
        <v>50</v>
      </c>
      <c r="X1176">
        <v>4</v>
      </c>
      <c r="Y1176" t="s">
        <v>49</v>
      </c>
      <c r="Z1176">
        <v>3</v>
      </c>
      <c r="AA1176" t="s">
        <v>51</v>
      </c>
      <c r="AB1176">
        <v>3</v>
      </c>
      <c r="AC1176" t="s">
        <v>68</v>
      </c>
      <c r="AD1176">
        <v>3</v>
      </c>
      <c r="AE1176" t="s">
        <v>50</v>
      </c>
      <c r="AF1176">
        <v>5206</v>
      </c>
      <c r="AG1176" t="s">
        <v>54</v>
      </c>
      <c r="AH1176" t="s">
        <v>69</v>
      </c>
      <c r="AI1176" t="s">
        <v>56</v>
      </c>
      <c r="AJ1176" t="s">
        <v>62</v>
      </c>
      <c r="AK1176">
        <v>17</v>
      </c>
    </row>
    <row r="1177" spans="1:37" x14ac:dyDescent="0.25">
      <c r="A1177" t="s">
        <v>1277</v>
      </c>
      <c r="B1177">
        <v>39</v>
      </c>
      <c r="C1177" t="s">
        <v>38</v>
      </c>
      <c r="D1177" t="s">
        <v>59</v>
      </c>
      <c r="E1177" t="s">
        <v>60</v>
      </c>
      <c r="F1177">
        <v>3</v>
      </c>
      <c r="G1177" t="s">
        <v>84</v>
      </c>
      <c r="H1177" t="s">
        <v>62</v>
      </c>
      <c r="I1177">
        <v>0</v>
      </c>
      <c r="J1177" t="s">
        <v>63</v>
      </c>
      <c r="K1177" t="s">
        <v>89</v>
      </c>
      <c r="L1177">
        <v>2</v>
      </c>
      <c r="M1177">
        <v>7</v>
      </c>
      <c r="N1177">
        <v>5</v>
      </c>
      <c r="O1177" t="s">
        <v>72</v>
      </c>
      <c r="P1177">
        <v>4</v>
      </c>
      <c r="Q1177" t="s">
        <v>73</v>
      </c>
      <c r="R1177">
        <v>12</v>
      </c>
      <c r="S1177" t="s">
        <v>66</v>
      </c>
      <c r="T1177">
        <v>4</v>
      </c>
      <c r="U1177" t="s">
        <v>49</v>
      </c>
      <c r="V1177">
        <v>2</v>
      </c>
      <c r="W1177" t="s">
        <v>48</v>
      </c>
      <c r="X1177">
        <v>3</v>
      </c>
      <c r="Y1177" t="s">
        <v>50</v>
      </c>
      <c r="Z1177">
        <v>4</v>
      </c>
      <c r="AA1177" t="s">
        <v>67</v>
      </c>
      <c r="AB1177">
        <v>3</v>
      </c>
      <c r="AC1177" t="s">
        <v>68</v>
      </c>
      <c r="AD1177">
        <v>3</v>
      </c>
      <c r="AE1177" t="s">
        <v>50</v>
      </c>
      <c r="AF1177">
        <v>5295</v>
      </c>
      <c r="AG1177" t="s">
        <v>54</v>
      </c>
      <c r="AH1177" t="s">
        <v>55</v>
      </c>
      <c r="AI1177" t="s">
        <v>80</v>
      </c>
      <c r="AJ1177" t="s">
        <v>62</v>
      </c>
      <c r="AK1177">
        <v>21</v>
      </c>
    </row>
    <row r="1178" spans="1:37" x14ac:dyDescent="0.25">
      <c r="A1178" t="s">
        <v>1278</v>
      </c>
      <c r="B1178">
        <v>49</v>
      </c>
      <c r="C1178" t="s">
        <v>58</v>
      </c>
      <c r="D1178" t="s">
        <v>39</v>
      </c>
      <c r="E1178" t="s">
        <v>60</v>
      </c>
      <c r="F1178">
        <v>4</v>
      </c>
      <c r="G1178" t="s">
        <v>77</v>
      </c>
      <c r="H1178" t="s">
        <v>62</v>
      </c>
      <c r="I1178">
        <v>0</v>
      </c>
      <c r="J1178" t="s">
        <v>63</v>
      </c>
      <c r="K1178" t="s">
        <v>111</v>
      </c>
      <c r="L1178">
        <v>4</v>
      </c>
      <c r="M1178">
        <v>27</v>
      </c>
      <c r="N1178">
        <v>4</v>
      </c>
      <c r="O1178" t="s">
        <v>72</v>
      </c>
      <c r="P1178">
        <v>3</v>
      </c>
      <c r="Q1178" t="s">
        <v>65</v>
      </c>
      <c r="R1178">
        <v>22</v>
      </c>
      <c r="S1178" t="s">
        <v>87</v>
      </c>
      <c r="T1178">
        <v>1</v>
      </c>
      <c r="U1178" t="s">
        <v>53</v>
      </c>
      <c r="V1178">
        <v>2</v>
      </c>
      <c r="W1178" t="s">
        <v>48</v>
      </c>
      <c r="X1178">
        <v>3</v>
      </c>
      <c r="Y1178" t="s">
        <v>50</v>
      </c>
      <c r="Z1178">
        <v>3</v>
      </c>
      <c r="AA1178" t="s">
        <v>51</v>
      </c>
      <c r="AB1178">
        <v>3</v>
      </c>
      <c r="AC1178" t="s">
        <v>68</v>
      </c>
      <c r="AD1178">
        <v>2</v>
      </c>
      <c r="AE1178" t="s">
        <v>48</v>
      </c>
      <c r="AF1178">
        <v>16413</v>
      </c>
      <c r="AG1178" t="s">
        <v>50</v>
      </c>
      <c r="AH1178" t="s">
        <v>55</v>
      </c>
      <c r="AI1178" t="s">
        <v>74</v>
      </c>
      <c r="AJ1178" t="s">
        <v>62</v>
      </c>
      <c r="AK1178">
        <v>16</v>
      </c>
    </row>
    <row r="1179" spans="1:37" x14ac:dyDescent="0.25">
      <c r="A1179" t="s">
        <v>1279</v>
      </c>
      <c r="B1179">
        <v>50</v>
      </c>
      <c r="C1179" t="s">
        <v>58</v>
      </c>
      <c r="D1179" t="s">
        <v>39</v>
      </c>
      <c r="E1179" t="s">
        <v>86</v>
      </c>
      <c r="F1179">
        <v>5</v>
      </c>
      <c r="G1179" t="s">
        <v>148</v>
      </c>
      <c r="H1179" t="s">
        <v>62</v>
      </c>
      <c r="I1179">
        <v>0</v>
      </c>
      <c r="J1179" t="s">
        <v>63</v>
      </c>
      <c r="K1179" t="s">
        <v>111</v>
      </c>
      <c r="L1179">
        <v>3</v>
      </c>
      <c r="M1179">
        <v>19</v>
      </c>
      <c r="N1179">
        <v>14</v>
      </c>
      <c r="O1179" t="s">
        <v>112</v>
      </c>
      <c r="P1179">
        <v>5</v>
      </c>
      <c r="Q1179" t="s">
        <v>73</v>
      </c>
      <c r="R1179">
        <v>17</v>
      </c>
      <c r="S1179" t="s">
        <v>93</v>
      </c>
      <c r="T1179">
        <v>4</v>
      </c>
      <c r="U1179" t="s">
        <v>49</v>
      </c>
      <c r="V1179">
        <v>1</v>
      </c>
      <c r="W1179" t="s">
        <v>53</v>
      </c>
      <c r="X1179">
        <v>2</v>
      </c>
      <c r="Y1179" t="s">
        <v>48</v>
      </c>
      <c r="Z1179">
        <v>3</v>
      </c>
      <c r="AA1179" t="s">
        <v>51</v>
      </c>
      <c r="AB1179">
        <v>3</v>
      </c>
      <c r="AC1179" t="s">
        <v>68</v>
      </c>
      <c r="AD1179">
        <v>3</v>
      </c>
      <c r="AE1179" t="s">
        <v>50</v>
      </c>
      <c r="AF1179">
        <v>13269</v>
      </c>
      <c r="AG1179" t="s">
        <v>113</v>
      </c>
      <c r="AH1179" t="s">
        <v>55</v>
      </c>
      <c r="AI1179" t="s">
        <v>56</v>
      </c>
      <c r="AJ1179" t="s">
        <v>62</v>
      </c>
      <c r="AK1179">
        <v>15</v>
      </c>
    </row>
    <row r="1180" spans="1:37" x14ac:dyDescent="0.25">
      <c r="A1180" t="s">
        <v>1280</v>
      </c>
      <c r="B1180">
        <v>20</v>
      </c>
      <c r="C1180" t="s">
        <v>101</v>
      </c>
      <c r="D1180" t="s">
        <v>39</v>
      </c>
      <c r="E1180" t="s">
        <v>40</v>
      </c>
      <c r="F1180">
        <v>3</v>
      </c>
      <c r="G1180" t="s">
        <v>84</v>
      </c>
      <c r="H1180" t="s">
        <v>62</v>
      </c>
      <c r="I1180">
        <v>0</v>
      </c>
      <c r="J1180" t="s">
        <v>43</v>
      </c>
      <c r="K1180" t="s">
        <v>109</v>
      </c>
      <c r="L1180">
        <v>1</v>
      </c>
      <c r="M1180">
        <v>2</v>
      </c>
      <c r="N1180">
        <v>2</v>
      </c>
      <c r="O1180" t="s">
        <v>72</v>
      </c>
      <c r="P1180">
        <v>1</v>
      </c>
      <c r="Q1180" t="s">
        <v>65</v>
      </c>
      <c r="R1180">
        <v>2</v>
      </c>
      <c r="S1180" t="s">
        <v>47</v>
      </c>
      <c r="T1180">
        <v>3</v>
      </c>
      <c r="U1180" t="s">
        <v>50</v>
      </c>
      <c r="V1180">
        <v>3</v>
      </c>
      <c r="W1180" t="s">
        <v>50</v>
      </c>
      <c r="X1180">
        <v>3</v>
      </c>
      <c r="Y1180" t="s">
        <v>50</v>
      </c>
      <c r="Z1180">
        <v>3</v>
      </c>
      <c r="AA1180" t="s">
        <v>51</v>
      </c>
      <c r="AB1180">
        <v>3</v>
      </c>
      <c r="AC1180" t="s">
        <v>68</v>
      </c>
      <c r="AD1180">
        <v>1</v>
      </c>
      <c r="AE1180" t="s">
        <v>53</v>
      </c>
      <c r="AF1180">
        <v>2783</v>
      </c>
      <c r="AG1180" t="s">
        <v>53</v>
      </c>
      <c r="AH1180" t="s">
        <v>55</v>
      </c>
      <c r="AI1180" t="s">
        <v>80</v>
      </c>
      <c r="AJ1180" t="s">
        <v>62</v>
      </c>
      <c r="AK1180">
        <v>19</v>
      </c>
    </row>
    <row r="1181" spans="1:37" x14ac:dyDescent="0.25">
      <c r="A1181" t="s">
        <v>1281</v>
      </c>
      <c r="B1181">
        <v>34</v>
      </c>
      <c r="C1181" t="s">
        <v>76</v>
      </c>
      <c r="D1181" t="s">
        <v>39</v>
      </c>
      <c r="E1181" t="s">
        <v>86</v>
      </c>
      <c r="F1181">
        <v>3</v>
      </c>
      <c r="G1181" t="s">
        <v>84</v>
      </c>
      <c r="H1181" t="s">
        <v>62</v>
      </c>
      <c r="I1181">
        <v>0</v>
      </c>
      <c r="J1181" t="s">
        <v>63</v>
      </c>
      <c r="K1181" t="s">
        <v>64</v>
      </c>
      <c r="L1181">
        <v>2</v>
      </c>
      <c r="M1181">
        <v>11</v>
      </c>
      <c r="N1181">
        <v>11</v>
      </c>
      <c r="O1181" t="s">
        <v>112</v>
      </c>
      <c r="P1181">
        <v>1</v>
      </c>
      <c r="Q1181" t="s">
        <v>65</v>
      </c>
      <c r="R1181">
        <v>3</v>
      </c>
      <c r="S1181" t="s">
        <v>47</v>
      </c>
      <c r="T1181">
        <v>4</v>
      </c>
      <c r="U1181" t="s">
        <v>49</v>
      </c>
      <c r="V1181">
        <v>2</v>
      </c>
      <c r="W1181" t="s">
        <v>48</v>
      </c>
      <c r="X1181">
        <v>3</v>
      </c>
      <c r="Y1181" t="s">
        <v>50</v>
      </c>
      <c r="Z1181">
        <v>3</v>
      </c>
      <c r="AA1181" t="s">
        <v>51</v>
      </c>
      <c r="AB1181">
        <v>3</v>
      </c>
      <c r="AC1181" t="s">
        <v>68</v>
      </c>
      <c r="AD1181">
        <v>3</v>
      </c>
      <c r="AE1181" t="s">
        <v>50</v>
      </c>
      <c r="AF1181">
        <v>5433</v>
      </c>
      <c r="AG1181" t="s">
        <v>54</v>
      </c>
      <c r="AH1181" t="s">
        <v>55</v>
      </c>
      <c r="AI1181" t="s">
        <v>56</v>
      </c>
      <c r="AJ1181" t="s">
        <v>62</v>
      </c>
      <c r="AK1181">
        <v>12</v>
      </c>
    </row>
    <row r="1182" spans="1:37" x14ac:dyDescent="0.25">
      <c r="A1182" t="s">
        <v>1282</v>
      </c>
      <c r="B1182">
        <v>36</v>
      </c>
      <c r="C1182" t="s">
        <v>76</v>
      </c>
      <c r="D1182" t="s">
        <v>59</v>
      </c>
      <c r="E1182" t="s">
        <v>40</v>
      </c>
      <c r="F1182">
        <v>3</v>
      </c>
      <c r="G1182" t="s">
        <v>84</v>
      </c>
      <c r="H1182" t="s">
        <v>62</v>
      </c>
      <c r="I1182">
        <v>0</v>
      </c>
      <c r="J1182" t="s">
        <v>63</v>
      </c>
      <c r="K1182" t="s">
        <v>71</v>
      </c>
      <c r="L1182">
        <v>1</v>
      </c>
      <c r="M1182">
        <v>15</v>
      </c>
      <c r="N1182">
        <v>4</v>
      </c>
      <c r="O1182" t="s">
        <v>72</v>
      </c>
      <c r="P1182">
        <v>2</v>
      </c>
      <c r="Q1182" t="s">
        <v>65</v>
      </c>
      <c r="R1182">
        <v>7</v>
      </c>
      <c r="S1182" t="s">
        <v>47</v>
      </c>
      <c r="T1182">
        <v>1</v>
      </c>
      <c r="U1182" t="s">
        <v>53</v>
      </c>
      <c r="V1182">
        <v>2</v>
      </c>
      <c r="W1182" t="s">
        <v>48</v>
      </c>
      <c r="X1182">
        <v>3</v>
      </c>
      <c r="Y1182" t="s">
        <v>50</v>
      </c>
      <c r="Z1182">
        <v>3</v>
      </c>
      <c r="AA1182" t="s">
        <v>51</v>
      </c>
      <c r="AB1182">
        <v>3</v>
      </c>
      <c r="AC1182" t="s">
        <v>68</v>
      </c>
      <c r="AD1182">
        <v>3</v>
      </c>
      <c r="AE1182" t="s">
        <v>50</v>
      </c>
      <c r="AF1182">
        <v>2013</v>
      </c>
      <c r="AG1182" t="s">
        <v>53</v>
      </c>
      <c r="AH1182" t="s">
        <v>55</v>
      </c>
      <c r="AI1182" t="s">
        <v>56</v>
      </c>
      <c r="AJ1182" t="s">
        <v>62</v>
      </c>
      <c r="AK1182">
        <v>11</v>
      </c>
    </row>
    <row r="1183" spans="1:37" x14ac:dyDescent="0.25">
      <c r="A1183" t="s">
        <v>1283</v>
      </c>
      <c r="B1183">
        <v>49</v>
      </c>
      <c r="C1183" t="s">
        <v>58</v>
      </c>
      <c r="D1183" t="s">
        <v>39</v>
      </c>
      <c r="E1183" t="s">
        <v>60</v>
      </c>
      <c r="F1183">
        <v>1</v>
      </c>
      <c r="G1183" t="s">
        <v>61</v>
      </c>
      <c r="H1183" t="s">
        <v>62</v>
      </c>
      <c r="I1183">
        <v>0</v>
      </c>
      <c r="J1183" t="s">
        <v>63</v>
      </c>
      <c r="K1183" t="s">
        <v>91</v>
      </c>
      <c r="L1183">
        <v>4</v>
      </c>
      <c r="M1183">
        <v>30</v>
      </c>
      <c r="N1183">
        <v>15</v>
      </c>
      <c r="O1183" t="s">
        <v>112</v>
      </c>
      <c r="P1183">
        <v>2</v>
      </c>
      <c r="Q1183" t="s">
        <v>65</v>
      </c>
      <c r="R1183">
        <v>6</v>
      </c>
      <c r="S1183" t="s">
        <v>47</v>
      </c>
      <c r="T1183">
        <v>3</v>
      </c>
      <c r="U1183" t="s">
        <v>50</v>
      </c>
      <c r="V1183">
        <v>3</v>
      </c>
      <c r="W1183" t="s">
        <v>50</v>
      </c>
      <c r="X1183">
        <v>2</v>
      </c>
      <c r="Y1183" t="s">
        <v>48</v>
      </c>
      <c r="Z1183">
        <v>3</v>
      </c>
      <c r="AA1183" t="s">
        <v>51</v>
      </c>
      <c r="AB1183">
        <v>3</v>
      </c>
      <c r="AC1183" t="s">
        <v>68</v>
      </c>
      <c r="AD1183">
        <v>2</v>
      </c>
      <c r="AE1183" t="s">
        <v>48</v>
      </c>
      <c r="AF1183">
        <v>13966</v>
      </c>
      <c r="AG1183" t="s">
        <v>113</v>
      </c>
      <c r="AH1183" t="s">
        <v>55</v>
      </c>
      <c r="AI1183" t="s">
        <v>56</v>
      </c>
      <c r="AJ1183" t="s">
        <v>42</v>
      </c>
      <c r="AK1183">
        <v>19</v>
      </c>
    </row>
    <row r="1184" spans="1:37" x14ac:dyDescent="0.25">
      <c r="A1184" t="s">
        <v>1284</v>
      </c>
      <c r="B1184">
        <v>36</v>
      </c>
      <c r="C1184" t="s">
        <v>76</v>
      </c>
      <c r="D1184" t="s">
        <v>39</v>
      </c>
      <c r="E1184" t="s">
        <v>60</v>
      </c>
      <c r="F1184">
        <v>4</v>
      </c>
      <c r="G1184" t="s">
        <v>77</v>
      </c>
      <c r="H1184" t="s">
        <v>62</v>
      </c>
      <c r="I1184">
        <v>0</v>
      </c>
      <c r="J1184" t="s">
        <v>63</v>
      </c>
      <c r="K1184" t="s">
        <v>89</v>
      </c>
      <c r="L1184">
        <v>2</v>
      </c>
      <c r="M1184">
        <v>4</v>
      </c>
      <c r="N1184">
        <v>3</v>
      </c>
      <c r="O1184" t="s">
        <v>72</v>
      </c>
      <c r="P1184">
        <v>0</v>
      </c>
      <c r="Q1184" t="s">
        <v>65</v>
      </c>
      <c r="R1184">
        <v>1</v>
      </c>
      <c r="S1184" t="s">
        <v>47</v>
      </c>
      <c r="T1184">
        <v>4</v>
      </c>
      <c r="U1184" t="s">
        <v>49</v>
      </c>
      <c r="V1184">
        <v>3</v>
      </c>
      <c r="W1184" t="s">
        <v>50</v>
      </c>
      <c r="X1184">
        <v>2</v>
      </c>
      <c r="Y1184" t="s">
        <v>48</v>
      </c>
      <c r="Z1184">
        <v>3</v>
      </c>
      <c r="AA1184" t="s">
        <v>51</v>
      </c>
      <c r="AB1184">
        <v>3</v>
      </c>
      <c r="AC1184" t="s">
        <v>68</v>
      </c>
      <c r="AD1184">
        <v>3</v>
      </c>
      <c r="AE1184" t="s">
        <v>50</v>
      </c>
      <c r="AF1184">
        <v>4374</v>
      </c>
      <c r="AG1184" t="s">
        <v>53</v>
      </c>
      <c r="AH1184" t="s">
        <v>102</v>
      </c>
      <c r="AI1184" t="s">
        <v>80</v>
      </c>
      <c r="AJ1184" t="s">
        <v>62</v>
      </c>
      <c r="AK1184">
        <v>15</v>
      </c>
    </row>
    <row r="1185" spans="1:37" x14ac:dyDescent="0.25">
      <c r="A1185" t="s">
        <v>1285</v>
      </c>
      <c r="B1185">
        <v>36</v>
      </c>
      <c r="C1185" t="s">
        <v>76</v>
      </c>
      <c r="D1185" t="s">
        <v>59</v>
      </c>
      <c r="E1185" t="s">
        <v>86</v>
      </c>
      <c r="F1185">
        <v>2</v>
      </c>
      <c r="G1185" t="s">
        <v>41</v>
      </c>
      <c r="H1185" t="s">
        <v>62</v>
      </c>
      <c r="I1185">
        <v>0</v>
      </c>
      <c r="J1185" t="s">
        <v>63</v>
      </c>
      <c r="K1185" t="s">
        <v>91</v>
      </c>
      <c r="L1185">
        <v>2</v>
      </c>
      <c r="M1185">
        <v>13</v>
      </c>
      <c r="N1185">
        <v>5</v>
      </c>
      <c r="O1185" t="s">
        <v>72</v>
      </c>
      <c r="P1185">
        <v>6</v>
      </c>
      <c r="Q1185" t="s">
        <v>73</v>
      </c>
      <c r="R1185">
        <v>3</v>
      </c>
      <c r="S1185" t="s">
        <v>47</v>
      </c>
      <c r="T1185">
        <v>4</v>
      </c>
      <c r="U1185" t="s">
        <v>49</v>
      </c>
      <c r="V1185">
        <v>1</v>
      </c>
      <c r="W1185" t="s">
        <v>53</v>
      </c>
      <c r="X1185">
        <v>4</v>
      </c>
      <c r="Y1185" t="s">
        <v>49</v>
      </c>
      <c r="Z1185">
        <v>4</v>
      </c>
      <c r="AA1185" t="s">
        <v>67</v>
      </c>
      <c r="AB1185">
        <v>3</v>
      </c>
      <c r="AC1185" t="s">
        <v>68</v>
      </c>
      <c r="AD1185">
        <v>1</v>
      </c>
      <c r="AE1185" t="s">
        <v>53</v>
      </c>
      <c r="AF1185">
        <v>6842</v>
      </c>
      <c r="AG1185" t="s">
        <v>54</v>
      </c>
      <c r="AH1185" t="s">
        <v>55</v>
      </c>
      <c r="AI1185" t="s">
        <v>56</v>
      </c>
      <c r="AJ1185" t="s">
        <v>62</v>
      </c>
      <c r="AK1185">
        <v>20</v>
      </c>
    </row>
    <row r="1186" spans="1:37" x14ac:dyDescent="0.25">
      <c r="A1186" t="s">
        <v>1286</v>
      </c>
      <c r="B1186">
        <v>54</v>
      </c>
      <c r="C1186" t="s">
        <v>58</v>
      </c>
      <c r="D1186" t="s">
        <v>39</v>
      </c>
      <c r="E1186" t="s">
        <v>60</v>
      </c>
      <c r="F1186">
        <v>5</v>
      </c>
      <c r="G1186" t="s">
        <v>148</v>
      </c>
      <c r="H1186" t="s">
        <v>62</v>
      </c>
      <c r="I1186">
        <v>0</v>
      </c>
      <c r="J1186" t="s">
        <v>63</v>
      </c>
      <c r="K1186" t="s">
        <v>104</v>
      </c>
      <c r="L1186">
        <v>4</v>
      </c>
      <c r="M1186">
        <v>36</v>
      </c>
      <c r="N1186">
        <v>10</v>
      </c>
      <c r="O1186" t="s">
        <v>45</v>
      </c>
      <c r="P1186">
        <v>3</v>
      </c>
      <c r="Q1186" t="s">
        <v>65</v>
      </c>
      <c r="R1186">
        <v>22</v>
      </c>
      <c r="S1186" t="s">
        <v>87</v>
      </c>
      <c r="T1186">
        <v>2</v>
      </c>
      <c r="U1186" t="s">
        <v>48</v>
      </c>
      <c r="V1186">
        <v>3</v>
      </c>
      <c r="W1186" t="s">
        <v>50</v>
      </c>
      <c r="X1186">
        <v>3</v>
      </c>
      <c r="Y1186" t="s">
        <v>50</v>
      </c>
      <c r="Z1186">
        <v>4</v>
      </c>
      <c r="AA1186" t="s">
        <v>67</v>
      </c>
      <c r="AB1186">
        <v>3</v>
      </c>
      <c r="AC1186" t="s">
        <v>68</v>
      </c>
      <c r="AD1186">
        <v>3</v>
      </c>
      <c r="AE1186" t="s">
        <v>50</v>
      </c>
      <c r="AF1186">
        <v>17426</v>
      </c>
      <c r="AG1186" t="s">
        <v>50</v>
      </c>
      <c r="AH1186" t="s">
        <v>55</v>
      </c>
      <c r="AI1186" t="s">
        <v>80</v>
      </c>
      <c r="AJ1186" t="s">
        <v>62</v>
      </c>
      <c r="AK1186">
        <v>25</v>
      </c>
    </row>
    <row r="1187" spans="1:37" x14ac:dyDescent="0.25">
      <c r="A1187" t="s">
        <v>1287</v>
      </c>
      <c r="B1187">
        <v>43</v>
      </c>
      <c r="C1187" t="s">
        <v>121</v>
      </c>
      <c r="D1187" t="s">
        <v>59</v>
      </c>
      <c r="E1187" t="s">
        <v>60</v>
      </c>
      <c r="F1187">
        <v>2</v>
      </c>
      <c r="G1187" t="s">
        <v>41</v>
      </c>
      <c r="H1187" t="s">
        <v>62</v>
      </c>
      <c r="I1187">
        <v>0</v>
      </c>
      <c r="J1187" t="s">
        <v>63</v>
      </c>
      <c r="K1187" t="s">
        <v>111</v>
      </c>
      <c r="L1187">
        <v>4</v>
      </c>
      <c r="M1187">
        <v>14</v>
      </c>
      <c r="N1187">
        <v>14</v>
      </c>
      <c r="O1187" t="s">
        <v>112</v>
      </c>
      <c r="P1187">
        <v>1</v>
      </c>
      <c r="Q1187" t="s">
        <v>65</v>
      </c>
      <c r="R1187">
        <v>15</v>
      </c>
      <c r="S1187" t="s">
        <v>93</v>
      </c>
      <c r="T1187">
        <v>3</v>
      </c>
      <c r="U1187" t="s">
        <v>50</v>
      </c>
      <c r="V1187">
        <v>3</v>
      </c>
      <c r="W1187" t="s">
        <v>50</v>
      </c>
      <c r="X1187">
        <v>2</v>
      </c>
      <c r="Y1187" t="s">
        <v>48</v>
      </c>
      <c r="Z1187">
        <v>4</v>
      </c>
      <c r="AA1187" t="s">
        <v>67</v>
      </c>
      <c r="AB1187">
        <v>3</v>
      </c>
      <c r="AC1187" t="s">
        <v>68</v>
      </c>
      <c r="AD1187">
        <v>1</v>
      </c>
      <c r="AE1187" t="s">
        <v>53</v>
      </c>
      <c r="AF1187">
        <v>17603</v>
      </c>
      <c r="AG1187" t="s">
        <v>50</v>
      </c>
      <c r="AH1187" t="s">
        <v>55</v>
      </c>
      <c r="AI1187" t="s">
        <v>56</v>
      </c>
      <c r="AJ1187" t="s">
        <v>62</v>
      </c>
      <c r="AK1187">
        <v>24</v>
      </c>
    </row>
    <row r="1188" spans="1:37" x14ac:dyDescent="0.25">
      <c r="A1188" t="s">
        <v>1288</v>
      </c>
      <c r="B1188">
        <v>35</v>
      </c>
      <c r="C1188" t="s">
        <v>76</v>
      </c>
      <c r="D1188" t="s">
        <v>59</v>
      </c>
      <c r="E1188" t="s">
        <v>40</v>
      </c>
      <c r="F1188">
        <v>4</v>
      </c>
      <c r="G1188" t="s">
        <v>77</v>
      </c>
      <c r="H1188" t="s">
        <v>42</v>
      </c>
      <c r="I1188">
        <v>1</v>
      </c>
      <c r="J1188" t="s">
        <v>43</v>
      </c>
      <c r="K1188" t="s">
        <v>44</v>
      </c>
      <c r="L1188">
        <v>2</v>
      </c>
      <c r="M1188">
        <v>13</v>
      </c>
      <c r="N1188">
        <v>11</v>
      </c>
      <c r="O1188" t="s">
        <v>112</v>
      </c>
      <c r="P1188">
        <v>3</v>
      </c>
      <c r="Q1188" t="s">
        <v>65</v>
      </c>
      <c r="R1188">
        <v>12</v>
      </c>
      <c r="S1188" t="s">
        <v>66</v>
      </c>
      <c r="T1188">
        <v>4</v>
      </c>
      <c r="U1188" t="s">
        <v>49</v>
      </c>
      <c r="V1188">
        <v>4</v>
      </c>
      <c r="W1188" t="s">
        <v>49</v>
      </c>
      <c r="X1188">
        <v>3</v>
      </c>
      <c r="Y1188" t="s">
        <v>50</v>
      </c>
      <c r="Z1188">
        <v>4</v>
      </c>
      <c r="AA1188" t="s">
        <v>67</v>
      </c>
      <c r="AB1188">
        <v>4</v>
      </c>
      <c r="AC1188" t="s">
        <v>125</v>
      </c>
      <c r="AD1188">
        <v>1</v>
      </c>
      <c r="AE1188" t="s">
        <v>53</v>
      </c>
      <c r="AF1188">
        <v>4581</v>
      </c>
      <c r="AG1188" t="s">
        <v>53</v>
      </c>
      <c r="AH1188" t="s">
        <v>69</v>
      </c>
      <c r="AI1188" t="s">
        <v>74</v>
      </c>
      <c r="AJ1188" t="s">
        <v>42</v>
      </c>
      <c r="AK1188">
        <v>24</v>
      </c>
    </row>
    <row r="1189" spans="1:37" x14ac:dyDescent="0.25">
      <c r="A1189" t="s">
        <v>1289</v>
      </c>
      <c r="B1189">
        <v>38</v>
      </c>
      <c r="C1189" t="s">
        <v>38</v>
      </c>
      <c r="D1189" t="s">
        <v>59</v>
      </c>
      <c r="E1189" t="s">
        <v>60</v>
      </c>
      <c r="F1189">
        <v>3</v>
      </c>
      <c r="G1189" t="s">
        <v>84</v>
      </c>
      <c r="H1189" t="s">
        <v>62</v>
      </c>
      <c r="I1189">
        <v>0</v>
      </c>
      <c r="J1189" t="s">
        <v>63</v>
      </c>
      <c r="K1189" t="s">
        <v>64</v>
      </c>
      <c r="L1189">
        <v>2</v>
      </c>
      <c r="M1189">
        <v>19</v>
      </c>
      <c r="N1189">
        <v>13</v>
      </c>
      <c r="O1189" t="s">
        <v>112</v>
      </c>
      <c r="P1189">
        <v>7</v>
      </c>
      <c r="Q1189" t="s">
        <v>46</v>
      </c>
      <c r="R1189">
        <v>1</v>
      </c>
      <c r="S1189" t="s">
        <v>47</v>
      </c>
      <c r="T1189">
        <v>4</v>
      </c>
      <c r="U1189" t="s">
        <v>49</v>
      </c>
      <c r="V1189">
        <v>4</v>
      </c>
      <c r="W1189" t="s">
        <v>49</v>
      </c>
      <c r="X1189">
        <v>3</v>
      </c>
      <c r="Y1189" t="s">
        <v>50</v>
      </c>
      <c r="Z1189">
        <v>3</v>
      </c>
      <c r="AA1189" t="s">
        <v>51</v>
      </c>
      <c r="AB1189">
        <v>4</v>
      </c>
      <c r="AC1189" t="s">
        <v>125</v>
      </c>
      <c r="AD1189">
        <v>4</v>
      </c>
      <c r="AE1189" t="s">
        <v>49</v>
      </c>
      <c r="AF1189">
        <v>4735</v>
      </c>
      <c r="AG1189" t="s">
        <v>53</v>
      </c>
      <c r="AH1189" t="s">
        <v>69</v>
      </c>
      <c r="AI1189" t="s">
        <v>56</v>
      </c>
      <c r="AJ1189" t="s">
        <v>62</v>
      </c>
      <c r="AK1189">
        <v>15</v>
      </c>
    </row>
    <row r="1190" spans="1:37" x14ac:dyDescent="0.25">
      <c r="A1190" t="s">
        <v>1290</v>
      </c>
      <c r="B1190">
        <v>29</v>
      </c>
      <c r="C1190" t="s">
        <v>79</v>
      </c>
      <c r="D1190" t="s">
        <v>59</v>
      </c>
      <c r="E1190" t="s">
        <v>86</v>
      </c>
      <c r="F1190">
        <v>3</v>
      </c>
      <c r="G1190" t="s">
        <v>84</v>
      </c>
      <c r="H1190" t="s">
        <v>62</v>
      </c>
      <c r="I1190">
        <v>0</v>
      </c>
      <c r="J1190" t="s">
        <v>43</v>
      </c>
      <c r="K1190" t="s">
        <v>44</v>
      </c>
      <c r="L1190">
        <v>2</v>
      </c>
      <c r="M1190">
        <v>10</v>
      </c>
      <c r="N1190">
        <v>10</v>
      </c>
      <c r="O1190" t="s">
        <v>45</v>
      </c>
      <c r="P1190">
        <v>1</v>
      </c>
      <c r="Q1190" t="s">
        <v>65</v>
      </c>
      <c r="R1190">
        <v>5</v>
      </c>
      <c r="S1190" t="s">
        <v>47</v>
      </c>
      <c r="T1190">
        <v>1</v>
      </c>
      <c r="U1190" t="s">
        <v>53</v>
      </c>
      <c r="V1190">
        <v>2</v>
      </c>
      <c r="W1190" t="s">
        <v>48</v>
      </c>
      <c r="X1190">
        <v>2</v>
      </c>
      <c r="Y1190" t="s">
        <v>48</v>
      </c>
      <c r="Z1190">
        <v>3</v>
      </c>
      <c r="AA1190" t="s">
        <v>51</v>
      </c>
      <c r="AB1190">
        <v>2</v>
      </c>
      <c r="AC1190" t="s">
        <v>82</v>
      </c>
      <c r="AD1190">
        <v>2</v>
      </c>
      <c r="AE1190" t="s">
        <v>48</v>
      </c>
      <c r="AF1190">
        <v>4187</v>
      </c>
      <c r="AG1190" t="s">
        <v>53</v>
      </c>
      <c r="AH1190" t="s">
        <v>55</v>
      </c>
      <c r="AI1190" t="s">
        <v>80</v>
      </c>
      <c r="AJ1190" t="s">
        <v>42</v>
      </c>
      <c r="AK1190">
        <v>13</v>
      </c>
    </row>
    <row r="1191" spans="1:37" x14ac:dyDescent="0.25">
      <c r="A1191" t="s">
        <v>1291</v>
      </c>
      <c r="B1191">
        <v>33</v>
      </c>
      <c r="C1191" t="s">
        <v>76</v>
      </c>
      <c r="D1191" t="s">
        <v>59</v>
      </c>
      <c r="E1191" t="s">
        <v>86</v>
      </c>
      <c r="F1191">
        <v>4</v>
      </c>
      <c r="G1191" t="s">
        <v>77</v>
      </c>
      <c r="H1191" t="s">
        <v>62</v>
      </c>
      <c r="I1191">
        <v>0</v>
      </c>
      <c r="J1191" t="s">
        <v>43</v>
      </c>
      <c r="K1191" t="s">
        <v>44</v>
      </c>
      <c r="L1191">
        <v>2</v>
      </c>
      <c r="M1191">
        <v>6</v>
      </c>
      <c r="N1191">
        <v>6</v>
      </c>
      <c r="O1191" t="s">
        <v>45</v>
      </c>
      <c r="P1191">
        <v>1</v>
      </c>
      <c r="Q1191" t="s">
        <v>65</v>
      </c>
      <c r="R1191">
        <v>2</v>
      </c>
      <c r="S1191" t="s">
        <v>47</v>
      </c>
      <c r="T1191">
        <v>4</v>
      </c>
      <c r="U1191" t="s">
        <v>49</v>
      </c>
      <c r="V1191">
        <v>4</v>
      </c>
      <c r="W1191" t="s">
        <v>49</v>
      </c>
      <c r="X1191">
        <v>3</v>
      </c>
      <c r="Y1191" t="s">
        <v>50</v>
      </c>
      <c r="Z1191">
        <v>3</v>
      </c>
      <c r="AA1191" t="s">
        <v>51</v>
      </c>
      <c r="AB1191">
        <v>3</v>
      </c>
      <c r="AC1191" t="s">
        <v>68</v>
      </c>
      <c r="AD1191">
        <v>3</v>
      </c>
      <c r="AE1191" t="s">
        <v>50</v>
      </c>
      <c r="AF1191">
        <v>5505</v>
      </c>
      <c r="AG1191" t="s">
        <v>54</v>
      </c>
      <c r="AH1191" t="s">
        <v>55</v>
      </c>
      <c r="AI1191" t="s">
        <v>80</v>
      </c>
      <c r="AJ1191" t="s">
        <v>62</v>
      </c>
      <c r="AK1191">
        <v>14</v>
      </c>
    </row>
    <row r="1192" spans="1:37" x14ac:dyDescent="0.25">
      <c r="A1192" t="s">
        <v>1292</v>
      </c>
      <c r="B1192">
        <v>32</v>
      </c>
      <c r="C1192" t="s">
        <v>76</v>
      </c>
      <c r="D1192" t="s">
        <v>59</v>
      </c>
      <c r="E1192" t="s">
        <v>86</v>
      </c>
      <c r="F1192">
        <v>3</v>
      </c>
      <c r="G1192" t="s">
        <v>84</v>
      </c>
      <c r="H1192" t="s">
        <v>62</v>
      </c>
      <c r="I1192">
        <v>0</v>
      </c>
      <c r="J1192" t="s">
        <v>63</v>
      </c>
      <c r="K1192" t="s">
        <v>64</v>
      </c>
      <c r="L1192">
        <v>2</v>
      </c>
      <c r="M1192">
        <v>10</v>
      </c>
      <c r="N1192">
        <v>9</v>
      </c>
      <c r="O1192" t="s">
        <v>45</v>
      </c>
      <c r="P1192">
        <v>0</v>
      </c>
      <c r="Q1192" t="s">
        <v>65</v>
      </c>
      <c r="R1192">
        <v>2</v>
      </c>
      <c r="S1192" t="s">
        <v>47</v>
      </c>
      <c r="T1192">
        <v>4</v>
      </c>
      <c r="U1192" t="s">
        <v>49</v>
      </c>
      <c r="V1192">
        <v>2</v>
      </c>
      <c r="W1192" t="s">
        <v>48</v>
      </c>
      <c r="X1192">
        <v>3</v>
      </c>
      <c r="Y1192" t="s">
        <v>50</v>
      </c>
      <c r="Z1192">
        <v>3</v>
      </c>
      <c r="AA1192" t="s">
        <v>51</v>
      </c>
      <c r="AB1192">
        <v>2</v>
      </c>
      <c r="AC1192" t="s">
        <v>82</v>
      </c>
      <c r="AD1192">
        <v>3</v>
      </c>
      <c r="AE1192" t="s">
        <v>50</v>
      </c>
      <c r="AF1192">
        <v>5470</v>
      </c>
      <c r="AG1192" t="s">
        <v>54</v>
      </c>
      <c r="AH1192" t="s">
        <v>55</v>
      </c>
      <c r="AI1192" t="s">
        <v>80</v>
      </c>
      <c r="AJ1192" t="s">
        <v>62</v>
      </c>
      <c r="AK1192">
        <v>13</v>
      </c>
    </row>
    <row r="1193" spans="1:37" x14ac:dyDescent="0.25">
      <c r="A1193" t="s">
        <v>1293</v>
      </c>
      <c r="B1193">
        <v>31</v>
      </c>
      <c r="C1193" t="s">
        <v>76</v>
      </c>
      <c r="D1193" t="s">
        <v>39</v>
      </c>
      <c r="E1193" t="s">
        <v>60</v>
      </c>
      <c r="F1193">
        <v>4</v>
      </c>
      <c r="G1193" t="s">
        <v>77</v>
      </c>
      <c r="H1193" t="s">
        <v>62</v>
      </c>
      <c r="I1193">
        <v>0</v>
      </c>
      <c r="J1193" t="s">
        <v>43</v>
      </c>
      <c r="K1193" t="s">
        <v>44</v>
      </c>
      <c r="L1193">
        <v>2</v>
      </c>
      <c r="M1193">
        <v>10</v>
      </c>
      <c r="N1193">
        <v>10</v>
      </c>
      <c r="O1193" t="s">
        <v>45</v>
      </c>
      <c r="P1193">
        <v>1</v>
      </c>
      <c r="Q1193" t="s">
        <v>65</v>
      </c>
      <c r="R1193">
        <v>5</v>
      </c>
      <c r="S1193" t="s">
        <v>47</v>
      </c>
      <c r="T1193">
        <v>1</v>
      </c>
      <c r="U1193" t="s">
        <v>53</v>
      </c>
      <c r="V1193">
        <v>4</v>
      </c>
      <c r="W1193" t="s">
        <v>49</v>
      </c>
      <c r="X1193">
        <v>3</v>
      </c>
      <c r="Y1193" t="s">
        <v>50</v>
      </c>
      <c r="Z1193">
        <v>3</v>
      </c>
      <c r="AA1193" t="s">
        <v>51</v>
      </c>
      <c r="AB1193">
        <v>3</v>
      </c>
      <c r="AC1193" t="s">
        <v>68</v>
      </c>
      <c r="AD1193">
        <v>1</v>
      </c>
      <c r="AE1193" t="s">
        <v>53</v>
      </c>
      <c r="AF1193">
        <v>5476</v>
      </c>
      <c r="AG1193" t="s">
        <v>54</v>
      </c>
      <c r="AH1193" t="s">
        <v>55</v>
      </c>
      <c r="AI1193" t="s">
        <v>56</v>
      </c>
      <c r="AJ1193" t="s">
        <v>62</v>
      </c>
      <c r="AK1193">
        <v>11</v>
      </c>
    </row>
    <row r="1194" spans="1:37" x14ac:dyDescent="0.25">
      <c r="A1194" t="s">
        <v>1294</v>
      </c>
      <c r="B1194">
        <v>49</v>
      </c>
      <c r="C1194" t="s">
        <v>58</v>
      </c>
      <c r="D1194" t="s">
        <v>39</v>
      </c>
      <c r="E1194" t="s">
        <v>86</v>
      </c>
      <c r="F1194">
        <v>3</v>
      </c>
      <c r="G1194" t="s">
        <v>84</v>
      </c>
      <c r="H1194" t="s">
        <v>62</v>
      </c>
      <c r="I1194">
        <v>0</v>
      </c>
      <c r="J1194" t="s">
        <v>63</v>
      </c>
      <c r="K1194" t="s">
        <v>71</v>
      </c>
      <c r="L1194">
        <v>1</v>
      </c>
      <c r="M1194">
        <v>17</v>
      </c>
      <c r="N1194">
        <v>2</v>
      </c>
      <c r="O1194" t="s">
        <v>72</v>
      </c>
      <c r="P1194">
        <v>4</v>
      </c>
      <c r="Q1194" t="s">
        <v>73</v>
      </c>
      <c r="R1194">
        <v>16</v>
      </c>
      <c r="S1194" t="s">
        <v>93</v>
      </c>
      <c r="T1194">
        <v>4</v>
      </c>
      <c r="U1194" t="s">
        <v>49</v>
      </c>
      <c r="V1194">
        <v>1</v>
      </c>
      <c r="W1194" t="s">
        <v>53</v>
      </c>
      <c r="X1194">
        <v>3</v>
      </c>
      <c r="Y1194" t="s">
        <v>50</v>
      </c>
      <c r="Z1194">
        <v>3</v>
      </c>
      <c r="AA1194" t="s">
        <v>51</v>
      </c>
      <c r="AB1194">
        <v>2</v>
      </c>
      <c r="AC1194" t="s">
        <v>82</v>
      </c>
      <c r="AD1194">
        <v>2</v>
      </c>
      <c r="AE1194" t="s">
        <v>48</v>
      </c>
      <c r="AF1194">
        <v>2587</v>
      </c>
      <c r="AG1194" t="s">
        <v>53</v>
      </c>
      <c r="AH1194" t="s">
        <v>55</v>
      </c>
      <c r="AI1194" t="s">
        <v>80</v>
      </c>
      <c r="AJ1194" t="s">
        <v>42</v>
      </c>
      <c r="AK1194">
        <v>16</v>
      </c>
    </row>
    <row r="1195" spans="1:37" x14ac:dyDescent="0.25">
      <c r="A1195" t="s">
        <v>1295</v>
      </c>
      <c r="B1195">
        <v>38</v>
      </c>
      <c r="C1195" t="s">
        <v>38</v>
      </c>
      <c r="D1195" t="s">
        <v>39</v>
      </c>
      <c r="E1195" t="s">
        <v>40</v>
      </c>
      <c r="F1195">
        <v>3</v>
      </c>
      <c r="G1195" t="s">
        <v>84</v>
      </c>
      <c r="H1195" t="s">
        <v>62</v>
      </c>
      <c r="I1195">
        <v>0</v>
      </c>
      <c r="J1195" t="s">
        <v>63</v>
      </c>
      <c r="K1195" t="s">
        <v>71</v>
      </c>
      <c r="L1195">
        <v>1</v>
      </c>
      <c r="M1195">
        <v>4</v>
      </c>
      <c r="N1195">
        <v>4</v>
      </c>
      <c r="O1195" t="s">
        <v>72</v>
      </c>
      <c r="P1195">
        <v>1</v>
      </c>
      <c r="Q1195" t="s">
        <v>65</v>
      </c>
      <c r="R1195">
        <v>2</v>
      </c>
      <c r="S1195" t="s">
        <v>47</v>
      </c>
      <c r="T1195">
        <v>4</v>
      </c>
      <c r="U1195" t="s">
        <v>49</v>
      </c>
      <c r="V1195">
        <v>2</v>
      </c>
      <c r="W1195" t="s">
        <v>48</v>
      </c>
      <c r="X1195">
        <v>2</v>
      </c>
      <c r="Y1195" t="s">
        <v>48</v>
      </c>
      <c r="Z1195">
        <v>4</v>
      </c>
      <c r="AA1195" t="s">
        <v>67</v>
      </c>
      <c r="AB1195">
        <v>3</v>
      </c>
      <c r="AC1195" t="s">
        <v>68</v>
      </c>
      <c r="AD1195">
        <v>2</v>
      </c>
      <c r="AE1195" t="s">
        <v>48</v>
      </c>
      <c r="AF1195">
        <v>2440</v>
      </c>
      <c r="AG1195" t="s">
        <v>53</v>
      </c>
      <c r="AH1195" t="s">
        <v>69</v>
      </c>
      <c r="AI1195" t="s">
        <v>80</v>
      </c>
      <c r="AJ1195" t="s">
        <v>62</v>
      </c>
      <c r="AK1195">
        <v>22</v>
      </c>
    </row>
    <row r="1196" spans="1:37" x14ac:dyDescent="0.25">
      <c r="A1196" t="s">
        <v>1296</v>
      </c>
      <c r="B1196">
        <v>47</v>
      </c>
      <c r="C1196" t="s">
        <v>121</v>
      </c>
      <c r="D1196" t="s">
        <v>39</v>
      </c>
      <c r="E1196" t="s">
        <v>86</v>
      </c>
      <c r="F1196">
        <v>4</v>
      </c>
      <c r="G1196" t="s">
        <v>77</v>
      </c>
      <c r="H1196" t="s">
        <v>62</v>
      </c>
      <c r="I1196">
        <v>0</v>
      </c>
      <c r="J1196" t="s">
        <v>43</v>
      </c>
      <c r="K1196" t="s">
        <v>104</v>
      </c>
      <c r="L1196">
        <v>4</v>
      </c>
      <c r="M1196">
        <v>29</v>
      </c>
      <c r="N1196">
        <v>3</v>
      </c>
      <c r="O1196" t="s">
        <v>72</v>
      </c>
      <c r="P1196">
        <v>6</v>
      </c>
      <c r="Q1196" t="s">
        <v>73</v>
      </c>
      <c r="R1196">
        <v>2</v>
      </c>
      <c r="S1196" t="s">
        <v>47</v>
      </c>
      <c r="T1196">
        <v>2</v>
      </c>
      <c r="U1196" t="s">
        <v>48</v>
      </c>
      <c r="V1196">
        <v>2</v>
      </c>
      <c r="W1196" t="s">
        <v>48</v>
      </c>
      <c r="X1196">
        <v>4</v>
      </c>
      <c r="Y1196" t="s">
        <v>49</v>
      </c>
      <c r="Z1196">
        <v>3</v>
      </c>
      <c r="AA1196" t="s">
        <v>51</v>
      </c>
      <c r="AB1196">
        <v>3</v>
      </c>
      <c r="AC1196" t="s">
        <v>68</v>
      </c>
      <c r="AD1196">
        <v>3</v>
      </c>
      <c r="AE1196" t="s">
        <v>50</v>
      </c>
      <c r="AF1196">
        <v>15972</v>
      </c>
      <c r="AG1196" t="s">
        <v>50</v>
      </c>
      <c r="AH1196" t="s">
        <v>55</v>
      </c>
      <c r="AI1196" t="s">
        <v>56</v>
      </c>
      <c r="AJ1196" t="s">
        <v>62</v>
      </c>
      <c r="AK1196">
        <v>14</v>
      </c>
    </row>
    <row r="1197" spans="1:37" x14ac:dyDescent="0.25">
      <c r="A1197" t="s">
        <v>1297</v>
      </c>
      <c r="B1197">
        <v>49</v>
      </c>
      <c r="C1197" t="s">
        <v>58</v>
      </c>
      <c r="D1197" t="s">
        <v>59</v>
      </c>
      <c r="E1197" t="s">
        <v>40</v>
      </c>
      <c r="F1197">
        <v>3</v>
      </c>
      <c r="G1197" t="s">
        <v>84</v>
      </c>
      <c r="H1197" t="s">
        <v>62</v>
      </c>
      <c r="I1197">
        <v>0</v>
      </c>
      <c r="J1197" t="s">
        <v>63</v>
      </c>
      <c r="K1197" t="s">
        <v>104</v>
      </c>
      <c r="L1197">
        <v>4</v>
      </c>
      <c r="M1197">
        <v>23</v>
      </c>
      <c r="N1197">
        <v>8</v>
      </c>
      <c r="O1197" t="s">
        <v>45</v>
      </c>
      <c r="P1197">
        <v>4</v>
      </c>
      <c r="Q1197" t="s">
        <v>73</v>
      </c>
      <c r="R1197">
        <v>1</v>
      </c>
      <c r="S1197" t="s">
        <v>47</v>
      </c>
      <c r="T1197">
        <v>3</v>
      </c>
      <c r="U1197" t="s">
        <v>50</v>
      </c>
      <c r="V1197">
        <v>3</v>
      </c>
      <c r="W1197" t="s">
        <v>50</v>
      </c>
      <c r="X1197">
        <v>3</v>
      </c>
      <c r="Y1197" t="s">
        <v>50</v>
      </c>
      <c r="Z1197">
        <v>3</v>
      </c>
      <c r="AA1197" t="s">
        <v>51</v>
      </c>
      <c r="AB1197">
        <v>3</v>
      </c>
      <c r="AC1197" t="s">
        <v>68</v>
      </c>
      <c r="AD1197">
        <v>1</v>
      </c>
      <c r="AE1197" t="s">
        <v>53</v>
      </c>
      <c r="AF1197">
        <v>15379</v>
      </c>
      <c r="AG1197" t="s">
        <v>50</v>
      </c>
      <c r="AH1197" t="s">
        <v>55</v>
      </c>
      <c r="AI1197" t="s">
        <v>56</v>
      </c>
      <c r="AJ1197" t="s">
        <v>62</v>
      </c>
      <c r="AK1197">
        <v>14</v>
      </c>
    </row>
    <row r="1198" spans="1:37" x14ac:dyDescent="0.25">
      <c r="A1198" t="s">
        <v>1298</v>
      </c>
      <c r="B1198">
        <v>41</v>
      </c>
      <c r="C1198" t="s">
        <v>38</v>
      </c>
      <c r="D1198" t="s">
        <v>59</v>
      </c>
      <c r="E1198" t="s">
        <v>40</v>
      </c>
      <c r="F1198">
        <v>2</v>
      </c>
      <c r="G1198" t="s">
        <v>41</v>
      </c>
      <c r="H1198" t="s">
        <v>62</v>
      </c>
      <c r="I1198">
        <v>0</v>
      </c>
      <c r="J1198" t="s">
        <v>43</v>
      </c>
      <c r="K1198" t="s">
        <v>44</v>
      </c>
      <c r="L1198">
        <v>3</v>
      </c>
      <c r="M1198">
        <v>21</v>
      </c>
      <c r="N1198">
        <v>2</v>
      </c>
      <c r="O1198" t="s">
        <v>72</v>
      </c>
      <c r="P1198">
        <v>3</v>
      </c>
      <c r="Q1198" t="s">
        <v>65</v>
      </c>
      <c r="R1198">
        <v>23</v>
      </c>
      <c r="S1198" t="s">
        <v>87</v>
      </c>
      <c r="T1198">
        <v>4</v>
      </c>
      <c r="U1198" t="s">
        <v>49</v>
      </c>
      <c r="V1198">
        <v>3</v>
      </c>
      <c r="W1198" t="s">
        <v>50</v>
      </c>
      <c r="X1198">
        <v>3</v>
      </c>
      <c r="Y1198" t="s">
        <v>50</v>
      </c>
      <c r="Z1198">
        <v>3</v>
      </c>
      <c r="AA1198" t="s">
        <v>51</v>
      </c>
      <c r="AB1198">
        <v>3</v>
      </c>
      <c r="AC1198" t="s">
        <v>68</v>
      </c>
      <c r="AD1198">
        <v>4</v>
      </c>
      <c r="AE1198" t="s">
        <v>49</v>
      </c>
      <c r="AF1198">
        <v>7082</v>
      </c>
      <c r="AG1198" t="s">
        <v>54</v>
      </c>
      <c r="AH1198" t="s">
        <v>55</v>
      </c>
      <c r="AI1198" t="s">
        <v>56</v>
      </c>
      <c r="AJ1198" t="s">
        <v>42</v>
      </c>
      <c r="AK1198">
        <v>16</v>
      </c>
    </row>
    <row r="1199" spans="1:37" x14ac:dyDescent="0.25">
      <c r="A1199" t="s">
        <v>1299</v>
      </c>
      <c r="B1199">
        <v>20</v>
      </c>
      <c r="C1199" t="s">
        <v>101</v>
      </c>
      <c r="D1199" t="s">
        <v>59</v>
      </c>
      <c r="E1199" t="s">
        <v>40</v>
      </c>
      <c r="F1199">
        <v>1</v>
      </c>
      <c r="G1199" t="s">
        <v>61</v>
      </c>
      <c r="H1199" t="s">
        <v>62</v>
      </c>
      <c r="I1199">
        <v>0</v>
      </c>
      <c r="J1199" t="s">
        <v>43</v>
      </c>
      <c r="K1199" t="s">
        <v>109</v>
      </c>
      <c r="L1199">
        <v>1</v>
      </c>
      <c r="M1199">
        <v>2</v>
      </c>
      <c r="N1199">
        <v>2</v>
      </c>
      <c r="O1199" t="s">
        <v>72</v>
      </c>
      <c r="P1199">
        <v>1</v>
      </c>
      <c r="Q1199" t="s">
        <v>65</v>
      </c>
      <c r="R1199">
        <v>9</v>
      </c>
      <c r="S1199" t="s">
        <v>66</v>
      </c>
      <c r="T1199">
        <v>4</v>
      </c>
      <c r="U1199" t="s">
        <v>49</v>
      </c>
      <c r="V1199">
        <v>1</v>
      </c>
      <c r="W1199" t="s">
        <v>53</v>
      </c>
      <c r="X1199">
        <v>3</v>
      </c>
      <c r="Y1199" t="s">
        <v>50</v>
      </c>
      <c r="Z1199">
        <v>3</v>
      </c>
      <c r="AA1199" t="s">
        <v>51</v>
      </c>
      <c r="AB1199">
        <v>3</v>
      </c>
      <c r="AC1199" t="s">
        <v>68</v>
      </c>
      <c r="AD1199">
        <v>1</v>
      </c>
      <c r="AE1199" t="s">
        <v>53</v>
      </c>
      <c r="AF1199">
        <v>2728</v>
      </c>
      <c r="AG1199" t="s">
        <v>53</v>
      </c>
      <c r="AH1199" t="s">
        <v>55</v>
      </c>
      <c r="AI1199" t="s">
        <v>56</v>
      </c>
      <c r="AJ1199" t="s">
        <v>62</v>
      </c>
      <c r="AK1199">
        <v>11</v>
      </c>
    </row>
    <row r="1200" spans="1:37" x14ac:dyDescent="0.25">
      <c r="A1200" t="s">
        <v>1300</v>
      </c>
      <c r="B1200">
        <v>33</v>
      </c>
      <c r="C1200" t="s">
        <v>76</v>
      </c>
      <c r="D1200" t="s">
        <v>39</v>
      </c>
      <c r="E1200" t="s">
        <v>86</v>
      </c>
      <c r="F1200">
        <v>3</v>
      </c>
      <c r="G1200" t="s">
        <v>84</v>
      </c>
      <c r="H1200" t="s">
        <v>62</v>
      </c>
      <c r="I1200">
        <v>0</v>
      </c>
      <c r="J1200" t="s">
        <v>43</v>
      </c>
      <c r="K1200" t="s">
        <v>44</v>
      </c>
      <c r="L1200">
        <v>2</v>
      </c>
      <c r="M1200">
        <v>7</v>
      </c>
      <c r="N1200">
        <v>6</v>
      </c>
      <c r="O1200" t="s">
        <v>45</v>
      </c>
      <c r="P1200">
        <v>1</v>
      </c>
      <c r="Q1200" t="s">
        <v>65</v>
      </c>
      <c r="R1200">
        <v>16</v>
      </c>
      <c r="S1200" t="s">
        <v>93</v>
      </c>
      <c r="T1200">
        <v>3</v>
      </c>
      <c r="U1200" t="s">
        <v>50</v>
      </c>
      <c r="V1200">
        <v>4</v>
      </c>
      <c r="W1200" t="s">
        <v>49</v>
      </c>
      <c r="X1200">
        <v>3</v>
      </c>
      <c r="Y1200" t="s">
        <v>50</v>
      </c>
      <c r="Z1200">
        <v>4</v>
      </c>
      <c r="AA1200" t="s">
        <v>67</v>
      </c>
      <c r="AB1200">
        <v>3</v>
      </c>
      <c r="AC1200" t="s">
        <v>68</v>
      </c>
      <c r="AD1200">
        <v>3</v>
      </c>
      <c r="AE1200" t="s">
        <v>50</v>
      </c>
      <c r="AF1200">
        <v>5368</v>
      </c>
      <c r="AG1200" t="s">
        <v>54</v>
      </c>
      <c r="AH1200" t="s">
        <v>102</v>
      </c>
      <c r="AI1200" t="s">
        <v>56</v>
      </c>
      <c r="AJ1200" t="s">
        <v>42</v>
      </c>
      <c r="AK1200">
        <v>25</v>
      </c>
    </row>
    <row r="1201" spans="1:37" x14ac:dyDescent="0.25">
      <c r="A1201" t="s">
        <v>1301</v>
      </c>
      <c r="B1201">
        <v>36</v>
      </c>
      <c r="C1201" t="s">
        <v>76</v>
      </c>
      <c r="D1201" t="s">
        <v>59</v>
      </c>
      <c r="E1201" t="s">
        <v>60</v>
      </c>
      <c r="F1201">
        <v>4</v>
      </c>
      <c r="G1201" t="s">
        <v>77</v>
      </c>
      <c r="H1201" t="s">
        <v>62</v>
      </c>
      <c r="I1201">
        <v>0</v>
      </c>
      <c r="J1201" t="s">
        <v>63</v>
      </c>
      <c r="K1201" t="s">
        <v>91</v>
      </c>
      <c r="L1201">
        <v>2</v>
      </c>
      <c r="M1201">
        <v>10</v>
      </c>
      <c r="N1201">
        <v>3</v>
      </c>
      <c r="O1201" t="s">
        <v>72</v>
      </c>
      <c r="P1201">
        <v>6</v>
      </c>
      <c r="Q1201" t="s">
        <v>73</v>
      </c>
      <c r="R1201">
        <v>26</v>
      </c>
      <c r="S1201" t="s">
        <v>87</v>
      </c>
      <c r="T1201">
        <v>1</v>
      </c>
      <c r="U1201" t="s">
        <v>53</v>
      </c>
      <c r="V1201">
        <v>3</v>
      </c>
      <c r="W1201" t="s">
        <v>50</v>
      </c>
      <c r="X1201">
        <v>3</v>
      </c>
      <c r="Y1201" t="s">
        <v>50</v>
      </c>
      <c r="Z1201">
        <v>3</v>
      </c>
      <c r="AA1201" t="s">
        <v>51</v>
      </c>
      <c r="AB1201">
        <v>2</v>
      </c>
      <c r="AC1201" t="s">
        <v>82</v>
      </c>
      <c r="AD1201">
        <v>2</v>
      </c>
      <c r="AE1201" t="s">
        <v>48</v>
      </c>
      <c r="AF1201">
        <v>5347</v>
      </c>
      <c r="AG1201" t="s">
        <v>54</v>
      </c>
      <c r="AH1201" t="s">
        <v>55</v>
      </c>
      <c r="AI1201" t="s">
        <v>56</v>
      </c>
      <c r="AJ1201" t="s">
        <v>62</v>
      </c>
      <c r="AK1201">
        <v>14</v>
      </c>
    </row>
    <row r="1202" spans="1:37" x14ac:dyDescent="0.25">
      <c r="A1202" t="s">
        <v>1302</v>
      </c>
      <c r="B1202">
        <v>44</v>
      </c>
      <c r="C1202" t="s">
        <v>121</v>
      </c>
      <c r="D1202" t="s">
        <v>39</v>
      </c>
      <c r="E1202" t="s">
        <v>86</v>
      </c>
      <c r="F1202">
        <v>3</v>
      </c>
      <c r="G1202" t="s">
        <v>84</v>
      </c>
      <c r="H1202" t="s">
        <v>62</v>
      </c>
      <c r="I1202">
        <v>0</v>
      </c>
      <c r="J1202" t="s">
        <v>178</v>
      </c>
      <c r="K1202" t="s">
        <v>179</v>
      </c>
      <c r="L1202">
        <v>1</v>
      </c>
      <c r="M1202">
        <v>8</v>
      </c>
      <c r="N1202">
        <v>2</v>
      </c>
      <c r="O1202" t="s">
        <v>72</v>
      </c>
      <c r="P1202">
        <v>4</v>
      </c>
      <c r="Q1202" t="s">
        <v>73</v>
      </c>
      <c r="R1202">
        <v>1</v>
      </c>
      <c r="S1202" t="s">
        <v>47</v>
      </c>
      <c r="T1202">
        <v>3</v>
      </c>
      <c r="U1202" t="s">
        <v>50</v>
      </c>
      <c r="V1202">
        <v>4</v>
      </c>
      <c r="W1202" t="s">
        <v>49</v>
      </c>
      <c r="X1202">
        <v>3</v>
      </c>
      <c r="Y1202" t="s">
        <v>50</v>
      </c>
      <c r="Z1202">
        <v>3</v>
      </c>
      <c r="AA1202" t="s">
        <v>51</v>
      </c>
      <c r="AB1202">
        <v>3</v>
      </c>
      <c r="AC1202" t="s">
        <v>68</v>
      </c>
      <c r="AD1202">
        <v>1</v>
      </c>
      <c r="AE1202" t="s">
        <v>53</v>
      </c>
      <c r="AF1202">
        <v>3195</v>
      </c>
      <c r="AG1202" t="s">
        <v>53</v>
      </c>
      <c r="AH1202" t="s">
        <v>55</v>
      </c>
      <c r="AI1202" t="s">
        <v>56</v>
      </c>
      <c r="AJ1202" t="s">
        <v>42</v>
      </c>
      <c r="AK1202">
        <v>18</v>
      </c>
    </row>
    <row r="1203" spans="1:37" x14ac:dyDescent="0.25">
      <c r="A1203" t="s">
        <v>1303</v>
      </c>
      <c r="B1203">
        <v>23</v>
      </c>
      <c r="C1203" t="s">
        <v>101</v>
      </c>
      <c r="D1203" t="s">
        <v>59</v>
      </c>
      <c r="E1203" t="s">
        <v>40</v>
      </c>
      <c r="F1203">
        <v>1</v>
      </c>
      <c r="G1203" t="s">
        <v>61</v>
      </c>
      <c r="H1203" t="s">
        <v>42</v>
      </c>
      <c r="I1203">
        <v>1</v>
      </c>
      <c r="J1203" t="s">
        <v>63</v>
      </c>
      <c r="K1203" t="s">
        <v>71</v>
      </c>
      <c r="L1203">
        <v>1</v>
      </c>
      <c r="M1203">
        <v>5</v>
      </c>
      <c r="N1203">
        <v>5</v>
      </c>
      <c r="O1203" t="s">
        <v>72</v>
      </c>
      <c r="P1203">
        <v>1</v>
      </c>
      <c r="Q1203" t="s">
        <v>65</v>
      </c>
      <c r="R1203">
        <v>8</v>
      </c>
      <c r="S1203" t="s">
        <v>66</v>
      </c>
      <c r="T1203">
        <v>4</v>
      </c>
      <c r="U1203" t="s">
        <v>49</v>
      </c>
      <c r="V1203">
        <v>3</v>
      </c>
      <c r="W1203" t="s">
        <v>50</v>
      </c>
      <c r="X1203">
        <v>2</v>
      </c>
      <c r="Y1203" t="s">
        <v>48</v>
      </c>
      <c r="Z1203">
        <v>3</v>
      </c>
      <c r="AA1203" t="s">
        <v>51</v>
      </c>
      <c r="AB1203">
        <v>3</v>
      </c>
      <c r="AC1203" t="s">
        <v>68</v>
      </c>
      <c r="AD1203">
        <v>1</v>
      </c>
      <c r="AE1203" t="s">
        <v>53</v>
      </c>
      <c r="AF1203">
        <v>3989</v>
      </c>
      <c r="AG1203" t="s">
        <v>53</v>
      </c>
      <c r="AH1203" t="s">
        <v>55</v>
      </c>
      <c r="AI1203" t="s">
        <v>80</v>
      </c>
      <c r="AJ1203" t="s">
        <v>42</v>
      </c>
      <c r="AK1203">
        <v>11</v>
      </c>
    </row>
    <row r="1204" spans="1:37" x14ac:dyDescent="0.25">
      <c r="A1204" t="s">
        <v>1304</v>
      </c>
      <c r="B1204">
        <v>38</v>
      </c>
      <c r="C1204" t="s">
        <v>38</v>
      </c>
      <c r="D1204" t="s">
        <v>39</v>
      </c>
      <c r="E1204" t="s">
        <v>60</v>
      </c>
      <c r="F1204">
        <v>2</v>
      </c>
      <c r="G1204" t="s">
        <v>41</v>
      </c>
      <c r="H1204" t="s">
        <v>62</v>
      </c>
      <c r="I1204">
        <v>0</v>
      </c>
      <c r="J1204" t="s">
        <v>63</v>
      </c>
      <c r="K1204" t="s">
        <v>71</v>
      </c>
      <c r="L1204">
        <v>1</v>
      </c>
      <c r="M1204">
        <v>7</v>
      </c>
      <c r="N1204">
        <v>0</v>
      </c>
      <c r="O1204" t="s">
        <v>72</v>
      </c>
      <c r="P1204">
        <v>7</v>
      </c>
      <c r="Q1204" t="s">
        <v>46</v>
      </c>
      <c r="R1204">
        <v>4</v>
      </c>
      <c r="S1204" t="s">
        <v>47</v>
      </c>
      <c r="T1204">
        <v>4</v>
      </c>
      <c r="U1204" t="s">
        <v>49</v>
      </c>
      <c r="V1204">
        <v>3</v>
      </c>
      <c r="W1204" t="s">
        <v>50</v>
      </c>
      <c r="X1204">
        <v>3</v>
      </c>
      <c r="Y1204" t="s">
        <v>50</v>
      </c>
      <c r="Z1204">
        <v>3</v>
      </c>
      <c r="AA1204" t="s">
        <v>51</v>
      </c>
      <c r="AB1204">
        <v>2</v>
      </c>
      <c r="AC1204" t="s">
        <v>82</v>
      </c>
      <c r="AD1204">
        <v>4</v>
      </c>
      <c r="AE1204" t="s">
        <v>49</v>
      </c>
      <c r="AF1204">
        <v>3306</v>
      </c>
      <c r="AG1204" t="s">
        <v>53</v>
      </c>
      <c r="AH1204" t="s">
        <v>55</v>
      </c>
      <c r="AI1204" t="s">
        <v>80</v>
      </c>
      <c r="AJ1204" t="s">
        <v>62</v>
      </c>
      <c r="AK1204">
        <v>19</v>
      </c>
    </row>
    <row r="1205" spans="1:37" x14ac:dyDescent="0.25">
      <c r="A1205" t="s">
        <v>1305</v>
      </c>
      <c r="B1205">
        <v>53</v>
      </c>
      <c r="C1205" t="s">
        <v>58</v>
      </c>
      <c r="D1205" t="s">
        <v>59</v>
      </c>
      <c r="E1205" t="s">
        <v>60</v>
      </c>
      <c r="F1205">
        <v>4</v>
      </c>
      <c r="G1205" t="s">
        <v>77</v>
      </c>
      <c r="H1205" t="s">
        <v>62</v>
      </c>
      <c r="I1205">
        <v>0</v>
      </c>
      <c r="J1205" t="s">
        <v>63</v>
      </c>
      <c r="K1205" t="s">
        <v>91</v>
      </c>
      <c r="L1205">
        <v>3</v>
      </c>
      <c r="M1205">
        <v>11</v>
      </c>
      <c r="N1205">
        <v>4</v>
      </c>
      <c r="O1205" t="s">
        <v>72</v>
      </c>
      <c r="P1205">
        <v>3</v>
      </c>
      <c r="Q1205" t="s">
        <v>65</v>
      </c>
      <c r="R1205">
        <v>24</v>
      </c>
      <c r="S1205" t="s">
        <v>87</v>
      </c>
      <c r="T1205">
        <v>2</v>
      </c>
      <c r="U1205" t="s">
        <v>48</v>
      </c>
      <c r="V1205">
        <v>4</v>
      </c>
      <c r="W1205" t="s">
        <v>49</v>
      </c>
      <c r="X1205">
        <v>4</v>
      </c>
      <c r="Y1205" t="s">
        <v>49</v>
      </c>
      <c r="Z1205">
        <v>3</v>
      </c>
      <c r="AA1205" t="s">
        <v>51</v>
      </c>
      <c r="AB1205">
        <v>3</v>
      </c>
      <c r="AC1205" t="s">
        <v>68</v>
      </c>
      <c r="AD1205">
        <v>3</v>
      </c>
      <c r="AE1205" t="s">
        <v>50</v>
      </c>
      <c r="AF1205">
        <v>7005</v>
      </c>
      <c r="AG1205" t="s">
        <v>54</v>
      </c>
      <c r="AH1205" t="s">
        <v>55</v>
      </c>
      <c r="AI1205" t="s">
        <v>80</v>
      </c>
      <c r="AJ1205" t="s">
        <v>62</v>
      </c>
      <c r="AK1205">
        <v>15</v>
      </c>
    </row>
    <row r="1206" spans="1:37" x14ac:dyDescent="0.25">
      <c r="A1206" t="s">
        <v>1306</v>
      </c>
      <c r="B1206">
        <v>48</v>
      </c>
      <c r="C1206" t="s">
        <v>121</v>
      </c>
      <c r="D1206" t="s">
        <v>39</v>
      </c>
      <c r="E1206" t="s">
        <v>60</v>
      </c>
      <c r="F1206">
        <v>2</v>
      </c>
      <c r="G1206" t="s">
        <v>41</v>
      </c>
      <c r="H1206" t="s">
        <v>42</v>
      </c>
      <c r="I1206">
        <v>1</v>
      </c>
      <c r="J1206" t="s">
        <v>43</v>
      </c>
      <c r="K1206" t="s">
        <v>109</v>
      </c>
      <c r="L1206">
        <v>1</v>
      </c>
      <c r="M1206">
        <v>19</v>
      </c>
      <c r="N1206">
        <v>9</v>
      </c>
      <c r="O1206" t="s">
        <v>45</v>
      </c>
      <c r="P1206">
        <v>2</v>
      </c>
      <c r="Q1206" t="s">
        <v>65</v>
      </c>
      <c r="R1206">
        <v>7</v>
      </c>
      <c r="S1206" t="s">
        <v>47</v>
      </c>
      <c r="T1206">
        <v>4</v>
      </c>
      <c r="U1206" t="s">
        <v>49</v>
      </c>
      <c r="V1206">
        <v>3</v>
      </c>
      <c r="W1206" t="s">
        <v>50</v>
      </c>
      <c r="X1206">
        <v>3</v>
      </c>
      <c r="Y1206" t="s">
        <v>50</v>
      </c>
      <c r="Z1206">
        <v>3</v>
      </c>
      <c r="AA1206" t="s">
        <v>51</v>
      </c>
      <c r="AB1206">
        <v>3</v>
      </c>
      <c r="AC1206" t="s">
        <v>68</v>
      </c>
      <c r="AD1206">
        <v>3</v>
      </c>
      <c r="AE1206" t="s">
        <v>50</v>
      </c>
      <c r="AF1206">
        <v>2655</v>
      </c>
      <c r="AG1206" t="s">
        <v>53</v>
      </c>
      <c r="AH1206" t="s">
        <v>69</v>
      </c>
      <c r="AI1206" t="s">
        <v>80</v>
      </c>
      <c r="AJ1206" t="s">
        <v>42</v>
      </c>
      <c r="AK1206">
        <v>11</v>
      </c>
    </row>
    <row r="1207" spans="1:37" x14ac:dyDescent="0.25">
      <c r="A1207" t="s">
        <v>1307</v>
      </c>
      <c r="B1207">
        <v>32</v>
      </c>
      <c r="C1207" t="s">
        <v>76</v>
      </c>
      <c r="D1207" t="s">
        <v>59</v>
      </c>
      <c r="E1207" t="s">
        <v>40</v>
      </c>
      <c r="F1207">
        <v>4</v>
      </c>
      <c r="G1207" t="s">
        <v>77</v>
      </c>
      <c r="H1207" t="s">
        <v>42</v>
      </c>
      <c r="I1207">
        <v>1</v>
      </c>
      <c r="J1207" t="s">
        <v>63</v>
      </c>
      <c r="K1207" t="s">
        <v>71</v>
      </c>
      <c r="L1207">
        <v>1</v>
      </c>
      <c r="M1207">
        <v>1</v>
      </c>
      <c r="N1207">
        <v>1</v>
      </c>
      <c r="O1207" t="s">
        <v>72</v>
      </c>
      <c r="P1207">
        <v>1</v>
      </c>
      <c r="Q1207" t="s">
        <v>65</v>
      </c>
      <c r="R1207">
        <v>2</v>
      </c>
      <c r="S1207" t="s">
        <v>47</v>
      </c>
      <c r="T1207">
        <v>4</v>
      </c>
      <c r="U1207" t="s">
        <v>49</v>
      </c>
      <c r="V1207">
        <v>2</v>
      </c>
      <c r="W1207" t="s">
        <v>48</v>
      </c>
      <c r="X1207">
        <v>3</v>
      </c>
      <c r="Y1207" t="s">
        <v>50</v>
      </c>
      <c r="Z1207">
        <v>3</v>
      </c>
      <c r="AA1207" t="s">
        <v>51</v>
      </c>
      <c r="AB1207">
        <v>3</v>
      </c>
      <c r="AC1207" t="s">
        <v>68</v>
      </c>
      <c r="AD1207">
        <v>1</v>
      </c>
      <c r="AE1207" t="s">
        <v>53</v>
      </c>
      <c r="AF1207">
        <v>1393</v>
      </c>
      <c r="AG1207" t="s">
        <v>53</v>
      </c>
      <c r="AH1207" t="s">
        <v>55</v>
      </c>
      <c r="AI1207" t="s">
        <v>56</v>
      </c>
      <c r="AJ1207" t="s">
        <v>62</v>
      </c>
      <c r="AK1207">
        <v>12</v>
      </c>
    </row>
    <row r="1208" spans="1:37" x14ac:dyDescent="0.25">
      <c r="A1208" t="s">
        <v>1308</v>
      </c>
      <c r="B1208">
        <v>26</v>
      </c>
      <c r="C1208" t="s">
        <v>79</v>
      </c>
      <c r="D1208" t="s">
        <v>59</v>
      </c>
      <c r="E1208" t="s">
        <v>40</v>
      </c>
      <c r="F1208">
        <v>3</v>
      </c>
      <c r="G1208" t="s">
        <v>84</v>
      </c>
      <c r="H1208" t="s">
        <v>62</v>
      </c>
      <c r="I1208">
        <v>0</v>
      </c>
      <c r="J1208" t="s">
        <v>63</v>
      </c>
      <c r="K1208" t="s">
        <v>71</v>
      </c>
      <c r="L1208">
        <v>1</v>
      </c>
      <c r="M1208">
        <v>7</v>
      </c>
      <c r="N1208">
        <v>7</v>
      </c>
      <c r="O1208" t="s">
        <v>45</v>
      </c>
      <c r="P1208">
        <v>1</v>
      </c>
      <c r="Q1208" t="s">
        <v>65</v>
      </c>
      <c r="R1208">
        <v>7</v>
      </c>
      <c r="S1208" t="s">
        <v>47</v>
      </c>
      <c r="T1208">
        <v>4</v>
      </c>
      <c r="U1208" t="s">
        <v>49</v>
      </c>
      <c r="V1208">
        <v>4</v>
      </c>
      <c r="W1208" t="s">
        <v>49</v>
      </c>
      <c r="X1208">
        <v>3</v>
      </c>
      <c r="Y1208" t="s">
        <v>50</v>
      </c>
      <c r="Z1208">
        <v>4</v>
      </c>
      <c r="AA1208" t="s">
        <v>67</v>
      </c>
      <c r="AB1208">
        <v>3</v>
      </c>
      <c r="AC1208" t="s">
        <v>68</v>
      </c>
      <c r="AD1208">
        <v>3</v>
      </c>
      <c r="AE1208" t="s">
        <v>50</v>
      </c>
      <c r="AF1208">
        <v>2570</v>
      </c>
      <c r="AG1208" t="s">
        <v>53</v>
      </c>
      <c r="AH1208" t="s">
        <v>102</v>
      </c>
      <c r="AI1208" t="s">
        <v>80</v>
      </c>
      <c r="AJ1208" t="s">
        <v>62</v>
      </c>
      <c r="AK1208">
        <v>20</v>
      </c>
    </row>
    <row r="1209" spans="1:37" x14ac:dyDescent="0.25">
      <c r="A1209" t="s">
        <v>1309</v>
      </c>
      <c r="B1209">
        <v>55</v>
      </c>
      <c r="C1209" t="s">
        <v>1574</v>
      </c>
      <c r="D1209" t="s">
        <v>59</v>
      </c>
      <c r="E1209" t="s">
        <v>86</v>
      </c>
      <c r="F1209">
        <v>3</v>
      </c>
      <c r="G1209" t="s">
        <v>84</v>
      </c>
      <c r="H1209" t="s">
        <v>62</v>
      </c>
      <c r="I1209">
        <v>0</v>
      </c>
      <c r="J1209" t="s">
        <v>63</v>
      </c>
      <c r="K1209" t="s">
        <v>64</v>
      </c>
      <c r="L1209">
        <v>1</v>
      </c>
      <c r="M1209">
        <v>8</v>
      </c>
      <c r="N1209">
        <v>4</v>
      </c>
      <c r="O1209" t="s">
        <v>72</v>
      </c>
      <c r="P1209">
        <v>5</v>
      </c>
      <c r="Q1209" t="s">
        <v>73</v>
      </c>
      <c r="R1209">
        <v>22</v>
      </c>
      <c r="S1209" t="s">
        <v>87</v>
      </c>
      <c r="T1209">
        <v>1</v>
      </c>
      <c r="U1209" t="s">
        <v>53</v>
      </c>
      <c r="V1209">
        <v>2</v>
      </c>
      <c r="W1209" t="s">
        <v>48</v>
      </c>
      <c r="X1209">
        <v>2</v>
      </c>
      <c r="Y1209" t="s">
        <v>48</v>
      </c>
      <c r="Z1209">
        <v>3</v>
      </c>
      <c r="AA1209" t="s">
        <v>51</v>
      </c>
      <c r="AB1209">
        <v>3</v>
      </c>
      <c r="AC1209" t="s">
        <v>68</v>
      </c>
      <c r="AD1209">
        <v>4</v>
      </c>
      <c r="AE1209" t="s">
        <v>49</v>
      </c>
      <c r="AF1209">
        <v>3537</v>
      </c>
      <c r="AG1209" t="s">
        <v>53</v>
      </c>
      <c r="AH1209" t="s">
        <v>55</v>
      </c>
      <c r="AI1209" t="s">
        <v>128</v>
      </c>
      <c r="AJ1209" t="s">
        <v>62</v>
      </c>
      <c r="AK1209">
        <v>12</v>
      </c>
    </row>
    <row r="1210" spans="1:37" x14ac:dyDescent="0.25">
      <c r="A1210" t="s">
        <v>1310</v>
      </c>
      <c r="B1210">
        <v>34</v>
      </c>
      <c r="C1210" t="s">
        <v>76</v>
      </c>
      <c r="D1210" t="s">
        <v>59</v>
      </c>
      <c r="E1210" t="s">
        <v>60</v>
      </c>
      <c r="F1210">
        <v>2</v>
      </c>
      <c r="G1210" t="s">
        <v>41</v>
      </c>
      <c r="H1210" t="s">
        <v>62</v>
      </c>
      <c r="I1210">
        <v>0</v>
      </c>
      <c r="J1210" t="s">
        <v>63</v>
      </c>
      <c r="K1210" t="s">
        <v>71</v>
      </c>
      <c r="L1210">
        <v>2</v>
      </c>
      <c r="M1210">
        <v>15</v>
      </c>
      <c r="N1210">
        <v>15</v>
      </c>
      <c r="O1210" t="s">
        <v>112</v>
      </c>
      <c r="P1210">
        <v>1</v>
      </c>
      <c r="Q1210" t="s">
        <v>65</v>
      </c>
      <c r="R1210">
        <v>5</v>
      </c>
      <c r="S1210" t="s">
        <v>47</v>
      </c>
      <c r="T1210">
        <v>2</v>
      </c>
      <c r="U1210" t="s">
        <v>48</v>
      </c>
      <c r="V1210">
        <v>4</v>
      </c>
      <c r="W1210" t="s">
        <v>49</v>
      </c>
      <c r="X1210">
        <v>2</v>
      </c>
      <c r="Y1210" t="s">
        <v>48</v>
      </c>
      <c r="Z1210">
        <v>3</v>
      </c>
      <c r="AA1210" t="s">
        <v>51</v>
      </c>
      <c r="AB1210">
        <v>4</v>
      </c>
      <c r="AC1210" t="s">
        <v>125</v>
      </c>
      <c r="AD1210">
        <v>3</v>
      </c>
      <c r="AE1210" t="s">
        <v>50</v>
      </c>
      <c r="AF1210">
        <v>3986</v>
      </c>
      <c r="AG1210" t="s">
        <v>53</v>
      </c>
      <c r="AH1210" t="s">
        <v>55</v>
      </c>
      <c r="AI1210" t="s">
        <v>80</v>
      </c>
      <c r="AJ1210" t="s">
        <v>62</v>
      </c>
      <c r="AK1210">
        <v>14</v>
      </c>
    </row>
    <row r="1211" spans="1:37" x14ac:dyDescent="0.25">
      <c r="A1211" t="s">
        <v>1311</v>
      </c>
      <c r="B1211">
        <v>60</v>
      </c>
      <c r="C1211" t="s">
        <v>1574</v>
      </c>
      <c r="D1211" t="s">
        <v>59</v>
      </c>
      <c r="E1211" t="s">
        <v>86</v>
      </c>
      <c r="F1211">
        <v>4</v>
      </c>
      <c r="G1211" t="s">
        <v>77</v>
      </c>
      <c r="H1211" t="s">
        <v>62</v>
      </c>
      <c r="I1211">
        <v>0</v>
      </c>
      <c r="J1211" t="s">
        <v>63</v>
      </c>
      <c r="K1211" t="s">
        <v>91</v>
      </c>
      <c r="L1211">
        <v>3</v>
      </c>
      <c r="M1211">
        <v>19</v>
      </c>
      <c r="N1211">
        <v>1</v>
      </c>
      <c r="O1211" t="s">
        <v>72</v>
      </c>
      <c r="P1211">
        <v>3</v>
      </c>
      <c r="Q1211" t="s">
        <v>65</v>
      </c>
      <c r="R1211">
        <v>1</v>
      </c>
      <c r="S1211" t="s">
        <v>47</v>
      </c>
      <c r="T1211">
        <v>3</v>
      </c>
      <c r="U1211" t="s">
        <v>50</v>
      </c>
      <c r="V1211">
        <v>4</v>
      </c>
      <c r="W1211" t="s">
        <v>49</v>
      </c>
      <c r="X1211">
        <v>1</v>
      </c>
      <c r="Y1211" t="s">
        <v>53</v>
      </c>
      <c r="Z1211">
        <v>4</v>
      </c>
      <c r="AA1211" t="s">
        <v>67</v>
      </c>
      <c r="AB1211">
        <v>4</v>
      </c>
      <c r="AC1211" t="s">
        <v>125</v>
      </c>
      <c r="AD1211">
        <v>3</v>
      </c>
      <c r="AE1211" t="s">
        <v>50</v>
      </c>
      <c r="AF1211">
        <v>10883</v>
      </c>
      <c r="AG1211" t="s">
        <v>113</v>
      </c>
      <c r="AH1211" t="s">
        <v>55</v>
      </c>
      <c r="AI1211" t="s">
        <v>80</v>
      </c>
      <c r="AJ1211" t="s">
        <v>62</v>
      </c>
      <c r="AK1211">
        <v>20</v>
      </c>
    </row>
    <row r="1212" spans="1:37" x14ac:dyDescent="0.25">
      <c r="A1212" t="s">
        <v>1312</v>
      </c>
      <c r="B1212">
        <v>33</v>
      </c>
      <c r="C1212" t="s">
        <v>76</v>
      </c>
      <c r="D1212" t="s">
        <v>59</v>
      </c>
      <c r="E1212" t="s">
        <v>60</v>
      </c>
      <c r="F1212">
        <v>3</v>
      </c>
      <c r="G1212" t="s">
        <v>84</v>
      </c>
      <c r="H1212" t="s">
        <v>62</v>
      </c>
      <c r="I1212">
        <v>0</v>
      </c>
      <c r="J1212" t="s">
        <v>63</v>
      </c>
      <c r="K1212" t="s">
        <v>71</v>
      </c>
      <c r="L1212">
        <v>1</v>
      </c>
      <c r="M1212">
        <v>14</v>
      </c>
      <c r="N1212">
        <v>14</v>
      </c>
      <c r="O1212" t="s">
        <v>112</v>
      </c>
      <c r="P1212">
        <v>1</v>
      </c>
      <c r="Q1212" t="s">
        <v>65</v>
      </c>
      <c r="R1212">
        <v>21</v>
      </c>
      <c r="S1212" t="s">
        <v>93</v>
      </c>
      <c r="T1212">
        <v>2</v>
      </c>
      <c r="U1212" t="s">
        <v>48</v>
      </c>
      <c r="V1212">
        <v>2</v>
      </c>
      <c r="W1212" t="s">
        <v>48</v>
      </c>
      <c r="X1212">
        <v>4</v>
      </c>
      <c r="Y1212" t="s">
        <v>49</v>
      </c>
      <c r="Z1212">
        <v>3</v>
      </c>
      <c r="AA1212" t="s">
        <v>51</v>
      </c>
      <c r="AB1212">
        <v>3</v>
      </c>
      <c r="AC1212" t="s">
        <v>68</v>
      </c>
      <c r="AD1212">
        <v>4</v>
      </c>
      <c r="AE1212" t="s">
        <v>49</v>
      </c>
      <c r="AF1212">
        <v>2028</v>
      </c>
      <c r="AG1212" t="s">
        <v>53</v>
      </c>
      <c r="AH1212" t="s">
        <v>55</v>
      </c>
      <c r="AI1212" t="s">
        <v>80</v>
      </c>
      <c r="AJ1212" t="s">
        <v>62</v>
      </c>
      <c r="AK1212">
        <v>18</v>
      </c>
    </row>
    <row r="1213" spans="1:37" x14ac:dyDescent="0.25">
      <c r="A1213" t="s">
        <v>1313</v>
      </c>
      <c r="B1213">
        <v>37</v>
      </c>
      <c r="C1213" t="s">
        <v>38</v>
      </c>
      <c r="D1213" t="s">
        <v>59</v>
      </c>
      <c r="E1213" t="s">
        <v>86</v>
      </c>
      <c r="F1213">
        <v>4</v>
      </c>
      <c r="G1213" t="s">
        <v>77</v>
      </c>
      <c r="H1213" t="s">
        <v>62</v>
      </c>
      <c r="I1213">
        <v>0</v>
      </c>
      <c r="J1213" t="s">
        <v>43</v>
      </c>
      <c r="K1213" t="s">
        <v>44</v>
      </c>
      <c r="L1213">
        <v>2</v>
      </c>
      <c r="M1213">
        <v>6</v>
      </c>
      <c r="N1213">
        <v>6</v>
      </c>
      <c r="O1213" t="s">
        <v>45</v>
      </c>
      <c r="P1213">
        <v>1</v>
      </c>
      <c r="Q1213" t="s">
        <v>65</v>
      </c>
      <c r="R1213">
        <v>1</v>
      </c>
      <c r="S1213" t="s">
        <v>47</v>
      </c>
      <c r="T1213">
        <v>3</v>
      </c>
      <c r="U1213" t="s">
        <v>50</v>
      </c>
      <c r="V1213">
        <v>4</v>
      </c>
      <c r="W1213" t="s">
        <v>49</v>
      </c>
      <c r="X1213">
        <v>1</v>
      </c>
      <c r="Y1213" t="s">
        <v>53</v>
      </c>
      <c r="Z1213">
        <v>3</v>
      </c>
      <c r="AA1213" t="s">
        <v>51</v>
      </c>
      <c r="AB1213">
        <v>2</v>
      </c>
      <c r="AC1213" t="s">
        <v>82</v>
      </c>
      <c r="AD1213">
        <v>3</v>
      </c>
      <c r="AE1213" t="s">
        <v>50</v>
      </c>
      <c r="AF1213">
        <v>9525</v>
      </c>
      <c r="AG1213" t="s">
        <v>54</v>
      </c>
      <c r="AH1213" t="s">
        <v>69</v>
      </c>
      <c r="AI1213" t="s">
        <v>80</v>
      </c>
      <c r="AJ1213" t="s">
        <v>62</v>
      </c>
      <c r="AK1213">
        <v>14</v>
      </c>
    </row>
    <row r="1214" spans="1:37" x14ac:dyDescent="0.25">
      <c r="A1214" t="s">
        <v>1314</v>
      </c>
      <c r="B1214">
        <v>34</v>
      </c>
      <c r="C1214" t="s">
        <v>76</v>
      </c>
      <c r="D1214" t="s">
        <v>39</v>
      </c>
      <c r="E1214" t="s">
        <v>60</v>
      </c>
      <c r="F1214">
        <v>3</v>
      </c>
      <c r="G1214" t="s">
        <v>84</v>
      </c>
      <c r="H1214" t="s">
        <v>62</v>
      </c>
      <c r="I1214">
        <v>0</v>
      </c>
      <c r="J1214" t="s">
        <v>63</v>
      </c>
      <c r="K1214" t="s">
        <v>64</v>
      </c>
      <c r="L1214">
        <v>1</v>
      </c>
      <c r="M1214">
        <v>10</v>
      </c>
      <c r="N1214">
        <v>10</v>
      </c>
      <c r="O1214" t="s">
        <v>45</v>
      </c>
      <c r="P1214">
        <v>1</v>
      </c>
      <c r="Q1214" t="s">
        <v>65</v>
      </c>
      <c r="R1214">
        <v>19</v>
      </c>
      <c r="S1214" t="s">
        <v>93</v>
      </c>
      <c r="T1214">
        <v>2</v>
      </c>
      <c r="U1214" t="s">
        <v>48</v>
      </c>
      <c r="V1214">
        <v>4</v>
      </c>
      <c r="W1214" t="s">
        <v>49</v>
      </c>
      <c r="X1214">
        <v>2</v>
      </c>
      <c r="Y1214" t="s">
        <v>48</v>
      </c>
      <c r="Z1214">
        <v>3</v>
      </c>
      <c r="AA1214" t="s">
        <v>51</v>
      </c>
      <c r="AB1214">
        <v>3</v>
      </c>
      <c r="AC1214" t="s">
        <v>68</v>
      </c>
      <c r="AD1214">
        <v>2</v>
      </c>
      <c r="AE1214" t="s">
        <v>48</v>
      </c>
      <c r="AF1214">
        <v>2929</v>
      </c>
      <c r="AG1214" t="s">
        <v>53</v>
      </c>
      <c r="AH1214" t="s">
        <v>55</v>
      </c>
      <c r="AI1214" t="s">
        <v>56</v>
      </c>
      <c r="AJ1214" t="s">
        <v>62</v>
      </c>
      <c r="AK1214">
        <v>12</v>
      </c>
    </row>
    <row r="1215" spans="1:37" x14ac:dyDescent="0.25">
      <c r="A1215" t="s">
        <v>1315</v>
      </c>
      <c r="B1215">
        <v>23</v>
      </c>
      <c r="C1215" t="s">
        <v>101</v>
      </c>
      <c r="D1215" t="s">
        <v>59</v>
      </c>
      <c r="E1215" t="s">
        <v>86</v>
      </c>
      <c r="F1215">
        <v>3</v>
      </c>
      <c r="G1215" t="s">
        <v>84</v>
      </c>
      <c r="H1215" t="s">
        <v>42</v>
      </c>
      <c r="I1215">
        <v>1</v>
      </c>
      <c r="J1215" t="s">
        <v>43</v>
      </c>
      <c r="K1215" t="s">
        <v>109</v>
      </c>
      <c r="L1215">
        <v>1</v>
      </c>
      <c r="M1215">
        <v>3</v>
      </c>
      <c r="N1215">
        <v>3</v>
      </c>
      <c r="O1215" t="s">
        <v>72</v>
      </c>
      <c r="P1215">
        <v>1</v>
      </c>
      <c r="Q1215" t="s">
        <v>65</v>
      </c>
      <c r="R1215">
        <v>7</v>
      </c>
      <c r="S1215" t="s">
        <v>47</v>
      </c>
      <c r="T1215">
        <v>3</v>
      </c>
      <c r="U1215" t="s">
        <v>50</v>
      </c>
      <c r="V1215">
        <v>4</v>
      </c>
      <c r="W1215" t="s">
        <v>49</v>
      </c>
      <c r="X1215">
        <v>3</v>
      </c>
      <c r="Y1215" t="s">
        <v>50</v>
      </c>
      <c r="Z1215">
        <v>4</v>
      </c>
      <c r="AA1215" t="s">
        <v>67</v>
      </c>
      <c r="AB1215">
        <v>3</v>
      </c>
      <c r="AC1215" t="s">
        <v>68</v>
      </c>
      <c r="AD1215">
        <v>2</v>
      </c>
      <c r="AE1215" t="s">
        <v>48</v>
      </c>
      <c r="AF1215">
        <v>2275</v>
      </c>
      <c r="AG1215" t="s">
        <v>53</v>
      </c>
      <c r="AH1215" t="s">
        <v>55</v>
      </c>
      <c r="AI1215" t="s">
        <v>56</v>
      </c>
      <c r="AJ1215" t="s">
        <v>42</v>
      </c>
      <c r="AK1215">
        <v>21</v>
      </c>
    </row>
    <row r="1216" spans="1:37" x14ac:dyDescent="0.25">
      <c r="A1216" t="s">
        <v>1316</v>
      </c>
      <c r="B1216">
        <v>44</v>
      </c>
      <c r="C1216" t="s">
        <v>121</v>
      </c>
      <c r="D1216" t="s">
        <v>39</v>
      </c>
      <c r="E1216" t="s">
        <v>60</v>
      </c>
      <c r="F1216">
        <v>3</v>
      </c>
      <c r="G1216" t="s">
        <v>84</v>
      </c>
      <c r="H1216" t="s">
        <v>62</v>
      </c>
      <c r="I1216">
        <v>0</v>
      </c>
      <c r="J1216" t="s">
        <v>63</v>
      </c>
      <c r="K1216" t="s">
        <v>91</v>
      </c>
      <c r="L1216">
        <v>3</v>
      </c>
      <c r="M1216">
        <v>9</v>
      </c>
      <c r="N1216">
        <v>8</v>
      </c>
      <c r="O1216" t="s">
        <v>45</v>
      </c>
      <c r="P1216">
        <v>1</v>
      </c>
      <c r="Q1216" t="s">
        <v>65</v>
      </c>
      <c r="R1216">
        <v>2</v>
      </c>
      <c r="S1216" t="s">
        <v>47</v>
      </c>
      <c r="T1216">
        <v>3</v>
      </c>
      <c r="U1216" t="s">
        <v>50</v>
      </c>
      <c r="V1216">
        <v>4</v>
      </c>
      <c r="W1216" t="s">
        <v>49</v>
      </c>
      <c r="X1216">
        <v>4</v>
      </c>
      <c r="Y1216" t="s">
        <v>49</v>
      </c>
      <c r="Z1216">
        <v>3</v>
      </c>
      <c r="AA1216" t="s">
        <v>51</v>
      </c>
      <c r="AB1216">
        <v>3</v>
      </c>
      <c r="AC1216" t="s">
        <v>68</v>
      </c>
      <c r="AD1216">
        <v>2</v>
      </c>
      <c r="AE1216" t="s">
        <v>48</v>
      </c>
      <c r="AF1216">
        <v>7879</v>
      </c>
      <c r="AG1216" t="s">
        <v>54</v>
      </c>
      <c r="AH1216" t="s">
        <v>55</v>
      </c>
      <c r="AI1216" t="s">
        <v>56</v>
      </c>
      <c r="AJ1216" t="s">
        <v>42</v>
      </c>
      <c r="AK1216">
        <v>19</v>
      </c>
    </row>
    <row r="1217" spans="1:37" x14ac:dyDescent="0.25">
      <c r="A1217" t="s">
        <v>1317</v>
      </c>
      <c r="B1217">
        <v>35</v>
      </c>
      <c r="C1217" t="s">
        <v>76</v>
      </c>
      <c r="D1217" t="s">
        <v>59</v>
      </c>
      <c r="E1217" t="s">
        <v>40</v>
      </c>
      <c r="F1217">
        <v>4</v>
      </c>
      <c r="G1217" t="s">
        <v>77</v>
      </c>
      <c r="H1217" t="s">
        <v>62</v>
      </c>
      <c r="I1217">
        <v>0</v>
      </c>
      <c r="J1217" t="s">
        <v>63</v>
      </c>
      <c r="K1217" t="s">
        <v>64</v>
      </c>
      <c r="L1217">
        <v>1</v>
      </c>
      <c r="M1217">
        <v>6</v>
      </c>
      <c r="N1217">
        <v>5</v>
      </c>
      <c r="O1217" t="s">
        <v>72</v>
      </c>
      <c r="P1217">
        <v>0</v>
      </c>
      <c r="Q1217" t="s">
        <v>65</v>
      </c>
      <c r="R1217">
        <v>2</v>
      </c>
      <c r="S1217" t="s">
        <v>47</v>
      </c>
      <c r="T1217">
        <v>1</v>
      </c>
      <c r="U1217" t="s">
        <v>53</v>
      </c>
      <c r="V1217">
        <v>4</v>
      </c>
      <c r="W1217" t="s">
        <v>49</v>
      </c>
      <c r="X1217">
        <v>2</v>
      </c>
      <c r="Y1217" t="s">
        <v>48</v>
      </c>
      <c r="Z1217">
        <v>3</v>
      </c>
      <c r="AA1217" t="s">
        <v>51</v>
      </c>
      <c r="AB1217">
        <v>4</v>
      </c>
      <c r="AC1217" t="s">
        <v>125</v>
      </c>
      <c r="AD1217">
        <v>3</v>
      </c>
      <c r="AE1217" t="s">
        <v>50</v>
      </c>
      <c r="AF1217">
        <v>4930</v>
      </c>
      <c r="AG1217" t="s">
        <v>53</v>
      </c>
      <c r="AH1217" t="s">
        <v>69</v>
      </c>
      <c r="AI1217" t="s">
        <v>80</v>
      </c>
      <c r="AJ1217" t="s">
        <v>42</v>
      </c>
      <c r="AK1217">
        <v>14</v>
      </c>
    </row>
    <row r="1218" spans="1:37" x14ac:dyDescent="0.25">
      <c r="A1218" t="s">
        <v>1318</v>
      </c>
      <c r="B1218">
        <v>43</v>
      </c>
      <c r="C1218" t="s">
        <v>121</v>
      </c>
      <c r="D1218" t="s">
        <v>59</v>
      </c>
      <c r="E1218" t="s">
        <v>60</v>
      </c>
      <c r="F1218">
        <v>3</v>
      </c>
      <c r="G1218" t="s">
        <v>84</v>
      </c>
      <c r="H1218" t="s">
        <v>62</v>
      </c>
      <c r="I1218">
        <v>0</v>
      </c>
      <c r="J1218" t="s">
        <v>43</v>
      </c>
      <c r="K1218" t="s">
        <v>44</v>
      </c>
      <c r="L1218">
        <v>2</v>
      </c>
      <c r="M1218">
        <v>10</v>
      </c>
      <c r="N1218">
        <v>10</v>
      </c>
      <c r="O1218" t="s">
        <v>45</v>
      </c>
      <c r="P1218">
        <v>1</v>
      </c>
      <c r="Q1218" t="s">
        <v>65</v>
      </c>
      <c r="R1218">
        <v>2</v>
      </c>
      <c r="S1218" t="s">
        <v>47</v>
      </c>
      <c r="T1218">
        <v>4</v>
      </c>
      <c r="U1218" t="s">
        <v>49</v>
      </c>
      <c r="V1218">
        <v>4</v>
      </c>
      <c r="W1218" t="s">
        <v>49</v>
      </c>
      <c r="X1218">
        <v>3</v>
      </c>
      <c r="Y1218" t="s">
        <v>50</v>
      </c>
      <c r="Z1218">
        <v>3</v>
      </c>
      <c r="AA1218" t="s">
        <v>51</v>
      </c>
      <c r="AB1218">
        <v>3</v>
      </c>
      <c r="AC1218" t="s">
        <v>68</v>
      </c>
      <c r="AD1218">
        <v>1</v>
      </c>
      <c r="AE1218" t="s">
        <v>53</v>
      </c>
      <c r="AF1218">
        <v>7847</v>
      </c>
      <c r="AG1218" t="s">
        <v>54</v>
      </c>
      <c r="AH1218" t="s">
        <v>55</v>
      </c>
      <c r="AI1218" t="s">
        <v>80</v>
      </c>
      <c r="AJ1218" t="s">
        <v>42</v>
      </c>
      <c r="AK1218">
        <v>17</v>
      </c>
    </row>
    <row r="1219" spans="1:37" x14ac:dyDescent="0.25">
      <c r="A1219" t="s">
        <v>1319</v>
      </c>
      <c r="B1219">
        <v>24</v>
      </c>
      <c r="C1219" t="s">
        <v>79</v>
      </c>
      <c r="D1219" t="s">
        <v>59</v>
      </c>
      <c r="E1219" t="s">
        <v>60</v>
      </c>
      <c r="F1219">
        <v>3</v>
      </c>
      <c r="G1219" t="s">
        <v>84</v>
      </c>
      <c r="H1219" t="s">
        <v>62</v>
      </c>
      <c r="I1219">
        <v>0</v>
      </c>
      <c r="J1219" t="s">
        <v>63</v>
      </c>
      <c r="K1219" t="s">
        <v>64</v>
      </c>
      <c r="L1219">
        <v>1</v>
      </c>
      <c r="M1219">
        <v>5</v>
      </c>
      <c r="N1219">
        <v>5</v>
      </c>
      <c r="O1219" t="s">
        <v>72</v>
      </c>
      <c r="P1219">
        <v>1</v>
      </c>
      <c r="Q1219" t="s">
        <v>65</v>
      </c>
      <c r="R1219">
        <v>9</v>
      </c>
      <c r="S1219" t="s">
        <v>66</v>
      </c>
      <c r="T1219">
        <v>3</v>
      </c>
      <c r="U1219" t="s">
        <v>50</v>
      </c>
      <c r="V1219">
        <v>3</v>
      </c>
      <c r="W1219" t="s">
        <v>50</v>
      </c>
      <c r="X1219">
        <v>4</v>
      </c>
      <c r="Y1219" t="s">
        <v>49</v>
      </c>
      <c r="Z1219">
        <v>3</v>
      </c>
      <c r="AA1219" t="s">
        <v>51</v>
      </c>
      <c r="AB1219">
        <v>3</v>
      </c>
      <c r="AC1219" t="s">
        <v>68</v>
      </c>
      <c r="AD1219">
        <v>4</v>
      </c>
      <c r="AE1219" t="s">
        <v>49</v>
      </c>
      <c r="AF1219">
        <v>4401</v>
      </c>
      <c r="AG1219" t="s">
        <v>53</v>
      </c>
      <c r="AH1219" t="s">
        <v>55</v>
      </c>
      <c r="AI1219" t="s">
        <v>80</v>
      </c>
      <c r="AJ1219" t="s">
        <v>62</v>
      </c>
      <c r="AK1219">
        <v>16</v>
      </c>
    </row>
    <row r="1220" spans="1:37" x14ac:dyDescent="0.25">
      <c r="A1220" t="s">
        <v>1320</v>
      </c>
      <c r="B1220">
        <v>41</v>
      </c>
      <c r="C1220" t="s">
        <v>38</v>
      </c>
      <c r="D1220" t="s">
        <v>59</v>
      </c>
      <c r="E1220" t="s">
        <v>40</v>
      </c>
      <c r="F1220">
        <v>3</v>
      </c>
      <c r="G1220" t="s">
        <v>84</v>
      </c>
      <c r="H1220" t="s">
        <v>62</v>
      </c>
      <c r="I1220">
        <v>0</v>
      </c>
      <c r="J1220" t="s">
        <v>43</v>
      </c>
      <c r="K1220" t="s">
        <v>44</v>
      </c>
      <c r="L1220">
        <v>3</v>
      </c>
      <c r="M1220">
        <v>10</v>
      </c>
      <c r="N1220">
        <v>10</v>
      </c>
      <c r="O1220" t="s">
        <v>45</v>
      </c>
      <c r="P1220">
        <v>1</v>
      </c>
      <c r="Q1220" t="s">
        <v>65</v>
      </c>
      <c r="R1220">
        <v>6</v>
      </c>
      <c r="S1220" t="s">
        <v>47</v>
      </c>
      <c r="T1220">
        <v>4</v>
      </c>
      <c r="U1220" t="s">
        <v>49</v>
      </c>
      <c r="V1220">
        <v>3</v>
      </c>
      <c r="W1220" t="s">
        <v>50</v>
      </c>
      <c r="X1220">
        <v>3</v>
      </c>
      <c r="Y1220" t="s">
        <v>50</v>
      </c>
      <c r="Z1220">
        <v>3</v>
      </c>
      <c r="AA1220" t="s">
        <v>51</v>
      </c>
      <c r="AB1220">
        <v>3</v>
      </c>
      <c r="AC1220" t="s">
        <v>68</v>
      </c>
      <c r="AD1220">
        <v>2</v>
      </c>
      <c r="AE1220" t="s">
        <v>48</v>
      </c>
      <c r="AF1220">
        <v>9241</v>
      </c>
      <c r="AG1220" t="s">
        <v>54</v>
      </c>
      <c r="AH1220" t="s">
        <v>55</v>
      </c>
      <c r="AI1220" t="s">
        <v>119</v>
      </c>
      <c r="AJ1220" t="s">
        <v>62</v>
      </c>
      <c r="AK1220">
        <v>12</v>
      </c>
    </row>
    <row r="1221" spans="1:37" x14ac:dyDescent="0.25">
      <c r="A1221" t="s">
        <v>1321</v>
      </c>
      <c r="B1221">
        <v>29</v>
      </c>
      <c r="C1221" t="s">
        <v>79</v>
      </c>
      <c r="D1221" t="s">
        <v>39</v>
      </c>
      <c r="E1221" t="s">
        <v>60</v>
      </c>
      <c r="F1221">
        <v>4</v>
      </c>
      <c r="G1221" t="s">
        <v>77</v>
      </c>
      <c r="H1221" t="s">
        <v>62</v>
      </c>
      <c r="I1221">
        <v>0</v>
      </c>
      <c r="J1221" t="s">
        <v>63</v>
      </c>
      <c r="K1221" t="s">
        <v>71</v>
      </c>
      <c r="L1221">
        <v>1</v>
      </c>
      <c r="M1221">
        <v>9</v>
      </c>
      <c r="N1221">
        <v>5</v>
      </c>
      <c r="O1221" t="s">
        <v>72</v>
      </c>
      <c r="P1221">
        <v>9</v>
      </c>
      <c r="Q1221" t="s">
        <v>46</v>
      </c>
      <c r="R1221">
        <v>9</v>
      </c>
      <c r="S1221" t="s">
        <v>66</v>
      </c>
      <c r="T1221">
        <v>4</v>
      </c>
      <c r="U1221" t="s">
        <v>49</v>
      </c>
      <c r="V1221">
        <v>3</v>
      </c>
      <c r="W1221" t="s">
        <v>50</v>
      </c>
      <c r="X1221">
        <v>3</v>
      </c>
      <c r="Y1221" t="s">
        <v>50</v>
      </c>
      <c r="Z1221">
        <v>3</v>
      </c>
      <c r="AA1221" t="s">
        <v>51</v>
      </c>
      <c r="AB1221">
        <v>3</v>
      </c>
      <c r="AC1221" t="s">
        <v>68</v>
      </c>
      <c r="AD1221">
        <v>3</v>
      </c>
      <c r="AE1221" t="s">
        <v>50</v>
      </c>
      <c r="AF1221">
        <v>2974</v>
      </c>
      <c r="AG1221" t="s">
        <v>53</v>
      </c>
      <c r="AH1221" t="s">
        <v>55</v>
      </c>
      <c r="AI1221" t="s">
        <v>80</v>
      </c>
      <c r="AJ1221" t="s">
        <v>62</v>
      </c>
      <c r="AK1221">
        <v>17</v>
      </c>
    </row>
    <row r="1222" spans="1:37" x14ac:dyDescent="0.25">
      <c r="A1222" t="s">
        <v>1322</v>
      </c>
      <c r="B1222">
        <v>36</v>
      </c>
      <c r="C1222" t="s">
        <v>76</v>
      </c>
      <c r="D1222" t="s">
        <v>39</v>
      </c>
      <c r="E1222" t="s">
        <v>40</v>
      </c>
      <c r="F1222">
        <v>4</v>
      </c>
      <c r="G1222" t="s">
        <v>77</v>
      </c>
      <c r="H1222" t="s">
        <v>62</v>
      </c>
      <c r="I1222">
        <v>0</v>
      </c>
      <c r="J1222" t="s">
        <v>43</v>
      </c>
      <c r="K1222" t="s">
        <v>109</v>
      </c>
      <c r="L1222">
        <v>2</v>
      </c>
      <c r="M1222">
        <v>17</v>
      </c>
      <c r="N1222">
        <v>13</v>
      </c>
      <c r="O1222" t="s">
        <v>112</v>
      </c>
      <c r="P1222">
        <v>3</v>
      </c>
      <c r="Q1222" t="s">
        <v>65</v>
      </c>
      <c r="R1222">
        <v>2</v>
      </c>
      <c r="S1222" t="s">
        <v>47</v>
      </c>
      <c r="T1222">
        <v>3</v>
      </c>
      <c r="U1222" t="s">
        <v>50</v>
      </c>
      <c r="V1222">
        <v>4</v>
      </c>
      <c r="W1222" t="s">
        <v>49</v>
      </c>
      <c r="X1222">
        <v>3</v>
      </c>
      <c r="Y1222" t="s">
        <v>50</v>
      </c>
      <c r="Z1222">
        <v>3</v>
      </c>
      <c r="AA1222" t="s">
        <v>51</v>
      </c>
      <c r="AB1222">
        <v>2</v>
      </c>
      <c r="AC1222" t="s">
        <v>82</v>
      </c>
      <c r="AD1222">
        <v>3</v>
      </c>
      <c r="AE1222" t="s">
        <v>50</v>
      </c>
      <c r="AF1222">
        <v>4502</v>
      </c>
      <c r="AG1222" t="s">
        <v>53</v>
      </c>
      <c r="AH1222" t="s">
        <v>55</v>
      </c>
      <c r="AI1222" t="s">
        <v>56</v>
      </c>
      <c r="AJ1222" t="s">
        <v>62</v>
      </c>
      <c r="AK1222">
        <v>15</v>
      </c>
    </row>
    <row r="1223" spans="1:37" x14ac:dyDescent="0.25">
      <c r="A1223" t="s">
        <v>1323</v>
      </c>
      <c r="B1223">
        <v>45</v>
      </c>
      <c r="C1223" t="s">
        <v>121</v>
      </c>
      <c r="D1223" t="s">
        <v>59</v>
      </c>
      <c r="E1223" t="s">
        <v>60</v>
      </c>
      <c r="F1223">
        <v>1</v>
      </c>
      <c r="G1223" t="s">
        <v>61</v>
      </c>
      <c r="H1223" t="s">
        <v>62</v>
      </c>
      <c r="I1223">
        <v>0</v>
      </c>
      <c r="J1223" t="s">
        <v>63</v>
      </c>
      <c r="K1223" t="s">
        <v>91</v>
      </c>
      <c r="L1223">
        <v>3</v>
      </c>
      <c r="M1223">
        <v>25</v>
      </c>
      <c r="N1223">
        <v>23</v>
      </c>
      <c r="O1223" t="s">
        <v>105</v>
      </c>
      <c r="P1223">
        <v>3</v>
      </c>
      <c r="Q1223" t="s">
        <v>65</v>
      </c>
      <c r="R1223">
        <v>1</v>
      </c>
      <c r="S1223" t="s">
        <v>47</v>
      </c>
      <c r="T1223">
        <v>3</v>
      </c>
      <c r="U1223" t="s">
        <v>50</v>
      </c>
      <c r="V1223">
        <v>3</v>
      </c>
      <c r="W1223" t="s">
        <v>50</v>
      </c>
      <c r="X1223">
        <v>2</v>
      </c>
      <c r="Y1223" t="s">
        <v>48</v>
      </c>
      <c r="Z1223">
        <v>4</v>
      </c>
      <c r="AA1223" t="s">
        <v>67</v>
      </c>
      <c r="AB1223">
        <v>2</v>
      </c>
      <c r="AC1223" t="s">
        <v>82</v>
      </c>
      <c r="AD1223">
        <v>4</v>
      </c>
      <c r="AE1223" t="s">
        <v>49</v>
      </c>
      <c r="AF1223">
        <v>10748</v>
      </c>
      <c r="AG1223" t="s">
        <v>113</v>
      </c>
      <c r="AH1223" t="s">
        <v>102</v>
      </c>
      <c r="AI1223" t="s">
        <v>56</v>
      </c>
      <c r="AJ1223" t="s">
        <v>62</v>
      </c>
      <c r="AK1223">
        <v>23</v>
      </c>
    </row>
    <row r="1224" spans="1:37" x14ac:dyDescent="0.25">
      <c r="A1224" t="s">
        <v>1324</v>
      </c>
      <c r="B1224">
        <v>24</v>
      </c>
      <c r="C1224" t="s">
        <v>79</v>
      </c>
      <c r="D1224" t="s">
        <v>59</v>
      </c>
      <c r="E1224" t="s">
        <v>60</v>
      </c>
      <c r="F1224">
        <v>1</v>
      </c>
      <c r="G1224" t="s">
        <v>61</v>
      </c>
      <c r="H1224" t="s">
        <v>42</v>
      </c>
      <c r="I1224">
        <v>1</v>
      </c>
      <c r="J1224" t="s">
        <v>178</v>
      </c>
      <c r="K1224" t="s">
        <v>179</v>
      </c>
      <c r="L1224">
        <v>1</v>
      </c>
      <c r="M1224">
        <v>1</v>
      </c>
      <c r="N1224">
        <v>1</v>
      </c>
      <c r="O1224" t="s">
        <v>72</v>
      </c>
      <c r="P1224">
        <v>1</v>
      </c>
      <c r="Q1224" t="s">
        <v>65</v>
      </c>
      <c r="R1224">
        <v>22</v>
      </c>
      <c r="S1224" t="s">
        <v>87</v>
      </c>
      <c r="T1224">
        <v>4</v>
      </c>
      <c r="U1224" t="s">
        <v>49</v>
      </c>
      <c r="V1224">
        <v>3</v>
      </c>
      <c r="W1224" t="s">
        <v>50</v>
      </c>
      <c r="X1224">
        <v>1</v>
      </c>
      <c r="Y1224" t="s">
        <v>53</v>
      </c>
      <c r="Z1224">
        <v>3</v>
      </c>
      <c r="AA1224" t="s">
        <v>51</v>
      </c>
      <c r="AB1224">
        <v>3</v>
      </c>
      <c r="AC1224" t="s">
        <v>68</v>
      </c>
      <c r="AD1224">
        <v>3</v>
      </c>
      <c r="AE1224" t="s">
        <v>50</v>
      </c>
      <c r="AF1224">
        <v>1555</v>
      </c>
      <c r="AG1224" t="s">
        <v>53</v>
      </c>
      <c r="AH1224" t="s">
        <v>55</v>
      </c>
      <c r="AI1224" t="s">
        <v>179</v>
      </c>
      <c r="AJ1224" t="s">
        <v>62</v>
      </c>
      <c r="AK1224">
        <v>11</v>
      </c>
    </row>
    <row r="1225" spans="1:37" x14ac:dyDescent="0.25">
      <c r="A1225" t="s">
        <v>1325</v>
      </c>
      <c r="B1225">
        <v>47</v>
      </c>
      <c r="C1225" t="s">
        <v>121</v>
      </c>
      <c r="D1225" t="s">
        <v>59</v>
      </c>
      <c r="E1225" t="s">
        <v>60</v>
      </c>
      <c r="F1225">
        <v>3</v>
      </c>
      <c r="G1225" t="s">
        <v>84</v>
      </c>
      <c r="H1225" t="s">
        <v>42</v>
      </c>
      <c r="I1225">
        <v>1</v>
      </c>
      <c r="J1225" t="s">
        <v>43</v>
      </c>
      <c r="K1225" t="s">
        <v>44</v>
      </c>
      <c r="L1225">
        <v>4</v>
      </c>
      <c r="M1225">
        <v>25</v>
      </c>
      <c r="N1225">
        <v>23</v>
      </c>
      <c r="O1225" t="s">
        <v>105</v>
      </c>
      <c r="P1225">
        <v>7</v>
      </c>
      <c r="Q1225" t="s">
        <v>46</v>
      </c>
      <c r="R1225">
        <v>9</v>
      </c>
      <c r="S1225" t="s">
        <v>66</v>
      </c>
      <c r="T1225">
        <v>3</v>
      </c>
      <c r="U1225" t="s">
        <v>50</v>
      </c>
      <c r="V1225">
        <v>3</v>
      </c>
      <c r="W1225" t="s">
        <v>50</v>
      </c>
      <c r="X1225">
        <v>1</v>
      </c>
      <c r="Y1225" t="s">
        <v>53</v>
      </c>
      <c r="Z1225">
        <v>3</v>
      </c>
      <c r="AA1225" t="s">
        <v>51</v>
      </c>
      <c r="AB1225">
        <v>1</v>
      </c>
      <c r="AC1225" t="s">
        <v>52</v>
      </c>
      <c r="AD1225">
        <v>3</v>
      </c>
      <c r="AE1225" t="s">
        <v>50</v>
      </c>
      <c r="AF1225">
        <v>12936</v>
      </c>
      <c r="AG1225" t="s">
        <v>113</v>
      </c>
      <c r="AH1225" t="s">
        <v>69</v>
      </c>
      <c r="AI1225" t="s">
        <v>56</v>
      </c>
      <c r="AJ1225" t="s">
        <v>62</v>
      </c>
      <c r="AK1225">
        <v>11</v>
      </c>
    </row>
    <row r="1226" spans="1:37" x14ac:dyDescent="0.25">
      <c r="A1226" t="s">
        <v>1326</v>
      </c>
      <c r="B1226">
        <v>26</v>
      </c>
      <c r="C1226" t="s">
        <v>79</v>
      </c>
      <c r="D1226" t="s">
        <v>59</v>
      </c>
      <c r="E1226" t="s">
        <v>60</v>
      </c>
      <c r="F1226">
        <v>4</v>
      </c>
      <c r="G1226" t="s">
        <v>77</v>
      </c>
      <c r="H1226" t="s">
        <v>62</v>
      </c>
      <c r="I1226">
        <v>0</v>
      </c>
      <c r="J1226" t="s">
        <v>63</v>
      </c>
      <c r="K1226" t="s">
        <v>71</v>
      </c>
      <c r="L1226">
        <v>1</v>
      </c>
      <c r="M1226">
        <v>3</v>
      </c>
      <c r="N1226">
        <v>3</v>
      </c>
      <c r="O1226" t="s">
        <v>72</v>
      </c>
      <c r="P1226">
        <v>1</v>
      </c>
      <c r="Q1226" t="s">
        <v>65</v>
      </c>
      <c r="R1226">
        <v>17</v>
      </c>
      <c r="S1226" t="s">
        <v>93</v>
      </c>
      <c r="T1226">
        <v>4</v>
      </c>
      <c r="U1226" t="s">
        <v>49</v>
      </c>
      <c r="V1226">
        <v>3</v>
      </c>
      <c r="W1226" t="s">
        <v>50</v>
      </c>
      <c r="X1226">
        <v>1</v>
      </c>
      <c r="Y1226" t="s">
        <v>53</v>
      </c>
      <c r="Z1226">
        <v>3</v>
      </c>
      <c r="AA1226" t="s">
        <v>51</v>
      </c>
      <c r="AB1226">
        <v>4</v>
      </c>
      <c r="AC1226" t="s">
        <v>125</v>
      </c>
      <c r="AD1226">
        <v>3</v>
      </c>
      <c r="AE1226" t="s">
        <v>50</v>
      </c>
      <c r="AF1226">
        <v>2305</v>
      </c>
      <c r="AG1226" t="s">
        <v>53</v>
      </c>
      <c r="AH1226" t="s">
        <v>55</v>
      </c>
      <c r="AI1226" t="s">
        <v>80</v>
      </c>
      <c r="AJ1226" t="s">
        <v>62</v>
      </c>
      <c r="AK1226">
        <v>15</v>
      </c>
    </row>
    <row r="1227" spans="1:37" x14ac:dyDescent="0.25">
      <c r="A1227" t="s">
        <v>1327</v>
      </c>
      <c r="B1227">
        <v>45</v>
      </c>
      <c r="C1227" t="s">
        <v>121</v>
      </c>
      <c r="D1227" t="s">
        <v>39</v>
      </c>
      <c r="E1227" t="s">
        <v>40</v>
      </c>
      <c r="F1227">
        <v>2</v>
      </c>
      <c r="G1227" t="s">
        <v>41</v>
      </c>
      <c r="H1227" t="s">
        <v>62</v>
      </c>
      <c r="I1227">
        <v>0</v>
      </c>
      <c r="J1227" t="s">
        <v>63</v>
      </c>
      <c r="K1227" t="s">
        <v>111</v>
      </c>
      <c r="L1227">
        <v>4</v>
      </c>
      <c r="M1227">
        <v>21</v>
      </c>
      <c r="N1227">
        <v>21</v>
      </c>
      <c r="O1227" t="s">
        <v>105</v>
      </c>
      <c r="P1227">
        <v>1</v>
      </c>
      <c r="Q1227" t="s">
        <v>65</v>
      </c>
      <c r="R1227">
        <v>28</v>
      </c>
      <c r="S1227" t="s">
        <v>87</v>
      </c>
      <c r="T1227">
        <v>4</v>
      </c>
      <c r="U1227" t="s">
        <v>49</v>
      </c>
      <c r="V1227">
        <v>2</v>
      </c>
      <c r="W1227" t="s">
        <v>48</v>
      </c>
      <c r="X1227">
        <v>2</v>
      </c>
      <c r="Y1227" t="s">
        <v>48</v>
      </c>
      <c r="Z1227">
        <v>3</v>
      </c>
      <c r="AA1227" t="s">
        <v>51</v>
      </c>
      <c r="AB1227">
        <v>3</v>
      </c>
      <c r="AC1227" t="s">
        <v>68</v>
      </c>
      <c r="AD1227">
        <v>3</v>
      </c>
      <c r="AE1227" t="s">
        <v>50</v>
      </c>
      <c r="AF1227">
        <v>16704</v>
      </c>
      <c r="AG1227" t="s">
        <v>50</v>
      </c>
      <c r="AH1227" t="s">
        <v>55</v>
      </c>
      <c r="AI1227" t="s">
        <v>128</v>
      </c>
      <c r="AJ1227" t="s">
        <v>62</v>
      </c>
      <c r="AK1227">
        <v>11</v>
      </c>
    </row>
    <row r="1228" spans="1:37" x14ac:dyDescent="0.25">
      <c r="A1228" t="s">
        <v>1328</v>
      </c>
      <c r="B1228">
        <v>32</v>
      </c>
      <c r="C1228" t="s">
        <v>76</v>
      </c>
      <c r="D1228" t="s">
        <v>59</v>
      </c>
      <c r="E1228" t="s">
        <v>60</v>
      </c>
      <c r="F1228">
        <v>3</v>
      </c>
      <c r="G1228" t="s">
        <v>84</v>
      </c>
      <c r="H1228" t="s">
        <v>62</v>
      </c>
      <c r="I1228">
        <v>0</v>
      </c>
      <c r="J1228" t="s">
        <v>63</v>
      </c>
      <c r="K1228" t="s">
        <v>64</v>
      </c>
      <c r="L1228">
        <v>1</v>
      </c>
      <c r="M1228">
        <v>10</v>
      </c>
      <c r="N1228">
        <v>5</v>
      </c>
      <c r="O1228" t="s">
        <v>72</v>
      </c>
      <c r="P1228">
        <v>6</v>
      </c>
      <c r="Q1228" t="s">
        <v>73</v>
      </c>
      <c r="R1228">
        <v>10</v>
      </c>
      <c r="S1228" t="s">
        <v>66</v>
      </c>
      <c r="T1228">
        <v>1</v>
      </c>
      <c r="U1228" t="s">
        <v>53</v>
      </c>
      <c r="V1228">
        <v>3</v>
      </c>
      <c r="W1228" t="s">
        <v>50</v>
      </c>
      <c r="X1228">
        <v>3</v>
      </c>
      <c r="Y1228" t="s">
        <v>50</v>
      </c>
      <c r="Z1228">
        <v>3</v>
      </c>
      <c r="AA1228" t="s">
        <v>51</v>
      </c>
      <c r="AB1228">
        <v>2</v>
      </c>
      <c r="AC1228" t="s">
        <v>82</v>
      </c>
      <c r="AD1228">
        <v>1</v>
      </c>
      <c r="AE1228" t="s">
        <v>53</v>
      </c>
      <c r="AF1228">
        <v>3433</v>
      </c>
      <c r="AG1228" t="s">
        <v>53</v>
      </c>
      <c r="AH1228" t="s">
        <v>69</v>
      </c>
      <c r="AI1228" t="s">
        <v>56</v>
      </c>
      <c r="AJ1228" t="s">
        <v>62</v>
      </c>
      <c r="AK1228">
        <v>13</v>
      </c>
    </row>
    <row r="1229" spans="1:37" x14ac:dyDescent="0.25">
      <c r="A1229" t="s">
        <v>1329</v>
      </c>
      <c r="B1229">
        <v>31</v>
      </c>
      <c r="C1229" t="s">
        <v>76</v>
      </c>
      <c r="D1229" t="s">
        <v>59</v>
      </c>
      <c r="E1229" t="s">
        <v>60</v>
      </c>
      <c r="F1229">
        <v>4</v>
      </c>
      <c r="G1229" t="s">
        <v>77</v>
      </c>
      <c r="H1229" t="s">
        <v>62</v>
      </c>
      <c r="I1229">
        <v>0</v>
      </c>
      <c r="J1229" t="s">
        <v>63</v>
      </c>
      <c r="K1229" t="s">
        <v>71</v>
      </c>
      <c r="L1229">
        <v>1</v>
      </c>
      <c r="M1229">
        <v>6</v>
      </c>
      <c r="N1229">
        <v>5</v>
      </c>
      <c r="O1229" t="s">
        <v>72</v>
      </c>
      <c r="P1229">
        <v>1</v>
      </c>
      <c r="Q1229" t="s">
        <v>65</v>
      </c>
      <c r="R1229">
        <v>2</v>
      </c>
      <c r="S1229" t="s">
        <v>47</v>
      </c>
      <c r="T1229">
        <v>2</v>
      </c>
      <c r="U1229" t="s">
        <v>48</v>
      </c>
      <c r="V1229">
        <v>3</v>
      </c>
      <c r="W1229" t="s">
        <v>50</v>
      </c>
      <c r="X1229">
        <v>3</v>
      </c>
      <c r="Y1229" t="s">
        <v>50</v>
      </c>
      <c r="Z1229">
        <v>3</v>
      </c>
      <c r="AA1229" t="s">
        <v>51</v>
      </c>
      <c r="AB1229">
        <v>4</v>
      </c>
      <c r="AC1229" t="s">
        <v>125</v>
      </c>
      <c r="AD1229">
        <v>4</v>
      </c>
      <c r="AE1229" t="s">
        <v>49</v>
      </c>
      <c r="AF1229">
        <v>3477</v>
      </c>
      <c r="AG1229" t="s">
        <v>53</v>
      </c>
      <c r="AH1229" t="s">
        <v>55</v>
      </c>
      <c r="AI1229" t="s">
        <v>56</v>
      </c>
      <c r="AJ1229" t="s">
        <v>62</v>
      </c>
      <c r="AK1229">
        <v>14</v>
      </c>
    </row>
    <row r="1230" spans="1:37" x14ac:dyDescent="0.25">
      <c r="A1230" t="s">
        <v>1330</v>
      </c>
      <c r="B1230">
        <v>41</v>
      </c>
      <c r="C1230" t="s">
        <v>38</v>
      </c>
      <c r="D1230" t="s">
        <v>59</v>
      </c>
      <c r="E1230" t="s">
        <v>60</v>
      </c>
      <c r="F1230">
        <v>3</v>
      </c>
      <c r="G1230" t="s">
        <v>84</v>
      </c>
      <c r="H1230" t="s">
        <v>62</v>
      </c>
      <c r="I1230">
        <v>0</v>
      </c>
      <c r="J1230" t="s">
        <v>178</v>
      </c>
      <c r="K1230" t="s">
        <v>179</v>
      </c>
      <c r="L1230">
        <v>2</v>
      </c>
      <c r="M1230">
        <v>10</v>
      </c>
      <c r="N1230">
        <v>3</v>
      </c>
      <c r="O1230" t="s">
        <v>72</v>
      </c>
      <c r="P1230">
        <v>6</v>
      </c>
      <c r="Q1230" t="s">
        <v>73</v>
      </c>
      <c r="R1230">
        <v>4</v>
      </c>
      <c r="S1230" t="s">
        <v>47</v>
      </c>
      <c r="T1230">
        <v>3</v>
      </c>
      <c r="U1230" t="s">
        <v>50</v>
      </c>
      <c r="V1230">
        <v>2</v>
      </c>
      <c r="W1230" t="s">
        <v>48</v>
      </c>
      <c r="X1230">
        <v>1</v>
      </c>
      <c r="Y1230" t="s">
        <v>53</v>
      </c>
      <c r="Z1230">
        <v>3</v>
      </c>
      <c r="AA1230" t="s">
        <v>51</v>
      </c>
      <c r="AB1230">
        <v>3</v>
      </c>
      <c r="AC1230" t="s">
        <v>68</v>
      </c>
      <c r="AD1230">
        <v>2</v>
      </c>
      <c r="AE1230" t="s">
        <v>48</v>
      </c>
      <c r="AF1230">
        <v>6430</v>
      </c>
      <c r="AG1230" t="s">
        <v>54</v>
      </c>
      <c r="AH1230" t="s">
        <v>102</v>
      </c>
      <c r="AI1230" t="s">
        <v>179</v>
      </c>
      <c r="AJ1230" t="s">
        <v>62</v>
      </c>
      <c r="AK1230">
        <v>19</v>
      </c>
    </row>
    <row r="1231" spans="1:37" x14ac:dyDescent="0.25">
      <c r="A1231" t="s">
        <v>1331</v>
      </c>
      <c r="B1231">
        <v>40</v>
      </c>
      <c r="C1231" t="s">
        <v>38</v>
      </c>
      <c r="D1231" t="s">
        <v>39</v>
      </c>
      <c r="E1231" t="s">
        <v>60</v>
      </c>
      <c r="F1231">
        <v>2</v>
      </c>
      <c r="G1231" t="s">
        <v>41</v>
      </c>
      <c r="H1231" t="s">
        <v>62</v>
      </c>
      <c r="I1231">
        <v>0</v>
      </c>
      <c r="J1231" t="s">
        <v>63</v>
      </c>
      <c r="K1231" t="s">
        <v>89</v>
      </c>
      <c r="L1231">
        <v>2</v>
      </c>
      <c r="M1231">
        <v>18</v>
      </c>
      <c r="N1231">
        <v>1</v>
      </c>
      <c r="O1231" t="s">
        <v>72</v>
      </c>
      <c r="P1231">
        <v>2</v>
      </c>
      <c r="Q1231" t="s">
        <v>65</v>
      </c>
      <c r="R1231">
        <v>8</v>
      </c>
      <c r="S1231" t="s">
        <v>66</v>
      </c>
      <c r="T1231">
        <v>2</v>
      </c>
      <c r="U1231" t="s">
        <v>48</v>
      </c>
      <c r="V1231">
        <v>1</v>
      </c>
      <c r="W1231" t="s">
        <v>53</v>
      </c>
      <c r="X1231">
        <v>3</v>
      </c>
      <c r="Y1231" t="s">
        <v>50</v>
      </c>
      <c r="Z1231">
        <v>3</v>
      </c>
      <c r="AA1231" t="s">
        <v>51</v>
      </c>
      <c r="AB1231">
        <v>3</v>
      </c>
      <c r="AC1231" t="s">
        <v>68</v>
      </c>
      <c r="AD1231">
        <v>2</v>
      </c>
      <c r="AE1231" t="s">
        <v>48</v>
      </c>
      <c r="AF1231">
        <v>6516</v>
      </c>
      <c r="AG1231" t="s">
        <v>54</v>
      </c>
      <c r="AH1231" t="s">
        <v>55</v>
      </c>
      <c r="AI1231" t="s">
        <v>56</v>
      </c>
      <c r="AJ1231" t="s">
        <v>42</v>
      </c>
      <c r="AK1231">
        <v>16</v>
      </c>
    </row>
    <row r="1232" spans="1:37" x14ac:dyDescent="0.25">
      <c r="A1232" t="s">
        <v>1332</v>
      </c>
      <c r="B1232">
        <v>24</v>
      </c>
      <c r="C1232" t="s">
        <v>79</v>
      </c>
      <c r="D1232" t="s">
        <v>59</v>
      </c>
      <c r="E1232" t="s">
        <v>86</v>
      </c>
      <c r="F1232">
        <v>1</v>
      </c>
      <c r="G1232" t="s">
        <v>61</v>
      </c>
      <c r="H1232" t="s">
        <v>62</v>
      </c>
      <c r="I1232">
        <v>0</v>
      </c>
      <c r="J1232" t="s">
        <v>63</v>
      </c>
      <c r="K1232" t="s">
        <v>71</v>
      </c>
      <c r="L1232">
        <v>1</v>
      </c>
      <c r="M1232">
        <v>6</v>
      </c>
      <c r="N1232">
        <v>6</v>
      </c>
      <c r="O1232" t="s">
        <v>45</v>
      </c>
      <c r="P1232">
        <v>1</v>
      </c>
      <c r="Q1232" t="s">
        <v>65</v>
      </c>
      <c r="R1232">
        <v>29</v>
      </c>
      <c r="S1232" t="s">
        <v>1576</v>
      </c>
      <c r="T1232">
        <v>2</v>
      </c>
      <c r="U1232" t="s">
        <v>48</v>
      </c>
      <c r="V1232">
        <v>1</v>
      </c>
      <c r="W1232" t="s">
        <v>53</v>
      </c>
      <c r="X1232">
        <v>3</v>
      </c>
      <c r="Y1232" t="s">
        <v>50</v>
      </c>
      <c r="Z1232">
        <v>3</v>
      </c>
      <c r="AA1232" t="s">
        <v>51</v>
      </c>
      <c r="AB1232">
        <v>4</v>
      </c>
      <c r="AC1232" t="s">
        <v>125</v>
      </c>
      <c r="AD1232">
        <v>2</v>
      </c>
      <c r="AE1232" t="s">
        <v>48</v>
      </c>
      <c r="AF1232">
        <v>3907</v>
      </c>
      <c r="AG1232" t="s">
        <v>53</v>
      </c>
      <c r="AH1232" t="s">
        <v>55</v>
      </c>
      <c r="AI1232" t="s">
        <v>80</v>
      </c>
      <c r="AJ1232" t="s">
        <v>62</v>
      </c>
      <c r="AK1232">
        <v>13</v>
      </c>
    </row>
    <row r="1233" spans="1:37" x14ac:dyDescent="0.25">
      <c r="A1233" t="s">
        <v>1333</v>
      </c>
      <c r="B1233">
        <v>46</v>
      </c>
      <c r="C1233" t="s">
        <v>121</v>
      </c>
      <c r="D1233" t="s">
        <v>59</v>
      </c>
      <c r="E1233" t="s">
        <v>40</v>
      </c>
      <c r="F1233">
        <v>4</v>
      </c>
      <c r="G1233" t="s">
        <v>77</v>
      </c>
      <c r="H1233" t="s">
        <v>62</v>
      </c>
      <c r="I1233">
        <v>0</v>
      </c>
      <c r="J1233" t="s">
        <v>63</v>
      </c>
      <c r="K1233" t="s">
        <v>91</v>
      </c>
      <c r="L1233">
        <v>2</v>
      </c>
      <c r="M1233">
        <v>19</v>
      </c>
      <c r="N1233">
        <v>10</v>
      </c>
      <c r="O1233" t="s">
        <v>45</v>
      </c>
      <c r="P1233">
        <v>6</v>
      </c>
      <c r="Q1233" t="s">
        <v>73</v>
      </c>
      <c r="R1233">
        <v>13</v>
      </c>
      <c r="S1233" t="s">
        <v>66</v>
      </c>
      <c r="T1233">
        <v>3</v>
      </c>
      <c r="U1233" t="s">
        <v>50</v>
      </c>
      <c r="V1233">
        <v>2</v>
      </c>
      <c r="W1233" t="s">
        <v>48</v>
      </c>
      <c r="X1233">
        <v>3</v>
      </c>
      <c r="Y1233" t="s">
        <v>50</v>
      </c>
      <c r="Z1233">
        <v>3</v>
      </c>
      <c r="AA1233" t="s">
        <v>51</v>
      </c>
      <c r="AB1233">
        <v>3</v>
      </c>
      <c r="AC1233" t="s">
        <v>68</v>
      </c>
      <c r="AD1233">
        <v>4</v>
      </c>
      <c r="AE1233" t="s">
        <v>49</v>
      </c>
      <c r="AF1233">
        <v>5562</v>
      </c>
      <c r="AG1233" t="s">
        <v>54</v>
      </c>
      <c r="AH1233" t="s">
        <v>55</v>
      </c>
      <c r="AI1233" t="s">
        <v>56</v>
      </c>
      <c r="AJ1233" t="s">
        <v>62</v>
      </c>
      <c r="AK1233">
        <v>14</v>
      </c>
    </row>
    <row r="1234" spans="1:37" x14ac:dyDescent="0.25">
      <c r="A1234" t="s">
        <v>1334</v>
      </c>
      <c r="B1234">
        <v>35</v>
      </c>
      <c r="C1234" t="s">
        <v>76</v>
      </c>
      <c r="D1234" t="s">
        <v>59</v>
      </c>
      <c r="E1234" t="s">
        <v>60</v>
      </c>
      <c r="F1234">
        <v>4</v>
      </c>
      <c r="G1234" t="s">
        <v>77</v>
      </c>
      <c r="H1234" t="s">
        <v>62</v>
      </c>
      <c r="I1234">
        <v>0</v>
      </c>
      <c r="J1234" t="s">
        <v>63</v>
      </c>
      <c r="K1234" t="s">
        <v>89</v>
      </c>
      <c r="L1234">
        <v>2</v>
      </c>
      <c r="M1234">
        <v>17</v>
      </c>
      <c r="N1234">
        <v>7</v>
      </c>
      <c r="O1234" t="s">
        <v>45</v>
      </c>
      <c r="P1234">
        <v>2</v>
      </c>
      <c r="Q1234" t="s">
        <v>65</v>
      </c>
      <c r="R1234">
        <v>27</v>
      </c>
      <c r="S1234" t="s">
        <v>87</v>
      </c>
      <c r="T1234">
        <v>4</v>
      </c>
      <c r="U1234" t="s">
        <v>49</v>
      </c>
      <c r="V1234">
        <v>3</v>
      </c>
      <c r="W1234" t="s">
        <v>50</v>
      </c>
      <c r="X1234">
        <v>3</v>
      </c>
      <c r="Y1234" t="s">
        <v>50</v>
      </c>
      <c r="Z1234">
        <v>3</v>
      </c>
      <c r="AA1234" t="s">
        <v>51</v>
      </c>
      <c r="AB1234">
        <v>3</v>
      </c>
      <c r="AC1234" t="s">
        <v>68</v>
      </c>
      <c r="AD1234">
        <v>2</v>
      </c>
      <c r="AE1234" t="s">
        <v>48</v>
      </c>
      <c r="AF1234">
        <v>6883</v>
      </c>
      <c r="AG1234" t="s">
        <v>54</v>
      </c>
      <c r="AH1234" t="s">
        <v>55</v>
      </c>
      <c r="AI1234" t="s">
        <v>56</v>
      </c>
      <c r="AJ1234" t="s">
        <v>62</v>
      </c>
      <c r="AK1234">
        <v>16</v>
      </c>
    </row>
    <row r="1235" spans="1:37" x14ac:dyDescent="0.25">
      <c r="A1235" t="s">
        <v>1335</v>
      </c>
      <c r="B1235">
        <v>30</v>
      </c>
      <c r="C1235" t="s">
        <v>76</v>
      </c>
      <c r="D1235" t="s">
        <v>59</v>
      </c>
      <c r="E1235" t="s">
        <v>60</v>
      </c>
      <c r="F1235">
        <v>1</v>
      </c>
      <c r="G1235" t="s">
        <v>61</v>
      </c>
      <c r="H1235" t="s">
        <v>62</v>
      </c>
      <c r="I1235">
        <v>0</v>
      </c>
      <c r="J1235" t="s">
        <v>63</v>
      </c>
      <c r="K1235" t="s">
        <v>64</v>
      </c>
      <c r="L1235">
        <v>1</v>
      </c>
      <c r="M1235">
        <v>10</v>
      </c>
      <c r="N1235">
        <v>10</v>
      </c>
      <c r="O1235" t="s">
        <v>45</v>
      </c>
      <c r="P1235">
        <v>1</v>
      </c>
      <c r="Q1235" t="s">
        <v>65</v>
      </c>
      <c r="R1235">
        <v>16</v>
      </c>
      <c r="S1235" t="s">
        <v>93</v>
      </c>
      <c r="T1235">
        <v>2</v>
      </c>
      <c r="U1235" t="s">
        <v>48</v>
      </c>
      <c r="V1235">
        <v>4</v>
      </c>
      <c r="W1235" t="s">
        <v>49</v>
      </c>
      <c r="X1235">
        <v>3</v>
      </c>
      <c r="Y1235" t="s">
        <v>50</v>
      </c>
      <c r="Z1235">
        <v>3</v>
      </c>
      <c r="AA1235" t="s">
        <v>51</v>
      </c>
      <c r="AB1235">
        <v>2</v>
      </c>
      <c r="AC1235" t="s">
        <v>82</v>
      </c>
      <c r="AD1235">
        <v>2</v>
      </c>
      <c r="AE1235" t="s">
        <v>48</v>
      </c>
      <c r="AF1235">
        <v>2862</v>
      </c>
      <c r="AG1235" t="s">
        <v>53</v>
      </c>
      <c r="AH1235" t="s">
        <v>55</v>
      </c>
      <c r="AI1235" t="s">
        <v>56</v>
      </c>
      <c r="AJ1235" t="s">
        <v>62</v>
      </c>
      <c r="AK1235">
        <v>12</v>
      </c>
    </row>
    <row r="1236" spans="1:37" x14ac:dyDescent="0.25">
      <c r="A1236" t="s">
        <v>1336</v>
      </c>
      <c r="B1236">
        <v>47</v>
      </c>
      <c r="C1236" t="s">
        <v>121</v>
      </c>
      <c r="D1236" t="s">
        <v>59</v>
      </c>
      <c r="E1236" t="s">
        <v>60</v>
      </c>
      <c r="F1236">
        <v>4</v>
      </c>
      <c r="G1236" t="s">
        <v>77</v>
      </c>
      <c r="H1236" t="s">
        <v>62</v>
      </c>
      <c r="I1236">
        <v>0</v>
      </c>
      <c r="J1236" t="s">
        <v>43</v>
      </c>
      <c r="K1236" t="s">
        <v>44</v>
      </c>
      <c r="L1236">
        <v>2</v>
      </c>
      <c r="M1236">
        <v>4</v>
      </c>
      <c r="N1236">
        <v>1</v>
      </c>
      <c r="O1236" t="s">
        <v>72</v>
      </c>
      <c r="P1236">
        <v>7</v>
      </c>
      <c r="Q1236" t="s">
        <v>46</v>
      </c>
      <c r="R1236">
        <v>2</v>
      </c>
      <c r="S1236" t="s">
        <v>47</v>
      </c>
      <c r="T1236">
        <v>3</v>
      </c>
      <c r="U1236" t="s">
        <v>50</v>
      </c>
      <c r="V1236">
        <v>2</v>
      </c>
      <c r="W1236" t="s">
        <v>48</v>
      </c>
      <c r="X1236">
        <v>3</v>
      </c>
      <c r="Y1236" t="s">
        <v>50</v>
      </c>
      <c r="Z1236">
        <v>3</v>
      </c>
      <c r="AA1236" t="s">
        <v>51</v>
      </c>
      <c r="AB1236">
        <v>1</v>
      </c>
      <c r="AC1236" t="s">
        <v>52</v>
      </c>
      <c r="AD1236">
        <v>4</v>
      </c>
      <c r="AE1236" t="s">
        <v>49</v>
      </c>
      <c r="AF1236">
        <v>4978</v>
      </c>
      <c r="AG1236" t="s">
        <v>53</v>
      </c>
      <c r="AH1236" t="s">
        <v>102</v>
      </c>
      <c r="AI1236" t="s">
        <v>119</v>
      </c>
      <c r="AJ1236" t="s">
        <v>62</v>
      </c>
      <c r="AK1236">
        <v>11</v>
      </c>
    </row>
    <row r="1237" spans="1:37" x14ac:dyDescent="0.25">
      <c r="A1237" t="s">
        <v>1337</v>
      </c>
      <c r="B1237">
        <v>46</v>
      </c>
      <c r="C1237" t="s">
        <v>121</v>
      </c>
      <c r="D1237" t="s">
        <v>59</v>
      </c>
      <c r="E1237" t="s">
        <v>86</v>
      </c>
      <c r="F1237">
        <v>3</v>
      </c>
      <c r="G1237" t="s">
        <v>84</v>
      </c>
      <c r="H1237" t="s">
        <v>62</v>
      </c>
      <c r="I1237">
        <v>0</v>
      </c>
      <c r="J1237" t="s">
        <v>43</v>
      </c>
      <c r="K1237" t="s">
        <v>44</v>
      </c>
      <c r="L1237">
        <v>3</v>
      </c>
      <c r="M1237">
        <v>13</v>
      </c>
      <c r="N1237">
        <v>10</v>
      </c>
      <c r="O1237" t="s">
        <v>45</v>
      </c>
      <c r="P1237">
        <v>4</v>
      </c>
      <c r="Q1237" t="s">
        <v>73</v>
      </c>
      <c r="R1237">
        <v>2</v>
      </c>
      <c r="S1237" t="s">
        <v>47</v>
      </c>
      <c r="T1237">
        <v>3</v>
      </c>
      <c r="U1237" t="s">
        <v>50</v>
      </c>
      <c r="V1237">
        <v>4</v>
      </c>
      <c r="W1237" t="s">
        <v>49</v>
      </c>
      <c r="X1237">
        <v>3</v>
      </c>
      <c r="Y1237" t="s">
        <v>50</v>
      </c>
      <c r="Z1237">
        <v>3</v>
      </c>
      <c r="AA1237" t="s">
        <v>51</v>
      </c>
      <c r="AB1237">
        <v>2</v>
      </c>
      <c r="AC1237" t="s">
        <v>82</v>
      </c>
      <c r="AD1237">
        <v>2</v>
      </c>
      <c r="AE1237" t="s">
        <v>48</v>
      </c>
      <c r="AF1237">
        <v>10368</v>
      </c>
      <c r="AG1237" t="s">
        <v>113</v>
      </c>
      <c r="AH1237" t="s">
        <v>55</v>
      </c>
      <c r="AI1237" t="s">
        <v>56</v>
      </c>
      <c r="AJ1237" t="s">
        <v>42</v>
      </c>
      <c r="AK1237">
        <v>12</v>
      </c>
    </row>
    <row r="1238" spans="1:37" x14ac:dyDescent="0.25">
      <c r="A1238" t="s">
        <v>1338</v>
      </c>
      <c r="B1238">
        <v>36</v>
      </c>
      <c r="C1238" t="s">
        <v>76</v>
      </c>
      <c r="D1238" t="s">
        <v>59</v>
      </c>
      <c r="E1238" t="s">
        <v>86</v>
      </c>
      <c r="F1238">
        <v>5</v>
      </c>
      <c r="G1238" t="s">
        <v>148</v>
      </c>
      <c r="H1238" t="s">
        <v>42</v>
      </c>
      <c r="I1238">
        <v>1</v>
      </c>
      <c r="J1238" t="s">
        <v>43</v>
      </c>
      <c r="K1238" t="s">
        <v>44</v>
      </c>
      <c r="L1238">
        <v>2</v>
      </c>
      <c r="M1238">
        <v>16</v>
      </c>
      <c r="N1238">
        <v>2</v>
      </c>
      <c r="O1238" t="s">
        <v>72</v>
      </c>
      <c r="P1238">
        <v>5</v>
      </c>
      <c r="Q1238" t="s">
        <v>73</v>
      </c>
      <c r="R1238">
        <v>13</v>
      </c>
      <c r="S1238" t="s">
        <v>66</v>
      </c>
      <c r="T1238">
        <v>2</v>
      </c>
      <c r="U1238" t="s">
        <v>48</v>
      </c>
      <c r="V1238">
        <v>1</v>
      </c>
      <c r="W1238" t="s">
        <v>53</v>
      </c>
      <c r="X1238">
        <v>2</v>
      </c>
      <c r="Y1238" t="s">
        <v>48</v>
      </c>
      <c r="Z1238">
        <v>3</v>
      </c>
      <c r="AA1238" t="s">
        <v>51</v>
      </c>
      <c r="AB1238">
        <v>3</v>
      </c>
      <c r="AC1238" t="s">
        <v>68</v>
      </c>
      <c r="AD1238">
        <v>2</v>
      </c>
      <c r="AE1238" t="s">
        <v>48</v>
      </c>
      <c r="AF1238">
        <v>6134</v>
      </c>
      <c r="AG1238" t="s">
        <v>54</v>
      </c>
      <c r="AH1238" t="s">
        <v>55</v>
      </c>
      <c r="AI1238" t="s">
        <v>119</v>
      </c>
      <c r="AJ1238" t="s">
        <v>42</v>
      </c>
      <c r="AK1238">
        <v>13</v>
      </c>
    </row>
    <row r="1239" spans="1:37" x14ac:dyDescent="0.25">
      <c r="A1239" t="s">
        <v>1339</v>
      </c>
      <c r="B1239">
        <v>32</v>
      </c>
      <c r="C1239" t="s">
        <v>76</v>
      </c>
      <c r="D1239" t="s">
        <v>59</v>
      </c>
      <c r="E1239" t="s">
        <v>40</v>
      </c>
      <c r="F1239">
        <v>2</v>
      </c>
      <c r="G1239" t="s">
        <v>41</v>
      </c>
      <c r="H1239" t="s">
        <v>42</v>
      </c>
      <c r="I1239">
        <v>1</v>
      </c>
      <c r="J1239" t="s">
        <v>43</v>
      </c>
      <c r="K1239" t="s">
        <v>44</v>
      </c>
      <c r="L1239">
        <v>2</v>
      </c>
      <c r="M1239">
        <v>10</v>
      </c>
      <c r="N1239">
        <v>0</v>
      </c>
      <c r="O1239" t="s">
        <v>72</v>
      </c>
      <c r="P1239">
        <v>6</v>
      </c>
      <c r="Q1239" t="s">
        <v>73</v>
      </c>
      <c r="R1239">
        <v>1</v>
      </c>
      <c r="S1239" t="s">
        <v>47</v>
      </c>
      <c r="T1239">
        <v>1</v>
      </c>
      <c r="U1239" t="s">
        <v>53</v>
      </c>
      <c r="V1239">
        <v>2</v>
      </c>
      <c r="W1239" t="s">
        <v>48</v>
      </c>
      <c r="X1239">
        <v>1</v>
      </c>
      <c r="Y1239" t="s">
        <v>53</v>
      </c>
      <c r="Z1239">
        <v>3</v>
      </c>
      <c r="AA1239" t="s">
        <v>51</v>
      </c>
      <c r="AB1239">
        <v>3</v>
      </c>
      <c r="AC1239" t="s">
        <v>68</v>
      </c>
      <c r="AD1239">
        <v>2</v>
      </c>
      <c r="AE1239" t="s">
        <v>48</v>
      </c>
      <c r="AF1239">
        <v>6735</v>
      </c>
      <c r="AG1239" t="s">
        <v>54</v>
      </c>
      <c r="AH1239" t="s">
        <v>55</v>
      </c>
      <c r="AI1239" t="s">
        <v>56</v>
      </c>
      <c r="AJ1239" t="s">
        <v>62</v>
      </c>
      <c r="AK1239">
        <v>15</v>
      </c>
    </row>
    <row r="1240" spans="1:37" x14ac:dyDescent="0.25">
      <c r="A1240" t="s">
        <v>1340</v>
      </c>
      <c r="B1240">
        <v>23</v>
      </c>
      <c r="C1240" t="s">
        <v>101</v>
      </c>
      <c r="D1240" t="s">
        <v>39</v>
      </c>
      <c r="E1240" t="s">
        <v>40</v>
      </c>
      <c r="F1240">
        <v>1</v>
      </c>
      <c r="G1240" t="s">
        <v>61</v>
      </c>
      <c r="H1240" t="s">
        <v>62</v>
      </c>
      <c r="I1240">
        <v>0</v>
      </c>
      <c r="J1240" t="s">
        <v>63</v>
      </c>
      <c r="K1240" t="s">
        <v>71</v>
      </c>
      <c r="L1240">
        <v>1</v>
      </c>
      <c r="M1240">
        <v>3</v>
      </c>
      <c r="N1240">
        <v>3</v>
      </c>
      <c r="O1240" t="s">
        <v>72</v>
      </c>
      <c r="P1240">
        <v>1</v>
      </c>
      <c r="Q1240" t="s">
        <v>65</v>
      </c>
      <c r="R1240">
        <v>4</v>
      </c>
      <c r="S1240" t="s">
        <v>47</v>
      </c>
      <c r="T1240">
        <v>3</v>
      </c>
      <c r="U1240" t="s">
        <v>50</v>
      </c>
      <c r="V1240">
        <v>2</v>
      </c>
      <c r="W1240" t="s">
        <v>48</v>
      </c>
      <c r="X1240">
        <v>3</v>
      </c>
      <c r="Y1240" t="s">
        <v>50</v>
      </c>
      <c r="Z1240">
        <v>3</v>
      </c>
      <c r="AA1240" t="s">
        <v>51</v>
      </c>
      <c r="AB1240">
        <v>1</v>
      </c>
      <c r="AC1240" t="s">
        <v>52</v>
      </c>
      <c r="AD1240">
        <v>3</v>
      </c>
      <c r="AE1240" t="s">
        <v>50</v>
      </c>
      <c r="AF1240">
        <v>3295</v>
      </c>
      <c r="AG1240" t="s">
        <v>53</v>
      </c>
      <c r="AH1240" t="s">
        <v>55</v>
      </c>
      <c r="AI1240" t="s">
        <v>80</v>
      </c>
      <c r="AJ1240" t="s">
        <v>62</v>
      </c>
      <c r="AK1240">
        <v>13</v>
      </c>
    </row>
    <row r="1241" spans="1:37" x14ac:dyDescent="0.25">
      <c r="A1241" t="s">
        <v>1341</v>
      </c>
      <c r="B1241">
        <v>31</v>
      </c>
      <c r="C1241" t="s">
        <v>76</v>
      </c>
      <c r="D1241" t="s">
        <v>39</v>
      </c>
      <c r="E1241" t="s">
        <v>40</v>
      </c>
      <c r="F1241">
        <v>1</v>
      </c>
      <c r="G1241" t="s">
        <v>61</v>
      </c>
      <c r="H1241" t="s">
        <v>62</v>
      </c>
      <c r="I1241">
        <v>0</v>
      </c>
      <c r="J1241" t="s">
        <v>63</v>
      </c>
      <c r="K1241" t="s">
        <v>89</v>
      </c>
      <c r="L1241">
        <v>2</v>
      </c>
      <c r="M1241">
        <v>9</v>
      </c>
      <c r="N1241">
        <v>5</v>
      </c>
      <c r="O1241" t="s">
        <v>72</v>
      </c>
      <c r="P1241">
        <v>2</v>
      </c>
      <c r="Q1241" t="s">
        <v>65</v>
      </c>
      <c r="R1241">
        <v>24</v>
      </c>
      <c r="S1241" t="s">
        <v>87</v>
      </c>
      <c r="T1241">
        <v>4</v>
      </c>
      <c r="U1241" t="s">
        <v>49</v>
      </c>
      <c r="V1241">
        <v>4</v>
      </c>
      <c r="W1241" t="s">
        <v>49</v>
      </c>
      <c r="X1241">
        <v>3</v>
      </c>
      <c r="Y1241" t="s">
        <v>50</v>
      </c>
      <c r="Z1241">
        <v>4</v>
      </c>
      <c r="AA1241" t="s">
        <v>67</v>
      </c>
      <c r="AB1241">
        <v>2</v>
      </c>
      <c r="AC1241" t="s">
        <v>82</v>
      </c>
      <c r="AD1241">
        <v>4</v>
      </c>
      <c r="AE1241" t="s">
        <v>49</v>
      </c>
      <c r="AF1241">
        <v>5238</v>
      </c>
      <c r="AG1241" t="s">
        <v>54</v>
      </c>
      <c r="AH1241" t="s">
        <v>69</v>
      </c>
      <c r="AI1241" t="s">
        <v>128</v>
      </c>
      <c r="AJ1241" t="s">
        <v>62</v>
      </c>
      <c r="AK1241">
        <v>20</v>
      </c>
    </row>
    <row r="1242" spans="1:37" x14ac:dyDescent="0.25">
      <c r="A1242" t="s">
        <v>1342</v>
      </c>
      <c r="B1242">
        <v>39</v>
      </c>
      <c r="C1242" t="s">
        <v>38</v>
      </c>
      <c r="D1242" t="s">
        <v>59</v>
      </c>
      <c r="E1242" t="s">
        <v>60</v>
      </c>
      <c r="F1242">
        <v>3</v>
      </c>
      <c r="G1242" t="s">
        <v>84</v>
      </c>
      <c r="H1242" t="s">
        <v>62</v>
      </c>
      <c r="I1242">
        <v>0</v>
      </c>
      <c r="J1242" t="s">
        <v>63</v>
      </c>
      <c r="K1242" t="s">
        <v>71</v>
      </c>
      <c r="L1242">
        <v>2</v>
      </c>
      <c r="M1242">
        <v>9</v>
      </c>
      <c r="N1242">
        <v>9</v>
      </c>
      <c r="O1242" t="s">
        <v>45</v>
      </c>
      <c r="P1242">
        <v>1</v>
      </c>
      <c r="Q1242" t="s">
        <v>65</v>
      </c>
      <c r="R1242">
        <v>1</v>
      </c>
      <c r="S1242" t="s">
        <v>47</v>
      </c>
      <c r="T1242">
        <v>4</v>
      </c>
      <c r="U1242" t="s">
        <v>49</v>
      </c>
      <c r="V1242">
        <v>4</v>
      </c>
      <c r="W1242" t="s">
        <v>49</v>
      </c>
      <c r="X1242">
        <v>3</v>
      </c>
      <c r="Y1242" t="s">
        <v>50</v>
      </c>
      <c r="Z1242">
        <v>3</v>
      </c>
      <c r="AA1242" t="s">
        <v>51</v>
      </c>
      <c r="AB1242">
        <v>3</v>
      </c>
      <c r="AC1242" t="s">
        <v>68</v>
      </c>
      <c r="AD1242">
        <v>4</v>
      </c>
      <c r="AE1242" t="s">
        <v>49</v>
      </c>
      <c r="AF1242">
        <v>6472</v>
      </c>
      <c r="AG1242" t="s">
        <v>54</v>
      </c>
      <c r="AH1242" t="s">
        <v>102</v>
      </c>
      <c r="AI1242" t="s">
        <v>56</v>
      </c>
      <c r="AJ1242" t="s">
        <v>42</v>
      </c>
      <c r="AK1242">
        <v>15</v>
      </c>
    </row>
    <row r="1243" spans="1:37" x14ac:dyDescent="0.25">
      <c r="A1243" t="s">
        <v>1343</v>
      </c>
      <c r="B1243">
        <v>32</v>
      </c>
      <c r="C1243" t="s">
        <v>76</v>
      </c>
      <c r="D1243" t="s">
        <v>59</v>
      </c>
      <c r="E1243" t="s">
        <v>60</v>
      </c>
      <c r="F1243">
        <v>3</v>
      </c>
      <c r="G1243" t="s">
        <v>84</v>
      </c>
      <c r="H1243" t="s">
        <v>62</v>
      </c>
      <c r="I1243">
        <v>0</v>
      </c>
      <c r="J1243" t="s">
        <v>43</v>
      </c>
      <c r="K1243" t="s">
        <v>44</v>
      </c>
      <c r="L1243">
        <v>3</v>
      </c>
      <c r="M1243">
        <v>10</v>
      </c>
      <c r="N1243">
        <v>4</v>
      </c>
      <c r="O1243" t="s">
        <v>72</v>
      </c>
      <c r="P1243">
        <v>3</v>
      </c>
      <c r="Q1243" t="s">
        <v>65</v>
      </c>
      <c r="R1243">
        <v>19</v>
      </c>
      <c r="S1243" t="s">
        <v>93</v>
      </c>
      <c r="T1243">
        <v>4</v>
      </c>
      <c r="U1243" t="s">
        <v>49</v>
      </c>
      <c r="V1243">
        <v>3</v>
      </c>
      <c r="W1243" t="s">
        <v>50</v>
      </c>
      <c r="X1243">
        <v>1</v>
      </c>
      <c r="Y1243" t="s">
        <v>53</v>
      </c>
      <c r="Z1243">
        <v>3</v>
      </c>
      <c r="AA1243" t="s">
        <v>51</v>
      </c>
      <c r="AB1243">
        <v>1</v>
      </c>
      <c r="AC1243" t="s">
        <v>52</v>
      </c>
      <c r="AD1243">
        <v>3</v>
      </c>
      <c r="AE1243" t="s">
        <v>50</v>
      </c>
      <c r="AF1243">
        <v>9610</v>
      </c>
      <c r="AG1243" t="s">
        <v>54</v>
      </c>
      <c r="AH1243" t="s">
        <v>55</v>
      </c>
      <c r="AI1243" t="s">
        <v>56</v>
      </c>
      <c r="AJ1243" t="s">
        <v>62</v>
      </c>
      <c r="AK1243">
        <v>13</v>
      </c>
    </row>
    <row r="1244" spans="1:37" x14ac:dyDescent="0.25">
      <c r="A1244" t="s">
        <v>1344</v>
      </c>
      <c r="B1244">
        <v>40</v>
      </c>
      <c r="C1244" t="s">
        <v>38</v>
      </c>
      <c r="D1244" t="s">
        <v>59</v>
      </c>
      <c r="E1244" t="s">
        <v>40</v>
      </c>
      <c r="F1244">
        <v>4</v>
      </c>
      <c r="G1244" t="s">
        <v>77</v>
      </c>
      <c r="H1244" t="s">
        <v>62</v>
      </c>
      <c r="I1244">
        <v>0</v>
      </c>
      <c r="J1244" t="s">
        <v>43</v>
      </c>
      <c r="K1244" t="s">
        <v>104</v>
      </c>
      <c r="L1244">
        <v>5</v>
      </c>
      <c r="M1244">
        <v>21</v>
      </c>
      <c r="N1244">
        <v>21</v>
      </c>
      <c r="O1244" t="s">
        <v>105</v>
      </c>
      <c r="P1244">
        <v>1</v>
      </c>
      <c r="Q1244" t="s">
        <v>65</v>
      </c>
      <c r="R1244">
        <v>7</v>
      </c>
      <c r="S1244" t="s">
        <v>47</v>
      </c>
      <c r="T1244">
        <v>2</v>
      </c>
      <c r="U1244" t="s">
        <v>48</v>
      </c>
      <c r="V1244">
        <v>2</v>
      </c>
      <c r="W1244" t="s">
        <v>48</v>
      </c>
      <c r="X1244">
        <v>3</v>
      </c>
      <c r="Y1244" t="s">
        <v>50</v>
      </c>
      <c r="Z1244">
        <v>3</v>
      </c>
      <c r="AA1244" t="s">
        <v>51</v>
      </c>
      <c r="AB1244">
        <v>2</v>
      </c>
      <c r="AC1244" t="s">
        <v>82</v>
      </c>
      <c r="AD1244">
        <v>2</v>
      </c>
      <c r="AE1244" t="s">
        <v>48</v>
      </c>
      <c r="AF1244">
        <v>19833</v>
      </c>
      <c r="AG1244" t="s">
        <v>50</v>
      </c>
      <c r="AH1244" t="s">
        <v>55</v>
      </c>
      <c r="AI1244" t="s">
        <v>80</v>
      </c>
      <c r="AJ1244" t="s">
        <v>62</v>
      </c>
      <c r="AK1244">
        <v>14</v>
      </c>
    </row>
    <row r="1245" spans="1:37" x14ac:dyDescent="0.25">
      <c r="A1245" t="s">
        <v>1345</v>
      </c>
      <c r="B1245">
        <v>45</v>
      </c>
      <c r="C1245" t="s">
        <v>121</v>
      </c>
      <c r="D1245" t="s">
        <v>39</v>
      </c>
      <c r="E1245" t="s">
        <v>60</v>
      </c>
      <c r="F1245">
        <v>3</v>
      </c>
      <c r="G1245" t="s">
        <v>84</v>
      </c>
      <c r="H1245" t="s">
        <v>62</v>
      </c>
      <c r="I1245">
        <v>0</v>
      </c>
      <c r="J1245" t="s">
        <v>178</v>
      </c>
      <c r="K1245" t="s">
        <v>179</v>
      </c>
      <c r="L1245">
        <v>3</v>
      </c>
      <c r="M1245">
        <v>9</v>
      </c>
      <c r="N1245">
        <v>5</v>
      </c>
      <c r="O1245" t="s">
        <v>72</v>
      </c>
      <c r="P1245">
        <v>4</v>
      </c>
      <c r="Q1245" t="s">
        <v>73</v>
      </c>
      <c r="R1245">
        <v>4</v>
      </c>
      <c r="S1245" t="s">
        <v>47</v>
      </c>
      <c r="T1245">
        <v>3</v>
      </c>
      <c r="U1245" t="s">
        <v>50</v>
      </c>
      <c r="V1245">
        <v>3</v>
      </c>
      <c r="W1245" t="s">
        <v>50</v>
      </c>
      <c r="X1245">
        <v>1</v>
      </c>
      <c r="Y1245" t="s">
        <v>53</v>
      </c>
      <c r="Z1245">
        <v>4</v>
      </c>
      <c r="AA1245" t="s">
        <v>67</v>
      </c>
      <c r="AB1245">
        <v>4</v>
      </c>
      <c r="AC1245" t="s">
        <v>125</v>
      </c>
      <c r="AD1245">
        <v>3</v>
      </c>
      <c r="AE1245" t="s">
        <v>50</v>
      </c>
      <c r="AF1245">
        <v>9756</v>
      </c>
      <c r="AG1245" t="s">
        <v>54</v>
      </c>
      <c r="AH1245" t="s">
        <v>55</v>
      </c>
      <c r="AI1245" t="s">
        <v>56</v>
      </c>
      <c r="AJ1245" t="s">
        <v>62</v>
      </c>
      <c r="AK1245">
        <v>21</v>
      </c>
    </row>
    <row r="1246" spans="1:37" x14ac:dyDescent="0.25">
      <c r="A1246" t="s">
        <v>1346</v>
      </c>
      <c r="B1246">
        <v>30</v>
      </c>
      <c r="C1246" t="s">
        <v>76</v>
      </c>
      <c r="D1246" t="s">
        <v>39</v>
      </c>
      <c r="E1246" t="s">
        <v>40</v>
      </c>
      <c r="F1246">
        <v>4</v>
      </c>
      <c r="G1246" t="s">
        <v>77</v>
      </c>
      <c r="H1246" t="s">
        <v>62</v>
      </c>
      <c r="I1246">
        <v>0</v>
      </c>
      <c r="J1246" t="s">
        <v>63</v>
      </c>
      <c r="K1246" t="s">
        <v>64</v>
      </c>
      <c r="L1246">
        <v>1</v>
      </c>
      <c r="M1246">
        <v>10</v>
      </c>
      <c r="N1246">
        <v>9</v>
      </c>
      <c r="O1246" t="s">
        <v>45</v>
      </c>
      <c r="P1246">
        <v>0</v>
      </c>
      <c r="Q1246" t="s">
        <v>65</v>
      </c>
      <c r="R1246">
        <v>2</v>
      </c>
      <c r="S1246" t="s">
        <v>47</v>
      </c>
      <c r="T1246">
        <v>4</v>
      </c>
      <c r="U1246" t="s">
        <v>49</v>
      </c>
      <c r="V1246">
        <v>1</v>
      </c>
      <c r="W1246" t="s">
        <v>53</v>
      </c>
      <c r="X1246">
        <v>2</v>
      </c>
      <c r="Y1246" t="s">
        <v>48</v>
      </c>
      <c r="Z1246">
        <v>3</v>
      </c>
      <c r="AA1246" t="s">
        <v>51</v>
      </c>
      <c r="AB1246">
        <v>3</v>
      </c>
      <c r="AC1246" t="s">
        <v>68</v>
      </c>
      <c r="AD1246">
        <v>4</v>
      </c>
      <c r="AE1246" t="s">
        <v>49</v>
      </c>
      <c r="AF1246">
        <v>4968</v>
      </c>
      <c r="AG1246" t="s">
        <v>53</v>
      </c>
      <c r="AH1246" t="s">
        <v>69</v>
      </c>
      <c r="AI1246" t="s">
        <v>128</v>
      </c>
      <c r="AJ1246" t="s">
        <v>62</v>
      </c>
      <c r="AK1246">
        <v>16</v>
      </c>
    </row>
    <row r="1247" spans="1:37" x14ac:dyDescent="0.25">
      <c r="A1247" t="s">
        <v>1347</v>
      </c>
      <c r="B1247">
        <v>24</v>
      </c>
      <c r="C1247" t="s">
        <v>79</v>
      </c>
      <c r="D1247" t="s">
        <v>59</v>
      </c>
      <c r="E1247" t="s">
        <v>60</v>
      </c>
      <c r="F1247">
        <v>3</v>
      </c>
      <c r="G1247" t="s">
        <v>84</v>
      </c>
      <c r="H1247" t="s">
        <v>62</v>
      </c>
      <c r="I1247">
        <v>0</v>
      </c>
      <c r="J1247" t="s">
        <v>178</v>
      </c>
      <c r="K1247" t="s">
        <v>179</v>
      </c>
      <c r="L1247">
        <v>1</v>
      </c>
      <c r="M1247">
        <v>3</v>
      </c>
      <c r="N1247">
        <v>2</v>
      </c>
      <c r="O1247" t="s">
        <v>72</v>
      </c>
      <c r="P1247">
        <v>0</v>
      </c>
      <c r="Q1247" t="s">
        <v>65</v>
      </c>
      <c r="R1247">
        <v>10</v>
      </c>
      <c r="S1247" t="s">
        <v>66</v>
      </c>
      <c r="T1247">
        <v>1</v>
      </c>
      <c r="U1247" t="s">
        <v>53</v>
      </c>
      <c r="V1247">
        <v>4</v>
      </c>
      <c r="W1247" t="s">
        <v>49</v>
      </c>
      <c r="X1247">
        <v>3</v>
      </c>
      <c r="Y1247" t="s">
        <v>50</v>
      </c>
      <c r="Z1247">
        <v>3</v>
      </c>
      <c r="AA1247" t="s">
        <v>51</v>
      </c>
      <c r="AB1247">
        <v>3</v>
      </c>
      <c r="AC1247" t="s">
        <v>68</v>
      </c>
      <c r="AD1247">
        <v>4</v>
      </c>
      <c r="AE1247" t="s">
        <v>49</v>
      </c>
      <c r="AF1247">
        <v>2145</v>
      </c>
      <c r="AG1247" t="s">
        <v>53</v>
      </c>
      <c r="AH1247" t="s">
        <v>69</v>
      </c>
      <c r="AI1247" t="s">
        <v>80</v>
      </c>
      <c r="AJ1247" t="s">
        <v>62</v>
      </c>
      <c r="AK1247">
        <v>14</v>
      </c>
    </row>
    <row r="1248" spans="1:37" x14ac:dyDescent="0.25">
      <c r="A1248" t="s">
        <v>1348</v>
      </c>
      <c r="B1248">
        <v>30</v>
      </c>
      <c r="C1248" t="s">
        <v>76</v>
      </c>
      <c r="D1248" t="s">
        <v>39</v>
      </c>
      <c r="E1248" t="s">
        <v>86</v>
      </c>
      <c r="F1248">
        <v>3</v>
      </c>
      <c r="G1248" t="s">
        <v>84</v>
      </c>
      <c r="H1248" t="s">
        <v>42</v>
      </c>
      <c r="I1248">
        <v>1</v>
      </c>
      <c r="J1248" t="s">
        <v>178</v>
      </c>
      <c r="K1248" t="s">
        <v>179</v>
      </c>
      <c r="L1248">
        <v>1</v>
      </c>
      <c r="M1248">
        <v>6</v>
      </c>
      <c r="N1248">
        <v>4</v>
      </c>
      <c r="O1248" t="s">
        <v>72</v>
      </c>
      <c r="P1248">
        <v>6</v>
      </c>
      <c r="Q1248" t="s">
        <v>73</v>
      </c>
      <c r="R1248">
        <v>8</v>
      </c>
      <c r="S1248" t="s">
        <v>66</v>
      </c>
      <c r="T1248">
        <v>3</v>
      </c>
      <c r="U1248" t="s">
        <v>50</v>
      </c>
      <c r="V1248">
        <v>4</v>
      </c>
      <c r="W1248" t="s">
        <v>49</v>
      </c>
      <c r="X1248">
        <v>2</v>
      </c>
      <c r="Y1248" t="s">
        <v>48</v>
      </c>
      <c r="Z1248">
        <v>3</v>
      </c>
      <c r="AA1248" t="s">
        <v>51</v>
      </c>
      <c r="AB1248">
        <v>2</v>
      </c>
      <c r="AC1248" t="s">
        <v>82</v>
      </c>
      <c r="AD1248">
        <v>3</v>
      </c>
      <c r="AE1248" t="s">
        <v>50</v>
      </c>
      <c r="AF1248">
        <v>2180</v>
      </c>
      <c r="AG1248" t="s">
        <v>53</v>
      </c>
      <c r="AH1248" t="s">
        <v>69</v>
      </c>
      <c r="AI1248" t="s">
        <v>179</v>
      </c>
      <c r="AJ1248" t="s">
        <v>62</v>
      </c>
      <c r="AK1248">
        <v>11</v>
      </c>
    </row>
    <row r="1249" spans="1:37" x14ac:dyDescent="0.25">
      <c r="A1249" t="s">
        <v>1349</v>
      </c>
      <c r="B1249">
        <v>31</v>
      </c>
      <c r="C1249" t="s">
        <v>76</v>
      </c>
      <c r="D1249" t="s">
        <v>59</v>
      </c>
      <c r="E1249" t="s">
        <v>60</v>
      </c>
      <c r="F1249">
        <v>3</v>
      </c>
      <c r="G1249" t="s">
        <v>84</v>
      </c>
      <c r="H1249" t="s">
        <v>62</v>
      </c>
      <c r="I1249">
        <v>0</v>
      </c>
      <c r="J1249" t="s">
        <v>43</v>
      </c>
      <c r="K1249" t="s">
        <v>44</v>
      </c>
      <c r="L1249">
        <v>2</v>
      </c>
      <c r="M1249">
        <v>6</v>
      </c>
      <c r="N1249">
        <v>5</v>
      </c>
      <c r="O1249" t="s">
        <v>72</v>
      </c>
      <c r="P1249">
        <v>1</v>
      </c>
      <c r="Q1249" t="s">
        <v>65</v>
      </c>
      <c r="R1249">
        <v>5</v>
      </c>
      <c r="S1249" t="s">
        <v>47</v>
      </c>
      <c r="T1249">
        <v>1</v>
      </c>
      <c r="U1249" t="s">
        <v>53</v>
      </c>
      <c r="V1249">
        <v>3</v>
      </c>
      <c r="W1249" t="s">
        <v>50</v>
      </c>
      <c r="X1249">
        <v>3</v>
      </c>
      <c r="Y1249" t="s">
        <v>50</v>
      </c>
      <c r="Z1249">
        <v>3</v>
      </c>
      <c r="AA1249" t="s">
        <v>51</v>
      </c>
      <c r="AB1249">
        <v>3</v>
      </c>
      <c r="AC1249" t="s">
        <v>68</v>
      </c>
      <c r="AD1249">
        <v>3</v>
      </c>
      <c r="AE1249" t="s">
        <v>50</v>
      </c>
      <c r="AF1249">
        <v>8346</v>
      </c>
      <c r="AG1249" t="s">
        <v>54</v>
      </c>
      <c r="AH1249" t="s">
        <v>55</v>
      </c>
      <c r="AI1249" t="s">
        <v>128</v>
      </c>
      <c r="AJ1249" t="s">
        <v>62</v>
      </c>
      <c r="AK1249">
        <v>19</v>
      </c>
    </row>
    <row r="1250" spans="1:37" x14ac:dyDescent="0.25">
      <c r="A1250" t="s">
        <v>1350</v>
      </c>
      <c r="B1250">
        <v>27</v>
      </c>
      <c r="C1250" t="s">
        <v>79</v>
      </c>
      <c r="D1250" t="s">
        <v>39</v>
      </c>
      <c r="E1250" t="s">
        <v>40</v>
      </c>
      <c r="F1250">
        <v>3</v>
      </c>
      <c r="G1250" t="s">
        <v>84</v>
      </c>
      <c r="H1250" t="s">
        <v>62</v>
      </c>
      <c r="I1250">
        <v>0</v>
      </c>
      <c r="J1250" t="s">
        <v>63</v>
      </c>
      <c r="K1250" t="s">
        <v>64</v>
      </c>
      <c r="L1250">
        <v>1</v>
      </c>
      <c r="M1250">
        <v>6</v>
      </c>
      <c r="N1250">
        <v>6</v>
      </c>
      <c r="O1250" t="s">
        <v>45</v>
      </c>
      <c r="P1250">
        <v>1</v>
      </c>
      <c r="Q1250" t="s">
        <v>65</v>
      </c>
      <c r="R1250">
        <v>8</v>
      </c>
      <c r="S1250" t="s">
        <v>66</v>
      </c>
      <c r="T1250">
        <v>3</v>
      </c>
      <c r="U1250" t="s">
        <v>50</v>
      </c>
      <c r="V1250">
        <v>4</v>
      </c>
      <c r="W1250" t="s">
        <v>49</v>
      </c>
      <c r="X1250">
        <v>3</v>
      </c>
      <c r="Y1250" t="s">
        <v>50</v>
      </c>
      <c r="Z1250">
        <v>3</v>
      </c>
      <c r="AA1250" t="s">
        <v>51</v>
      </c>
      <c r="AB1250">
        <v>2</v>
      </c>
      <c r="AC1250" t="s">
        <v>82</v>
      </c>
      <c r="AD1250">
        <v>3</v>
      </c>
      <c r="AE1250" t="s">
        <v>50</v>
      </c>
      <c r="AF1250">
        <v>3445</v>
      </c>
      <c r="AG1250" t="s">
        <v>53</v>
      </c>
      <c r="AH1250" t="s">
        <v>55</v>
      </c>
      <c r="AI1250" t="s">
        <v>80</v>
      </c>
      <c r="AJ1250" t="s">
        <v>62</v>
      </c>
      <c r="AK1250">
        <v>11</v>
      </c>
    </row>
    <row r="1251" spans="1:37" x14ac:dyDescent="0.25">
      <c r="A1251" t="s">
        <v>1351</v>
      </c>
      <c r="B1251">
        <v>29</v>
      </c>
      <c r="C1251" t="s">
        <v>79</v>
      </c>
      <c r="D1251" t="s">
        <v>39</v>
      </c>
      <c r="E1251" t="s">
        <v>40</v>
      </c>
      <c r="F1251">
        <v>3</v>
      </c>
      <c r="G1251" t="s">
        <v>84</v>
      </c>
      <c r="H1251" t="s">
        <v>42</v>
      </c>
      <c r="I1251">
        <v>1</v>
      </c>
      <c r="J1251" t="s">
        <v>43</v>
      </c>
      <c r="K1251" t="s">
        <v>109</v>
      </c>
      <c r="L1251">
        <v>1</v>
      </c>
      <c r="M1251">
        <v>2</v>
      </c>
      <c r="N1251">
        <v>2</v>
      </c>
      <c r="O1251" t="s">
        <v>72</v>
      </c>
      <c r="P1251">
        <v>1</v>
      </c>
      <c r="Q1251" t="s">
        <v>65</v>
      </c>
      <c r="R1251">
        <v>9</v>
      </c>
      <c r="S1251" t="s">
        <v>66</v>
      </c>
      <c r="T1251">
        <v>2</v>
      </c>
      <c r="U1251" t="s">
        <v>48</v>
      </c>
      <c r="V1251">
        <v>2</v>
      </c>
      <c r="W1251" t="s">
        <v>48</v>
      </c>
      <c r="X1251">
        <v>1</v>
      </c>
      <c r="Y1251" t="s">
        <v>53</v>
      </c>
      <c r="Z1251">
        <v>3</v>
      </c>
      <c r="AA1251" t="s">
        <v>51</v>
      </c>
      <c r="AB1251">
        <v>3</v>
      </c>
      <c r="AC1251" t="s">
        <v>68</v>
      </c>
      <c r="AD1251">
        <v>3</v>
      </c>
      <c r="AE1251" t="s">
        <v>50</v>
      </c>
      <c r="AF1251">
        <v>2760</v>
      </c>
      <c r="AG1251" t="s">
        <v>53</v>
      </c>
      <c r="AH1251" t="s">
        <v>55</v>
      </c>
      <c r="AI1251" t="s">
        <v>119</v>
      </c>
      <c r="AJ1251" t="s">
        <v>62</v>
      </c>
      <c r="AK1251">
        <v>13</v>
      </c>
    </row>
    <row r="1252" spans="1:37" x14ac:dyDescent="0.25">
      <c r="A1252" t="s">
        <v>1352</v>
      </c>
      <c r="B1252">
        <v>29</v>
      </c>
      <c r="C1252" t="s">
        <v>79</v>
      </c>
      <c r="D1252" t="s">
        <v>59</v>
      </c>
      <c r="E1252" t="s">
        <v>40</v>
      </c>
      <c r="F1252">
        <v>3</v>
      </c>
      <c r="G1252" t="s">
        <v>84</v>
      </c>
      <c r="H1252" t="s">
        <v>62</v>
      </c>
      <c r="I1252">
        <v>0</v>
      </c>
      <c r="J1252" t="s">
        <v>63</v>
      </c>
      <c r="K1252" t="s">
        <v>91</v>
      </c>
      <c r="L1252">
        <v>2</v>
      </c>
      <c r="M1252">
        <v>10</v>
      </c>
      <c r="N1252">
        <v>3</v>
      </c>
      <c r="O1252" t="s">
        <v>72</v>
      </c>
      <c r="P1252">
        <v>8</v>
      </c>
      <c r="Q1252" t="s">
        <v>46</v>
      </c>
      <c r="R1252">
        <v>1</v>
      </c>
      <c r="S1252" t="s">
        <v>47</v>
      </c>
      <c r="T1252">
        <v>4</v>
      </c>
      <c r="U1252" t="s">
        <v>49</v>
      </c>
      <c r="V1252">
        <v>3</v>
      </c>
      <c r="W1252" t="s">
        <v>50</v>
      </c>
      <c r="X1252">
        <v>4</v>
      </c>
      <c r="Y1252" t="s">
        <v>49</v>
      </c>
      <c r="Z1252">
        <v>3</v>
      </c>
      <c r="AA1252" t="s">
        <v>51</v>
      </c>
      <c r="AB1252">
        <v>4</v>
      </c>
      <c r="AC1252" t="s">
        <v>125</v>
      </c>
      <c r="AD1252">
        <v>4</v>
      </c>
      <c r="AE1252" t="s">
        <v>49</v>
      </c>
      <c r="AF1252">
        <v>6294</v>
      </c>
      <c r="AG1252" t="s">
        <v>54</v>
      </c>
      <c r="AH1252" t="s">
        <v>69</v>
      </c>
      <c r="AI1252" t="s">
        <v>56</v>
      </c>
      <c r="AJ1252" t="s">
        <v>42</v>
      </c>
      <c r="AK1252">
        <v>12</v>
      </c>
    </row>
    <row r="1253" spans="1:37" x14ac:dyDescent="0.25">
      <c r="A1253" t="s">
        <v>1353</v>
      </c>
      <c r="B1253">
        <v>30</v>
      </c>
      <c r="C1253" t="s">
        <v>76</v>
      </c>
      <c r="D1253" t="s">
        <v>59</v>
      </c>
      <c r="E1253" t="s">
        <v>86</v>
      </c>
      <c r="F1253">
        <v>2</v>
      </c>
      <c r="G1253" t="s">
        <v>41</v>
      </c>
      <c r="H1253" t="s">
        <v>62</v>
      </c>
      <c r="I1253">
        <v>0</v>
      </c>
      <c r="J1253" t="s">
        <v>43</v>
      </c>
      <c r="K1253" t="s">
        <v>44</v>
      </c>
      <c r="L1253">
        <v>3</v>
      </c>
      <c r="M1253">
        <v>12</v>
      </c>
      <c r="N1253">
        <v>7</v>
      </c>
      <c r="O1253" t="s">
        <v>45</v>
      </c>
      <c r="P1253">
        <v>2</v>
      </c>
      <c r="Q1253" t="s">
        <v>65</v>
      </c>
      <c r="R1253">
        <v>15</v>
      </c>
      <c r="S1253" t="s">
        <v>93</v>
      </c>
      <c r="T1253">
        <v>3</v>
      </c>
      <c r="U1253" t="s">
        <v>50</v>
      </c>
      <c r="V1253">
        <v>1</v>
      </c>
      <c r="W1253" t="s">
        <v>53</v>
      </c>
      <c r="X1253">
        <v>2</v>
      </c>
      <c r="Y1253" t="s">
        <v>48</v>
      </c>
      <c r="Z1253">
        <v>3</v>
      </c>
      <c r="AA1253" t="s">
        <v>51</v>
      </c>
      <c r="AB1253">
        <v>3</v>
      </c>
      <c r="AC1253" t="s">
        <v>68</v>
      </c>
      <c r="AD1253">
        <v>1</v>
      </c>
      <c r="AE1253" t="s">
        <v>53</v>
      </c>
      <c r="AF1253">
        <v>7140</v>
      </c>
      <c r="AG1253" t="s">
        <v>54</v>
      </c>
      <c r="AH1253" t="s">
        <v>55</v>
      </c>
      <c r="AI1253" t="s">
        <v>119</v>
      </c>
      <c r="AJ1253" t="s">
        <v>62</v>
      </c>
      <c r="AK1253">
        <v>11</v>
      </c>
    </row>
    <row r="1254" spans="1:37" x14ac:dyDescent="0.25">
      <c r="A1254" t="s">
        <v>1354</v>
      </c>
      <c r="B1254">
        <v>34</v>
      </c>
      <c r="C1254" t="s">
        <v>76</v>
      </c>
      <c r="D1254" t="s">
        <v>59</v>
      </c>
      <c r="E1254" t="s">
        <v>60</v>
      </c>
      <c r="F1254">
        <v>4</v>
      </c>
      <c r="G1254" t="s">
        <v>77</v>
      </c>
      <c r="H1254" t="s">
        <v>62</v>
      </c>
      <c r="I1254">
        <v>0</v>
      </c>
      <c r="J1254" t="s">
        <v>63</v>
      </c>
      <c r="K1254" t="s">
        <v>64</v>
      </c>
      <c r="L1254">
        <v>1</v>
      </c>
      <c r="M1254">
        <v>6</v>
      </c>
      <c r="N1254">
        <v>5</v>
      </c>
      <c r="O1254" t="s">
        <v>72</v>
      </c>
      <c r="P1254">
        <v>0</v>
      </c>
      <c r="Q1254" t="s">
        <v>65</v>
      </c>
      <c r="R1254">
        <v>2</v>
      </c>
      <c r="S1254" t="s">
        <v>47</v>
      </c>
      <c r="T1254">
        <v>4</v>
      </c>
      <c r="U1254" t="s">
        <v>49</v>
      </c>
      <c r="V1254">
        <v>4</v>
      </c>
      <c r="W1254" t="s">
        <v>49</v>
      </c>
      <c r="X1254">
        <v>4</v>
      </c>
      <c r="Y1254" t="s">
        <v>49</v>
      </c>
      <c r="Z1254">
        <v>3</v>
      </c>
      <c r="AA1254" t="s">
        <v>51</v>
      </c>
      <c r="AB1254">
        <v>3</v>
      </c>
      <c r="AC1254" t="s">
        <v>68</v>
      </c>
      <c r="AD1254">
        <v>1</v>
      </c>
      <c r="AE1254" t="s">
        <v>53</v>
      </c>
      <c r="AF1254">
        <v>2932</v>
      </c>
      <c r="AG1254" t="s">
        <v>53</v>
      </c>
      <c r="AH1254" t="s">
        <v>55</v>
      </c>
      <c r="AI1254" t="s">
        <v>80</v>
      </c>
      <c r="AJ1254" t="s">
        <v>42</v>
      </c>
      <c r="AK1254">
        <v>14</v>
      </c>
    </row>
    <row r="1255" spans="1:37" x14ac:dyDescent="0.25">
      <c r="A1255" t="s">
        <v>1355</v>
      </c>
      <c r="B1255">
        <v>33</v>
      </c>
      <c r="C1255" t="s">
        <v>76</v>
      </c>
      <c r="D1255" t="s">
        <v>39</v>
      </c>
      <c r="E1255" t="s">
        <v>40</v>
      </c>
      <c r="F1255">
        <v>3</v>
      </c>
      <c r="G1255" t="s">
        <v>84</v>
      </c>
      <c r="H1255" t="s">
        <v>62</v>
      </c>
      <c r="I1255">
        <v>0</v>
      </c>
      <c r="J1255" t="s">
        <v>43</v>
      </c>
      <c r="K1255" t="s">
        <v>44</v>
      </c>
      <c r="L1255">
        <v>2</v>
      </c>
      <c r="M1255">
        <v>13</v>
      </c>
      <c r="N1255">
        <v>11</v>
      </c>
      <c r="O1255" t="s">
        <v>112</v>
      </c>
      <c r="P1255">
        <v>8</v>
      </c>
      <c r="Q1255" t="s">
        <v>46</v>
      </c>
      <c r="R1255">
        <v>2</v>
      </c>
      <c r="S1255" t="s">
        <v>47</v>
      </c>
      <c r="T1255">
        <v>4</v>
      </c>
      <c r="U1255" t="s">
        <v>49</v>
      </c>
      <c r="V1255">
        <v>2</v>
      </c>
      <c r="W1255" t="s">
        <v>48</v>
      </c>
      <c r="X1255">
        <v>3</v>
      </c>
      <c r="Y1255" t="s">
        <v>50</v>
      </c>
      <c r="Z1255">
        <v>3</v>
      </c>
      <c r="AA1255" t="s">
        <v>51</v>
      </c>
      <c r="AB1255">
        <v>2</v>
      </c>
      <c r="AC1255" t="s">
        <v>82</v>
      </c>
      <c r="AD1255">
        <v>4</v>
      </c>
      <c r="AE1255" t="s">
        <v>49</v>
      </c>
      <c r="AF1255">
        <v>5147</v>
      </c>
      <c r="AG1255" t="s">
        <v>54</v>
      </c>
      <c r="AH1255" t="s">
        <v>102</v>
      </c>
      <c r="AI1255" t="s">
        <v>119</v>
      </c>
      <c r="AJ1255" t="s">
        <v>62</v>
      </c>
      <c r="AK1255">
        <v>15</v>
      </c>
    </row>
    <row r="1256" spans="1:37" x14ac:dyDescent="0.25">
      <c r="A1256" t="s">
        <v>1356</v>
      </c>
      <c r="B1256">
        <v>49</v>
      </c>
      <c r="C1256" t="s">
        <v>58</v>
      </c>
      <c r="D1256" t="s">
        <v>39</v>
      </c>
      <c r="E1256" t="s">
        <v>40</v>
      </c>
      <c r="F1256">
        <v>4</v>
      </c>
      <c r="G1256" t="s">
        <v>77</v>
      </c>
      <c r="H1256" t="s">
        <v>62</v>
      </c>
      <c r="I1256">
        <v>0</v>
      </c>
      <c r="J1256" t="s">
        <v>43</v>
      </c>
      <c r="K1256" t="s">
        <v>44</v>
      </c>
      <c r="L1256">
        <v>2</v>
      </c>
      <c r="M1256">
        <v>8</v>
      </c>
      <c r="N1256">
        <v>5</v>
      </c>
      <c r="O1256" t="s">
        <v>72</v>
      </c>
      <c r="P1256">
        <v>3</v>
      </c>
      <c r="Q1256" t="s">
        <v>65</v>
      </c>
      <c r="R1256">
        <v>11</v>
      </c>
      <c r="S1256" t="s">
        <v>66</v>
      </c>
      <c r="T1256">
        <v>4</v>
      </c>
      <c r="U1256" t="s">
        <v>49</v>
      </c>
      <c r="V1256">
        <v>4</v>
      </c>
      <c r="W1256" t="s">
        <v>49</v>
      </c>
      <c r="X1256">
        <v>3</v>
      </c>
      <c r="Y1256" t="s">
        <v>50</v>
      </c>
      <c r="Z1256">
        <v>3</v>
      </c>
      <c r="AA1256" t="s">
        <v>51</v>
      </c>
      <c r="AB1256">
        <v>4</v>
      </c>
      <c r="AC1256" t="s">
        <v>125</v>
      </c>
      <c r="AD1256">
        <v>3</v>
      </c>
      <c r="AE1256" t="s">
        <v>50</v>
      </c>
      <c r="AF1256">
        <v>4507</v>
      </c>
      <c r="AG1256" t="s">
        <v>53</v>
      </c>
      <c r="AH1256" t="s">
        <v>55</v>
      </c>
      <c r="AI1256" t="s">
        <v>119</v>
      </c>
      <c r="AJ1256" t="s">
        <v>62</v>
      </c>
      <c r="AK1256">
        <v>12</v>
      </c>
    </row>
    <row r="1257" spans="1:37" x14ac:dyDescent="0.25">
      <c r="A1257" t="s">
        <v>1357</v>
      </c>
      <c r="B1257">
        <v>33</v>
      </c>
      <c r="C1257" t="s">
        <v>76</v>
      </c>
      <c r="D1257" t="s">
        <v>39</v>
      </c>
      <c r="E1257" t="s">
        <v>40</v>
      </c>
      <c r="F1257">
        <v>3</v>
      </c>
      <c r="G1257" t="s">
        <v>84</v>
      </c>
      <c r="H1257" t="s">
        <v>42</v>
      </c>
      <c r="I1257">
        <v>1</v>
      </c>
      <c r="J1257" t="s">
        <v>43</v>
      </c>
      <c r="K1257" t="s">
        <v>44</v>
      </c>
      <c r="L1257">
        <v>3</v>
      </c>
      <c r="M1257">
        <v>11</v>
      </c>
      <c r="N1257">
        <v>0</v>
      </c>
      <c r="O1257" t="s">
        <v>72</v>
      </c>
      <c r="P1257">
        <v>2</v>
      </c>
      <c r="Q1257" t="s">
        <v>65</v>
      </c>
      <c r="R1257">
        <v>16</v>
      </c>
      <c r="S1257" t="s">
        <v>93</v>
      </c>
      <c r="T1257">
        <v>1</v>
      </c>
      <c r="U1257" t="s">
        <v>53</v>
      </c>
      <c r="V1257">
        <v>1</v>
      </c>
      <c r="W1257" t="s">
        <v>53</v>
      </c>
      <c r="X1257">
        <v>3</v>
      </c>
      <c r="Y1257" t="s">
        <v>50</v>
      </c>
      <c r="Z1257">
        <v>4</v>
      </c>
      <c r="AA1257" t="s">
        <v>67</v>
      </c>
      <c r="AB1257">
        <v>2</v>
      </c>
      <c r="AC1257" t="s">
        <v>82</v>
      </c>
      <c r="AD1257">
        <v>3</v>
      </c>
      <c r="AE1257" t="s">
        <v>50</v>
      </c>
      <c r="AF1257">
        <v>8564</v>
      </c>
      <c r="AG1257" t="s">
        <v>54</v>
      </c>
      <c r="AH1257" t="s">
        <v>55</v>
      </c>
      <c r="AI1257" t="s">
        <v>56</v>
      </c>
      <c r="AJ1257" t="s">
        <v>42</v>
      </c>
      <c r="AK1257">
        <v>20</v>
      </c>
    </row>
    <row r="1258" spans="1:37" x14ac:dyDescent="0.25">
      <c r="A1258" t="s">
        <v>1358</v>
      </c>
      <c r="B1258">
        <v>38</v>
      </c>
      <c r="C1258" t="s">
        <v>38</v>
      </c>
      <c r="D1258" t="s">
        <v>39</v>
      </c>
      <c r="E1258" t="s">
        <v>60</v>
      </c>
      <c r="F1258">
        <v>2</v>
      </c>
      <c r="G1258" t="s">
        <v>41</v>
      </c>
      <c r="H1258" t="s">
        <v>62</v>
      </c>
      <c r="I1258">
        <v>0</v>
      </c>
      <c r="J1258" t="s">
        <v>63</v>
      </c>
      <c r="K1258" t="s">
        <v>71</v>
      </c>
      <c r="L1258">
        <v>1</v>
      </c>
      <c r="M1258">
        <v>9</v>
      </c>
      <c r="N1258">
        <v>6</v>
      </c>
      <c r="O1258" t="s">
        <v>45</v>
      </c>
      <c r="P1258">
        <v>4</v>
      </c>
      <c r="Q1258" t="s">
        <v>73</v>
      </c>
      <c r="R1258">
        <v>2</v>
      </c>
      <c r="S1258" t="s">
        <v>47</v>
      </c>
      <c r="T1258">
        <v>3</v>
      </c>
      <c r="U1258" t="s">
        <v>50</v>
      </c>
      <c r="V1258">
        <v>2</v>
      </c>
      <c r="W1258" t="s">
        <v>48</v>
      </c>
      <c r="X1258">
        <v>2</v>
      </c>
      <c r="Y1258" t="s">
        <v>48</v>
      </c>
      <c r="Z1258">
        <v>3</v>
      </c>
      <c r="AA1258" t="s">
        <v>51</v>
      </c>
      <c r="AB1258">
        <v>2</v>
      </c>
      <c r="AC1258" t="s">
        <v>82</v>
      </c>
      <c r="AD1258">
        <v>2</v>
      </c>
      <c r="AE1258" t="s">
        <v>48</v>
      </c>
      <c r="AF1258">
        <v>2468</v>
      </c>
      <c r="AG1258" t="s">
        <v>53</v>
      </c>
      <c r="AH1258" t="s">
        <v>69</v>
      </c>
      <c r="AI1258" t="s">
        <v>80</v>
      </c>
      <c r="AJ1258" t="s">
        <v>62</v>
      </c>
      <c r="AK1258">
        <v>14</v>
      </c>
    </row>
    <row r="1259" spans="1:37" x14ac:dyDescent="0.25">
      <c r="A1259" t="s">
        <v>1359</v>
      </c>
      <c r="B1259">
        <v>31</v>
      </c>
      <c r="C1259" t="s">
        <v>76</v>
      </c>
      <c r="D1259" t="s">
        <v>59</v>
      </c>
      <c r="E1259" t="s">
        <v>60</v>
      </c>
      <c r="F1259">
        <v>4</v>
      </c>
      <c r="G1259" t="s">
        <v>77</v>
      </c>
      <c r="H1259" t="s">
        <v>42</v>
      </c>
      <c r="I1259">
        <v>1</v>
      </c>
      <c r="J1259" t="s">
        <v>43</v>
      </c>
      <c r="K1259" t="s">
        <v>44</v>
      </c>
      <c r="L1259">
        <v>3</v>
      </c>
      <c r="M1259">
        <v>10</v>
      </c>
      <c r="N1259">
        <v>1</v>
      </c>
      <c r="O1259" t="s">
        <v>72</v>
      </c>
      <c r="P1259">
        <v>2</v>
      </c>
      <c r="Q1259" t="s">
        <v>65</v>
      </c>
      <c r="R1259">
        <v>16</v>
      </c>
      <c r="S1259" t="s">
        <v>93</v>
      </c>
      <c r="T1259">
        <v>1</v>
      </c>
      <c r="U1259" t="s">
        <v>53</v>
      </c>
      <c r="V1259">
        <v>3</v>
      </c>
      <c r="W1259" t="s">
        <v>50</v>
      </c>
      <c r="X1259">
        <v>3</v>
      </c>
      <c r="Y1259" t="s">
        <v>50</v>
      </c>
      <c r="Z1259">
        <v>3</v>
      </c>
      <c r="AA1259" t="s">
        <v>51</v>
      </c>
      <c r="AB1259">
        <v>3</v>
      </c>
      <c r="AC1259" t="s">
        <v>68</v>
      </c>
      <c r="AD1259">
        <v>1</v>
      </c>
      <c r="AE1259" t="s">
        <v>53</v>
      </c>
      <c r="AF1259">
        <v>8161</v>
      </c>
      <c r="AG1259" t="s">
        <v>54</v>
      </c>
      <c r="AH1259" t="s">
        <v>55</v>
      </c>
      <c r="AI1259" t="s">
        <v>119</v>
      </c>
      <c r="AJ1259" t="s">
        <v>62</v>
      </c>
      <c r="AK1259">
        <v>13</v>
      </c>
    </row>
    <row r="1260" spans="1:37" x14ac:dyDescent="0.25">
      <c r="A1260" t="s">
        <v>1360</v>
      </c>
      <c r="B1260">
        <v>29</v>
      </c>
      <c r="C1260" t="s">
        <v>79</v>
      </c>
      <c r="D1260" t="s">
        <v>39</v>
      </c>
      <c r="E1260" t="s">
        <v>86</v>
      </c>
      <c r="F1260">
        <v>3</v>
      </c>
      <c r="G1260" t="s">
        <v>84</v>
      </c>
      <c r="H1260" t="s">
        <v>62</v>
      </c>
      <c r="I1260">
        <v>0</v>
      </c>
      <c r="J1260" t="s">
        <v>63</v>
      </c>
      <c r="K1260" t="s">
        <v>64</v>
      </c>
      <c r="L1260">
        <v>1</v>
      </c>
      <c r="M1260">
        <v>1</v>
      </c>
      <c r="N1260">
        <v>1</v>
      </c>
      <c r="O1260" t="s">
        <v>72</v>
      </c>
      <c r="P1260">
        <v>1</v>
      </c>
      <c r="Q1260" t="s">
        <v>65</v>
      </c>
      <c r="R1260">
        <v>4</v>
      </c>
      <c r="S1260" t="s">
        <v>47</v>
      </c>
      <c r="T1260">
        <v>4</v>
      </c>
      <c r="U1260" t="s">
        <v>49</v>
      </c>
      <c r="V1260">
        <v>1</v>
      </c>
      <c r="W1260" t="s">
        <v>53</v>
      </c>
      <c r="X1260">
        <v>2</v>
      </c>
      <c r="Y1260" t="s">
        <v>48</v>
      </c>
      <c r="Z1260">
        <v>3</v>
      </c>
      <c r="AA1260" t="s">
        <v>51</v>
      </c>
      <c r="AB1260">
        <v>3</v>
      </c>
      <c r="AC1260" t="s">
        <v>68</v>
      </c>
      <c r="AD1260">
        <v>3</v>
      </c>
      <c r="AE1260" t="s">
        <v>50</v>
      </c>
      <c r="AF1260">
        <v>2109</v>
      </c>
      <c r="AG1260" t="s">
        <v>53</v>
      </c>
      <c r="AH1260" t="s">
        <v>55</v>
      </c>
      <c r="AI1260" t="s">
        <v>128</v>
      </c>
      <c r="AJ1260" t="s">
        <v>62</v>
      </c>
      <c r="AK1260">
        <v>13</v>
      </c>
    </row>
    <row r="1261" spans="1:37" x14ac:dyDescent="0.25">
      <c r="A1261" t="s">
        <v>1361</v>
      </c>
      <c r="B1261">
        <v>30</v>
      </c>
      <c r="C1261" t="s">
        <v>76</v>
      </c>
      <c r="D1261" t="s">
        <v>59</v>
      </c>
      <c r="E1261" t="s">
        <v>60</v>
      </c>
      <c r="F1261">
        <v>3</v>
      </c>
      <c r="G1261" t="s">
        <v>84</v>
      </c>
      <c r="H1261" t="s">
        <v>62</v>
      </c>
      <c r="I1261">
        <v>0</v>
      </c>
      <c r="J1261" t="s">
        <v>63</v>
      </c>
      <c r="K1261" t="s">
        <v>91</v>
      </c>
      <c r="L1261">
        <v>2</v>
      </c>
      <c r="M1261">
        <v>10</v>
      </c>
      <c r="N1261">
        <v>7</v>
      </c>
      <c r="O1261" t="s">
        <v>45</v>
      </c>
      <c r="P1261">
        <v>3</v>
      </c>
      <c r="Q1261" t="s">
        <v>65</v>
      </c>
      <c r="R1261">
        <v>16</v>
      </c>
      <c r="S1261" t="s">
        <v>93</v>
      </c>
      <c r="T1261">
        <v>3</v>
      </c>
      <c r="U1261" t="s">
        <v>50</v>
      </c>
      <c r="V1261">
        <v>3</v>
      </c>
      <c r="W1261" t="s">
        <v>50</v>
      </c>
      <c r="X1261">
        <v>4</v>
      </c>
      <c r="Y1261" t="s">
        <v>49</v>
      </c>
      <c r="Z1261">
        <v>3</v>
      </c>
      <c r="AA1261" t="s">
        <v>51</v>
      </c>
      <c r="AB1261">
        <v>3</v>
      </c>
      <c r="AC1261" t="s">
        <v>68</v>
      </c>
      <c r="AD1261">
        <v>3</v>
      </c>
      <c r="AE1261" t="s">
        <v>50</v>
      </c>
      <c r="AF1261">
        <v>5294</v>
      </c>
      <c r="AG1261" t="s">
        <v>54</v>
      </c>
      <c r="AH1261" t="s">
        <v>55</v>
      </c>
      <c r="AI1261" t="s">
        <v>56</v>
      </c>
      <c r="AJ1261" t="s">
        <v>62</v>
      </c>
      <c r="AK1261">
        <v>16</v>
      </c>
    </row>
    <row r="1262" spans="1:37" x14ac:dyDescent="0.25">
      <c r="A1262" t="s">
        <v>1362</v>
      </c>
      <c r="B1262">
        <v>32</v>
      </c>
      <c r="C1262" t="s">
        <v>76</v>
      </c>
      <c r="D1262" t="s">
        <v>59</v>
      </c>
      <c r="E1262" t="s">
        <v>40</v>
      </c>
      <c r="F1262">
        <v>4</v>
      </c>
      <c r="G1262" t="s">
        <v>77</v>
      </c>
      <c r="H1262" t="s">
        <v>62</v>
      </c>
      <c r="I1262">
        <v>0</v>
      </c>
      <c r="J1262" t="s">
        <v>63</v>
      </c>
      <c r="K1262" t="s">
        <v>64</v>
      </c>
      <c r="L1262">
        <v>1</v>
      </c>
      <c r="M1262">
        <v>12</v>
      </c>
      <c r="N1262">
        <v>7</v>
      </c>
      <c r="O1262" t="s">
        <v>45</v>
      </c>
      <c r="P1262">
        <v>2</v>
      </c>
      <c r="Q1262" t="s">
        <v>65</v>
      </c>
      <c r="R1262">
        <v>5</v>
      </c>
      <c r="S1262" t="s">
        <v>47</v>
      </c>
      <c r="T1262">
        <v>2</v>
      </c>
      <c r="U1262" t="s">
        <v>48</v>
      </c>
      <c r="V1262">
        <v>2</v>
      </c>
      <c r="W1262" t="s">
        <v>48</v>
      </c>
      <c r="X1262">
        <v>3</v>
      </c>
      <c r="Y1262" t="s">
        <v>50</v>
      </c>
      <c r="Z1262">
        <v>3</v>
      </c>
      <c r="AA1262" t="s">
        <v>51</v>
      </c>
      <c r="AB1262">
        <v>3</v>
      </c>
      <c r="AC1262" t="s">
        <v>68</v>
      </c>
      <c r="AD1262">
        <v>2</v>
      </c>
      <c r="AE1262" t="s">
        <v>48</v>
      </c>
      <c r="AF1262">
        <v>2718</v>
      </c>
      <c r="AG1262" t="s">
        <v>53</v>
      </c>
      <c r="AH1262" t="s">
        <v>102</v>
      </c>
      <c r="AI1262" t="s">
        <v>128</v>
      </c>
      <c r="AJ1262" t="s">
        <v>62</v>
      </c>
      <c r="AK1262">
        <v>14</v>
      </c>
    </row>
    <row r="1263" spans="1:37" x14ac:dyDescent="0.25">
      <c r="A1263" t="s">
        <v>1363</v>
      </c>
      <c r="B1263">
        <v>38</v>
      </c>
      <c r="C1263" t="s">
        <v>38</v>
      </c>
      <c r="D1263" t="s">
        <v>59</v>
      </c>
      <c r="E1263" t="s">
        <v>60</v>
      </c>
      <c r="F1263">
        <v>3</v>
      </c>
      <c r="G1263" t="s">
        <v>84</v>
      </c>
      <c r="H1263" t="s">
        <v>62</v>
      </c>
      <c r="I1263">
        <v>0</v>
      </c>
      <c r="J1263" t="s">
        <v>63</v>
      </c>
      <c r="K1263" t="s">
        <v>91</v>
      </c>
      <c r="L1263">
        <v>2</v>
      </c>
      <c r="M1263">
        <v>15</v>
      </c>
      <c r="N1263">
        <v>1</v>
      </c>
      <c r="O1263" t="s">
        <v>72</v>
      </c>
      <c r="P1263">
        <v>3</v>
      </c>
      <c r="Q1263" t="s">
        <v>65</v>
      </c>
      <c r="R1263">
        <v>18</v>
      </c>
      <c r="S1263" t="s">
        <v>93</v>
      </c>
      <c r="T1263">
        <v>2</v>
      </c>
      <c r="U1263" t="s">
        <v>48</v>
      </c>
      <c r="V1263">
        <v>4</v>
      </c>
      <c r="W1263" t="s">
        <v>49</v>
      </c>
      <c r="X1263">
        <v>1</v>
      </c>
      <c r="Y1263" t="s">
        <v>53</v>
      </c>
      <c r="Z1263">
        <v>3</v>
      </c>
      <c r="AA1263" t="s">
        <v>51</v>
      </c>
      <c r="AB1263">
        <v>3</v>
      </c>
      <c r="AC1263" t="s">
        <v>68</v>
      </c>
      <c r="AD1263">
        <v>3</v>
      </c>
      <c r="AE1263" t="s">
        <v>50</v>
      </c>
      <c r="AF1263">
        <v>5811</v>
      </c>
      <c r="AG1263" t="s">
        <v>54</v>
      </c>
      <c r="AH1263" t="s">
        <v>55</v>
      </c>
      <c r="AI1263" t="s">
        <v>80</v>
      </c>
      <c r="AJ1263" t="s">
        <v>42</v>
      </c>
      <c r="AK1263">
        <v>16</v>
      </c>
    </row>
    <row r="1264" spans="1:37" x14ac:dyDescent="0.25">
      <c r="A1264" t="s">
        <v>1364</v>
      </c>
      <c r="B1264">
        <v>43</v>
      </c>
      <c r="C1264" t="s">
        <v>121</v>
      </c>
      <c r="D1264" t="s">
        <v>59</v>
      </c>
      <c r="E1264" t="s">
        <v>60</v>
      </c>
      <c r="F1264">
        <v>3</v>
      </c>
      <c r="G1264" t="s">
        <v>84</v>
      </c>
      <c r="H1264" t="s">
        <v>42</v>
      </c>
      <c r="I1264">
        <v>1</v>
      </c>
      <c r="J1264" t="s">
        <v>63</v>
      </c>
      <c r="K1264" t="s">
        <v>64</v>
      </c>
      <c r="L1264">
        <v>1</v>
      </c>
      <c r="M1264">
        <v>6</v>
      </c>
      <c r="N1264">
        <v>1</v>
      </c>
      <c r="O1264" t="s">
        <v>72</v>
      </c>
      <c r="P1264">
        <v>9</v>
      </c>
      <c r="Q1264" t="s">
        <v>46</v>
      </c>
      <c r="R1264">
        <v>17</v>
      </c>
      <c r="S1264" t="s">
        <v>93</v>
      </c>
      <c r="T1264">
        <v>3</v>
      </c>
      <c r="U1264" t="s">
        <v>50</v>
      </c>
      <c r="V1264">
        <v>3</v>
      </c>
      <c r="W1264" t="s">
        <v>50</v>
      </c>
      <c r="X1264">
        <v>2</v>
      </c>
      <c r="Y1264" t="s">
        <v>48</v>
      </c>
      <c r="Z1264">
        <v>3</v>
      </c>
      <c r="AA1264" t="s">
        <v>51</v>
      </c>
      <c r="AB1264">
        <v>3</v>
      </c>
      <c r="AC1264" t="s">
        <v>68</v>
      </c>
      <c r="AD1264">
        <v>4</v>
      </c>
      <c r="AE1264" t="s">
        <v>49</v>
      </c>
      <c r="AF1264">
        <v>2437</v>
      </c>
      <c r="AG1264" t="s">
        <v>53</v>
      </c>
      <c r="AH1264" t="s">
        <v>69</v>
      </c>
      <c r="AI1264" t="s">
        <v>128</v>
      </c>
      <c r="AJ1264" t="s">
        <v>42</v>
      </c>
      <c r="AK1264">
        <v>16</v>
      </c>
    </row>
    <row r="1265" spans="1:37" x14ac:dyDescent="0.25">
      <c r="A1265" t="s">
        <v>1365</v>
      </c>
      <c r="B1265">
        <v>42</v>
      </c>
      <c r="C1265" t="s">
        <v>38</v>
      </c>
      <c r="D1265" t="s">
        <v>59</v>
      </c>
      <c r="E1265" t="s">
        <v>86</v>
      </c>
      <c r="F1265">
        <v>3</v>
      </c>
      <c r="G1265" t="s">
        <v>84</v>
      </c>
      <c r="H1265" t="s">
        <v>62</v>
      </c>
      <c r="I1265">
        <v>0</v>
      </c>
      <c r="J1265" t="s">
        <v>63</v>
      </c>
      <c r="K1265" t="s">
        <v>71</v>
      </c>
      <c r="L1265">
        <v>1</v>
      </c>
      <c r="M1265">
        <v>7</v>
      </c>
      <c r="N1265">
        <v>5</v>
      </c>
      <c r="O1265" t="s">
        <v>72</v>
      </c>
      <c r="P1265">
        <v>8</v>
      </c>
      <c r="Q1265" t="s">
        <v>46</v>
      </c>
      <c r="R1265">
        <v>12</v>
      </c>
      <c r="S1265" t="s">
        <v>66</v>
      </c>
      <c r="T1265">
        <v>2</v>
      </c>
      <c r="U1265" t="s">
        <v>48</v>
      </c>
      <c r="V1265">
        <v>2</v>
      </c>
      <c r="W1265" t="s">
        <v>48</v>
      </c>
      <c r="X1265">
        <v>3</v>
      </c>
      <c r="Y1265" t="s">
        <v>50</v>
      </c>
      <c r="Z1265">
        <v>4</v>
      </c>
      <c r="AA1265" t="s">
        <v>67</v>
      </c>
      <c r="AB1265">
        <v>2</v>
      </c>
      <c r="AC1265" t="s">
        <v>82</v>
      </c>
      <c r="AD1265">
        <v>2</v>
      </c>
      <c r="AE1265" t="s">
        <v>48</v>
      </c>
      <c r="AF1265">
        <v>2766</v>
      </c>
      <c r="AG1265" t="s">
        <v>53</v>
      </c>
      <c r="AH1265" t="s">
        <v>55</v>
      </c>
      <c r="AI1265" t="s">
        <v>80</v>
      </c>
      <c r="AJ1265" t="s">
        <v>62</v>
      </c>
      <c r="AK1265">
        <v>22</v>
      </c>
    </row>
    <row r="1266" spans="1:37" x14ac:dyDescent="0.25">
      <c r="A1266" t="s">
        <v>1366</v>
      </c>
      <c r="B1266">
        <v>55</v>
      </c>
      <c r="C1266" t="s">
        <v>1574</v>
      </c>
      <c r="D1266" t="s">
        <v>59</v>
      </c>
      <c r="E1266" t="s">
        <v>60</v>
      </c>
      <c r="F1266">
        <v>3</v>
      </c>
      <c r="G1266" t="s">
        <v>84</v>
      </c>
      <c r="H1266" t="s">
        <v>62</v>
      </c>
      <c r="I1266">
        <v>0</v>
      </c>
      <c r="J1266" t="s">
        <v>63</v>
      </c>
      <c r="K1266" t="s">
        <v>111</v>
      </c>
      <c r="L1266">
        <v>5</v>
      </c>
      <c r="M1266">
        <v>34</v>
      </c>
      <c r="N1266">
        <v>1</v>
      </c>
      <c r="O1266" t="s">
        <v>72</v>
      </c>
      <c r="P1266">
        <v>8</v>
      </c>
      <c r="Q1266" t="s">
        <v>46</v>
      </c>
      <c r="R1266">
        <v>2</v>
      </c>
      <c r="S1266" t="s">
        <v>47</v>
      </c>
      <c r="T1266">
        <v>3</v>
      </c>
      <c r="U1266" t="s">
        <v>50</v>
      </c>
      <c r="V1266">
        <v>1</v>
      </c>
      <c r="W1266" t="s">
        <v>53</v>
      </c>
      <c r="X1266">
        <v>2</v>
      </c>
      <c r="Y1266" t="s">
        <v>48</v>
      </c>
      <c r="Z1266">
        <v>3</v>
      </c>
      <c r="AA1266" t="s">
        <v>51</v>
      </c>
      <c r="AB1266">
        <v>3</v>
      </c>
      <c r="AC1266" t="s">
        <v>68</v>
      </c>
      <c r="AD1266">
        <v>2</v>
      </c>
      <c r="AE1266" t="s">
        <v>48</v>
      </c>
      <c r="AF1266">
        <v>19038</v>
      </c>
      <c r="AG1266" t="s">
        <v>50</v>
      </c>
      <c r="AH1266" t="s">
        <v>55</v>
      </c>
      <c r="AI1266" t="s">
        <v>80</v>
      </c>
      <c r="AJ1266" t="s">
        <v>62</v>
      </c>
      <c r="AK1266">
        <v>12</v>
      </c>
    </row>
    <row r="1267" spans="1:37" x14ac:dyDescent="0.25">
      <c r="A1267" t="s">
        <v>1367</v>
      </c>
      <c r="B1267">
        <v>33</v>
      </c>
      <c r="C1267" t="s">
        <v>76</v>
      </c>
      <c r="D1267" t="s">
        <v>59</v>
      </c>
      <c r="E1267" t="s">
        <v>86</v>
      </c>
      <c r="F1267">
        <v>3</v>
      </c>
      <c r="G1267" t="s">
        <v>84</v>
      </c>
      <c r="H1267" t="s">
        <v>62</v>
      </c>
      <c r="I1267">
        <v>0</v>
      </c>
      <c r="J1267" t="s">
        <v>63</v>
      </c>
      <c r="K1267" t="s">
        <v>64</v>
      </c>
      <c r="L1267">
        <v>2</v>
      </c>
      <c r="M1267">
        <v>11</v>
      </c>
      <c r="N1267">
        <v>9</v>
      </c>
      <c r="O1267" t="s">
        <v>45</v>
      </c>
      <c r="P1267">
        <v>5</v>
      </c>
      <c r="Q1267" t="s">
        <v>73</v>
      </c>
      <c r="R1267">
        <v>4</v>
      </c>
      <c r="S1267" t="s">
        <v>47</v>
      </c>
      <c r="T1267">
        <v>4</v>
      </c>
      <c r="U1267" t="s">
        <v>49</v>
      </c>
      <c r="V1267">
        <v>2</v>
      </c>
      <c r="W1267" t="s">
        <v>48</v>
      </c>
      <c r="X1267">
        <v>3</v>
      </c>
      <c r="Y1267" t="s">
        <v>50</v>
      </c>
      <c r="Z1267">
        <v>3</v>
      </c>
      <c r="AA1267" t="s">
        <v>51</v>
      </c>
      <c r="AB1267">
        <v>2</v>
      </c>
      <c r="AC1267" t="s">
        <v>82</v>
      </c>
      <c r="AD1267">
        <v>4</v>
      </c>
      <c r="AE1267" t="s">
        <v>49</v>
      </c>
      <c r="AF1267">
        <v>3055</v>
      </c>
      <c r="AG1267" t="s">
        <v>53</v>
      </c>
      <c r="AH1267" t="s">
        <v>102</v>
      </c>
      <c r="AI1267" t="s">
        <v>128</v>
      </c>
      <c r="AJ1267" t="s">
        <v>62</v>
      </c>
      <c r="AK1267">
        <v>15</v>
      </c>
    </row>
    <row r="1268" spans="1:37" x14ac:dyDescent="0.25">
      <c r="A1268" t="s">
        <v>1368</v>
      </c>
      <c r="B1268">
        <v>41</v>
      </c>
      <c r="C1268" t="s">
        <v>38</v>
      </c>
      <c r="D1268" t="s">
        <v>59</v>
      </c>
      <c r="E1268" t="s">
        <v>86</v>
      </c>
      <c r="F1268">
        <v>4</v>
      </c>
      <c r="G1268" t="s">
        <v>77</v>
      </c>
      <c r="H1268" t="s">
        <v>62</v>
      </c>
      <c r="I1268">
        <v>0</v>
      </c>
      <c r="J1268" t="s">
        <v>63</v>
      </c>
      <c r="K1268" t="s">
        <v>71</v>
      </c>
      <c r="L1268">
        <v>1</v>
      </c>
      <c r="M1268">
        <v>5</v>
      </c>
      <c r="N1268">
        <v>5</v>
      </c>
      <c r="O1268" t="s">
        <v>72</v>
      </c>
      <c r="P1268">
        <v>1</v>
      </c>
      <c r="Q1268" t="s">
        <v>65</v>
      </c>
      <c r="R1268">
        <v>9</v>
      </c>
      <c r="S1268" t="s">
        <v>66</v>
      </c>
      <c r="T1268">
        <v>3</v>
      </c>
      <c r="U1268" t="s">
        <v>50</v>
      </c>
      <c r="V1268">
        <v>1</v>
      </c>
      <c r="W1268" t="s">
        <v>53</v>
      </c>
      <c r="X1268">
        <v>3</v>
      </c>
      <c r="Y1268" t="s">
        <v>50</v>
      </c>
      <c r="Z1268">
        <v>4</v>
      </c>
      <c r="AA1268" t="s">
        <v>67</v>
      </c>
      <c r="AB1268">
        <v>3</v>
      </c>
      <c r="AC1268" t="s">
        <v>68</v>
      </c>
      <c r="AD1268">
        <v>2</v>
      </c>
      <c r="AE1268" t="s">
        <v>48</v>
      </c>
      <c r="AF1268">
        <v>2289</v>
      </c>
      <c r="AG1268" t="s">
        <v>53</v>
      </c>
      <c r="AH1268" t="s">
        <v>55</v>
      </c>
      <c r="AI1268" t="s">
        <v>56</v>
      </c>
      <c r="AJ1268" t="s">
        <v>62</v>
      </c>
      <c r="AK1268">
        <v>20</v>
      </c>
    </row>
    <row r="1269" spans="1:37" x14ac:dyDescent="0.25">
      <c r="A1269" t="s">
        <v>1369</v>
      </c>
      <c r="B1269">
        <v>34</v>
      </c>
      <c r="C1269" t="s">
        <v>76</v>
      </c>
      <c r="D1269" t="s">
        <v>59</v>
      </c>
      <c r="E1269" t="s">
        <v>86</v>
      </c>
      <c r="F1269">
        <v>3</v>
      </c>
      <c r="G1269" t="s">
        <v>84</v>
      </c>
      <c r="H1269" t="s">
        <v>62</v>
      </c>
      <c r="I1269">
        <v>0</v>
      </c>
      <c r="J1269" t="s">
        <v>43</v>
      </c>
      <c r="K1269" t="s">
        <v>44</v>
      </c>
      <c r="L1269">
        <v>2</v>
      </c>
      <c r="M1269">
        <v>15</v>
      </c>
      <c r="N1269">
        <v>15</v>
      </c>
      <c r="O1269" t="s">
        <v>112</v>
      </c>
      <c r="P1269">
        <v>1</v>
      </c>
      <c r="Q1269" t="s">
        <v>65</v>
      </c>
      <c r="R1269">
        <v>10</v>
      </c>
      <c r="S1269" t="s">
        <v>66</v>
      </c>
      <c r="T1269">
        <v>4</v>
      </c>
      <c r="U1269" t="s">
        <v>49</v>
      </c>
      <c r="V1269">
        <v>3</v>
      </c>
      <c r="W1269" t="s">
        <v>50</v>
      </c>
      <c r="X1269">
        <v>3</v>
      </c>
      <c r="Y1269" t="s">
        <v>50</v>
      </c>
      <c r="Z1269">
        <v>3</v>
      </c>
      <c r="AA1269" t="s">
        <v>51</v>
      </c>
      <c r="AB1269">
        <v>3</v>
      </c>
      <c r="AC1269" t="s">
        <v>68</v>
      </c>
      <c r="AD1269">
        <v>3</v>
      </c>
      <c r="AE1269" t="s">
        <v>50</v>
      </c>
      <c r="AF1269">
        <v>4001</v>
      </c>
      <c r="AG1269" t="s">
        <v>53</v>
      </c>
      <c r="AH1269" t="s">
        <v>102</v>
      </c>
      <c r="AI1269" t="s">
        <v>56</v>
      </c>
      <c r="AJ1269" t="s">
        <v>42</v>
      </c>
      <c r="AK1269">
        <v>14</v>
      </c>
    </row>
    <row r="1270" spans="1:37" x14ac:dyDescent="0.25">
      <c r="A1270" t="s">
        <v>1370</v>
      </c>
      <c r="B1270">
        <v>53</v>
      </c>
      <c r="C1270" t="s">
        <v>58</v>
      </c>
      <c r="D1270" t="s">
        <v>39</v>
      </c>
      <c r="E1270" t="s">
        <v>60</v>
      </c>
      <c r="F1270">
        <v>4</v>
      </c>
      <c r="G1270" t="s">
        <v>77</v>
      </c>
      <c r="H1270" t="s">
        <v>62</v>
      </c>
      <c r="I1270">
        <v>0</v>
      </c>
      <c r="J1270" t="s">
        <v>63</v>
      </c>
      <c r="K1270" t="s">
        <v>89</v>
      </c>
      <c r="L1270">
        <v>4</v>
      </c>
      <c r="M1270">
        <v>27</v>
      </c>
      <c r="N1270">
        <v>3</v>
      </c>
      <c r="O1270" t="s">
        <v>72</v>
      </c>
      <c r="P1270">
        <v>4</v>
      </c>
      <c r="Q1270" t="s">
        <v>73</v>
      </c>
      <c r="R1270">
        <v>1</v>
      </c>
      <c r="S1270" t="s">
        <v>47</v>
      </c>
      <c r="T1270">
        <v>1</v>
      </c>
      <c r="U1270" t="s">
        <v>53</v>
      </c>
      <c r="V1270">
        <v>3</v>
      </c>
      <c r="W1270" t="s">
        <v>50</v>
      </c>
      <c r="X1270">
        <v>2</v>
      </c>
      <c r="Y1270" t="s">
        <v>48</v>
      </c>
      <c r="Z1270">
        <v>4</v>
      </c>
      <c r="AA1270" t="s">
        <v>67</v>
      </c>
      <c r="AB1270">
        <v>2</v>
      </c>
      <c r="AC1270" t="s">
        <v>82</v>
      </c>
      <c r="AD1270">
        <v>4</v>
      </c>
      <c r="AE1270" t="s">
        <v>49</v>
      </c>
      <c r="AF1270">
        <v>12965</v>
      </c>
      <c r="AG1270" t="s">
        <v>113</v>
      </c>
      <c r="AH1270" t="s">
        <v>102</v>
      </c>
      <c r="AI1270" t="s">
        <v>80</v>
      </c>
      <c r="AJ1270" t="s">
        <v>42</v>
      </c>
      <c r="AK1270">
        <v>20</v>
      </c>
    </row>
    <row r="1271" spans="1:37" x14ac:dyDescent="0.25">
      <c r="A1271" t="s">
        <v>1371</v>
      </c>
      <c r="B1271">
        <v>43</v>
      </c>
      <c r="C1271" t="s">
        <v>121</v>
      </c>
      <c r="D1271" t="s">
        <v>59</v>
      </c>
      <c r="E1271" t="s">
        <v>40</v>
      </c>
      <c r="F1271">
        <v>3</v>
      </c>
      <c r="G1271" t="s">
        <v>84</v>
      </c>
      <c r="H1271" t="s">
        <v>62</v>
      </c>
      <c r="I1271">
        <v>0</v>
      </c>
      <c r="J1271" t="s">
        <v>178</v>
      </c>
      <c r="K1271" t="s">
        <v>179</v>
      </c>
      <c r="L1271">
        <v>1</v>
      </c>
      <c r="M1271">
        <v>10</v>
      </c>
      <c r="N1271">
        <v>9</v>
      </c>
      <c r="O1271" t="s">
        <v>45</v>
      </c>
      <c r="P1271">
        <v>0</v>
      </c>
      <c r="Q1271" t="s">
        <v>65</v>
      </c>
      <c r="R1271">
        <v>2</v>
      </c>
      <c r="S1271" t="s">
        <v>47</v>
      </c>
      <c r="T1271">
        <v>2</v>
      </c>
      <c r="U1271" t="s">
        <v>48</v>
      </c>
      <c r="V1271">
        <v>4</v>
      </c>
      <c r="W1271" t="s">
        <v>49</v>
      </c>
      <c r="X1271">
        <v>3</v>
      </c>
      <c r="Y1271" t="s">
        <v>50</v>
      </c>
      <c r="Z1271">
        <v>3</v>
      </c>
      <c r="AA1271" t="s">
        <v>51</v>
      </c>
      <c r="AB1271">
        <v>3</v>
      </c>
      <c r="AC1271" t="s">
        <v>68</v>
      </c>
      <c r="AD1271">
        <v>2</v>
      </c>
      <c r="AE1271" t="s">
        <v>48</v>
      </c>
      <c r="AF1271">
        <v>3539</v>
      </c>
      <c r="AG1271" t="s">
        <v>53</v>
      </c>
      <c r="AH1271" t="s">
        <v>55</v>
      </c>
      <c r="AI1271" t="s">
        <v>56</v>
      </c>
      <c r="AJ1271" t="s">
        <v>62</v>
      </c>
      <c r="AK1271">
        <v>13</v>
      </c>
    </row>
    <row r="1272" spans="1:37" x14ac:dyDescent="0.25">
      <c r="A1272" t="s">
        <v>1372</v>
      </c>
      <c r="B1272">
        <v>34</v>
      </c>
      <c r="C1272" t="s">
        <v>76</v>
      </c>
      <c r="D1272" t="s">
        <v>39</v>
      </c>
      <c r="E1272" t="s">
        <v>40</v>
      </c>
      <c r="F1272">
        <v>2</v>
      </c>
      <c r="G1272" t="s">
        <v>41</v>
      </c>
      <c r="H1272" t="s">
        <v>62</v>
      </c>
      <c r="I1272">
        <v>0</v>
      </c>
      <c r="J1272" t="s">
        <v>43</v>
      </c>
      <c r="K1272" t="s">
        <v>44</v>
      </c>
      <c r="L1272">
        <v>2</v>
      </c>
      <c r="M1272">
        <v>6</v>
      </c>
      <c r="N1272">
        <v>2</v>
      </c>
      <c r="O1272" t="s">
        <v>72</v>
      </c>
      <c r="P1272">
        <v>5</v>
      </c>
      <c r="Q1272" t="s">
        <v>73</v>
      </c>
      <c r="R1272">
        <v>3</v>
      </c>
      <c r="S1272" t="s">
        <v>47</v>
      </c>
      <c r="T1272">
        <v>4</v>
      </c>
      <c r="U1272" t="s">
        <v>49</v>
      </c>
      <c r="V1272">
        <v>4</v>
      </c>
      <c r="W1272" t="s">
        <v>49</v>
      </c>
      <c r="X1272">
        <v>1</v>
      </c>
      <c r="Y1272" t="s">
        <v>53</v>
      </c>
      <c r="Z1272">
        <v>3</v>
      </c>
      <c r="AA1272" t="s">
        <v>51</v>
      </c>
      <c r="AB1272">
        <v>3</v>
      </c>
      <c r="AC1272" t="s">
        <v>68</v>
      </c>
      <c r="AD1272">
        <v>1</v>
      </c>
      <c r="AE1272" t="s">
        <v>53</v>
      </c>
      <c r="AF1272">
        <v>6029</v>
      </c>
      <c r="AG1272" t="s">
        <v>54</v>
      </c>
      <c r="AH1272" t="s">
        <v>55</v>
      </c>
      <c r="AI1272" t="s">
        <v>56</v>
      </c>
      <c r="AJ1272" t="s">
        <v>62</v>
      </c>
      <c r="AK1272">
        <v>12</v>
      </c>
    </row>
    <row r="1273" spans="1:37" x14ac:dyDescent="0.25">
      <c r="A1273" t="s">
        <v>1373</v>
      </c>
      <c r="B1273">
        <v>21</v>
      </c>
      <c r="C1273" t="s">
        <v>101</v>
      </c>
      <c r="D1273" t="s">
        <v>59</v>
      </c>
      <c r="E1273" t="s">
        <v>40</v>
      </c>
      <c r="F1273">
        <v>1</v>
      </c>
      <c r="G1273" t="s">
        <v>61</v>
      </c>
      <c r="H1273" t="s">
        <v>42</v>
      </c>
      <c r="I1273">
        <v>1</v>
      </c>
      <c r="J1273" t="s">
        <v>43</v>
      </c>
      <c r="K1273" t="s">
        <v>109</v>
      </c>
      <c r="L1273">
        <v>1</v>
      </c>
      <c r="M1273">
        <v>1</v>
      </c>
      <c r="N1273">
        <v>1</v>
      </c>
      <c r="O1273" t="s">
        <v>72</v>
      </c>
      <c r="P1273">
        <v>1</v>
      </c>
      <c r="Q1273" t="s">
        <v>65</v>
      </c>
      <c r="R1273">
        <v>7</v>
      </c>
      <c r="S1273" t="s">
        <v>47</v>
      </c>
      <c r="T1273">
        <v>2</v>
      </c>
      <c r="U1273" t="s">
        <v>48</v>
      </c>
      <c r="V1273">
        <v>2</v>
      </c>
      <c r="W1273" t="s">
        <v>48</v>
      </c>
      <c r="X1273">
        <v>3</v>
      </c>
      <c r="Y1273" t="s">
        <v>50</v>
      </c>
      <c r="Z1273">
        <v>3</v>
      </c>
      <c r="AA1273" t="s">
        <v>51</v>
      </c>
      <c r="AB1273">
        <v>3</v>
      </c>
      <c r="AC1273" t="s">
        <v>68</v>
      </c>
      <c r="AD1273">
        <v>2</v>
      </c>
      <c r="AE1273" t="s">
        <v>48</v>
      </c>
      <c r="AF1273">
        <v>2679</v>
      </c>
      <c r="AG1273" t="s">
        <v>53</v>
      </c>
      <c r="AH1273" t="s">
        <v>55</v>
      </c>
      <c r="AI1273" t="s">
        <v>119</v>
      </c>
      <c r="AJ1273" t="s">
        <v>62</v>
      </c>
      <c r="AK1273">
        <v>13</v>
      </c>
    </row>
    <row r="1274" spans="1:37" x14ac:dyDescent="0.25">
      <c r="A1274" t="s">
        <v>1374</v>
      </c>
      <c r="B1274">
        <v>38</v>
      </c>
      <c r="C1274" t="s">
        <v>38</v>
      </c>
      <c r="D1274" t="s">
        <v>39</v>
      </c>
      <c r="E1274" t="s">
        <v>60</v>
      </c>
      <c r="F1274">
        <v>2</v>
      </c>
      <c r="G1274" t="s">
        <v>41</v>
      </c>
      <c r="H1274" t="s">
        <v>62</v>
      </c>
      <c r="I1274">
        <v>0</v>
      </c>
      <c r="J1274" t="s">
        <v>63</v>
      </c>
      <c r="K1274" t="s">
        <v>71</v>
      </c>
      <c r="L1274">
        <v>1</v>
      </c>
      <c r="M1274">
        <v>5</v>
      </c>
      <c r="N1274">
        <v>5</v>
      </c>
      <c r="O1274" t="s">
        <v>72</v>
      </c>
      <c r="P1274">
        <v>1</v>
      </c>
      <c r="Q1274" t="s">
        <v>65</v>
      </c>
      <c r="R1274">
        <v>6</v>
      </c>
      <c r="S1274" t="s">
        <v>47</v>
      </c>
      <c r="T1274">
        <v>4</v>
      </c>
      <c r="U1274" t="s">
        <v>49</v>
      </c>
      <c r="V1274">
        <v>3</v>
      </c>
      <c r="W1274" t="s">
        <v>50</v>
      </c>
      <c r="X1274">
        <v>2</v>
      </c>
      <c r="Y1274" t="s">
        <v>48</v>
      </c>
      <c r="Z1274">
        <v>3</v>
      </c>
      <c r="AA1274" t="s">
        <v>51</v>
      </c>
      <c r="AB1274">
        <v>3</v>
      </c>
      <c r="AC1274" t="s">
        <v>68</v>
      </c>
      <c r="AD1274">
        <v>2</v>
      </c>
      <c r="AE1274" t="s">
        <v>48</v>
      </c>
      <c r="AF1274">
        <v>3702</v>
      </c>
      <c r="AG1274" t="s">
        <v>53</v>
      </c>
      <c r="AH1274" t="s">
        <v>55</v>
      </c>
      <c r="AI1274" t="s">
        <v>74</v>
      </c>
      <c r="AJ1274" t="s">
        <v>62</v>
      </c>
      <c r="AK1274">
        <v>11</v>
      </c>
    </row>
    <row r="1275" spans="1:37" x14ac:dyDescent="0.25">
      <c r="A1275" t="s">
        <v>1375</v>
      </c>
      <c r="B1275">
        <v>22</v>
      </c>
      <c r="C1275" t="s">
        <v>101</v>
      </c>
      <c r="D1275" t="s">
        <v>39</v>
      </c>
      <c r="E1275" t="s">
        <v>60</v>
      </c>
      <c r="F1275">
        <v>1</v>
      </c>
      <c r="G1275" t="s">
        <v>61</v>
      </c>
      <c r="H1275" t="s">
        <v>42</v>
      </c>
      <c r="I1275">
        <v>1</v>
      </c>
      <c r="J1275" t="s">
        <v>63</v>
      </c>
      <c r="K1275" t="s">
        <v>71</v>
      </c>
      <c r="L1275">
        <v>1</v>
      </c>
      <c r="M1275">
        <v>1</v>
      </c>
      <c r="N1275">
        <v>1</v>
      </c>
      <c r="O1275" t="s">
        <v>72</v>
      </c>
      <c r="P1275">
        <v>1</v>
      </c>
      <c r="Q1275" t="s">
        <v>65</v>
      </c>
      <c r="R1275">
        <v>8</v>
      </c>
      <c r="S1275" t="s">
        <v>66</v>
      </c>
      <c r="T1275">
        <v>3</v>
      </c>
      <c r="U1275" t="s">
        <v>50</v>
      </c>
      <c r="V1275">
        <v>1</v>
      </c>
      <c r="W1275" t="s">
        <v>53</v>
      </c>
      <c r="X1275">
        <v>3</v>
      </c>
      <c r="Y1275" t="s">
        <v>50</v>
      </c>
      <c r="Z1275">
        <v>3</v>
      </c>
      <c r="AA1275" t="s">
        <v>51</v>
      </c>
      <c r="AB1275">
        <v>3</v>
      </c>
      <c r="AC1275" t="s">
        <v>68</v>
      </c>
      <c r="AD1275">
        <v>3</v>
      </c>
      <c r="AE1275" t="s">
        <v>50</v>
      </c>
      <c r="AF1275">
        <v>2398</v>
      </c>
      <c r="AG1275" t="s">
        <v>53</v>
      </c>
      <c r="AH1275" t="s">
        <v>55</v>
      </c>
      <c r="AI1275" t="s">
        <v>80</v>
      </c>
      <c r="AJ1275" t="s">
        <v>42</v>
      </c>
      <c r="AK1275">
        <v>17</v>
      </c>
    </row>
    <row r="1276" spans="1:37" x14ac:dyDescent="0.25">
      <c r="A1276" t="s">
        <v>1376</v>
      </c>
      <c r="B1276">
        <v>31</v>
      </c>
      <c r="C1276" t="s">
        <v>76</v>
      </c>
      <c r="D1276" t="s">
        <v>39</v>
      </c>
      <c r="E1276" t="s">
        <v>60</v>
      </c>
      <c r="F1276">
        <v>4</v>
      </c>
      <c r="G1276" t="s">
        <v>77</v>
      </c>
      <c r="H1276" t="s">
        <v>62</v>
      </c>
      <c r="I1276">
        <v>0</v>
      </c>
      <c r="J1276" t="s">
        <v>43</v>
      </c>
      <c r="K1276" t="s">
        <v>44</v>
      </c>
      <c r="L1276">
        <v>2</v>
      </c>
      <c r="M1276">
        <v>13</v>
      </c>
      <c r="N1276">
        <v>12</v>
      </c>
      <c r="O1276" t="s">
        <v>112</v>
      </c>
      <c r="P1276">
        <v>1</v>
      </c>
      <c r="Q1276" t="s">
        <v>65</v>
      </c>
      <c r="R1276">
        <v>29</v>
      </c>
      <c r="S1276" t="s">
        <v>1576</v>
      </c>
      <c r="T1276">
        <v>1</v>
      </c>
      <c r="U1276" t="s">
        <v>53</v>
      </c>
      <c r="V1276">
        <v>4</v>
      </c>
      <c r="W1276" t="s">
        <v>49</v>
      </c>
      <c r="X1276">
        <v>2</v>
      </c>
      <c r="Y1276" t="s">
        <v>48</v>
      </c>
      <c r="Z1276">
        <v>3</v>
      </c>
      <c r="AA1276" t="s">
        <v>51</v>
      </c>
      <c r="AB1276">
        <v>3</v>
      </c>
      <c r="AC1276" t="s">
        <v>68</v>
      </c>
      <c r="AD1276">
        <v>1</v>
      </c>
      <c r="AE1276" t="s">
        <v>53</v>
      </c>
      <c r="AF1276">
        <v>5468</v>
      </c>
      <c r="AG1276" t="s">
        <v>54</v>
      </c>
      <c r="AH1276" t="s">
        <v>55</v>
      </c>
      <c r="AI1276" t="s">
        <v>119</v>
      </c>
      <c r="AJ1276" t="s">
        <v>62</v>
      </c>
      <c r="AK1276">
        <v>14</v>
      </c>
    </row>
    <row r="1277" spans="1:37" x14ac:dyDescent="0.25">
      <c r="A1277" t="s">
        <v>1377</v>
      </c>
      <c r="B1277">
        <v>51</v>
      </c>
      <c r="C1277" t="s">
        <v>58</v>
      </c>
      <c r="D1277" t="s">
        <v>39</v>
      </c>
      <c r="E1277" t="s">
        <v>60</v>
      </c>
      <c r="F1277">
        <v>3</v>
      </c>
      <c r="G1277" t="s">
        <v>84</v>
      </c>
      <c r="H1277" t="s">
        <v>62</v>
      </c>
      <c r="I1277">
        <v>0</v>
      </c>
      <c r="J1277" t="s">
        <v>63</v>
      </c>
      <c r="K1277" t="s">
        <v>104</v>
      </c>
      <c r="L1277">
        <v>3</v>
      </c>
      <c r="M1277">
        <v>15</v>
      </c>
      <c r="N1277">
        <v>2</v>
      </c>
      <c r="O1277" t="s">
        <v>72</v>
      </c>
      <c r="P1277">
        <v>2</v>
      </c>
      <c r="Q1277" t="s">
        <v>65</v>
      </c>
      <c r="R1277">
        <v>3</v>
      </c>
      <c r="S1277" t="s">
        <v>47</v>
      </c>
      <c r="T1277">
        <v>1</v>
      </c>
      <c r="U1277" t="s">
        <v>53</v>
      </c>
      <c r="V1277">
        <v>3</v>
      </c>
      <c r="W1277" t="s">
        <v>50</v>
      </c>
      <c r="X1277">
        <v>3</v>
      </c>
      <c r="Y1277" t="s">
        <v>50</v>
      </c>
      <c r="Z1277">
        <v>3</v>
      </c>
      <c r="AA1277" t="s">
        <v>51</v>
      </c>
      <c r="AB1277">
        <v>3</v>
      </c>
      <c r="AC1277" t="s">
        <v>68</v>
      </c>
      <c r="AD1277">
        <v>4</v>
      </c>
      <c r="AE1277" t="s">
        <v>49</v>
      </c>
      <c r="AF1277">
        <v>13116</v>
      </c>
      <c r="AG1277" t="s">
        <v>113</v>
      </c>
      <c r="AH1277" t="s">
        <v>55</v>
      </c>
      <c r="AI1277" t="s">
        <v>128</v>
      </c>
      <c r="AJ1277" t="s">
        <v>62</v>
      </c>
      <c r="AK1277">
        <v>11</v>
      </c>
    </row>
    <row r="1278" spans="1:37" x14ac:dyDescent="0.25">
      <c r="A1278" t="s">
        <v>1378</v>
      </c>
      <c r="B1278">
        <v>37</v>
      </c>
      <c r="C1278" t="s">
        <v>38</v>
      </c>
      <c r="D1278" t="s">
        <v>59</v>
      </c>
      <c r="E1278" t="s">
        <v>60</v>
      </c>
      <c r="F1278">
        <v>2</v>
      </c>
      <c r="G1278" t="s">
        <v>41</v>
      </c>
      <c r="H1278" t="s">
        <v>62</v>
      </c>
      <c r="I1278">
        <v>0</v>
      </c>
      <c r="J1278" t="s">
        <v>43</v>
      </c>
      <c r="K1278" t="s">
        <v>44</v>
      </c>
      <c r="L1278">
        <v>2</v>
      </c>
      <c r="M1278">
        <v>5</v>
      </c>
      <c r="N1278">
        <v>5</v>
      </c>
      <c r="O1278" t="s">
        <v>72</v>
      </c>
      <c r="P1278">
        <v>1</v>
      </c>
      <c r="Q1278" t="s">
        <v>65</v>
      </c>
      <c r="R1278">
        <v>9</v>
      </c>
      <c r="S1278" t="s">
        <v>66</v>
      </c>
      <c r="T1278">
        <v>2</v>
      </c>
      <c r="U1278" t="s">
        <v>48</v>
      </c>
      <c r="V1278">
        <v>2</v>
      </c>
      <c r="W1278" t="s">
        <v>48</v>
      </c>
      <c r="X1278">
        <v>2</v>
      </c>
      <c r="Y1278" t="s">
        <v>48</v>
      </c>
      <c r="Z1278">
        <v>3</v>
      </c>
      <c r="AA1278" t="s">
        <v>51</v>
      </c>
      <c r="AB1278">
        <v>3</v>
      </c>
      <c r="AC1278" t="s">
        <v>68</v>
      </c>
      <c r="AD1278">
        <v>1</v>
      </c>
      <c r="AE1278" t="s">
        <v>53</v>
      </c>
      <c r="AF1278">
        <v>4189</v>
      </c>
      <c r="AG1278" t="s">
        <v>53</v>
      </c>
      <c r="AH1278" t="s">
        <v>55</v>
      </c>
      <c r="AI1278" t="s">
        <v>119</v>
      </c>
      <c r="AJ1278" t="s">
        <v>62</v>
      </c>
      <c r="AK1278">
        <v>14</v>
      </c>
    </row>
    <row r="1279" spans="1:37" x14ac:dyDescent="0.25">
      <c r="A1279" t="s">
        <v>1379</v>
      </c>
      <c r="B1279">
        <v>46</v>
      </c>
      <c r="C1279" t="s">
        <v>121</v>
      </c>
      <c r="D1279" t="s">
        <v>59</v>
      </c>
      <c r="E1279" t="s">
        <v>86</v>
      </c>
      <c r="F1279">
        <v>4</v>
      </c>
      <c r="G1279" t="s">
        <v>77</v>
      </c>
      <c r="H1279" t="s">
        <v>62</v>
      </c>
      <c r="I1279">
        <v>0</v>
      </c>
      <c r="J1279" t="s">
        <v>63</v>
      </c>
      <c r="K1279" t="s">
        <v>111</v>
      </c>
      <c r="L1279">
        <v>5</v>
      </c>
      <c r="M1279">
        <v>24</v>
      </c>
      <c r="N1279">
        <v>2</v>
      </c>
      <c r="O1279" t="s">
        <v>72</v>
      </c>
      <c r="P1279">
        <v>7</v>
      </c>
      <c r="Q1279" t="s">
        <v>46</v>
      </c>
      <c r="R1279">
        <v>2</v>
      </c>
      <c r="S1279" t="s">
        <v>47</v>
      </c>
      <c r="T1279">
        <v>3</v>
      </c>
      <c r="U1279" t="s">
        <v>50</v>
      </c>
      <c r="V1279">
        <v>4</v>
      </c>
      <c r="W1279" t="s">
        <v>49</v>
      </c>
      <c r="X1279">
        <v>3</v>
      </c>
      <c r="Y1279" t="s">
        <v>50</v>
      </c>
      <c r="Z1279">
        <v>3</v>
      </c>
      <c r="AA1279" t="s">
        <v>51</v>
      </c>
      <c r="AB1279">
        <v>3</v>
      </c>
      <c r="AC1279" t="s">
        <v>68</v>
      </c>
      <c r="AD1279">
        <v>3</v>
      </c>
      <c r="AE1279" t="s">
        <v>50</v>
      </c>
      <c r="AF1279">
        <v>19328</v>
      </c>
      <c r="AG1279" t="s">
        <v>50</v>
      </c>
      <c r="AH1279" t="s">
        <v>55</v>
      </c>
      <c r="AI1279" t="s">
        <v>80</v>
      </c>
      <c r="AJ1279" t="s">
        <v>42</v>
      </c>
      <c r="AK1279">
        <v>17</v>
      </c>
    </row>
    <row r="1280" spans="1:37" x14ac:dyDescent="0.25">
      <c r="A1280" t="s">
        <v>1380</v>
      </c>
      <c r="B1280">
        <v>36</v>
      </c>
      <c r="C1280" t="s">
        <v>76</v>
      </c>
      <c r="D1280" t="s">
        <v>59</v>
      </c>
      <c r="E1280" t="s">
        <v>60</v>
      </c>
      <c r="F1280">
        <v>3</v>
      </c>
      <c r="G1280" t="s">
        <v>84</v>
      </c>
      <c r="H1280" t="s">
        <v>62</v>
      </c>
      <c r="I1280">
        <v>0</v>
      </c>
      <c r="J1280" t="s">
        <v>63</v>
      </c>
      <c r="K1280" t="s">
        <v>91</v>
      </c>
      <c r="L1280">
        <v>3</v>
      </c>
      <c r="M1280">
        <v>15</v>
      </c>
      <c r="N1280">
        <v>12</v>
      </c>
      <c r="O1280" t="s">
        <v>112</v>
      </c>
      <c r="P1280">
        <v>7</v>
      </c>
      <c r="Q1280" t="s">
        <v>46</v>
      </c>
      <c r="R1280">
        <v>10</v>
      </c>
      <c r="S1280" t="s">
        <v>66</v>
      </c>
      <c r="T1280">
        <v>4</v>
      </c>
      <c r="U1280" t="s">
        <v>49</v>
      </c>
      <c r="V1280">
        <v>1</v>
      </c>
      <c r="W1280" t="s">
        <v>53</v>
      </c>
      <c r="X1280">
        <v>3</v>
      </c>
      <c r="Y1280" t="s">
        <v>50</v>
      </c>
      <c r="Z1280">
        <v>3</v>
      </c>
      <c r="AA1280" t="s">
        <v>51</v>
      </c>
      <c r="AB1280">
        <v>3</v>
      </c>
      <c r="AC1280" t="s">
        <v>68</v>
      </c>
      <c r="AD1280">
        <v>4</v>
      </c>
      <c r="AE1280" t="s">
        <v>49</v>
      </c>
      <c r="AF1280">
        <v>8321</v>
      </c>
      <c r="AG1280" t="s">
        <v>54</v>
      </c>
      <c r="AH1280" t="s">
        <v>55</v>
      </c>
      <c r="AI1280" t="s">
        <v>56</v>
      </c>
      <c r="AJ1280" t="s">
        <v>42</v>
      </c>
      <c r="AK1280">
        <v>13</v>
      </c>
    </row>
    <row r="1281" spans="1:37" x14ac:dyDescent="0.25">
      <c r="A1281" t="s">
        <v>1381</v>
      </c>
      <c r="B1281">
        <v>44</v>
      </c>
      <c r="C1281" t="s">
        <v>121</v>
      </c>
      <c r="D1281" t="s">
        <v>59</v>
      </c>
      <c r="E1281" t="s">
        <v>86</v>
      </c>
      <c r="F1281">
        <v>2</v>
      </c>
      <c r="G1281" t="s">
        <v>41</v>
      </c>
      <c r="H1281" t="s">
        <v>42</v>
      </c>
      <c r="I1281">
        <v>1</v>
      </c>
      <c r="J1281" t="s">
        <v>63</v>
      </c>
      <c r="K1281" t="s">
        <v>64</v>
      </c>
      <c r="L1281">
        <v>1</v>
      </c>
      <c r="M1281">
        <v>6</v>
      </c>
      <c r="N1281">
        <v>5</v>
      </c>
      <c r="O1281" t="s">
        <v>72</v>
      </c>
      <c r="P1281">
        <v>1</v>
      </c>
      <c r="Q1281" t="s">
        <v>65</v>
      </c>
      <c r="R1281">
        <v>1</v>
      </c>
      <c r="S1281" t="s">
        <v>47</v>
      </c>
      <c r="T1281">
        <v>3</v>
      </c>
      <c r="U1281" t="s">
        <v>50</v>
      </c>
      <c r="V1281">
        <v>2</v>
      </c>
      <c r="W1281" t="s">
        <v>48</v>
      </c>
      <c r="X1281">
        <v>3</v>
      </c>
      <c r="Y1281" t="s">
        <v>50</v>
      </c>
      <c r="Z1281">
        <v>3</v>
      </c>
      <c r="AA1281" t="s">
        <v>51</v>
      </c>
      <c r="AB1281">
        <v>2</v>
      </c>
      <c r="AC1281" t="s">
        <v>82</v>
      </c>
      <c r="AD1281">
        <v>3</v>
      </c>
      <c r="AE1281" t="s">
        <v>50</v>
      </c>
      <c r="AF1281">
        <v>2342</v>
      </c>
      <c r="AG1281" t="s">
        <v>53</v>
      </c>
      <c r="AH1281" t="s">
        <v>69</v>
      </c>
      <c r="AI1281" t="s">
        <v>80</v>
      </c>
      <c r="AJ1281" t="s">
        <v>42</v>
      </c>
      <c r="AK1281">
        <v>12</v>
      </c>
    </row>
    <row r="1282" spans="1:37" x14ac:dyDescent="0.25">
      <c r="A1282" t="s">
        <v>1382</v>
      </c>
      <c r="B1282">
        <v>37</v>
      </c>
      <c r="C1282" t="s">
        <v>38</v>
      </c>
      <c r="D1282" t="s">
        <v>59</v>
      </c>
      <c r="E1282" t="s">
        <v>86</v>
      </c>
      <c r="F1282">
        <v>2</v>
      </c>
      <c r="G1282" t="s">
        <v>41</v>
      </c>
      <c r="H1282" t="s">
        <v>62</v>
      </c>
      <c r="I1282">
        <v>0</v>
      </c>
      <c r="J1282" t="s">
        <v>178</v>
      </c>
      <c r="K1282" t="s">
        <v>179</v>
      </c>
      <c r="L1282">
        <v>2</v>
      </c>
      <c r="M1282">
        <v>19</v>
      </c>
      <c r="N1282">
        <v>10</v>
      </c>
      <c r="O1282" t="s">
        <v>45</v>
      </c>
      <c r="P1282">
        <v>2</v>
      </c>
      <c r="Q1282" t="s">
        <v>65</v>
      </c>
      <c r="R1282">
        <v>8</v>
      </c>
      <c r="S1282" t="s">
        <v>66</v>
      </c>
      <c r="T1282">
        <v>3</v>
      </c>
      <c r="U1282" t="s">
        <v>50</v>
      </c>
      <c r="V1282">
        <v>2</v>
      </c>
      <c r="W1282" t="s">
        <v>48</v>
      </c>
      <c r="X1282">
        <v>3</v>
      </c>
      <c r="Y1282" t="s">
        <v>50</v>
      </c>
      <c r="Z1282">
        <v>3</v>
      </c>
      <c r="AA1282" t="s">
        <v>51</v>
      </c>
      <c r="AB1282">
        <v>2</v>
      </c>
      <c r="AC1282" t="s">
        <v>82</v>
      </c>
      <c r="AD1282">
        <v>3</v>
      </c>
      <c r="AE1282" t="s">
        <v>50</v>
      </c>
      <c r="AF1282">
        <v>4071</v>
      </c>
      <c r="AG1282" t="s">
        <v>53</v>
      </c>
      <c r="AH1282" t="s">
        <v>55</v>
      </c>
      <c r="AI1282" t="s">
        <v>74</v>
      </c>
      <c r="AJ1282" t="s">
        <v>62</v>
      </c>
      <c r="AK1282">
        <v>13</v>
      </c>
    </row>
    <row r="1283" spans="1:37" x14ac:dyDescent="0.25">
      <c r="A1283" t="s">
        <v>1383</v>
      </c>
      <c r="B1283">
        <v>35</v>
      </c>
      <c r="C1283" t="s">
        <v>76</v>
      </c>
      <c r="D1283" t="s">
        <v>59</v>
      </c>
      <c r="E1283" t="s">
        <v>40</v>
      </c>
      <c r="F1283">
        <v>3</v>
      </c>
      <c r="G1283" t="s">
        <v>84</v>
      </c>
      <c r="H1283" t="s">
        <v>42</v>
      </c>
      <c r="I1283">
        <v>1</v>
      </c>
      <c r="J1283" t="s">
        <v>43</v>
      </c>
      <c r="K1283" t="s">
        <v>44</v>
      </c>
      <c r="L1283">
        <v>2</v>
      </c>
      <c r="M1283">
        <v>10</v>
      </c>
      <c r="N1283">
        <v>10</v>
      </c>
      <c r="O1283" t="s">
        <v>45</v>
      </c>
      <c r="P1283">
        <v>1</v>
      </c>
      <c r="Q1283" t="s">
        <v>65</v>
      </c>
      <c r="R1283">
        <v>27</v>
      </c>
      <c r="S1283" t="s">
        <v>87</v>
      </c>
      <c r="T1283">
        <v>3</v>
      </c>
      <c r="U1283" t="s">
        <v>50</v>
      </c>
      <c r="V1283">
        <v>4</v>
      </c>
      <c r="W1283" t="s">
        <v>49</v>
      </c>
      <c r="X1283">
        <v>3</v>
      </c>
      <c r="Y1283" t="s">
        <v>50</v>
      </c>
      <c r="Z1283">
        <v>3</v>
      </c>
      <c r="AA1283" t="s">
        <v>51</v>
      </c>
      <c r="AB1283">
        <v>3</v>
      </c>
      <c r="AC1283" t="s">
        <v>68</v>
      </c>
      <c r="AD1283">
        <v>4</v>
      </c>
      <c r="AE1283" t="s">
        <v>49</v>
      </c>
      <c r="AF1283">
        <v>5813</v>
      </c>
      <c r="AG1283" t="s">
        <v>54</v>
      </c>
      <c r="AH1283" t="s">
        <v>55</v>
      </c>
      <c r="AI1283" t="s">
        <v>56</v>
      </c>
      <c r="AJ1283" t="s">
        <v>42</v>
      </c>
      <c r="AK1283">
        <v>18</v>
      </c>
    </row>
    <row r="1284" spans="1:37" x14ac:dyDescent="0.25">
      <c r="A1284" t="s">
        <v>1384</v>
      </c>
      <c r="B1284">
        <v>33</v>
      </c>
      <c r="C1284" t="s">
        <v>76</v>
      </c>
      <c r="D1284" t="s">
        <v>59</v>
      </c>
      <c r="E1284" t="s">
        <v>60</v>
      </c>
      <c r="F1284">
        <v>4</v>
      </c>
      <c r="G1284" t="s">
        <v>77</v>
      </c>
      <c r="H1284" t="s">
        <v>62</v>
      </c>
      <c r="I1284">
        <v>0</v>
      </c>
      <c r="J1284" t="s">
        <v>63</v>
      </c>
      <c r="K1284" t="s">
        <v>64</v>
      </c>
      <c r="L1284">
        <v>1</v>
      </c>
      <c r="M1284">
        <v>14</v>
      </c>
      <c r="N1284">
        <v>10</v>
      </c>
      <c r="O1284" t="s">
        <v>45</v>
      </c>
      <c r="P1284">
        <v>6</v>
      </c>
      <c r="Q1284" t="s">
        <v>73</v>
      </c>
      <c r="R1284">
        <v>8</v>
      </c>
      <c r="S1284" t="s">
        <v>66</v>
      </c>
      <c r="T1284">
        <v>4</v>
      </c>
      <c r="U1284" t="s">
        <v>49</v>
      </c>
      <c r="V1284">
        <v>1</v>
      </c>
      <c r="W1284" t="s">
        <v>53</v>
      </c>
      <c r="X1284">
        <v>4</v>
      </c>
      <c r="Y1284" t="s">
        <v>49</v>
      </c>
      <c r="Z1284">
        <v>3</v>
      </c>
      <c r="AA1284" t="s">
        <v>51</v>
      </c>
      <c r="AB1284">
        <v>3</v>
      </c>
      <c r="AC1284" t="s">
        <v>68</v>
      </c>
      <c r="AD1284">
        <v>2</v>
      </c>
      <c r="AE1284" t="s">
        <v>48</v>
      </c>
      <c r="AF1284">
        <v>3143</v>
      </c>
      <c r="AG1284" t="s">
        <v>53</v>
      </c>
      <c r="AH1284" t="s">
        <v>55</v>
      </c>
      <c r="AI1284" t="s">
        <v>56</v>
      </c>
      <c r="AJ1284" t="s">
        <v>62</v>
      </c>
      <c r="AK1284">
        <v>19</v>
      </c>
    </row>
    <row r="1285" spans="1:37" x14ac:dyDescent="0.25">
      <c r="A1285" t="s">
        <v>1385</v>
      </c>
      <c r="B1285">
        <v>28</v>
      </c>
      <c r="C1285" t="s">
        <v>79</v>
      </c>
      <c r="D1285" t="s">
        <v>59</v>
      </c>
      <c r="E1285" t="s">
        <v>60</v>
      </c>
      <c r="F1285">
        <v>3</v>
      </c>
      <c r="G1285" t="s">
        <v>84</v>
      </c>
      <c r="H1285" t="s">
        <v>62</v>
      </c>
      <c r="I1285">
        <v>0</v>
      </c>
      <c r="J1285" t="s">
        <v>63</v>
      </c>
      <c r="K1285" t="s">
        <v>64</v>
      </c>
      <c r="L1285">
        <v>1</v>
      </c>
      <c r="M1285">
        <v>5</v>
      </c>
      <c r="N1285">
        <v>5</v>
      </c>
      <c r="O1285" t="s">
        <v>72</v>
      </c>
      <c r="P1285">
        <v>1</v>
      </c>
      <c r="Q1285" t="s">
        <v>65</v>
      </c>
      <c r="R1285">
        <v>1</v>
      </c>
      <c r="S1285" t="s">
        <v>47</v>
      </c>
      <c r="T1285">
        <v>3</v>
      </c>
      <c r="U1285" t="s">
        <v>50</v>
      </c>
      <c r="V1285">
        <v>4</v>
      </c>
      <c r="W1285" t="s">
        <v>49</v>
      </c>
      <c r="X1285">
        <v>3</v>
      </c>
      <c r="Y1285" t="s">
        <v>50</v>
      </c>
      <c r="Z1285">
        <v>3</v>
      </c>
      <c r="AA1285" t="s">
        <v>51</v>
      </c>
      <c r="AB1285">
        <v>4</v>
      </c>
      <c r="AC1285" t="s">
        <v>125</v>
      </c>
      <c r="AD1285">
        <v>3</v>
      </c>
      <c r="AE1285" t="s">
        <v>50</v>
      </c>
      <c r="AF1285">
        <v>2044</v>
      </c>
      <c r="AG1285" t="s">
        <v>53</v>
      </c>
      <c r="AH1285" t="s">
        <v>55</v>
      </c>
      <c r="AI1285" t="s">
        <v>56</v>
      </c>
      <c r="AJ1285" t="s">
        <v>62</v>
      </c>
      <c r="AK1285">
        <v>11</v>
      </c>
    </row>
    <row r="1286" spans="1:37" x14ac:dyDescent="0.25">
      <c r="A1286" t="s">
        <v>1386</v>
      </c>
      <c r="B1286">
        <v>39</v>
      </c>
      <c r="C1286" t="s">
        <v>38</v>
      </c>
      <c r="D1286" t="s">
        <v>59</v>
      </c>
      <c r="E1286" t="s">
        <v>40</v>
      </c>
      <c r="F1286">
        <v>1</v>
      </c>
      <c r="G1286" t="s">
        <v>61</v>
      </c>
      <c r="H1286" t="s">
        <v>62</v>
      </c>
      <c r="I1286">
        <v>0</v>
      </c>
      <c r="J1286" t="s">
        <v>63</v>
      </c>
      <c r="K1286" t="s">
        <v>111</v>
      </c>
      <c r="L1286">
        <v>3</v>
      </c>
      <c r="M1286">
        <v>9</v>
      </c>
      <c r="N1286">
        <v>4</v>
      </c>
      <c r="O1286" t="s">
        <v>72</v>
      </c>
      <c r="P1286">
        <v>7</v>
      </c>
      <c r="Q1286" t="s">
        <v>46</v>
      </c>
      <c r="R1286">
        <v>10</v>
      </c>
      <c r="S1286" t="s">
        <v>66</v>
      </c>
      <c r="T1286">
        <v>3</v>
      </c>
      <c r="U1286" t="s">
        <v>50</v>
      </c>
      <c r="V1286">
        <v>3</v>
      </c>
      <c r="W1286" t="s">
        <v>50</v>
      </c>
      <c r="X1286">
        <v>3</v>
      </c>
      <c r="Y1286" t="s">
        <v>50</v>
      </c>
      <c r="Z1286">
        <v>4</v>
      </c>
      <c r="AA1286" t="s">
        <v>67</v>
      </c>
      <c r="AB1286">
        <v>3</v>
      </c>
      <c r="AC1286" t="s">
        <v>68</v>
      </c>
      <c r="AD1286">
        <v>3</v>
      </c>
      <c r="AE1286" t="s">
        <v>50</v>
      </c>
      <c r="AF1286">
        <v>13464</v>
      </c>
      <c r="AG1286" t="s">
        <v>113</v>
      </c>
      <c r="AH1286" t="s">
        <v>55</v>
      </c>
      <c r="AI1286" t="s">
        <v>80</v>
      </c>
      <c r="AJ1286" t="s">
        <v>62</v>
      </c>
      <c r="AK1286">
        <v>21</v>
      </c>
    </row>
    <row r="1287" spans="1:37" x14ac:dyDescent="0.25">
      <c r="A1287" t="s">
        <v>1387</v>
      </c>
      <c r="B1287">
        <v>46</v>
      </c>
      <c r="C1287" t="s">
        <v>121</v>
      </c>
      <c r="D1287" t="s">
        <v>59</v>
      </c>
      <c r="E1287" t="s">
        <v>40</v>
      </c>
      <c r="F1287">
        <v>2</v>
      </c>
      <c r="G1287" t="s">
        <v>41</v>
      </c>
      <c r="H1287" t="s">
        <v>62</v>
      </c>
      <c r="I1287">
        <v>0</v>
      </c>
      <c r="J1287" t="s">
        <v>43</v>
      </c>
      <c r="K1287" t="s">
        <v>44</v>
      </c>
      <c r="L1287">
        <v>2</v>
      </c>
      <c r="M1287">
        <v>6</v>
      </c>
      <c r="N1287">
        <v>2</v>
      </c>
      <c r="O1287" t="s">
        <v>72</v>
      </c>
      <c r="P1287">
        <v>8</v>
      </c>
      <c r="Q1287" t="s">
        <v>46</v>
      </c>
      <c r="R1287">
        <v>26</v>
      </c>
      <c r="S1287" t="s">
        <v>87</v>
      </c>
      <c r="T1287">
        <v>2</v>
      </c>
      <c r="U1287" t="s">
        <v>48</v>
      </c>
      <c r="V1287">
        <v>2</v>
      </c>
      <c r="W1287" t="s">
        <v>48</v>
      </c>
      <c r="X1287">
        <v>2</v>
      </c>
      <c r="Y1287" t="s">
        <v>48</v>
      </c>
      <c r="Z1287">
        <v>3</v>
      </c>
      <c r="AA1287" t="s">
        <v>51</v>
      </c>
      <c r="AB1287">
        <v>3</v>
      </c>
      <c r="AC1287" t="s">
        <v>68</v>
      </c>
      <c r="AD1287">
        <v>3</v>
      </c>
      <c r="AE1287" t="s">
        <v>50</v>
      </c>
      <c r="AF1287">
        <v>7991</v>
      </c>
      <c r="AG1287" t="s">
        <v>54</v>
      </c>
      <c r="AH1287" t="s">
        <v>102</v>
      </c>
      <c r="AI1287" t="s">
        <v>56</v>
      </c>
      <c r="AJ1287" t="s">
        <v>62</v>
      </c>
      <c r="AK1287">
        <v>15</v>
      </c>
    </row>
    <row r="1288" spans="1:37" x14ac:dyDescent="0.25">
      <c r="A1288" t="s">
        <v>1388</v>
      </c>
      <c r="B1288">
        <v>40</v>
      </c>
      <c r="C1288" t="s">
        <v>38</v>
      </c>
      <c r="D1288" t="s">
        <v>39</v>
      </c>
      <c r="E1288" t="s">
        <v>60</v>
      </c>
      <c r="F1288">
        <v>2</v>
      </c>
      <c r="G1288" t="s">
        <v>41</v>
      </c>
      <c r="H1288" t="s">
        <v>62</v>
      </c>
      <c r="I1288">
        <v>0</v>
      </c>
      <c r="J1288" t="s">
        <v>63</v>
      </c>
      <c r="K1288" t="s">
        <v>71</v>
      </c>
      <c r="L1288">
        <v>1</v>
      </c>
      <c r="M1288">
        <v>7</v>
      </c>
      <c r="N1288">
        <v>4</v>
      </c>
      <c r="O1288" t="s">
        <v>72</v>
      </c>
      <c r="P1288">
        <v>4</v>
      </c>
      <c r="Q1288" t="s">
        <v>73</v>
      </c>
      <c r="R1288">
        <v>2</v>
      </c>
      <c r="S1288" t="s">
        <v>47</v>
      </c>
      <c r="T1288">
        <v>3</v>
      </c>
      <c r="U1288" t="s">
        <v>50</v>
      </c>
      <c r="V1288">
        <v>1</v>
      </c>
      <c r="W1288" t="s">
        <v>53</v>
      </c>
      <c r="X1288">
        <v>3</v>
      </c>
      <c r="Y1288" t="s">
        <v>50</v>
      </c>
      <c r="Z1288">
        <v>3</v>
      </c>
      <c r="AA1288" t="s">
        <v>51</v>
      </c>
      <c r="AB1288">
        <v>2</v>
      </c>
      <c r="AC1288" t="s">
        <v>82</v>
      </c>
      <c r="AD1288">
        <v>4</v>
      </c>
      <c r="AE1288" t="s">
        <v>49</v>
      </c>
      <c r="AF1288">
        <v>3377</v>
      </c>
      <c r="AG1288" t="s">
        <v>53</v>
      </c>
      <c r="AH1288" t="s">
        <v>55</v>
      </c>
      <c r="AI1288" t="s">
        <v>56</v>
      </c>
      <c r="AJ1288" t="s">
        <v>62</v>
      </c>
      <c r="AK1288">
        <v>17</v>
      </c>
    </row>
    <row r="1289" spans="1:37" x14ac:dyDescent="0.25">
      <c r="A1289" t="s">
        <v>1389</v>
      </c>
      <c r="B1289">
        <v>42</v>
      </c>
      <c r="C1289" t="s">
        <v>38</v>
      </c>
      <c r="D1289" t="s">
        <v>59</v>
      </c>
      <c r="E1289" t="s">
        <v>60</v>
      </c>
      <c r="F1289">
        <v>3</v>
      </c>
      <c r="G1289" t="s">
        <v>84</v>
      </c>
      <c r="H1289" t="s">
        <v>62</v>
      </c>
      <c r="I1289">
        <v>0</v>
      </c>
      <c r="J1289" t="s">
        <v>63</v>
      </c>
      <c r="K1289" t="s">
        <v>91</v>
      </c>
      <c r="L1289">
        <v>2</v>
      </c>
      <c r="M1289">
        <v>10</v>
      </c>
      <c r="N1289">
        <v>0</v>
      </c>
      <c r="O1289" t="s">
        <v>72</v>
      </c>
      <c r="P1289">
        <v>5</v>
      </c>
      <c r="Q1289" t="s">
        <v>73</v>
      </c>
      <c r="R1289">
        <v>13</v>
      </c>
      <c r="S1289" t="s">
        <v>66</v>
      </c>
      <c r="T1289">
        <v>2</v>
      </c>
      <c r="U1289" t="s">
        <v>48</v>
      </c>
      <c r="V1289">
        <v>1</v>
      </c>
      <c r="W1289" t="s">
        <v>53</v>
      </c>
      <c r="X1289">
        <v>4</v>
      </c>
      <c r="Y1289" t="s">
        <v>49</v>
      </c>
      <c r="Z1289">
        <v>3</v>
      </c>
      <c r="AA1289" t="s">
        <v>51</v>
      </c>
      <c r="AB1289">
        <v>2</v>
      </c>
      <c r="AC1289" t="s">
        <v>82</v>
      </c>
      <c r="AD1289">
        <v>3</v>
      </c>
      <c r="AE1289" t="s">
        <v>50</v>
      </c>
      <c r="AF1289">
        <v>5538</v>
      </c>
      <c r="AG1289" t="s">
        <v>54</v>
      </c>
      <c r="AH1289" t="s">
        <v>55</v>
      </c>
      <c r="AI1289" t="s">
        <v>80</v>
      </c>
      <c r="AJ1289" t="s">
        <v>62</v>
      </c>
      <c r="AK1289">
        <v>18</v>
      </c>
    </row>
    <row r="1290" spans="1:37" x14ac:dyDescent="0.25">
      <c r="A1290" t="s">
        <v>1390</v>
      </c>
      <c r="B1290">
        <v>35</v>
      </c>
      <c r="C1290" t="s">
        <v>76</v>
      </c>
      <c r="D1290" t="s">
        <v>59</v>
      </c>
      <c r="E1290" t="s">
        <v>86</v>
      </c>
      <c r="F1290">
        <v>2</v>
      </c>
      <c r="G1290" t="s">
        <v>41</v>
      </c>
      <c r="H1290" t="s">
        <v>62</v>
      </c>
      <c r="I1290">
        <v>0</v>
      </c>
      <c r="J1290" t="s">
        <v>63</v>
      </c>
      <c r="K1290" t="s">
        <v>89</v>
      </c>
      <c r="L1290">
        <v>2</v>
      </c>
      <c r="M1290">
        <v>15</v>
      </c>
      <c r="N1290">
        <v>7</v>
      </c>
      <c r="O1290" t="s">
        <v>45</v>
      </c>
      <c r="P1290">
        <v>2</v>
      </c>
      <c r="Q1290" t="s">
        <v>65</v>
      </c>
      <c r="R1290">
        <v>2</v>
      </c>
      <c r="S1290" t="s">
        <v>47</v>
      </c>
      <c r="T1290">
        <v>2</v>
      </c>
      <c r="U1290" t="s">
        <v>48</v>
      </c>
      <c r="V1290">
        <v>4</v>
      </c>
      <c r="W1290" t="s">
        <v>49</v>
      </c>
      <c r="X1290">
        <v>3</v>
      </c>
      <c r="Y1290" t="s">
        <v>50</v>
      </c>
      <c r="Z1290">
        <v>3</v>
      </c>
      <c r="AA1290" t="s">
        <v>51</v>
      </c>
      <c r="AB1290">
        <v>3</v>
      </c>
      <c r="AC1290" t="s">
        <v>68</v>
      </c>
      <c r="AD1290">
        <v>3</v>
      </c>
      <c r="AE1290" t="s">
        <v>50</v>
      </c>
      <c r="AF1290">
        <v>5762</v>
      </c>
      <c r="AG1290" t="s">
        <v>54</v>
      </c>
      <c r="AH1290" t="s">
        <v>102</v>
      </c>
      <c r="AI1290" t="s">
        <v>80</v>
      </c>
      <c r="AJ1290" t="s">
        <v>62</v>
      </c>
      <c r="AK1290">
        <v>14</v>
      </c>
    </row>
    <row r="1291" spans="1:37" x14ac:dyDescent="0.25">
      <c r="A1291" t="s">
        <v>1391</v>
      </c>
      <c r="B1291">
        <v>38</v>
      </c>
      <c r="C1291" t="s">
        <v>38</v>
      </c>
      <c r="D1291" t="s">
        <v>59</v>
      </c>
      <c r="E1291" t="s">
        <v>86</v>
      </c>
      <c r="F1291">
        <v>3</v>
      </c>
      <c r="G1291" t="s">
        <v>84</v>
      </c>
      <c r="H1291" t="s">
        <v>62</v>
      </c>
      <c r="I1291">
        <v>0</v>
      </c>
      <c r="J1291" t="s">
        <v>178</v>
      </c>
      <c r="K1291" t="s">
        <v>179</v>
      </c>
      <c r="L1291">
        <v>1</v>
      </c>
      <c r="M1291">
        <v>13</v>
      </c>
      <c r="N1291">
        <v>11</v>
      </c>
      <c r="O1291" t="s">
        <v>112</v>
      </c>
      <c r="P1291">
        <v>5</v>
      </c>
      <c r="Q1291" t="s">
        <v>73</v>
      </c>
      <c r="R1291">
        <v>2</v>
      </c>
      <c r="S1291" t="s">
        <v>47</v>
      </c>
      <c r="T1291">
        <v>1</v>
      </c>
      <c r="U1291" t="s">
        <v>53</v>
      </c>
      <c r="V1291">
        <v>2</v>
      </c>
      <c r="W1291" t="s">
        <v>48</v>
      </c>
      <c r="X1291">
        <v>3</v>
      </c>
      <c r="Y1291" t="s">
        <v>50</v>
      </c>
      <c r="Z1291">
        <v>3</v>
      </c>
      <c r="AA1291" t="s">
        <v>51</v>
      </c>
      <c r="AB1291">
        <v>3</v>
      </c>
      <c r="AC1291" t="s">
        <v>68</v>
      </c>
      <c r="AD1291">
        <v>4</v>
      </c>
      <c r="AE1291" t="s">
        <v>49</v>
      </c>
      <c r="AF1291">
        <v>2592</v>
      </c>
      <c r="AG1291" t="s">
        <v>53</v>
      </c>
      <c r="AH1291" t="s">
        <v>102</v>
      </c>
      <c r="AI1291" t="s">
        <v>179</v>
      </c>
      <c r="AJ1291" t="s">
        <v>62</v>
      </c>
      <c r="AK1291">
        <v>13</v>
      </c>
    </row>
    <row r="1292" spans="1:37" x14ac:dyDescent="0.25">
      <c r="A1292" t="s">
        <v>1392</v>
      </c>
      <c r="B1292">
        <v>34</v>
      </c>
      <c r="C1292" t="s">
        <v>76</v>
      </c>
      <c r="D1292" t="s">
        <v>59</v>
      </c>
      <c r="E1292" t="s">
        <v>60</v>
      </c>
      <c r="F1292">
        <v>4</v>
      </c>
      <c r="G1292" t="s">
        <v>77</v>
      </c>
      <c r="H1292" t="s">
        <v>42</v>
      </c>
      <c r="I1292">
        <v>1</v>
      </c>
      <c r="J1292" t="s">
        <v>63</v>
      </c>
      <c r="K1292" t="s">
        <v>71</v>
      </c>
      <c r="L1292">
        <v>2</v>
      </c>
      <c r="M1292">
        <v>11</v>
      </c>
      <c r="N1292">
        <v>7</v>
      </c>
      <c r="O1292" t="s">
        <v>45</v>
      </c>
      <c r="P1292">
        <v>4</v>
      </c>
      <c r="Q1292" t="s">
        <v>73</v>
      </c>
      <c r="R1292">
        <v>9</v>
      </c>
      <c r="S1292" t="s">
        <v>66</v>
      </c>
      <c r="T1292">
        <v>4</v>
      </c>
      <c r="U1292" t="s">
        <v>49</v>
      </c>
      <c r="V1292">
        <v>1</v>
      </c>
      <c r="W1292" t="s">
        <v>53</v>
      </c>
      <c r="X1292">
        <v>3</v>
      </c>
      <c r="Y1292" t="s">
        <v>50</v>
      </c>
      <c r="Z1292">
        <v>3</v>
      </c>
      <c r="AA1292" t="s">
        <v>51</v>
      </c>
      <c r="AB1292">
        <v>2</v>
      </c>
      <c r="AC1292" t="s">
        <v>82</v>
      </c>
      <c r="AD1292">
        <v>3</v>
      </c>
      <c r="AE1292" t="s">
        <v>50</v>
      </c>
      <c r="AF1292">
        <v>5346</v>
      </c>
      <c r="AG1292" t="s">
        <v>54</v>
      </c>
      <c r="AH1292" t="s">
        <v>69</v>
      </c>
      <c r="AI1292" t="s">
        <v>56</v>
      </c>
      <c r="AJ1292" t="s">
        <v>62</v>
      </c>
      <c r="AK1292">
        <v>17</v>
      </c>
    </row>
    <row r="1293" spans="1:37" x14ac:dyDescent="0.25">
      <c r="A1293" t="s">
        <v>1393</v>
      </c>
      <c r="B1293">
        <v>37</v>
      </c>
      <c r="C1293" t="s">
        <v>38</v>
      </c>
      <c r="D1293" t="s">
        <v>59</v>
      </c>
      <c r="E1293" t="s">
        <v>40</v>
      </c>
      <c r="F1293">
        <v>4</v>
      </c>
      <c r="G1293" t="s">
        <v>77</v>
      </c>
      <c r="H1293" t="s">
        <v>42</v>
      </c>
      <c r="I1293">
        <v>1</v>
      </c>
      <c r="J1293" t="s">
        <v>63</v>
      </c>
      <c r="K1293" t="s">
        <v>89</v>
      </c>
      <c r="L1293">
        <v>2</v>
      </c>
      <c r="M1293">
        <v>10</v>
      </c>
      <c r="N1293">
        <v>10</v>
      </c>
      <c r="O1293" t="s">
        <v>45</v>
      </c>
      <c r="P1293">
        <v>1</v>
      </c>
      <c r="Q1293" t="s">
        <v>65</v>
      </c>
      <c r="R1293">
        <v>10</v>
      </c>
      <c r="S1293" t="s">
        <v>66</v>
      </c>
      <c r="T1293">
        <v>4</v>
      </c>
      <c r="U1293" t="s">
        <v>49</v>
      </c>
      <c r="V1293">
        <v>1</v>
      </c>
      <c r="W1293" t="s">
        <v>53</v>
      </c>
      <c r="X1293">
        <v>3</v>
      </c>
      <c r="Y1293" t="s">
        <v>50</v>
      </c>
      <c r="Z1293">
        <v>3</v>
      </c>
      <c r="AA1293" t="s">
        <v>51</v>
      </c>
      <c r="AB1293">
        <v>1</v>
      </c>
      <c r="AC1293" t="s">
        <v>52</v>
      </c>
      <c r="AD1293">
        <v>2</v>
      </c>
      <c r="AE1293" t="s">
        <v>48</v>
      </c>
      <c r="AF1293">
        <v>4213</v>
      </c>
      <c r="AG1293" t="s">
        <v>53</v>
      </c>
      <c r="AH1293" t="s">
        <v>55</v>
      </c>
      <c r="AI1293" t="s">
        <v>80</v>
      </c>
      <c r="AJ1293" t="s">
        <v>62</v>
      </c>
      <c r="AK1293">
        <v>15</v>
      </c>
    </row>
    <row r="1294" spans="1:37" x14ac:dyDescent="0.25">
      <c r="A1294" t="s">
        <v>1394</v>
      </c>
      <c r="B1294">
        <v>39</v>
      </c>
      <c r="C1294" t="s">
        <v>38</v>
      </c>
      <c r="D1294" t="s">
        <v>59</v>
      </c>
      <c r="E1294" t="s">
        <v>86</v>
      </c>
      <c r="F1294">
        <v>3</v>
      </c>
      <c r="G1294" t="s">
        <v>84</v>
      </c>
      <c r="H1294" t="s">
        <v>62</v>
      </c>
      <c r="I1294">
        <v>0</v>
      </c>
      <c r="J1294" t="s">
        <v>43</v>
      </c>
      <c r="K1294" t="s">
        <v>44</v>
      </c>
      <c r="L1294">
        <v>2</v>
      </c>
      <c r="M1294">
        <v>7</v>
      </c>
      <c r="N1294">
        <v>2</v>
      </c>
      <c r="O1294" t="s">
        <v>72</v>
      </c>
      <c r="P1294">
        <v>2</v>
      </c>
      <c r="Q1294" t="s">
        <v>65</v>
      </c>
      <c r="R1294">
        <v>20</v>
      </c>
      <c r="S1294" t="s">
        <v>93</v>
      </c>
      <c r="T1294">
        <v>3</v>
      </c>
      <c r="U1294" t="s">
        <v>50</v>
      </c>
      <c r="V1294">
        <v>4</v>
      </c>
      <c r="W1294" t="s">
        <v>49</v>
      </c>
      <c r="X1294">
        <v>3</v>
      </c>
      <c r="Y1294" t="s">
        <v>50</v>
      </c>
      <c r="Z1294">
        <v>3</v>
      </c>
      <c r="AA1294" t="s">
        <v>51</v>
      </c>
      <c r="AB1294">
        <v>3</v>
      </c>
      <c r="AC1294" t="s">
        <v>68</v>
      </c>
      <c r="AD1294">
        <v>4</v>
      </c>
      <c r="AE1294" t="s">
        <v>49</v>
      </c>
      <c r="AF1294">
        <v>4127</v>
      </c>
      <c r="AG1294" t="s">
        <v>53</v>
      </c>
      <c r="AH1294" t="s">
        <v>69</v>
      </c>
      <c r="AI1294" t="s">
        <v>56</v>
      </c>
      <c r="AJ1294" t="s">
        <v>62</v>
      </c>
      <c r="AK1294">
        <v>18</v>
      </c>
    </row>
    <row r="1295" spans="1:37" x14ac:dyDescent="0.25">
      <c r="A1295" t="s">
        <v>1395</v>
      </c>
      <c r="B1295">
        <v>43</v>
      </c>
      <c r="C1295" t="s">
        <v>121</v>
      </c>
      <c r="D1295" t="s">
        <v>59</v>
      </c>
      <c r="E1295" t="s">
        <v>40</v>
      </c>
      <c r="F1295">
        <v>3</v>
      </c>
      <c r="G1295" t="s">
        <v>84</v>
      </c>
      <c r="H1295" t="s">
        <v>62</v>
      </c>
      <c r="I1295">
        <v>0</v>
      </c>
      <c r="J1295" t="s">
        <v>63</v>
      </c>
      <c r="K1295" t="s">
        <v>64</v>
      </c>
      <c r="L1295">
        <v>1</v>
      </c>
      <c r="M1295">
        <v>7</v>
      </c>
      <c r="N1295">
        <v>3</v>
      </c>
      <c r="O1295" t="s">
        <v>72</v>
      </c>
      <c r="P1295">
        <v>4</v>
      </c>
      <c r="Q1295" t="s">
        <v>73</v>
      </c>
      <c r="R1295">
        <v>9</v>
      </c>
      <c r="S1295" t="s">
        <v>66</v>
      </c>
      <c r="T1295">
        <v>1</v>
      </c>
      <c r="U1295" t="s">
        <v>53</v>
      </c>
      <c r="V1295">
        <v>3</v>
      </c>
      <c r="W1295" t="s">
        <v>50</v>
      </c>
      <c r="X1295">
        <v>3</v>
      </c>
      <c r="Y1295" t="s">
        <v>50</v>
      </c>
      <c r="Z1295">
        <v>3</v>
      </c>
      <c r="AA1295" t="s">
        <v>51</v>
      </c>
      <c r="AB1295">
        <v>2</v>
      </c>
      <c r="AC1295" t="s">
        <v>82</v>
      </c>
      <c r="AD1295">
        <v>3</v>
      </c>
      <c r="AE1295" t="s">
        <v>50</v>
      </c>
      <c r="AF1295">
        <v>2438</v>
      </c>
      <c r="AG1295" t="s">
        <v>53</v>
      </c>
      <c r="AH1295" t="s">
        <v>102</v>
      </c>
      <c r="AI1295" t="s">
        <v>56</v>
      </c>
      <c r="AJ1295" t="s">
        <v>62</v>
      </c>
      <c r="AK1295">
        <v>13</v>
      </c>
    </row>
    <row r="1296" spans="1:37" x14ac:dyDescent="0.25">
      <c r="A1296" t="s">
        <v>1396</v>
      </c>
      <c r="B1296">
        <v>41</v>
      </c>
      <c r="C1296" t="s">
        <v>38</v>
      </c>
      <c r="D1296" t="s">
        <v>59</v>
      </c>
      <c r="E1296" t="s">
        <v>40</v>
      </c>
      <c r="F1296">
        <v>3</v>
      </c>
      <c r="G1296" t="s">
        <v>84</v>
      </c>
      <c r="H1296" t="s">
        <v>62</v>
      </c>
      <c r="I1296">
        <v>0</v>
      </c>
      <c r="J1296" t="s">
        <v>63</v>
      </c>
      <c r="K1296" t="s">
        <v>91</v>
      </c>
      <c r="L1296">
        <v>2</v>
      </c>
      <c r="M1296">
        <v>11</v>
      </c>
      <c r="N1296">
        <v>3</v>
      </c>
      <c r="O1296" t="s">
        <v>72</v>
      </c>
      <c r="P1296">
        <v>3</v>
      </c>
      <c r="Q1296" t="s">
        <v>65</v>
      </c>
      <c r="R1296">
        <v>5</v>
      </c>
      <c r="S1296" t="s">
        <v>47</v>
      </c>
      <c r="T1296">
        <v>2</v>
      </c>
      <c r="U1296" t="s">
        <v>48</v>
      </c>
      <c r="V1296">
        <v>2</v>
      </c>
      <c r="W1296" t="s">
        <v>48</v>
      </c>
      <c r="X1296">
        <v>4</v>
      </c>
      <c r="Y1296" t="s">
        <v>49</v>
      </c>
      <c r="Z1296">
        <v>3</v>
      </c>
      <c r="AA1296" t="s">
        <v>51</v>
      </c>
      <c r="AB1296">
        <v>1</v>
      </c>
      <c r="AC1296" t="s">
        <v>52</v>
      </c>
      <c r="AD1296">
        <v>1</v>
      </c>
      <c r="AE1296" t="s">
        <v>53</v>
      </c>
      <c r="AF1296">
        <v>6870</v>
      </c>
      <c r="AG1296" t="s">
        <v>54</v>
      </c>
      <c r="AH1296" t="s">
        <v>55</v>
      </c>
      <c r="AI1296" t="s">
        <v>56</v>
      </c>
      <c r="AJ1296" t="s">
        <v>62</v>
      </c>
      <c r="AK1296">
        <v>12</v>
      </c>
    </row>
    <row r="1297" spans="1:37" x14ac:dyDescent="0.25">
      <c r="A1297" t="s">
        <v>1397</v>
      </c>
      <c r="B1297">
        <v>41</v>
      </c>
      <c r="C1297" t="s">
        <v>38</v>
      </c>
      <c r="D1297" t="s">
        <v>39</v>
      </c>
      <c r="E1297" t="s">
        <v>86</v>
      </c>
      <c r="F1297">
        <v>1</v>
      </c>
      <c r="G1297" t="s">
        <v>61</v>
      </c>
      <c r="H1297" t="s">
        <v>62</v>
      </c>
      <c r="I1297">
        <v>0</v>
      </c>
      <c r="J1297" t="s">
        <v>43</v>
      </c>
      <c r="K1297" t="s">
        <v>44</v>
      </c>
      <c r="L1297">
        <v>3</v>
      </c>
      <c r="M1297">
        <v>23</v>
      </c>
      <c r="N1297">
        <v>22</v>
      </c>
      <c r="O1297" t="s">
        <v>105</v>
      </c>
      <c r="P1297">
        <v>0</v>
      </c>
      <c r="Q1297" t="s">
        <v>65</v>
      </c>
      <c r="R1297">
        <v>4</v>
      </c>
      <c r="S1297" t="s">
        <v>47</v>
      </c>
      <c r="T1297">
        <v>3</v>
      </c>
      <c r="U1297" t="s">
        <v>50</v>
      </c>
      <c r="V1297">
        <v>3</v>
      </c>
      <c r="W1297" t="s">
        <v>50</v>
      </c>
      <c r="X1297">
        <v>3</v>
      </c>
      <c r="Y1297" t="s">
        <v>50</v>
      </c>
      <c r="Z1297">
        <v>3</v>
      </c>
      <c r="AA1297" t="s">
        <v>51</v>
      </c>
      <c r="AB1297">
        <v>4</v>
      </c>
      <c r="AC1297" t="s">
        <v>125</v>
      </c>
      <c r="AD1297">
        <v>4</v>
      </c>
      <c r="AE1297" t="s">
        <v>49</v>
      </c>
      <c r="AF1297">
        <v>10447</v>
      </c>
      <c r="AG1297" t="s">
        <v>113</v>
      </c>
      <c r="AH1297" t="s">
        <v>55</v>
      </c>
      <c r="AI1297" t="s">
        <v>119</v>
      </c>
      <c r="AJ1297" t="s">
        <v>42</v>
      </c>
      <c r="AK1297">
        <v>13</v>
      </c>
    </row>
    <row r="1298" spans="1:37" x14ac:dyDescent="0.25">
      <c r="A1298" t="s">
        <v>1398</v>
      </c>
      <c r="B1298">
        <v>30</v>
      </c>
      <c r="C1298" t="s">
        <v>76</v>
      </c>
      <c r="D1298" t="s">
        <v>39</v>
      </c>
      <c r="E1298" t="s">
        <v>40</v>
      </c>
      <c r="F1298">
        <v>3</v>
      </c>
      <c r="G1298" t="s">
        <v>84</v>
      </c>
      <c r="H1298" t="s">
        <v>62</v>
      </c>
      <c r="I1298">
        <v>0</v>
      </c>
      <c r="J1298" t="s">
        <v>63</v>
      </c>
      <c r="K1298" t="s">
        <v>89</v>
      </c>
      <c r="L1298">
        <v>3</v>
      </c>
      <c r="M1298">
        <v>9</v>
      </c>
      <c r="N1298">
        <v>7</v>
      </c>
      <c r="O1298" t="s">
        <v>45</v>
      </c>
      <c r="P1298">
        <v>9</v>
      </c>
      <c r="Q1298" t="s">
        <v>46</v>
      </c>
      <c r="R1298">
        <v>10</v>
      </c>
      <c r="S1298" t="s">
        <v>66</v>
      </c>
      <c r="T1298">
        <v>1</v>
      </c>
      <c r="U1298" t="s">
        <v>53</v>
      </c>
      <c r="V1298">
        <v>3</v>
      </c>
      <c r="W1298" t="s">
        <v>50</v>
      </c>
      <c r="X1298">
        <v>3</v>
      </c>
      <c r="Y1298" t="s">
        <v>50</v>
      </c>
      <c r="Z1298">
        <v>3</v>
      </c>
      <c r="AA1298" t="s">
        <v>51</v>
      </c>
      <c r="AB1298">
        <v>3</v>
      </c>
      <c r="AC1298" t="s">
        <v>68</v>
      </c>
      <c r="AD1298">
        <v>2</v>
      </c>
      <c r="AE1298" t="s">
        <v>48</v>
      </c>
      <c r="AF1298">
        <v>9667</v>
      </c>
      <c r="AG1298" t="s">
        <v>54</v>
      </c>
      <c r="AH1298" t="s">
        <v>55</v>
      </c>
      <c r="AI1298" t="s">
        <v>80</v>
      </c>
      <c r="AJ1298" t="s">
        <v>62</v>
      </c>
      <c r="AK1298">
        <v>14</v>
      </c>
    </row>
    <row r="1299" spans="1:37" x14ac:dyDescent="0.25">
      <c r="A1299" t="s">
        <v>1399</v>
      </c>
      <c r="B1299">
        <v>26</v>
      </c>
      <c r="C1299" t="s">
        <v>79</v>
      </c>
      <c r="D1299" t="s">
        <v>39</v>
      </c>
      <c r="E1299" t="s">
        <v>60</v>
      </c>
      <c r="F1299">
        <v>2</v>
      </c>
      <c r="G1299" t="s">
        <v>41</v>
      </c>
      <c r="H1299" t="s">
        <v>42</v>
      </c>
      <c r="I1299">
        <v>1</v>
      </c>
      <c r="J1299" t="s">
        <v>178</v>
      </c>
      <c r="K1299" t="s">
        <v>179</v>
      </c>
      <c r="L1299">
        <v>1</v>
      </c>
      <c r="M1299">
        <v>6</v>
      </c>
      <c r="N1299">
        <v>5</v>
      </c>
      <c r="O1299" t="s">
        <v>72</v>
      </c>
      <c r="P1299">
        <v>0</v>
      </c>
      <c r="Q1299" t="s">
        <v>65</v>
      </c>
      <c r="R1299">
        <v>20</v>
      </c>
      <c r="S1299" t="s">
        <v>93</v>
      </c>
      <c r="T1299">
        <v>4</v>
      </c>
      <c r="U1299" t="s">
        <v>49</v>
      </c>
      <c r="V1299">
        <v>2</v>
      </c>
      <c r="W1299" t="s">
        <v>48</v>
      </c>
      <c r="X1299">
        <v>3</v>
      </c>
      <c r="Y1299" t="s">
        <v>50</v>
      </c>
      <c r="Z1299">
        <v>3</v>
      </c>
      <c r="AA1299" t="s">
        <v>51</v>
      </c>
      <c r="AB1299">
        <v>3</v>
      </c>
      <c r="AC1299" t="s">
        <v>68</v>
      </c>
      <c r="AD1299">
        <v>3</v>
      </c>
      <c r="AE1299" t="s">
        <v>50</v>
      </c>
      <c r="AF1299">
        <v>2148</v>
      </c>
      <c r="AG1299" t="s">
        <v>53</v>
      </c>
      <c r="AH1299" t="s">
        <v>55</v>
      </c>
      <c r="AI1299" t="s">
        <v>80</v>
      </c>
      <c r="AJ1299" t="s">
        <v>42</v>
      </c>
      <c r="AK1299">
        <v>11</v>
      </c>
    </row>
    <row r="1300" spans="1:37" x14ac:dyDescent="0.25">
      <c r="A1300" t="s">
        <v>1400</v>
      </c>
      <c r="B1300">
        <v>46</v>
      </c>
      <c r="C1300" t="s">
        <v>121</v>
      </c>
      <c r="D1300" t="s">
        <v>39</v>
      </c>
      <c r="E1300" t="s">
        <v>60</v>
      </c>
      <c r="F1300">
        <v>2</v>
      </c>
      <c r="G1300" t="s">
        <v>41</v>
      </c>
      <c r="H1300" t="s">
        <v>42</v>
      </c>
      <c r="I1300">
        <v>1</v>
      </c>
      <c r="J1300" t="s">
        <v>63</v>
      </c>
      <c r="K1300" t="s">
        <v>91</v>
      </c>
      <c r="L1300">
        <v>2</v>
      </c>
      <c r="M1300">
        <v>13</v>
      </c>
      <c r="N1300">
        <v>9</v>
      </c>
      <c r="O1300" t="s">
        <v>45</v>
      </c>
      <c r="P1300">
        <v>4</v>
      </c>
      <c r="Q1300" t="s">
        <v>73</v>
      </c>
      <c r="R1300">
        <v>21</v>
      </c>
      <c r="S1300" t="s">
        <v>93</v>
      </c>
      <c r="T1300">
        <v>4</v>
      </c>
      <c r="U1300" t="s">
        <v>49</v>
      </c>
      <c r="V1300">
        <v>2</v>
      </c>
      <c r="W1300" t="s">
        <v>48</v>
      </c>
      <c r="X1300">
        <v>3</v>
      </c>
      <c r="Y1300" t="s">
        <v>50</v>
      </c>
      <c r="Z1300">
        <v>4</v>
      </c>
      <c r="AA1300" t="s">
        <v>67</v>
      </c>
      <c r="AB1300">
        <v>4</v>
      </c>
      <c r="AC1300" t="s">
        <v>125</v>
      </c>
      <c r="AD1300">
        <v>4</v>
      </c>
      <c r="AE1300" t="s">
        <v>49</v>
      </c>
      <c r="AF1300">
        <v>8926</v>
      </c>
      <c r="AG1300" t="s">
        <v>54</v>
      </c>
      <c r="AH1300" t="s">
        <v>55</v>
      </c>
      <c r="AI1300" t="s">
        <v>80</v>
      </c>
      <c r="AJ1300" t="s">
        <v>62</v>
      </c>
      <c r="AK1300">
        <v>22</v>
      </c>
    </row>
    <row r="1301" spans="1:37" x14ac:dyDescent="0.25">
      <c r="A1301" t="s">
        <v>1401</v>
      </c>
      <c r="B1301">
        <v>40</v>
      </c>
      <c r="C1301" t="s">
        <v>38</v>
      </c>
      <c r="D1301" t="s">
        <v>39</v>
      </c>
      <c r="E1301" t="s">
        <v>86</v>
      </c>
      <c r="F1301">
        <v>3</v>
      </c>
      <c r="G1301" t="s">
        <v>84</v>
      </c>
      <c r="H1301" t="s">
        <v>62</v>
      </c>
      <c r="I1301">
        <v>0</v>
      </c>
      <c r="J1301" t="s">
        <v>63</v>
      </c>
      <c r="K1301" t="s">
        <v>91</v>
      </c>
      <c r="L1301">
        <v>2</v>
      </c>
      <c r="M1301">
        <v>12</v>
      </c>
      <c r="N1301">
        <v>5</v>
      </c>
      <c r="O1301" t="s">
        <v>72</v>
      </c>
      <c r="P1301">
        <v>4</v>
      </c>
      <c r="Q1301" t="s">
        <v>73</v>
      </c>
      <c r="R1301">
        <v>1</v>
      </c>
      <c r="S1301" t="s">
        <v>47</v>
      </c>
      <c r="T1301">
        <v>3</v>
      </c>
      <c r="U1301" t="s">
        <v>50</v>
      </c>
      <c r="V1301">
        <v>4</v>
      </c>
      <c r="W1301" t="s">
        <v>49</v>
      </c>
      <c r="X1301">
        <v>3</v>
      </c>
      <c r="Y1301" t="s">
        <v>50</v>
      </c>
      <c r="Z1301">
        <v>3</v>
      </c>
      <c r="AA1301" t="s">
        <v>51</v>
      </c>
      <c r="AB1301">
        <v>3</v>
      </c>
      <c r="AC1301" t="s">
        <v>68</v>
      </c>
      <c r="AD1301">
        <v>4</v>
      </c>
      <c r="AE1301" t="s">
        <v>49</v>
      </c>
      <c r="AF1301">
        <v>6513</v>
      </c>
      <c r="AG1301" t="s">
        <v>54</v>
      </c>
      <c r="AH1301" t="s">
        <v>55</v>
      </c>
      <c r="AI1301" t="s">
        <v>56</v>
      </c>
      <c r="AJ1301" t="s">
        <v>62</v>
      </c>
      <c r="AK1301">
        <v>17</v>
      </c>
    </row>
    <row r="1302" spans="1:37" x14ac:dyDescent="0.25">
      <c r="A1302" t="s">
        <v>1402</v>
      </c>
      <c r="B1302">
        <v>34</v>
      </c>
      <c r="C1302" t="s">
        <v>76</v>
      </c>
      <c r="D1302" t="s">
        <v>59</v>
      </c>
      <c r="E1302" t="s">
        <v>60</v>
      </c>
      <c r="F1302">
        <v>2</v>
      </c>
      <c r="G1302" t="s">
        <v>41</v>
      </c>
      <c r="H1302" t="s">
        <v>62</v>
      </c>
      <c r="I1302">
        <v>0</v>
      </c>
      <c r="J1302" t="s">
        <v>43</v>
      </c>
      <c r="K1302" t="s">
        <v>44</v>
      </c>
      <c r="L1302">
        <v>2</v>
      </c>
      <c r="M1302">
        <v>10</v>
      </c>
      <c r="N1302">
        <v>10</v>
      </c>
      <c r="O1302" t="s">
        <v>45</v>
      </c>
      <c r="P1302">
        <v>1</v>
      </c>
      <c r="Q1302" t="s">
        <v>65</v>
      </c>
      <c r="R1302">
        <v>8</v>
      </c>
      <c r="S1302" t="s">
        <v>66</v>
      </c>
      <c r="T1302">
        <v>2</v>
      </c>
      <c r="U1302" t="s">
        <v>48</v>
      </c>
      <c r="V1302">
        <v>3</v>
      </c>
      <c r="W1302" t="s">
        <v>50</v>
      </c>
      <c r="X1302">
        <v>4</v>
      </c>
      <c r="Y1302" t="s">
        <v>49</v>
      </c>
      <c r="Z1302">
        <v>4</v>
      </c>
      <c r="AA1302" t="s">
        <v>67</v>
      </c>
      <c r="AB1302">
        <v>3</v>
      </c>
      <c r="AC1302" t="s">
        <v>68</v>
      </c>
      <c r="AD1302">
        <v>3</v>
      </c>
      <c r="AE1302" t="s">
        <v>50</v>
      </c>
      <c r="AF1302">
        <v>6799</v>
      </c>
      <c r="AG1302" t="s">
        <v>54</v>
      </c>
      <c r="AH1302" t="s">
        <v>55</v>
      </c>
      <c r="AI1302" t="s">
        <v>128</v>
      </c>
      <c r="AJ1302" t="s">
        <v>62</v>
      </c>
      <c r="AK1302">
        <v>21</v>
      </c>
    </row>
    <row r="1303" spans="1:37" x14ac:dyDescent="0.25">
      <c r="A1303" t="s">
        <v>1403</v>
      </c>
      <c r="B1303">
        <v>58</v>
      </c>
      <c r="C1303" t="s">
        <v>1574</v>
      </c>
      <c r="D1303" t="s">
        <v>59</v>
      </c>
      <c r="E1303" t="s">
        <v>86</v>
      </c>
      <c r="F1303">
        <v>3</v>
      </c>
      <c r="G1303" t="s">
        <v>84</v>
      </c>
      <c r="H1303" t="s">
        <v>62</v>
      </c>
      <c r="I1303">
        <v>0</v>
      </c>
      <c r="J1303" t="s">
        <v>43</v>
      </c>
      <c r="K1303" t="s">
        <v>104</v>
      </c>
      <c r="L1303">
        <v>4</v>
      </c>
      <c r="M1303">
        <v>37</v>
      </c>
      <c r="N1303">
        <v>16</v>
      </c>
      <c r="O1303" t="s">
        <v>162</v>
      </c>
      <c r="P1303">
        <v>4</v>
      </c>
      <c r="Q1303" t="s">
        <v>73</v>
      </c>
      <c r="R1303">
        <v>2</v>
      </c>
      <c r="S1303" t="s">
        <v>47</v>
      </c>
      <c r="T1303">
        <v>2</v>
      </c>
      <c r="U1303" t="s">
        <v>48</v>
      </c>
      <c r="V1303">
        <v>2</v>
      </c>
      <c r="W1303" t="s">
        <v>48</v>
      </c>
      <c r="X1303">
        <v>3</v>
      </c>
      <c r="Y1303" t="s">
        <v>50</v>
      </c>
      <c r="Z1303">
        <v>4</v>
      </c>
      <c r="AA1303" t="s">
        <v>67</v>
      </c>
      <c r="AB1303">
        <v>2</v>
      </c>
      <c r="AC1303" t="s">
        <v>82</v>
      </c>
      <c r="AD1303">
        <v>4</v>
      </c>
      <c r="AE1303" t="s">
        <v>49</v>
      </c>
      <c r="AF1303">
        <v>16291</v>
      </c>
      <c r="AG1303" t="s">
        <v>50</v>
      </c>
      <c r="AH1303" t="s">
        <v>102</v>
      </c>
      <c r="AI1303" t="s">
        <v>80</v>
      </c>
      <c r="AJ1303" t="s">
        <v>62</v>
      </c>
      <c r="AK1303">
        <v>22</v>
      </c>
    </row>
    <row r="1304" spans="1:37" x14ac:dyDescent="0.25">
      <c r="A1304" t="s">
        <v>1404</v>
      </c>
      <c r="B1304">
        <v>35</v>
      </c>
      <c r="C1304" t="s">
        <v>76</v>
      </c>
      <c r="D1304" t="s">
        <v>59</v>
      </c>
      <c r="E1304" t="s">
        <v>60</v>
      </c>
      <c r="F1304">
        <v>4</v>
      </c>
      <c r="G1304" t="s">
        <v>77</v>
      </c>
      <c r="H1304" t="s">
        <v>62</v>
      </c>
      <c r="I1304">
        <v>0</v>
      </c>
      <c r="J1304" t="s">
        <v>63</v>
      </c>
      <c r="K1304" t="s">
        <v>71</v>
      </c>
      <c r="L1304">
        <v>1</v>
      </c>
      <c r="M1304">
        <v>6</v>
      </c>
      <c r="N1304">
        <v>5</v>
      </c>
      <c r="O1304" t="s">
        <v>72</v>
      </c>
      <c r="P1304">
        <v>0</v>
      </c>
      <c r="Q1304" t="s">
        <v>65</v>
      </c>
      <c r="R1304">
        <v>23</v>
      </c>
      <c r="S1304" t="s">
        <v>87</v>
      </c>
      <c r="T1304">
        <v>2</v>
      </c>
      <c r="U1304" t="s">
        <v>48</v>
      </c>
      <c r="V1304">
        <v>3</v>
      </c>
      <c r="W1304" t="s">
        <v>50</v>
      </c>
      <c r="X1304">
        <v>1</v>
      </c>
      <c r="Y1304" t="s">
        <v>53</v>
      </c>
      <c r="Z1304">
        <v>3</v>
      </c>
      <c r="AA1304" t="s">
        <v>51</v>
      </c>
      <c r="AB1304">
        <v>4</v>
      </c>
      <c r="AC1304" t="s">
        <v>125</v>
      </c>
      <c r="AD1304">
        <v>2</v>
      </c>
      <c r="AE1304" t="s">
        <v>48</v>
      </c>
      <c r="AF1304">
        <v>2705</v>
      </c>
      <c r="AG1304" t="s">
        <v>53</v>
      </c>
      <c r="AH1304" t="s">
        <v>55</v>
      </c>
      <c r="AI1304" t="s">
        <v>80</v>
      </c>
      <c r="AJ1304" t="s">
        <v>62</v>
      </c>
      <c r="AK1304">
        <v>16</v>
      </c>
    </row>
    <row r="1305" spans="1:37" x14ac:dyDescent="0.25">
      <c r="A1305" t="s">
        <v>1405</v>
      </c>
      <c r="B1305">
        <v>47</v>
      </c>
      <c r="C1305" t="s">
        <v>121</v>
      </c>
      <c r="D1305" t="s">
        <v>39</v>
      </c>
      <c r="E1305" t="s">
        <v>86</v>
      </c>
      <c r="F1305">
        <v>3</v>
      </c>
      <c r="G1305" t="s">
        <v>84</v>
      </c>
      <c r="H1305" t="s">
        <v>62</v>
      </c>
      <c r="I1305">
        <v>0</v>
      </c>
      <c r="J1305" t="s">
        <v>63</v>
      </c>
      <c r="K1305" t="s">
        <v>89</v>
      </c>
      <c r="L1305">
        <v>3</v>
      </c>
      <c r="M1305">
        <v>28</v>
      </c>
      <c r="N1305">
        <v>22</v>
      </c>
      <c r="O1305" t="s">
        <v>105</v>
      </c>
      <c r="P1305">
        <v>8</v>
      </c>
      <c r="Q1305" t="s">
        <v>46</v>
      </c>
      <c r="R1305">
        <v>4</v>
      </c>
      <c r="S1305" t="s">
        <v>47</v>
      </c>
      <c r="T1305">
        <v>3</v>
      </c>
      <c r="U1305" t="s">
        <v>50</v>
      </c>
      <c r="V1305">
        <v>2</v>
      </c>
      <c r="W1305" t="s">
        <v>48</v>
      </c>
      <c r="X1305">
        <v>2</v>
      </c>
      <c r="Y1305" t="s">
        <v>48</v>
      </c>
      <c r="Z1305">
        <v>3</v>
      </c>
      <c r="AA1305" t="s">
        <v>51</v>
      </c>
      <c r="AB1305">
        <v>3</v>
      </c>
      <c r="AC1305" t="s">
        <v>68</v>
      </c>
      <c r="AD1305">
        <v>3</v>
      </c>
      <c r="AE1305" t="s">
        <v>50</v>
      </c>
      <c r="AF1305">
        <v>10333</v>
      </c>
      <c r="AG1305" t="s">
        <v>113</v>
      </c>
      <c r="AH1305" t="s">
        <v>55</v>
      </c>
      <c r="AI1305" t="s">
        <v>56</v>
      </c>
      <c r="AJ1305" t="s">
        <v>42</v>
      </c>
      <c r="AK1305">
        <v>12</v>
      </c>
    </row>
    <row r="1306" spans="1:37" x14ac:dyDescent="0.25">
      <c r="A1306" t="s">
        <v>1406</v>
      </c>
      <c r="B1306">
        <v>40</v>
      </c>
      <c r="C1306" t="s">
        <v>38</v>
      </c>
      <c r="D1306" t="s">
        <v>39</v>
      </c>
      <c r="E1306" t="s">
        <v>86</v>
      </c>
      <c r="F1306">
        <v>3</v>
      </c>
      <c r="G1306" t="s">
        <v>84</v>
      </c>
      <c r="H1306" t="s">
        <v>62</v>
      </c>
      <c r="I1306">
        <v>0</v>
      </c>
      <c r="J1306" t="s">
        <v>63</v>
      </c>
      <c r="K1306" t="s">
        <v>91</v>
      </c>
      <c r="L1306">
        <v>2</v>
      </c>
      <c r="M1306">
        <v>15</v>
      </c>
      <c r="N1306">
        <v>7</v>
      </c>
      <c r="O1306" t="s">
        <v>45</v>
      </c>
      <c r="P1306">
        <v>2</v>
      </c>
      <c r="Q1306" t="s">
        <v>65</v>
      </c>
      <c r="R1306">
        <v>12</v>
      </c>
      <c r="S1306" t="s">
        <v>66</v>
      </c>
      <c r="T1306">
        <v>2</v>
      </c>
      <c r="U1306" t="s">
        <v>48</v>
      </c>
      <c r="V1306">
        <v>1</v>
      </c>
      <c r="W1306" t="s">
        <v>53</v>
      </c>
      <c r="X1306">
        <v>3</v>
      </c>
      <c r="Y1306" t="s">
        <v>50</v>
      </c>
      <c r="Z1306">
        <v>3</v>
      </c>
      <c r="AA1306" t="s">
        <v>51</v>
      </c>
      <c r="AB1306">
        <v>3</v>
      </c>
      <c r="AC1306" t="s">
        <v>68</v>
      </c>
      <c r="AD1306">
        <v>2</v>
      </c>
      <c r="AE1306" t="s">
        <v>48</v>
      </c>
      <c r="AF1306">
        <v>4448</v>
      </c>
      <c r="AG1306" t="s">
        <v>53</v>
      </c>
      <c r="AH1306" t="s">
        <v>55</v>
      </c>
      <c r="AI1306" t="s">
        <v>56</v>
      </c>
      <c r="AJ1306" t="s">
        <v>62</v>
      </c>
      <c r="AK1306">
        <v>12</v>
      </c>
    </row>
    <row r="1307" spans="1:37" x14ac:dyDescent="0.25">
      <c r="A1307" t="s">
        <v>1407</v>
      </c>
      <c r="B1307">
        <v>54</v>
      </c>
      <c r="C1307" t="s">
        <v>58</v>
      </c>
      <c r="D1307" t="s">
        <v>39</v>
      </c>
      <c r="E1307" t="s">
        <v>60</v>
      </c>
      <c r="F1307">
        <v>4</v>
      </c>
      <c r="G1307" t="s">
        <v>77</v>
      </c>
      <c r="H1307" t="s">
        <v>62</v>
      </c>
      <c r="I1307">
        <v>0</v>
      </c>
      <c r="J1307" t="s">
        <v>63</v>
      </c>
      <c r="K1307" t="s">
        <v>64</v>
      </c>
      <c r="L1307">
        <v>2</v>
      </c>
      <c r="M1307">
        <v>14</v>
      </c>
      <c r="N1307">
        <v>7</v>
      </c>
      <c r="O1307" t="s">
        <v>45</v>
      </c>
      <c r="P1307">
        <v>4</v>
      </c>
      <c r="Q1307" t="s">
        <v>73</v>
      </c>
      <c r="R1307">
        <v>7</v>
      </c>
      <c r="S1307" t="s">
        <v>47</v>
      </c>
      <c r="T1307">
        <v>4</v>
      </c>
      <c r="U1307" t="s">
        <v>49</v>
      </c>
      <c r="V1307">
        <v>4</v>
      </c>
      <c r="W1307" t="s">
        <v>49</v>
      </c>
      <c r="X1307">
        <v>3</v>
      </c>
      <c r="Y1307" t="s">
        <v>50</v>
      </c>
      <c r="Z1307">
        <v>3</v>
      </c>
      <c r="AA1307" t="s">
        <v>51</v>
      </c>
      <c r="AB1307">
        <v>2</v>
      </c>
      <c r="AC1307" t="s">
        <v>82</v>
      </c>
      <c r="AD1307">
        <v>2</v>
      </c>
      <c r="AE1307" t="s">
        <v>48</v>
      </c>
      <c r="AF1307">
        <v>6854</v>
      </c>
      <c r="AG1307" t="s">
        <v>54</v>
      </c>
      <c r="AH1307" t="s">
        <v>55</v>
      </c>
      <c r="AI1307" t="s">
        <v>80</v>
      </c>
      <c r="AJ1307" t="s">
        <v>62</v>
      </c>
      <c r="AK1307">
        <v>15</v>
      </c>
    </row>
    <row r="1308" spans="1:37" x14ac:dyDescent="0.25">
      <c r="A1308" t="s">
        <v>1408</v>
      </c>
      <c r="B1308">
        <v>31</v>
      </c>
      <c r="C1308" t="s">
        <v>76</v>
      </c>
      <c r="D1308" t="s">
        <v>39</v>
      </c>
      <c r="E1308" t="s">
        <v>60</v>
      </c>
      <c r="F1308">
        <v>4</v>
      </c>
      <c r="G1308" t="s">
        <v>77</v>
      </c>
      <c r="H1308" t="s">
        <v>62</v>
      </c>
      <c r="I1308">
        <v>0</v>
      </c>
      <c r="J1308" t="s">
        <v>43</v>
      </c>
      <c r="K1308" t="s">
        <v>44</v>
      </c>
      <c r="L1308">
        <v>3</v>
      </c>
      <c r="M1308">
        <v>9</v>
      </c>
      <c r="N1308">
        <v>3</v>
      </c>
      <c r="O1308" t="s">
        <v>72</v>
      </c>
      <c r="P1308">
        <v>2</v>
      </c>
      <c r="Q1308" t="s">
        <v>65</v>
      </c>
      <c r="R1308">
        <v>7</v>
      </c>
      <c r="S1308" t="s">
        <v>47</v>
      </c>
      <c r="T1308">
        <v>1</v>
      </c>
      <c r="U1308" t="s">
        <v>53</v>
      </c>
      <c r="V1308">
        <v>1</v>
      </c>
      <c r="W1308" t="s">
        <v>53</v>
      </c>
      <c r="X1308">
        <v>3</v>
      </c>
      <c r="Y1308" t="s">
        <v>50</v>
      </c>
      <c r="Z1308">
        <v>3</v>
      </c>
      <c r="AA1308" t="s">
        <v>51</v>
      </c>
      <c r="AB1308">
        <v>3</v>
      </c>
      <c r="AC1308" t="s">
        <v>68</v>
      </c>
      <c r="AD1308">
        <v>4</v>
      </c>
      <c r="AE1308" t="s">
        <v>49</v>
      </c>
      <c r="AF1308">
        <v>9637</v>
      </c>
      <c r="AG1308" t="s">
        <v>54</v>
      </c>
      <c r="AH1308" t="s">
        <v>69</v>
      </c>
      <c r="AI1308" t="s">
        <v>119</v>
      </c>
      <c r="AJ1308" t="s">
        <v>62</v>
      </c>
      <c r="AK1308">
        <v>14</v>
      </c>
    </row>
    <row r="1309" spans="1:37" x14ac:dyDescent="0.25">
      <c r="A1309" t="s">
        <v>1409</v>
      </c>
      <c r="B1309">
        <v>28</v>
      </c>
      <c r="C1309" t="s">
        <v>79</v>
      </c>
      <c r="D1309" t="s">
        <v>39</v>
      </c>
      <c r="E1309" t="s">
        <v>60</v>
      </c>
      <c r="F1309">
        <v>3</v>
      </c>
      <c r="G1309" t="s">
        <v>84</v>
      </c>
      <c r="H1309" t="s">
        <v>62</v>
      </c>
      <c r="I1309">
        <v>0</v>
      </c>
      <c r="J1309" t="s">
        <v>63</v>
      </c>
      <c r="K1309" t="s">
        <v>64</v>
      </c>
      <c r="L1309">
        <v>1</v>
      </c>
      <c r="M1309">
        <v>3</v>
      </c>
      <c r="N1309">
        <v>3</v>
      </c>
      <c r="O1309" t="s">
        <v>72</v>
      </c>
      <c r="P1309">
        <v>1</v>
      </c>
      <c r="Q1309" t="s">
        <v>65</v>
      </c>
      <c r="R1309">
        <v>1</v>
      </c>
      <c r="S1309" t="s">
        <v>47</v>
      </c>
      <c r="T1309">
        <v>3</v>
      </c>
      <c r="U1309" t="s">
        <v>50</v>
      </c>
      <c r="V1309">
        <v>1</v>
      </c>
      <c r="W1309" t="s">
        <v>53</v>
      </c>
      <c r="X1309">
        <v>3</v>
      </c>
      <c r="Y1309" t="s">
        <v>50</v>
      </c>
      <c r="Z1309">
        <v>4</v>
      </c>
      <c r="AA1309" t="s">
        <v>67</v>
      </c>
      <c r="AB1309">
        <v>3</v>
      </c>
      <c r="AC1309" t="s">
        <v>68</v>
      </c>
      <c r="AD1309">
        <v>3</v>
      </c>
      <c r="AE1309" t="s">
        <v>50</v>
      </c>
      <c r="AF1309">
        <v>3591</v>
      </c>
      <c r="AG1309" t="s">
        <v>53</v>
      </c>
      <c r="AH1309" t="s">
        <v>55</v>
      </c>
      <c r="AI1309" t="s">
        <v>80</v>
      </c>
      <c r="AJ1309" t="s">
        <v>62</v>
      </c>
      <c r="AK1309">
        <v>25</v>
      </c>
    </row>
    <row r="1310" spans="1:37" x14ac:dyDescent="0.25">
      <c r="A1310" t="s">
        <v>1410</v>
      </c>
      <c r="B1310">
        <v>38</v>
      </c>
      <c r="C1310" t="s">
        <v>38</v>
      </c>
      <c r="D1310" t="s">
        <v>39</v>
      </c>
      <c r="E1310" t="s">
        <v>60</v>
      </c>
      <c r="F1310">
        <v>4</v>
      </c>
      <c r="G1310" t="s">
        <v>77</v>
      </c>
      <c r="H1310" t="s">
        <v>62</v>
      </c>
      <c r="I1310">
        <v>0</v>
      </c>
      <c r="J1310" t="s">
        <v>43</v>
      </c>
      <c r="K1310" t="s">
        <v>109</v>
      </c>
      <c r="L1310">
        <v>2</v>
      </c>
      <c r="M1310">
        <v>20</v>
      </c>
      <c r="N1310">
        <v>4</v>
      </c>
      <c r="O1310" t="s">
        <v>72</v>
      </c>
      <c r="P1310">
        <v>2</v>
      </c>
      <c r="Q1310" t="s">
        <v>65</v>
      </c>
      <c r="R1310">
        <v>2</v>
      </c>
      <c r="S1310" t="s">
        <v>47</v>
      </c>
      <c r="T1310">
        <v>2</v>
      </c>
      <c r="U1310" t="s">
        <v>48</v>
      </c>
      <c r="V1310">
        <v>4</v>
      </c>
      <c r="W1310" t="s">
        <v>49</v>
      </c>
      <c r="X1310">
        <v>1</v>
      </c>
      <c r="Y1310" t="s">
        <v>53</v>
      </c>
      <c r="Z1310">
        <v>4</v>
      </c>
      <c r="AA1310" t="s">
        <v>67</v>
      </c>
      <c r="AB1310">
        <v>2</v>
      </c>
      <c r="AC1310" t="s">
        <v>82</v>
      </c>
      <c r="AD1310">
        <v>1</v>
      </c>
      <c r="AE1310" t="s">
        <v>53</v>
      </c>
      <c r="AF1310">
        <v>5405</v>
      </c>
      <c r="AG1310" t="s">
        <v>54</v>
      </c>
      <c r="AH1310" t="s">
        <v>55</v>
      </c>
      <c r="AI1310" t="s">
        <v>119</v>
      </c>
      <c r="AJ1310" t="s">
        <v>42</v>
      </c>
      <c r="AK1310">
        <v>20</v>
      </c>
    </row>
    <row r="1311" spans="1:37" x14ac:dyDescent="0.25">
      <c r="A1311" t="s">
        <v>1411</v>
      </c>
      <c r="B1311">
        <v>26</v>
      </c>
      <c r="C1311" t="s">
        <v>79</v>
      </c>
      <c r="D1311" t="s">
        <v>59</v>
      </c>
      <c r="E1311" t="s">
        <v>40</v>
      </c>
      <c r="F1311">
        <v>3</v>
      </c>
      <c r="G1311" t="s">
        <v>84</v>
      </c>
      <c r="H1311" t="s">
        <v>62</v>
      </c>
      <c r="I1311">
        <v>0</v>
      </c>
      <c r="J1311" t="s">
        <v>43</v>
      </c>
      <c r="K1311" t="s">
        <v>44</v>
      </c>
      <c r="L1311">
        <v>2</v>
      </c>
      <c r="M1311">
        <v>5</v>
      </c>
      <c r="N1311">
        <v>5</v>
      </c>
      <c r="O1311" t="s">
        <v>72</v>
      </c>
      <c r="P1311">
        <v>1</v>
      </c>
      <c r="Q1311" t="s">
        <v>65</v>
      </c>
      <c r="R1311">
        <v>10</v>
      </c>
      <c r="S1311" t="s">
        <v>66</v>
      </c>
      <c r="T1311">
        <v>3</v>
      </c>
      <c r="U1311" t="s">
        <v>50</v>
      </c>
      <c r="V1311">
        <v>4</v>
      </c>
      <c r="W1311" t="s">
        <v>49</v>
      </c>
      <c r="X1311">
        <v>3</v>
      </c>
      <c r="Y1311" t="s">
        <v>50</v>
      </c>
      <c r="Z1311">
        <v>3</v>
      </c>
      <c r="AA1311" t="s">
        <v>51</v>
      </c>
      <c r="AB1311">
        <v>3</v>
      </c>
      <c r="AC1311" t="s">
        <v>68</v>
      </c>
      <c r="AD1311">
        <v>1</v>
      </c>
      <c r="AE1311" t="s">
        <v>53</v>
      </c>
      <c r="AF1311">
        <v>4684</v>
      </c>
      <c r="AG1311" t="s">
        <v>53</v>
      </c>
      <c r="AH1311" t="s">
        <v>55</v>
      </c>
      <c r="AI1311" t="s">
        <v>80</v>
      </c>
      <c r="AJ1311" t="s">
        <v>62</v>
      </c>
      <c r="AK1311">
        <v>13</v>
      </c>
    </row>
    <row r="1312" spans="1:37" x14ac:dyDescent="0.25">
      <c r="A1312" t="s">
        <v>1412</v>
      </c>
      <c r="B1312">
        <v>58</v>
      </c>
      <c r="C1312" t="s">
        <v>1574</v>
      </c>
      <c r="D1312" t="s">
        <v>59</v>
      </c>
      <c r="E1312" t="s">
        <v>60</v>
      </c>
      <c r="F1312">
        <v>4</v>
      </c>
      <c r="G1312" t="s">
        <v>77</v>
      </c>
      <c r="H1312" t="s">
        <v>62</v>
      </c>
      <c r="I1312">
        <v>0</v>
      </c>
      <c r="J1312" t="s">
        <v>63</v>
      </c>
      <c r="K1312" t="s">
        <v>111</v>
      </c>
      <c r="L1312">
        <v>4</v>
      </c>
      <c r="M1312">
        <v>23</v>
      </c>
      <c r="N1312">
        <v>2</v>
      </c>
      <c r="O1312" t="s">
        <v>72</v>
      </c>
      <c r="P1312">
        <v>2</v>
      </c>
      <c r="Q1312" t="s">
        <v>65</v>
      </c>
      <c r="R1312">
        <v>15</v>
      </c>
      <c r="S1312" t="s">
        <v>93</v>
      </c>
      <c r="T1312">
        <v>1</v>
      </c>
      <c r="U1312" t="s">
        <v>53</v>
      </c>
      <c r="V1312">
        <v>3</v>
      </c>
      <c r="W1312" t="s">
        <v>50</v>
      </c>
      <c r="X1312">
        <v>3</v>
      </c>
      <c r="Y1312" t="s">
        <v>50</v>
      </c>
      <c r="Z1312">
        <v>3</v>
      </c>
      <c r="AA1312" t="s">
        <v>51</v>
      </c>
      <c r="AB1312">
        <v>3</v>
      </c>
      <c r="AC1312" t="s">
        <v>68</v>
      </c>
      <c r="AD1312">
        <v>2</v>
      </c>
      <c r="AE1312" t="s">
        <v>48</v>
      </c>
      <c r="AF1312">
        <v>15787</v>
      </c>
      <c r="AG1312" t="s">
        <v>50</v>
      </c>
      <c r="AH1312" t="s">
        <v>69</v>
      </c>
      <c r="AI1312" t="s">
        <v>56</v>
      </c>
      <c r="AJ1312" t="s">
        <v>42</v>
      </c>
      <c r="AK1312">
        <v>14</v>
      </c>
    </row>
    <row r="1313" spans="1:37" x14ac:dyDescent="0.25">
      <c r="A1313" t="s">
        <v>1413</v>
      </c>
      <c r="B1313">
        <v>18</v>
      </c>
      <c r="C1313" t="s">
        <v>101</v>
      </c>
      <c r="D1313" t="s">
        <v>39</v>
      </c>
      <c r="E1313" t="s">
        <v>40</v>
      </c>
      <c r="F1313">
        <v>3</v>
      </c>
      <c r="G1313" t="s">
        <v>84</v>
      </c>
      <c r="H1313" t="s">
        <v>62</v>
      </c>
      <c r="I1313">
        <v>0</v>
      </c>
      <c r="J1313" t="s">
        <v>63</v>
      </c>
      <c r="K1313" t="s">
        <v>64</v>
      </c>
      <c r="L1313">
        <v>1</v>
      </c>
      <c r="M1313">
        <v>0</v>
      </c>
      <c r="N1313">
        <v>0</v>
      </c>
      <c r="O1313" t="s">
        <v>72</v>
      </c>
      <c r="P1313">
        <v>1</v>
      </c>
      <c r="Q1313" t="s">
        <v>65</v>
      </c>
      <c r="R1313">
        <v>14</v>
      </c>
      <c r="S1313" t="s">
        <v>66</v>
      </c>
      <c r="T1313">
        <v>2</v>
      </c>
      <c r="U1313" t="s">
        <v>48</v>
      </c>
      <c r="V1313">
        <v>3</v>
      </c>
      <c r="W1313" t="s">
        <v>50</v>
      </c>
      <c r="X1313">
        <v>3</v>
      </c>
      <c r="Y1313" t="s">
        <v>50</v>
      </c>
      <c r="Z1313">
        <v>3</v>
      </c>
      <c r="AA1313" t="s">
        <v>51</v>
      </c>
      <c r="AB1313">
        <v>1</v>
      </c>
      <c r="AC1313" t="s">
        <v>52</v>
      </c>
      <c r="AD1313">
        <v>3</v>
      </c>
      <c r="AE1313" t="s">
        <v>50</v>
      </c>
      <c r="AF1313">
        <v>1514</v>
      </c>
      <c r="AG1313" t="s">
        <v>53</v>
      </c>
      <c r="AH1313" t="s">
        <v>102</v>
      </c>
      <c r="AI1313" t="s">
        <v>80</v>
      </c>
      <c r="AJ1313" t="s">
        <v>62</v>
      </c>
      <c r="AK1313">
        <v>16</v>
      </c>
    </row>
    <row r="1314" spans="1:37" x14ac:dyDescent="0.25">
      <c r="A1314" t="s">
        <v>1414</v>
      </c>
      <c r="B1314">
        <v>31</v>
      </c>
      <c r="C1314" t="s">
        <v>76</v>
      </c>
      <c r="D1314" t="s">
        <v>59</v>
      </c>
      <c r="E1314" t="s">
        <v>60</v>
      </c>
      <c r="F1314">
        <v>5</v>
      </c>
      <c r="G1314" t="s">
        <v>148</v>
      </c>
      <c r="H1314" t="s">
        <v>42</v>
      </c>
      <c r="I1314">
        <v>1</v>
      </c>
      <c r="J1314" t="s">
        <v>178</v>
      </c>
      <c r="K1314" t="s">
        <v>179</v>
      </c>
      <c r="L1314">
        <v>1</v>
      </c>
      <c r="M1314">
        <v>2</v>
      </c>
      <c r="N1314">
        <v>1</v>
      </c>
      <c r="O1314" t="s">
        <v>72</v>
      </c>
      <c r="P1314">
        <v>0</v>
      </c>
      <c r="Q1314" t="s">
        <v>65</v>
      </c>
      <c r="R1314">
        <v>18</v>
      </c>
      <c r="S1314" t="s">
        <v>93</v>
      </c>
      <c r="T1314">
        <v>4</v>
      </c>
      <c r="U1314" t="s">
        <v>49</v>
      </c>
      <c r="V1314">
        <v>1</v>
      </c>
      <c r="W1314" t="s">
        <v>53</v>
      </c>
      <c r="X1314">
        <v>4</v>
      </c>
      <c r="Y1314" t="s">
        <v>49</v>
      </c>
      <c r="Z1314">
        <v>3</v>
      </c>
      <c r="AA1314" t="s">
        <v>51</v>
      </c>
      <c r="AB1314">
        <v>3</v>
      </c>
      <c r="AC1314" t="s">
        <v>68</v>
      </c>
      <c r="AD1314">
        <v>3</v>
      </c>
      <c r="AE1314" t="s">
        <v>50</v>
      </c>
      <c r="AF1314">
        <v>2956</v>
      </c>
      <c r="AG1314" t="s">
        <v>53</v>
      </c>
      <c r="AH1314" t="s">
        <v>55</v>
      </c>
      <c r="AI1314" t="s">
        <v>179</v>
      </c>
      <c r="AJ1314" t="s">
        <v>62</v>
      </c>
      <c r="AK1314">
        <v>17</v>
      </c>
    </row>
    <row r="1315" spans="1:37" x14ac:dyDescent="0.25">
      <c r="A1315" t="s">
        <v>1415</v>
      </c>
      <c r="B1315">
        <v>29</v>
      </c>
      <c r="C1315" t="s">
        <v>79</v>
      </c>
      <c r="D1315" t="s">
        <v>59</v>
      </c>
      <c r="E1315" t="s">
        <v>86</v>
      </c>
      <c r="F1315">
        <v>3</v>
      </c>
      <c r="G1315" t="s">
        <v>84</v>
      </c>
      <c r="H1315" t="s">
        <v>42</v>
      </c>
      <c r="I1315">
        <v>1</v>
      </c>
      <c r="J1315" t="s">
        <v>178</v>
      </c>
      <c r="K1315" t="s">
        <v>179</v>
      </c>
      <c r="L1315">
        <v>1</v>
      </c>
      <c r="M1315">
        <v>4</v>
      </c>
      <c r="N1315">
        <v>2</v>
      </c>
      <c r="O1315" t="s">
        <v>72</v>
      </c>
      <c r="P1315">
        <v>4</v>
      </c>
      <c r="Q1315" t="s">
        <v>73</v>
      </c>
      <c r="R1315">
        <v>13</v>
      </c>
      <c r="S1315" t="s">
        <v>66</v>
      </c>
      <c r="T1315">
        <v>1</v>
      </c>
      <c r="U1315" t="s">
        <v>53</v>
      </c>
      <c r="V1315">
        <v>1</v>
      </c>
      <c r="W1315" t="s">
        <v>53</v>
      </c>
      <c r="X1315">
        <v>2</v>
      </c>
      <c r="Y1315" t="s">
        <v>48</v>
      </c>
      <c r="Z1315">
        <v>3</v>
      </c>
      <c r="AA1315" t="s">
        <v>51</v>
      </c>
      <c r="AB1315">
        <v>3</v>
      </c>
      <c r="AC1315" t="s">
        <v>68</v>
      </c>
      <c r="AD1315">
        <v>4</v>
      </c>
      <c r="AE1315" t="s">
        <v>49</v>
      </c>
      <c r="AF1315">
        <v>2335</v>
      </c>
      <c r="AG1315" t="s">
        <v>53</v>
      </c>
      <c r="AH1315" t="s">
        <v>55</v>
      </c>
      <c r="AI1315" t="s">
        <v>179</v>
      </c>
      <c r="AJ1315" t="s">
        <v>42</v>
      </c>
      <c r="AK1315">
        <v>15</v>
      </c>
    </row>
    <row r="1316" spans="1:37" x14ac:dyDescent="0.25">
      <c r="A1316" t="s">
        <v>1416</v>
      </c>
      <c r="B1316">
        <v>45</v>
      </c>
      <c r="C1316" t="s">
        <v>121</v>
      </c>
      <c r="D1316" t="s">
        <v>39</v>
      </c>
      <c r="E1316" t="s">
        <v>60</v>
      </c>
      <c r="F1316">
        <v>4</v>
      </c>
      <c r="G1316" t="s">
        <v>77</v>
      </c>
      <c r="H1316" t="s">
        <v>62</v>
      </c>
      <c r="I1316">
        <v>0</v>
      </c>
      <c r="J1316" t="s">
        <v>43</v>
      </c>
      <c r="K1316" t="s">
        <v>44</v>
      </c>
      <c r="L1316">
        <v>2</v>
      </c>
      <c r="M1316">
        <v>10</v>
      </c>
      <c r="N1316">
        <v>8</v>
      </c>
      <c r="O1316" t="s">
        <v>45</v>
      </c>
      <c r="P1316">
        <v>4</v>
      </c>
      <c r="Q1316" t="s">
        <v>73</v>
      </c>
      <c r="R1316">
        <v>2</v>
      </c>
      <c r="S1316" t="s">
        <v>47</v>
      </c>
      <c r="T1316">
        <v>3</v>
      </c>
      <c r="U1316" t="s">
        <v>50</v>
      </c>
      <c r="V1316">
        <v>3</v>
      </c>
      <c r="W1316" t="s">
        <v>50</v>
      </c>
      <c r="X1316">
        <v>3</v>
      </c>
      <c r="Y1316" t="s">
        <v>50</v>
      </c>
      <c r="Z1316">
        <v>4</v>
      </c>
      <c r="AA1316" t="s">
        <v>67</v>
      </c>
      <c r="AB1316">
        <v>4</v>
      </c>
      <c r="AC1316" t="s">
        <v>125</v>
      </c>
      <c r="AD1316">
        <v>2</v>
      </c>
      <c r="AE1316" t="s">
        <v>48</v>
      </c>
      <c r="AF1316">
        <v>5154</v>
      </c>
      <c r="AG1316" t="s">
        <v>54</v>
      </c>
      <c r="AH1316" t="s">
        <v>102</v>
      </c>
      <c r="AI1316" t="s">
        <v>56</v>
      </c>
      <c r="AJ1316" t="s">
        <v>62</v>
      </c>
      <c r="AK1316">
        <v>22</v>
      </c>
    </row>
    <row r="1317" spans="1:37" x14ac:dyDescent="0.25">
      <c r="A1317" t="s">
        <v>1417</v>
      </c>
      <c r="B1317">
        <v>36</v>
      </c>
      <c r="C1317" t="s">
        <v>76</v>
      </c>
      <c r="D1317" t="s">
        <v>39</v>
      </c>
      <c r="E1317" t="s">
        <v>60</v>
      </c>
      <c r="F1317">
        <v>4</v>
      </c>
      <c r="G1317" t="s">
        <v>77</v>
      </c>
      <c r="H1317" t="s">
        <v>62</v>
      </c>
      <c r="I1317">
        <v>0</v>
      </c>
      <c r="J1317" t="s">
        <v>63</v>
      </c>
      <c r="K1317" t="s">
        <v>64</v>
      </c>
      <c r="L1317">
        <v>2</v>
      </c>
      <c r="M1317">
        <v>15</v>
      </c>
      <c r="N1317">
        <v>1</v>
      </c>
      <c r="O1317" t="s">
        <v>72</v>
      </c>
      <c r="P1317">
        <v>4</v>
      </c>
      <c r="Q1317" t="s">
        <v>73</v>
      </c>
      <c r="R1317">
        <v>2</v>
      </c>
      <c r="S1317" t="s">
        <v>47</v>
      </c>
      <c r="T1317">
        <v>4</v>
      </c>
      <c r="U1317" t="s">
        <v>49</v>
      </c>
      <c r="V1317">
        <v>2</v>
      </c>
      <c r="W1317" t="s">
        <v>48</v>
      </c>
      <c r="X1317">
        <v>3</v>
      </c>
      <c r="Y1317" t="s">
        <v>50</v>
      </c>
      <c r="Z1317">
        <v>4</v>
      </c>
      <c r="AA1317" t="s">
        <v>67</v>
      </c>
      <c r="AB1317">
        <v>3</v>
      </c>
      <c r="AC1317" t="s">
        <v>68</v>
      </c>
      <c r="AD1317">
        <v>4</v>
      </c>
      <c r="AE1317" t="s">
        <v>49</v>
      </c>
      <c r="AF1317">
        <v>6962</v>
      </c>
      <c r="AG1317" t="s">
        <v>54</v>
      </c>
      <c r="AH1317" t="s">
        <v>55</v>
      </c>
      <c r="AI1317" t="s">
        <v>74</v>
      </c>
      <c r="AJ1317" t="s">
        <v>42</v>
      </c>
      <c r="AK1317">
        <v>22</v>
      </c>
    </row>
    <row r="1318" spans="1:37" x14ac:dyDescent="0.25">
      <c r="A1318" t="s">
        <v>1418</v>
      </c>
      <c r="B1318">
        <v>43</v>
      </c>
      <c r="C1318" t="s">
        <v>121</v>
      </c>
      <c r="D1318" t="s">
        <v>59</v>
      </c>
      <c r="E1318" t="s">
        <v>60</v>
      </c>
      <c r="F1318">
        <v>4</v>
      </c>
      <c r="G1318" t="s">
        <v>77</v>
      </c>
      <c r="H1318" t="s">
        <v>62</v>
      </c>
      <c r="I1318">
        <v>0</v>
      </c>
      <c r="J1318" t="s">
        <v>43</v>
      </c>
      <c r="K1318" t="s">
        <v>44</v>
      </c>
      <c r="L1318">
        <v>2</v>
      </c>
      <c r="M1318">
        <v>7</v>
      </c>
      <c r="N1318">
        <v>7</v>
      </c>
      <c r="O1318" t="s">
        <v>45</v>
      </c>
      <c r="P1318">
        <v>1</v>
      </c>
      <c r="Q1318" t="s">
        <v>65</v>
      </c>
      <c r="R1318">
        <v>2</v>
      </c>
      <c r="S1318" t="s">
        <v>47</v>
      </c>
      <c r="T1318">
        <v>1</v>
      </c>
      <c r="U1318" t="s">
        <v>53</v>
      </c>
      <c r="V1318">
        <v>4</v>
      </c>
      <c r="W1318" t="s">
        <v>49</v>
      </c>
      <c r="X1318">
        <v>3</v>
      </c>
      <c r="Y1318" t="s">
        <v>50</v>
      </c>
      <c r="Z1318">
        <v>4</v>
      </c>
      <c r="AA1318" t="s">
        <v>67</v>
      </c>
      <c r="AB1318">
        <v>3</v>
      </c>
      <c r="AC1318" t="s">
        <v>68</v>
      </c>
      <c r="AD1318">
        <v>3</v>
      </c>
      <c r="AE1318" t="s">
        <v>50</v>
      </c>
      <c r="AF1318">
        <v>5675</v>
      </c>
      <c r="AG1318" t="s">
        <v>54</v>
      </c>
      <c r="AH1318" t="s">
        <v>69</v>
      </c>
      <c r="AI1318" t="s">
        <v>56</v>
      </c>
      <c r="AJ1318" t="s">
        <v>62</v>
      </c>
      <c r="AK1318">
        <v>20</v>
      </c>
    </row>
    <row r="1319" spans="1:37" x14ac:dyDescent="0.25">
      <c r="A1319" t="s">
        <v>1419</v>
      </c>
      <c r="B1319">
        <v>27</v>
      </c>
      <c r="C1319" t="s">
        <v>79</v>
      </c>
      <c r="D1319" t="s">
        <v>39</v>
      </c>
      <c r="E1319" t="s">
        <v>40</v>
      </c>
      <c r="F1319">
        <v>2</v>
      </c>
      <c r="G1319" t="s">
        <v>41</v>
      </c>
      <c r="H1319" t="s">
        <v>62</v>
      </c>
      <c r="I1319">
        <v>0</v>
      </c>
      <c r="J1319" t="s">
        <v>63</v>
      </c>
      <c r="K1319" t="s">
        <v>71</v>
      </c>
      <c r="L1319">
        <v>1</v>
      </c>
      <c r="M1319">
        <v>6</v>
      </c>
      <c r="N1319">
        <v>5</v>
      </c>
      <c r="O1319" t="s">
        <v>72</v>
      </c>
      <c r="P1319">
        <v>0</v>
      </c>
      <c r="Q1319" t="s">
        <v>65</v>
      </c>
      <c r="R1319">
        <v>5</v>
      </c>
      <c r="S1319" t="s">
        <v>47</v>
      </c>
      <c r="T1319">
        <v>4</v>
      </c>
      <c r="U1319" t="s">
        <v>49</v>
      </c>
      <c r="V1319">
        <v>4</v>
      </c>
      <c r="W1319" t="s">
        <v>49</v>
      </c>
      <c r="X1319">
        <v>3</v>
      </c>
      <c r="Y1319" t="s">
        <v>50</v>
      </c>
      <c r="Z1319">
        <v>3</v>
      </c>
      <c r="AA1319" t="s">
        <v>51</v>
      </c>
      <c r="AB1319">
        <v>2</v>
      </c>
      <c r="AC1319" t="s">
        <v>82</v>
      </c>
      <c r="AD1319">
        <v>3</v>
      </c>
      <c r="AE1319" t="s">
        <v>50</v>
      </c>
      <c r="AF1319">
        <v>2379</v>
      </c>
      <c r="AG1319" t="s">
        <v>53</v>
      </c>
      <c r="AH1319" t="s">
        <v>69</v>
      </c>
      <c r="AI1319" t="s">
        <v>56</v>
      </c>
      <c r="AJ1319" t="s">
        <v>42</v>
      </c>
      <c r="AK1319">
        <v>14</v>
      </c>
    </row>
    <row r="1320" spans="1:37" x14ac:dyDescent="0.25">
      <c r="A1320" t="s">
        <v>1420</v>
      </c>
      <c r="B1320">
        <v>29</v>
      </c>
      <c r="C1320" t="s">
        <v>79</v>
      </c>
      <c r="D1320" t="s">
        <v>59</v>
      </c>
      <c r="E1320" t="s">
        <v>60</v>
      </c>
      <c r="F1320">
        <v>1</v>
      </c>
      <c r="G1320" t="s">
        <v>61</v>
      </c>
      <c r="H1320" t="s">
        <v>62</v>
      </c>
      <c r="I1320">
        <v>0</v>
      </c>
      <c r="J1320" t="s">
        <v>63</v>
      </c>
      <c r="K1320" t="s">
        <v>71</v>
      </c>
      <c r="L1320">
        <v>1</v>
      </c>
      <c r="M1320">
        <v>11</v>
      </c>
      <c r="N1320">
        <v>11</v>
      </c>
      <c r="O1320" t="s">
        <v>112</v>
      </c>
      <c r="P1320">
        <v>1</v>
      </c>
      <c r="Q1320" t="s">
        <v>65</v>
      </c>
      <c r="R1320">
        <v>20</v>
      </c>
      <c r="S1320" t="s">
        <v>93</v>
      </c>
      <c r="T1320">
        <v>4</v>
      </c>
      <c r="U1320" t="s">
        <v>49</v>
      </c>
      <c r="V1320">
        <v>4</v>
      </c>
      <c r="W1320" t="s">
        <v>49</v>
      </c>
      <c r="X1320">
        <v>3</v>
      </c>
      <c r="Y1320" t="s">
        <v>50</v>
      </c>
      <c r="Z1320">
        <v>3</v>
      </c>
      <c r="AA1320" t="s">
        <v>51</v>
      </c>
      <c r="AB1320">
        <v>4</v>
      </c>
      <c r="AC1320" t="s">
        <v>125</v>
      </c>
      <c r="AD1320">
        <v>2</v>
      </c>
      <c r="AE1320" t="s">
        <v>48</v>
      </c>
      <c r="AF1320">
        <v>3812</v>
      </c>
      <c r="AG1320" t="s">
        <v>53</v>
      </c>
      <c r="AH1320" t="s">
        <v>69</v>
      </c>
      <c r="AI1320" t="s">
        <v>80</v>
      </c>
      <c r="AJ1320" t="s">
        <v>62</v>
      </c>
      <c r="AK1320">
        <v>13</v>
      </c>
    </row>
    <row r="1321" spans="1:37" x14ac:dyDescent="0.25">
      <c r="A1321" t="s">
        <v>1421</v>
      </c>
      <c r="B1321">
        <v>32</v>
      </c>
      <c r="C1321" t="s">
        <v>76</v>
      </c>
      <c r="D1321" t="s">
        <v>59</v>
      </c>
      <c r="E1321" t="s">
        <v>40</v>
      </c>
      <c r="F1321">
        <v>4</v>
      </c>
      <c r="G1321" t="s">
        <v>77</v>
      </c>
      <c r="H1321" t="s">
        <v>62</v>
      </c>
      <c r="I1321">
        <v>0</v>
      </c>
      <c r="J1321" t="s">
        <v>43</v>
      </c>
      <c r="K1321" t="s">
        <v>44</v>
      </c>
      <c r="L1321">
        <v>2</v>
      </c>
      <c r="M1321">
        <v>4</v>
      </c>
      <c r="N1321">
        <v>0</v>
      </c>
      <c r="O1321" t="s">
        <v>72</v>
      </c>
      <c r="P1321">
        <v>8</v>
      </c>
      <c r="Q1321" t="s">
        <v>46</v>
      </c>
      <c r="R1321">
        <v>10</v>
      </c>
      <c r="S1321" t="s">
        <v>66</v>
      </c>
      <c r="T1321">
        <v>4</v>
      </c>
      <c r="U1321" t="s">
        <v>49</v>
      </c>
      <c r="V1321">
        <v>4</v>
      </c>
      <c r="W1321" t="s">
        <v>49</v>
      </c>
      <c r="X1321">
        <v>3</v>
      </c>
      <c r="Y1321" t="s">
        <v>50</v>
      </c>
      <c r="Z1321">
        <v>3</v>
      </c>
      <c r="AA1321" t="s">
        <v>51</v>
      </c>
      <c r="AB1321">
        <v>4</v>
      </c>
      <c r="AC1321" t="s">
        <v>125</v>
      </c>
      <c r="AD1321">
        <v>3</v>
      </c>
      <c r="AE1321" t="s">
        <v>50</v>
      </c>
      <c r="AF1321">
        <v>4648</v>
      </c>
      <c r="AG1321" t="s">
        <v>53</v>
      </c>
      <c r="AH1321" t="s">
        <v>69</v>
      </c>
      <c r="AI1321" t="s">
        <v>119</v>
      </c>
      <c r="AJ1321" t="s">
        <v>62</v>
      </c>
      <c r="AK1321">
        <v>13</v>
      </c>
    </row>
    <row r="1322" spans="1:37" x14ac:dyDescent="0.25">
      <c r="A1322" t="s">
        <v>1422</v>
      </c>
      <c r="B1322">
        <v>42</v>
      </c>
      <c r="C1322" t="s">
        <v>38</v>
      </c>
      <c r="D1322" t="s">
        <v>59</v>
      </c>
      <c r="E1322" t="s">
        <v>60</v>
      </c>
      <c r="F1322">
        <v>4</v>
      </c>
      <c r="G1322" t="s">
        <v>77</v>
      </c>
      <c r="H1322" t="s">
        <v>62</v>
      </c>
      <c r="I1322">
        <v>0</v>
      </c>
      <c r="J1322" t="s">
        <v>63</v>
      </c>
      <c r="K1322" t="s">
        <v>64</v>
      </c>
      <c r="L1322">
        <v>1</v>
      </c>
      <c r="M1322">
        <v>10</v>
      </c>
      <c r="N1322">
        <v>6</v>
      </c>
      <c r="O1322" t="s">
        <v>45</v>
      </c>
      <c r="P1322">
        <v>3</v>
      </c>
      <c r="Q1322" t="s">
        <v>65</v>
      </c>
      <c r="R1322">
        <v>10</v>
      </c>
      <c r="S1322" t="s">
        <v>66</v>
      </c>
      <c r="T1322">
        <v>3</v>
      </c>
      <c r="U1322" t="s">
        <v>50</v>
      </c>
      <c r="V1322">
        <v>3</v>
      </c>
      <c r="W1322" t="s">
        <v>50</v>
      </c>
      <c r="X1322">
        <v>3</v>
      </c>
      <c r="Y1322" t="s">
        <v>50</v>
      </c>
      <c r="Z1322">
        <v>4</v>
      </c>
      <c r="AA1322" t="s">
        <v>67</v>
      </c>
      <c r="AB1322">
        <v>2</v>
      </c>
      <c r="AC1322" t="s">
        <v>82</v>
      </c>
      <c r="AD1322">
        <v>2</v>
      </c>
      <c r="AE1322" t="s">
        <v>48</v>
      </c>
      <c r="AF1322">
        <v>2936</v>
      </c>
      <c r="AG1322" t="s">
        <v>53</v>
      </c>
      <c r="AH1322" t="s">
        <v>102</v>
      </c>
      <c r="AI1322" t="s">
        <v>128</v>
      </c>
      <c r="AJ1322" t="s">
        <v>62</v>
      </c>
      <c r="AK1322">
        <v>22</v>
      </c>
    </row>
    <row r="1323" spans="1:37" x14ac:dyDescent="0.25">
      <c r="A1323" t="s">
        <v>1423</v>
      </c>
      <c r="B1323">
        <v>47</v>
      </c>
      <c r="C1323" t="s">
        <v>121</v>
      </c>
      <c r="D1323" t="s">
        <v>39</v>
      </c>
      <c r="E1323" t="s">
        <v>40</v>
      </c>
      <c r="F1323">
        <v>4</v>
      </c>
      <c r="G1323" t="s">
        <v>77</v>
      </c>
      <c r="H1323" t="s">
        <v>62</v>
      </c>
      <c r="I1323">
        <v>0</v>
      </c>
      <c r="J1323" t="s">
        <v>63</v>
      </c>
      <c r="K1323" t="s">
        <v>71</v>
      </c>
      <c r="L1323">
        <v>1</v>
      </c>
      <c r="M1323">
        <v>7</v>
      </c>
      <c r="N1323">
        <v>2</v>
      </c>
      <c r="O1323" t="s">
        <v>72</v>
      </c>
      <c r="P1323">
        <v>4</v>
      </c>
      <c r="Q1323" t="s">
        <v>73</v>
      </c>
      <c r="R1323">
        <v>9</v>
      </c>
      <c r="S1323" t="s">
        <v>66</v>
      </c>
      <c r="T1323">
        <v>2</v>
      </c>
      <c r="U1323" t="s">
        <v>48</v>
      </c>
      <c r="V1323">
        <v>3</v>
      </c>
      <c r="W1323" t="s">
        <v>50</v>
      </c>
      <c r="X1323">
        <v>3</v>
      </c>
      <c r="Y1323" t="s">
        <v>50</v>
      </c>
      <c r="Z1323">
        <v>3</v>
      </c>
      <c r="AA1323" t="s">
        <v>51</v>
      </c>
      <c r="AB1323">
        <v>3</v>
      </c>
      <c r="AC1323" t="s">
        <v>68</v>
      </c>
      <c r="AD1323">
        <v>3</v>
      </c>
      <c r="AE1323" t="s">
        <v>50</v>
      </c>
      <c r="AF1323">
        <v>2105</v>
      </c>
      <c r="AG1323" t="s">
        <v>53</v>
      </c>
      <c r="AH1323" t="s">
        <v>55</v>
      </c>
      <c r="AI1323" t="s">
        <v>56</v>
      </c>
      <c r="AJ1323" t="s">
        <v>62</v>
      </c>
      <c r="AK1323">
        <v>12</v>
      </c>
    </row>
    <row r="1324" spans="1:37" x14ac:dyDescent="0.25">
      <c r="A1324" t="s">
        <v>1424</v>
      </c>
      <c r="B1324">
        <v>46</v>
      </c>
      <c r="C1324" t="s">
        <v>121</v>
      </c>
      <c r="D1324" t="s">
        <v>59</v>
      </c>
      <c r="E1324" t="s">
        <v>86</v>
      </c>
      <c r="F1324">
        <v>2</v>
      </c>
      <c r="G1324" t="s">
        <v>41</v>
      </c>
      <c r="H1324" t="s">
        <v>62</v>
      </c>
      <c r="I1324">
        <v>0</v>
      </c>
      <c r="J1324" t="s">
        <v>63</v>
      </c>
      <c r="K1324" t="s">
        <v>89</v>
      </c>
      <c r="L1324">
        <v>3</v>
      </c>
      <c r="M1324">
        <v>12</v>
      </c>
      <c r="N1324">
        <v>9</v>
      </c>
      <c r="O1324" t="s">
        <v>45</v>
      </c>
      <c r="P1324">
        <v>3</v>
      </c>
      <c r="Q1324" t="s">
        <v>65</v>
      </c>
      <c r="R1324">
        <v>2</v>
      </c>
      <c r="S1324" t="s">
        <v>47</v>
      </c>
      <c r="T1324">
        <v>4</v>
      </c>
      <c r="U1324" t="s">
        <v>49</v>
      </c>
      <c r="V1324">
        <v>4</v>
      </c>
      <c r="W1324" t="s">
        <v>49</v>
      </c>
      <c r="X1324">
        <v>3</v>
      </c>
      <c r="Y1324" t="s">
        <v>50</v>
      </c>
      <c r="Z1324">
        <v>3</v>
      </c>
      <c r="AA1324" t="s">
        <v>51</v>
      </c>
      <c r="AB1324">
        <v>2</v>
      </c>
      <c r="AC1324" t="s">
        <v>82</v>
      </c>
      <c r="AD1324">
        <v>3</v>
      </c>
      <c r="AE1324" t="s">
        <v>50</v>
      </c>
      <c r="AF1324">
        <v>8578</v>
      </c>
      <c r="AG1324" t="s">
        <v>54</v>
      </c>
      <c r="AH1324" t="s">
        <v>55</v>
      </c>
      <c r="AI1324" t="s">
        <v>56</v>
      </c>
      <c r="AJ1324" t="s">
        <v>62</v>
      </c>
      <c r="AK1324">
        <v>14</v>
      </c>
    </row>
    <row r="1325" spans="1:37" x14ac:dyDescent="0.25">
      <c r="A1325" t="s">
        <v>1425</v>
      </c>
      <c r="B1325">
        <v>28</v>
      </c>
      <c r="C1325" t="s">
        <v>79</v>
      </c>
      <c r="D1325" t="s">
        <v>59</v>
      </c>
      <c r="E1325" t="s">
        <v>86</v>
      </c>
      <c r="F1325">
        <v>2</v>
      </c>
      <c r="G1325" t="s">
        <v>41</v>
      </c>
      <c r="H1325" t="s">
        <v>62</v>
      </c>
      <c r="I1325">
        <v>0</v>
      </c>
      <c r="J1325" t="s">
        <v>178</v>
      </c>
      <c r="K1325" t="s">
        <v>179</v>
      </c>
      <c r="L1325">
        <v>1</v>
      </c>
      <c r="M1325">
        <v>3</v>
      </c>
      <c r="N1325">
        <v>3</v>
      </c>
      <c r="O1325" t="s">
        <v>72</v>
      </c>
      <c r="P1325">
        <v>1</v>
      </c>
      <c r="Q1325" t="s">
        <v>65</v>
      </c>
      <c r="R1325">
        <v>1</v>
      </c>
      <c r="S1325" t="s">
        <v>47</v>
      </c>
      <c r="T1325">
        <v>3</v>
      </c>
      <c r="U1325" t="s">
        <v>50</v>
      </c>
      <c r="V1325">
        <v>4</v>
      </c>
      <c r="W1325" t="s">
        <v>49</v>
      </c>
      <c r="X1325">
        <v>3</v>
      </c>
      <c r="Y1325" t="s">
        <v>50</v>
      </c>
      <c r="Z1325">
        <v>3</v>
      </c>
      <c r="AA1325" t="s">
        <v>51</v>
      </c>
      <c r="AB1325">
        <v>3</v>
      </c>
      <c r="AC1325" t="s">
        <v>68</v>
      </c>
      <c r="AD1325">
        <v>2</v>
      </c>
      <c r="AE1325" t="s">
        <v>48</v>
      </c>
      <c r="AF1325">
        <v>2706</v>
      </c>
      <c r="AG1325" t="s">
        <v>53</v>
      </c>
      <c r="AH1325" t="s">
        <v>102</v>
      </c>
      <c r="AI1325" t="s">
        <v>56</v>
      </c>
      <c r="AJ1325" t="s">
        <v>62</v>
      </c>
      <c r="AK1325">
        <v>15</v>
      </c>
    </row>
    <row r="1326" spans="1:37" x14ac:dyDescent="0.25">
      <c r="A1326" t="s">
        <v>1426</v>
      </c>
      <c r="B1326">
        <v>29</v>
      </c>
      <c r="C1326" t="s">
        <v>79</v>
      </c>
      <c r="D1326" t="s">
        <v>59</v>
      </c>
      <c r="E1326" t="s">
        <v>86</v>
      </c>
      <c r="F1326">
        <v>1</v>
      </c>
      <c r="G1326" t="s">
        <v>61</v>
      </c>
      <c r="H1326" t="s">
        <v>62</v>
      </c>
      <c r="I1326">
        <v>0</v>
      </c>
      <c r="J1326" t="s">
        <v>63</v>
      </c>
      <c r="K1326" t="s">
        <v>91</v>
      </c>
      <c r="L1326">
        <v>2</v>
      </c>
      <c r="M1326">
        <v>11</v>
      </c>
      <c r="N1326">
        <v>7</v>
      </c>
      <c r="O1326" t="s">
        <v>45</v>
      </c>
      <c r="P1326">
        <v>8</v>
      </c>
      <c r="Q1326" t="s">
        <v>46</v>
      </c>
      <c r="R1326">
        <v>29</v>
      </c>
      <c r="S1326" t="s">
        <v>1576</v>
      </c>
      <c r="T1326">
        <v>4</v>
      </c>
      <c r="U1326" t="s">
        <v>49</v>
      </c>
      <c r="V1326">
        <v>3</v>
      </c>
      <c r="W1326" t="s">
        <v>50</v>
      </c>
      <c r="X1326">
        <v>1</v>
      </c>
      <c r="Y1326" t="s">
        <v>53</v>
      </c>
      <c r="Z1326">
        <v>3</v>
      </c>
      <c r="AA1326" t="s">
        <v>51</v>
      </c>
      <c r="AB1326">
        <v>3</v>
      </c>
      <c r="AC1326" t="s">
        <v>68</v>
      </c>
      <c r="AD1326">
        <v>4</v>
      </c>
      <c r="AE1326" t="s">
        <v>49</v>
      </c>
      <c r="AF1326">
        <v>6384</v>
      </c>
      <c r="AG1326" t="s">
        <v>54</v>
      </c>
      <c r="AH1326" t="s">
        <v>55</v>
      </c>
      <c r="AI1326" t="s">
        <v>56</v>
      </c>
      <c r="AJ1326" t="s">
        <v>62</v>
      </c>
      <c r="AK1326">
        <v>17</v>
      </c>
    </row>
    <row r="1327" spans="1:37" x14ac:dyDescent="0.25">
      <c r="A1327" t="s">
        <v>1427</v>
      </c>
      <c r="B1327">
        <v>42</v>
      </c>
      <c r="C1327" t="s">
        <v>38</v>
      </c>
      <c r="D1327" t="s">
        <v>59</v>
      </c>
      <c r="E1327" t="s">
        <v>40</v>
      </c>
      <c r="F1327">
        <v>3</v>
      </c>
      <c r="G1327" t="s">
        <v>84</v>
      </c>
      <c r="H1327" t="s">
        <v>62</v>
      </c>
      <c r="I1327">
        <v>0</v>
      </c>
      <c r="J1327" t="s">
        <v>63</v>
      </c>
      <c r="K1327" t="s">
        <v>71</v>
      </c>
      <c r="L1327">
        <v>1</v>
      </c>
      <c r="M1327">
        <v>8</v>
      </c>
      <c r="N1327">
        <v>0</v>
      </c>
      <c r="O1327" t="s">
        <v>72</v>
      </c>
      <c r="P1327">
        <v>4</v>
      </c>
      <c r="Q1327" t="s">
        <v>73</v>
      </c>
      <c r="R1327">
        <v>8</v>
      </c>
      <c r="S1327" t="s">
        <v>66</v>
      </c>
      <c r="T1327">
        <v>4</v>
      </c>
      <c r="U1327" t="s">
        <v>49</v>
      </c>
      <c r="V1327">
        <v>3</v>
      </c>
      <c r="W1327" t="s">
        <v>50</v>
      </c>
      <c r="X1327">
        <v>3</v>
      </c>
      <c r="Y1327" t="s">
        <v>50</v>
      </c>
      <c r="Z1327">
        <v>3</v>
      </c>
      <c r="AA1327" t="s">
        <v>51</v>
      </c>
      <c r="AB1327">
        <v>3</v>
      </c>
      <c r="AC1327" t="s">
        <v>68</v>
      </c>
      <c r="AD1327">
        <v>4</v>
      </c>
      <c r="AE1327" t="s">
        <v>49</v>
      </c>
      <c r="AF1327">
        <v>3968</v>
      </c>
      <c r="AG1327" t="s">
        <v>53</v>
      </c>
      <c r="AH1327" t="s">
        <v>55</v>
      </c>
      <c r="AI1327" t="s">
        <v>56</v>
      </c>
      <c r="AJ1327" t="s">
        <v>62</v>
      </c>
      <c r="AK1327">
        <v>13</v>
      </c>
    </row>
    <row r="1328" spans="1:37" x14ac:dyDescent="0.25">
      <c r="A1328" t="s">
        <v>1428</v>
      </c>
      <c r="B1328">
        <v>32</v>
      </c>
      <c r="C1328" t="s">
        <v>76</v>
      </c>
      <c r="D1328" t="s">
        <v>59</v>
      </c>
      <c r="E1328" t="s">
        <v>40</v>
      </c>
      <c r="F1328">
        <v>4</v>
      </c>
      <c r="G1328" t="s">
        <v>77</v>
      </c>
      <c r="H1328" t="s">
        <v>42</v>
      </c>
      <c r="I1328">
        <v>1</v>
      </c>
      <c r="J1328" t="s">
        <v>43</v>
      </c>
      <c r="K1328" t="s">
        <v>44</v>
      </c>
      <c r="L1328">
        <v>2</v>
      </c>
      <c r="M1328">
        <v>7</v>
      </c>
      <c r="N1328">
        <v>2</v>
      </c>
      <c r="O1328" t="s">
        <v>72</v>
      </c>
      <c r="P1328">
        <v>7</v>
      </c>
      <c r="Q1328" t="s">
        <v>46</v>
      </c>
      <c r="R1328">
        <v>2</v>
      </c>
      <c r="S1328" t="s">
        <v>47</v>
      </c>
      <c r="T1328">
        <v>3</v>
      </c>
      <c r="U1328" t="s">
        <v>50</v>
      </c>
      <c r="V1328">
        <v>2</v>
      </c>
      <c r="W1328" t="s">
        <v>48</v>
      </c>
      <c r="X1328">
        <v>2</v>
      </c>
      <c r="Y1328" t="s">
        <v>48</v>
      </c>
      <c r="Z1328">
        <v>3</v>
      </c>
      <c r="AA1328" t="s">
        <v>51</v>
      </c>
      <c r="AB1328">
        <v>2</v>
      </c>
      <c r="AC1328" t="s">
        <v>82</v>
      </c>
      <c r="AD1328">
        <v>3</v>
      </c>
      <c r="AE1328" t="s">
        <v>50</v>
      </c>
      <c r="AF1328">
        <v>9907</v>
      </c>
      <c r="AG1328" t="s">
        <v>54</v>
      </c>
      <c r="AH1328" t="s">
        <v>55</v>
      </c>
      <c r="AI1328" t="s">
        <v>119</v>
      </c>
      <c r="AJ1328" t="s">
        <v>42</v>
      </c>
      <c r="AK1328">
        <v>12</v>
      </c>
    </row>
    <row r="1329" spans="1:37" x14ac:dyDescent="0.25">
      <c r="A1329" t="s">
        <v>1429</v>
      </c>
      <c r="B1329">
        <v>46</v>
      </c>
      <c r="C1329" t="s">
        <v>121</v>
      </c>
      <c r="D1329" t="s">
        <v>39</v>
      </c>
      <c r="E1329" t="s">
        <v>86</v>
      </c>
      <c r="F1329">
        <v>3</v>
      </c>
      <c r="G1329" t="s">
        <v>84</v>
      </c>
      <c r="H1329" t="s">
        <v>62</v>
      </c>
      <c r="I1329">
        <v>0</v>
      </c>
      <c r="J1329" t="s">
        <v>43</v>
      </c>
      <c r="K1329" t="s">
        <v>44</v>
      </c>
      <c r="L1329">
        <v>4</v>
      </c>
      <c r="M1329">
        <v>25</v>
      </c>
      <c r="N1329">
        <v>19</v>
      </c>
      <c r="O1329" t="s">
        <v>162</v>
      </c>
      <c r="P1329">
        <v>2</v>
      </c>
      <c r="Q1329" t="s">
        <v>65</v>
      </c>
      <c r="R1329">
        <v>3</v>
      </c>
      <c r="S1329" t="s">
        <v>47</v>
      </c>
      <c r="T1329">
        <v>1</v>
      </c>
      <c r="U1329" t="s">
        <v>53</v>
      </c>
      <c r="V1329">
        <v>1</v>
      </c>
      <c r="W1329" t="s">
        <v>53</v>
      </c>
      <c r="X1329">
        <v>4</v>
      </c>
      <c r="Y1329" t="s">
        <v>49</v>
      </c>
      <c r="Z1329">
        <v>3</v>
      </c>
      <c r="AA1329" t="s">
        <v>51</v>
      </c>
      <c r="AB1329">
        <v>3</v>
      </c>
      <c r="AC1329" t="s">
        <v>68</v>
      </c>
      <c r="AD1329">
        <v>4</v>
      </c>
      <c r="AE1329" t="s">
        <v>49</v>
      </c>
      <c r="AF1329">
        <v>13225</v>
      </c>
      <c r="AG1329" t="s">
        <v>113</v>
      </c>
      <c r="AH1329" t="s">
        <v>55</v>
      </c>
      <c r="AI1329" t="s">
        <v>128</v>
      </c>
      <c r="AJ1329" t="s">
        <v>62</v>
      </c>
      <c r="AK1329">
        <v>12</v>
      </c>
    </row>
    <row r="1330" spans="1:37" x14ac:dyDescent="0.25">
      <c r="A1330" t="s">
        <v>1430</v>
      </c>
      <c r="B1330">
        <v>27</v>
      </c>
      <c r="C1330" t="s">
        <v>79</v>
      </c>
      <c r="D1330" t="s">
        <v>39</v>
      </c>
      <c r="E1330" t="s">
        <v>60</v>
      </c>
      <c r="F1330">
        <v>1</v>
      </c>
      <c r="G1330" t="s">
        <v>61</v>
      </c>
      <c r="H1330" t="s">
        <v>62</v>
      </c>
      <c r="I1330">
        <v>0</v>
      </c>
      <c r="J1330" t="s">
        <v>43</v>
      </c>
      <c r="K1330" t="s">
        <v>109</v>
      </c>
      <c r="L1330">
        <v>2</v>
      </c>
      <c r="M1330">
        <v>9</v>
      </c>
      <c r="N1330">
        <v>9</v>
      </c>
      <c r="O1330" t="s">
        <v>45</v>
      </c>
      <c r="P1330">
        <v>1</v>
      </c>
      <c r="Q1330" t="s">
        <v>65</v>
      </c>
      <c r="R1330">
        <v>23</v>
      </c>
      <c r="S1330" t="s">
        <v>87</v>
      </c>
      <c r="T1330">
        <v>2</v>
      </c>
      <c r="U1330" t="s">
        <v>48</v>
      </c>
      <c r="V1330">
        <v>3</v>
      </c>
      <c r="W1330" t="s">
        <v>50</v>
      </c>
      <c r="X1330">
        <v>2</v>
      </c>
      <c r="Y1330" t="s">
        <v>48</v>
      </c>
      <c r="Z1330">
        <v>4</v>
      </c>
      <c r="AA1330" t="s">
        <v>67</v>
      </c>
      <c r="AB1330">
        <v>3</v>
      </c>
      <c r="AC1330" t="s">
        <v>68</v>
      </c>
      <c r="AD1330">
        <v>4</v>
      </c>
      <c r="AE1330" t="s">
        <v>49</v>
      </c>
      <c r="AF1330">
        <v>3540</v>
      </c>
      <c r="AG1330" t="s">
        <v>53</v>
      </c>
      <c r="AH1330" t="s">
        <v>55</v>
      </c>
      <c r="AI1330" t="s">
        <v>80</v>
      </c>
      <c r="AJ1330" t="s">
        <v>62</v>
      </c>
      <c r="AK1330">
        <v>21</v>
      </c>
    </row>
    <row r="1331" spans="1:37" x14ac:dyDescent="0.25">
      <c r="A1331" t="s">
        <v>1431</v>
      </c>
      <c r="B1331">
        <v>29</v>
      </c>
      <c r="C1331" t="s">
        <v>79</v>
      </c>
      <c r="D1331" t="s">
        <v>59</v>
      </c>
      <c r="E1331" t="s">
        <v>60</v>
      </c>
      <c r="F1331">
        <v>1</v>
      </c>
      <c r="G1331" t="s">
        <v>61</v>
      </c>
      <c r="H1331" t="s">
        <v>62</v>
      </c>
      <c r="I1331">
        <v>0</v>
      </c>
      <c r="J1331" t="s">
        <v>178</v>
      </c>
      <c r="K1331" t="s">
        <v>179</v>
      </c>
      <c r="L1331">
        <v>1</v>
      </c>
      <c r="M1331">
        <v>1</v>
      </c>
      <c r="N1331">
        <v>1</v>
      </c>
      <c r="O1331" t="s">
        <v>72</v>
      </c>
      <c r="P1331">
        <v>1</v>
      </c>
      <c r="Q1331" t="s">
        <v>65</v>
      </c>
      <c r="R1331">
        <v>6</v>
      </c>
      <c r="S1331" t="s">
        <v>47</v>
      </c>
      <c r="T1331">
        <v>4</v>
      </c>
      <c r="U1331" t="s">
        <v>49</v>
      </c>
      <c r="V1331">
        <v>2</v>
      </c>
      <c r="W1331" t="s">
        <v>48</v>
      </c>
      <c r="X1331">
        <v>2</v>
      </c>
      <c r="Y1331" t="s">
        <v>48</v>
      </c>
      <c r="Z1331">
        <v>3</v>
      </c>
      <c r="AA1331" t="s">
        <v>51</v>
      </c>
      <c r="AB1331">
        <v>3</v>
      </c>
      <c r="AC1331" t="s">
        <v>68</v>
      </c>
      <c r="AD1331">
        <v>4</v>
      </c>
      <c r="AE1331" t="s">
        <v>49</v>
      </c>
      <c r="AF1331">
        <v>2804</v>
      </c>
      <c r="AG1331" t="s">
        <v>53</v>
      </c>
      <c r="AH1331" t="s">
        <v>55</v>
      </c>
      <c r="AI1331" t="s">
        <v>80</v>
      </c>
      <c r="AJ1331" t="s">
        <v>62</v>
      </c>
      <c r="AK1331">
        <v>11</v>
      </c>
    </row>
    <row r="1332" spans="1:37" x14ac:dyDescent="0.25">
      <c r="A1332" t="s">
        <v>1432</v>
      </c>
      <c r="B1332">
        <v>43</v>
      </c>
      <c r="C1332" t="s">
        <v>121</v>
      </c>
      <c r="D1332" t="s">
        <v>39</v>
      </c>
      <c r="E1332" t="s">
        <v>60</v>
      </c>
      <c r="F1332">
        <v>3</v>
      </c>
      <c r="G1332" t="s">
        <v>84</v>
      </c>
      <c r="H1332" t="s">
        <v>62</v>
      </c>
      <c r="I1332">
        <v>0</v>
      </c>
      <c r="J1332" t="s">
        <v>63</v>
      </c>
      <c r="K1332" t="s">
        <v>104</v>
      </c>
      <c r="L1332">
        <v>5</v>
      </c>
      <c r="M1332">
        <v>21</v>
      </c>
      <c r="N1332">
        <v>16</v>
      </c>
      <c r="O1332" t="s">
        <v>162</v>
      </c>
      <c r="P1332">
        <v>7</v>
      </c>
      <c r="Q1332" t="s">
        <v>46</v>
      </c>
      <c r="R1332">
        <v>6</v>
      </c>
      <c r="S1332" t="s">
        <v>47</v>
      </c>
      <c r="T1332">
        <v>1</v>
      </c>
      <c r="U1332" t="s">
        <v>53</v>
      </c>
      <c r="V1332">
        <v>3</v>
      </c>
      <c r="W1332" t="s">
        <v>50</v>
      </c>
      <c r="X1332">
        <v>2</v>
      </c>
      <c r="Y1332" t="s">
        <v>48</v>
      </c>
      <c r="Z1332">
        <v>3</v>
      </c>
      <c r="AA1332" t="s">
        <v>51</v>
      </c>
      <c r="AB1332">
        <v>3</v>
      </c>
      <c r="AC1332" t="s">
        <v>68</v>
      </c>
      <c r="AD1332">
        <v>4</v>
      </c>
      <c r="AE1332" t="s">
        <v>49</v>
      </c>
      <c r="AF1332">
        <v>19392</v>
      </c>
      <c r="AG1332" t="s">
        <v>50</v>
      </c>
      <c r="AH1332" t="s">
        <v>55</v>
      </c>
      <c r="AI1332" t="s">
        <v>80</v>
      </c>
      <c r="AJ1332" t="s">
        <v>62</v>
      </c>
      <c r="AK1332">
        <v>13</v>
      </c>
    </row>
    <row r="1333" spans="1:37" x14ac:dyDescent="0.25">
      <c r="A1333" t="s">
        <v>1433</v>
      </c>
      <c r="B1333">
        <v>48</v>
      </c>
      <c r="C1333" t="s">
        <v>121</v>
      </c>
      <c r="D1333" t="s">
        <v>59</v>
      </c>
      <c r="E1333" t="s">
        <v>60</v>
      </c>
      <c r="F1333">
        <v>3</v>
      </c>
      <c r="G1333" t="s">
        <v>84</v>
      </c>
      <c r="H1333" t="s">
        <v>62</v>
      </c>
      <c r="I1333">
        <v>0</v>
      </c>
      <c r="J1333" t="s">
        <v>63</v>
      </c>
      <c r="K1333" t="s">
        <v>111</v>
      </c>
      <c r="L1333">
        <v>5</v>
      </c>
      <c r="M1333">
        <v>29</v>
      </c>
      <c r="N1333">
        <v>22</v>
      </c>
      <c r="O1333" t="s">
        <v>105</v>
      </c>
      <c r="P1333">
        <v>4</v>
      </c>
      <c r="Q1333" t="s">
        <v>73</v>
      </c>
      <c r="R1333">
        <v>10</v>
      </c>
      <c r="S1333" t="s">
        <v>66</v>
      </c>
      <c r="T1333">
        <v>4</v>
      </c>
      <c r="U1333" t="s">
        <v>49</v>
      </c>
      <c r="V1333">
        <v>2</v>
      </c>
      <c r="W1333" t="s">
        <v>48</v>
      </c>
      <c r="X1333">
        <v>2</v>
      </c>
      <c r="Y1333" t="s">
        <v>48</v>
      </c>
      <c r="Z1333">
        <v>3</v>
      </c>
      <c r="AA1333" t="s">
        <v>51</v>
      </c>
      <c r="AB1333">
        <v>3</v>
      </c>
      <c r="AC1333" t="s">
        <v>68</v>
      </c>
      <c r="AD1333">
        <v>4</v>
      </c>
      <c r="AE1333" t="s">
        <v>49</v>
      </c>
      <c r="AF1333">
        <v>19665</v>
      </c>
      <c r="AG1333" t="s">
        <v>50</v>
      </c>
      <c r="AH1333" t="s">
        <v>55</v>
      </c>
      <c r="AI1333" t="s">
        <v>56</v>
      </c>
      <c r="AJ1333" t="s">
        <v>62</v>
      </c>
      <c r="AK1333">
        <v>12</v>
      </c>
    </row>
    <row r="1334" spans="1:37" x14ac:dyDescent="0.25">
      <c r="A1334" t="s">
        <v>1434</v>
      </c>
      <c r="B1334">
        <v>29</v>
      </c>
      <c r="C1334" t="s">
        <v>79</v>
      </c>
      <c r="D1334" t="s">
        <v>59</v>
      </c>
      <c r="E1334" t="s">
        <v>40</v>
      </c>
      <c r="F1334">
        <v>2</v>
      </c>
      <c r="G1334" t="s">
        <v>41</v>
      </c>
      <c r="H1334" t="s">
        <v>42</v>
      </c>
      <c r="I1334">
        <v>1</v>
      </c>
      <c r="J1334" t="s">
        <v>63</v>
      </c>
      <c r="K1334" t="s">
        <v>64</v>
      </c>
      <c r="L1334">
        <v>1</v>
      </c>
      <c r="M1334">
        <v>1</v>
      </c>
      <c r="N1334">
        <v>1</v>
      </c>
      <c r="O1334" t="s">
        <v>72</v>
      </c>
      <c r="P1334">
        <v>1</v>
      </c>
      <c r="Q1334" t="s">
        <v>65</v>
      </c>
      <c r="R1334">
        <v>24</v>
      </c>
      <c r="S1334" t="s">
        <v>87</v>
      </c>
      <c r="T1334">
        <v>4</v>
      </c>
      <c r="U1334" t="s">
        <v>49</v>
      </c>
      <c r="V1334">
        <v>4</v>
      </c>
      <c r="W1334" t="s">
        <v>49</v>
      </c>
      <c r="X1334">
        <v>2</v>
      </c>
      <c r="Y1334" t="s">
        <v>48</v>
      </c>
      <c r="Z1334">
        <v>4</v>
      </c>
      <c r="AA1334" t="s">
        <v>67</v>
      </c>
      <c r="AB1334">
        <v>2</v>
      </c>
      <c r="AC1334" t="s">
        <v>82</v>
      </c>
      <c r="AD1334">
        <v>2</v>
      </c>
      <c r="AE1334" t="s">
        <v>48</v>
      </c>
      <c r="AF1334">
        <v>2439</v>
      </c>
      <c r="AG1334" t="s">
        <v>53</v>
      </c>
      <c r="AH1334" t="s">
        <v>69</v>
      </c>
      <c r="AI1334" t="s">
        <v>56</v>
      </c>
      <c r="AJ1334" t="s">
        <v>42</v>
      </c>
      <c r="AK1334">
        <v>24</v>
      </c>
    </row>
    <row r="1335" spans="1:37" x14ac:dyDescent="0.25">
      <c r="A1335" t="s">
        <v>1435</v>
      </c>
      <c r="B1335">
        <v>46</v>
      </c>
      <c r="C1335" t="s">
        <v>121</v>
      </c>
      <c r="D1335" t="s">
        <v>39</v>
      </c>
      <c r="E1335" t="s">
        <v>60</v>
      </c>
      <c r="F1335">
        <v>3</v>
      </c>
      <c r="G1335" t="s">
        <v>84</v>
      </c>
      <c r="H1335" t="s">
        <v>42</v>
      </c>
      <c r="I1335">
        <v>1</v>
      </c>
      <c r="J1335" t="s">
        <v>43</v>
      </c>
      <c r="K1335" t="s">
        <v>44</v>
      </c>
      <c r="L1335">
        <v>3</v>
      </c>
      <c r="M1335">
        <v>14</v>
      </c>
      <c r="N1335">
        <v>8</v>
      </c>
      <c r="O1335" t="s">
        <v>45</v>
      </c>
      <c r="P1335">
        <v>5</v>
      </c>
      <c r="Q1335" t="s">
        <v>73</v>
      </c>
      <c r="R1335">
        <v>10</v>
      </c>
      <c r="S1335" t="s">
        <v>66</v>
      </c>
      <c r="T1335">
        <v>3</v>
      </c>
      <c r="U1335" t="s">
        <v>50</v>
      </c>
      <c r="V1335">
        <v>2</v>
      </c>
      <c r="W1335" t="s">
        <v>48</v>
      </c>
      <c r="X1335">
        <v>3</v>
      </c>
      <c r="Y1335" t="s">
        <v>50</v>
      </c>
      <c r="Z1335">
        <v>4</v>
      </c>
      <c r="AA1335" t="s">
        <v>67</v>
      </c>
      <c r="AB1335">
        <v>3</v>
      </c>
      <c r="AC1335" t="s">
        <v>68</v>
      </c>
      <c r="AD1335">
        <v>3</v>
      </c>
      <c r="AE1335" t="s">
        <v>50</v>
      </c>
      <c r="AF1335">
        <v>7314</v>
      </c>
      <c r="AG1335" t="s">
        <v>54</v>
      </c>
      <c r="AH1335" t="s">
        <v>55</v>
      </c>
      <c r="AI1335" t="s">
        <v>56</v>
      </c>
      <c r="AJ1335" t="s">
        <v>62</v>
      </c>
      <c r="AK1335">
        <v>21</v>
      </c>
    </row>
    <row r="1336" spans="1:37" x14ac:dyDescent="0.25">
      <c r="A1336" t="s">
        <v>1436</v>
      </c>
      <c r="B1336">
        <v>27</v>
      </c>
      <c r="C1336" t="s">
        <v>79</v>
      </c>
      <c r="D1336" t="s">
        <v>39</v>
      </c>
      <c r="E1336" t="s">
        <v>60</v>
      </c>
      <c r="F1336">
        <v>3</v>
      </c>
      <c r="G1336" t="s">
        <v>84</v>
      </c>
      <c r="H1336" t="s">
        <v>62</v>
      </c>
      <c r="I1336">
        <v>0</v>
      </c>
      <c r="J1336" t="s">
        <v>63</v>
      </c>
      <c r="K1336" t="s">
        <v>64</v>
      </c>
      <c r="L1336">
        <v>1</v>
      </c>
      <c r="M1336">
        <v>8</v>
      </c>
      <c r="N1336">
        <v>7</v>
      </c>
      <c r="O1336" t="s">
        <v>45</v>
      </c>
      <c r="P1336">
        <v>0</v>
      </c>
      <c r="Q1336" t="s">
        <v>65</v>
      </c>
      <c r="R1336">
        <v>15</v>
      </c>
      <c r="S1336" t="s">
        <v>93</v>
      </c>
      <c r="T1336">
        <v>4</v>
      </c>
      <c r="U1336" t="s">
        <v>49</v>
      </c>
      <c r="V1336">
        <v>1</v>
      </c>
      <c r="W1336" t="s">
        <v>53</v>
      </c>
      <c r="X1336">
        <v>2</v>
      </c>
      <c r="Y1336" t="s">
        <v>48</v>
      </c>
      <c r="Z1336">
        <v>3</v>
      </c>
      <c r="AA1336" t="s">
        <v>51</v>
      </c>
      <c r="AB1336">
        <v>2</v>
      </c>
      <c r="AC1336" t="s">
        <v>82</v>
      </c>
      <c r="AD1336">
        <v>4</v>
      </c>
      <c r="AE1336" t="s">
        <v>49</v>
      </c>
      <c r="AF1336">
        <v>4774</v>
      </c>
      <c r="AG1336" t="s">
        <v>53</v>
      </c>
      <c r="AH1336" t="s">
        <v>69</v>
      </c>
      <c r="AI1336" t="s">
        <v>56</v>
      </c>
      <c r="AJ1336" t="s">
        <v>62</v>
      </c>
      <c r="AK1336">
        <v>19</v>
      </c>
    </row>
    <row r="1337" spans="1:37" x14ac:dyDescent="0.25">
      <c r="A1337" t="s">
        <v>1437</v>
      </c>
      <c r="B1337">
        <v>39</v>
      </c>
      <c r="C1337" t="s">
        <v>38</v>
      </c>
      <c r="D1337" t="s">
        <v>59</v>
      </c>
      <c r="E1337" t="s">
        <v>86</v>
      </c>
      <c r="F1337">
        <v>4</v>
      </c>
      <c r="G1337" t="s">
        <v>77</v>
      </c>
      <c r="H1337" t="s">
        <v>62</v>
      </c>
      <c r="I1337">
        <v>0</v>
      </c>
      <c r="J1337" t="s">
        <v>63</v>
      </c>
      <c r="K1337" t="s">
        <v>64</v>
      </c>
      <c r="L1337">
        <v>2</v>
      </c>
      <c r="M1337">
        <v>7</v>
      </c>
      <c r="N1337">
        <v>2</v>
      </c>
      <c r="O1337" t="s">
        <v>72</v>
      </c>
      <c r="P1337">
        <v>8</v>
      </c>
      <c r="Q1337" t="s">
        <v>46</v>
      </c>
      <c r="R1337">
        <v>19</v>
      </c>
      <c r="S1337" t="s">
        <v>93</v>
      </c>
      <c r="T1337">
        <v>4</v>
      </c>
      <c r="U1337" t="s">
        <v>49</v>
      </c>
      <c r="V1337">
        <v>4</v>
      </c>
      <c r="W1337" t="s">
        <v>49</v>
      </c>
      <c r="X1337">
        <v>3</v>
      </c>
      <c r="Y1337" t="s">
        <v>50</v>
      </c>
      <c r="Z1337">
        <v>3</v>
      </c>
      <c r="AA1337" t="s">
        <v>51</v>
      </c>
      <c r="AB1337">
        <v>3</v>
      </c>
      <c r="AC1337" t="s">
        <v>68</v>
      </c>
      <c r="AD1337">
        <v>2</v>
      </c>
      <c r="AE1337" t="s">
        <v>48</v>
      </c>
      <c r="AF1337">
        <v>3902</v>
      </c>
      <c r="AG1337" t="s">
        <v>53</v>
      </c>
      <c r="AH1337" t="s">
        <v>55</v>
      </c>
      <c r="AI1337" t="s">
        <v>74</v>
      </c>
      <c r="AJ1337" t="s">
        <v>62</v>
      </c>
      <c r="AK1337">
        <v>14</v>
      </c>
    </row>
    <row r="1338" spans="1:37" x14ac:dyDescent="0.25">
      <c r="A1338" t="s">
        <v>1438</v>
      </c>
      <c r="B1338">
        <v>55</v>
      </c>
      <c r="C1338" t="s">
        <v>1574</v>
      </c>
      <c r="D1338" t="s">
        <v>59</v>
      </c>
      <c r="E1338" t="s">
        <v>60</v>
      </c>
      <c r="F1338">
        <v>4</v>
      </c>
      <c r="G1338" t="s">
        <v>77</v>
      </c>
      <c r="H1338" t="s">
        <v>62</v>
      </c>
      <c r="I1338">
        <v>0</v>
      </c>
      <c r="J1338" t="s">
        <v>63</v>
      </c>
      <c r="K1338" t="s">
        <v>64</v>
      </c>
      <c r="L1338">
        <v>1</v>
      </c>
      <c r="M1338">
        <v>19</v>
      </c>
      <c r="N1338">
        <v>5</v>
      </c>
      <c r="O1338" t="s">
        <v>72</v>
      </c>
      <c r="P1338">
        <v>8</v>
      </c>
      <c r="Q1338" t="s">
        <v>46</v>
      </c>
      <c r="R1338">
        <v>2</v>
      </c>
      <c r="S1338" t="s">
        <v>47</v>
      </c>
      <c r="T1338">
        <v>2</v>
      </c>
      <c r="U1338" t="s">
        <v>48</v>
      </c>
      <c r="V1338">
        <v>4</v>
      </c>
      <c r="W1338" t="s">
        <v>49</v>
      </c>
      <c r="X1338">
        <v>2</v>
      </c>
      <c r="Y1338" t="s">
        <v>48</v>
      </c>
      <c r="Z1338">
        <v>4</v>
      </c>
      <c r="AA1338" t="s">
        <v>67</v>
      </c>
      <c r="AB1338">
        <v>4</v>
      </c>
      <c r="AC1338" t="s">
        <v>125</v>
      </c>
      <c r="AD1338">
        <v>2</v>
      </c>
      <c r="AE1338" t="s">
        <v>48</v>
      </c>
      <c r="AF1338">
        <v>2662</v>
      </c>
      <c r="AG1338" t="s">
        <v>53</v>
      </c>
      <c r="AH1338" t="s">
        <v>55</v>
      </c>
      <c r="AI1338" t="s">
        <v>128</v>
      </c>
      <c r="AJ1338" t="s">
        <v>62</v>
      </c>
      <c r="AK1338">
        <v>20</v>
      </c>
    </row>
    <row r="1339" spans="1:37" x14ac:dyDescent="0.25">
      <c r="A1339" t="s">
        <v>1439</v>
      </c>
      <c r="B1339">
        <v>28</v>
      </c>
      <c r="C1339" t="s">
        <v>79</v>
      </c>
      <c r="D1339" t="s">
        <v>39</v>
      </c>
      <c r="E1339" t="s">
        <v>60</v>
      </c>
      <c r="F1339">
        <v>3</v>
      </c>
      <c r="G1339" t="s">
        <v>84</v>
      </c>
      <c r="H1339" t="s">
        <v>62</v>
      </c>
      <c r="I1339">
        <v>0</v>
      </c>
      <c r="J1339" t="s">
        <v>43</v>
      </c>
      <c r="K1339" t="s">
        <v>109</v>
      </c>
      <c r="L1339">
        <v>1</v>
      </c>
      <c r="M1339">
        <v>1</v>
      </c>
      <c r="N1339">
        <v>1</v>
      </c>
      <c r="O1339" t="s">
        <v>72</v>
      </c>
      <c r="P1339">
        <v>1</v>
      </c>
      <c r="Q1339" t="s">
        <v>65</v>
      </c>
      <c r="R1339">
        <v>3</v>
      </c>
      <c r="S1339" t="s">
        <v>47</v>
      </c>
      <c r="T1339">
        <v>2</v>
      </c>
      <c r="U1339" t="s">
        <v>48</v>
      </c>
      <c r="V1339">
        <v>2</v>
      </c>
      <c r="W1339" t="s">
        <v>48</v>
      </c>
      <c r="X1339">
        <v>3</v>
      </c>
      <c r="Y1339" t="s">
        <v>50</v>
      </c>
      <c r="Z1339">
        <v>3</v>
      </c>
      <c r="AA1339" t="s">
        <v>51</v>
      </c>
      <c r="AB1339">
        <v>3</v>
      </c>
      <c r="AC1339" t="s">
        <v>68</v>
      </c>
      <c r="AD1339">
        <v>4</v>
      </c>
      <c r="AE1339" t="s">
        <v>49</v>
      </c>
      <c r="AF1339">
        <v>2856</v>
      </c>
      <c r="AG1339" t="s">
        <v>53</v>
      </c>
      <c r="AH1339" t="s">
        <v>55</v>
      </c>
      <c r="AI1339" t="s">
        <v>80</v>
      </c>
      <c r="AJ1339" t="s">
        <v>62</v>
      </c>
      <c r="AK1339">
        <v>19</v>
      </c>
    </row>
    <row r="1340" spans="1:37" x14ac:dyDescent="0.25">
      <c r="A1340" t="s">
        <v>1440</v>
      </c>
      <c r="B1340">
        <v>30</v>
      </c>
      <c r="C1340" t="s">
        <v>76</v>
      </c>
      <c r="D1340" t="s">
        <v>59</v>
      </c>
      <c r="E1340" t="s">
        <v>40</v>
      </c>
      <c r="F1340">
        <v>3</v>
      </c>
      <c r="G1340" t="s">
        <v>84</v>
      </c>
      <c r="H1340" t="s">
        <v>42</v>
      </c>
      <c r="I1340">
        <v>1</v>
      </c>
      <c r="J1340" t="s">
        <v>43</v>
      </c>
      <c r="K1340" t="s">
        <v>109</v>
      </c>
      <c r="L1340">
        <v>1</v>
      </c>
      <c r="M1340">
        <v>1</v>
      </c>
      <c r="N1340">
        <v>1</v>
      </c>
      <c r="O1340" t="s">
        <v>72</v>
      </c>
      <c r="P1340">
        <v>1</v>
      </c>
      <c r="Q1340" t="s">
        <v>65</v>
      </c>
      <c r="R1340">
        <v>9</v>
      </c>
      <c r="S1340" t="s">
        <v>66</v>
      </c>
      <c r="T1340">
        <v>2</v>
      </c>
      <c r="U1340" t="s">
        <v>48</v>
      </c>
      <c r="V1340">
        <v>4</v>
      </c>
      <c r="W1340" t="s">
        <v>49</v>
      </c>
      <c r="X1340">
        <v>3</v>
      </c>
      <c r="Y1340" t="s">
        <v>50</v>
      </c>
      <c r="Z1340">
        <v>3</v>
      </c>
      <c r="AA1340" t="s">
        <v>51</v>
      </c>
      <c r="AB1340">
        <v>2</v>
      </c>
      <c r="AC1340" t="s">
        <v>82</v>
      </c>
      <c r="AD1340">
        <v>3</v>
      </c>
      <c r="AE1340" t="s">
        <v>50</v>
      </c>
      <c r="AF1340">
        <v>1081</v>
      </c>
      <c r="AG1340" t="s">
        <v>53</v>
      </c>
      <c r="AH1340" t="s">
        <v>55</v>
      </c>
      <c r="AI1340" t="s">
        <v>80</v>
      </c>
      <c r="AJ1340" t="s">
        <v>62</v>
      </c>
      <c r="AK1340">
        <v>13</v>
      </c>
    </row>
    <row r="1341" spans="1:37" x14ac:dyDescent="0.25">
      <c r="A1341" t="s">
        <v>1441</v>
      </c>
      <c r="B1341">
        <v>22</v>
      </c>
      <c r="C1341" t="s">
        <v>101</v>
      </c>
      <c r="D1341" t="s">
        <v>59</v>
      </c>
      <c r="E1341" t="s">
        <v>40</v>
      </c>
      <c r="F1341">
        <v>1</v>
      </c>
      <c r="G1341" t="s">
        <v>61</v>
      </c>
      <c r="H1341" t="s">
        <v>42</v>
      </c>
      <c r="I1341">
        <v>1</v>
      </c>
      <c r="J1341" t="s">
        <v>63</v>
      </c>
      <c r="K1341" t="s">
        <v>64</v>
      </c>
      <c r="L1341">
        <v>1</v>
      </c>
      <c r="M1341">
        <v>1</v>
      </c>
      <c r="N1341">
        <v>1</v>
      </c>
      <c r="O1341" t="s">
        <v>72</v>
      </c>
      <c r="P1341">
        <v>1</v>
      </c>
      <c r="Q1341" t="s">
        <v>65</v>
      </c>
      <c r="R1341">
        <v>7</v>
      </c>
      <c r="S1341" t="s">
        <v>47</v>
      </c>
      <c r="T1341">
        <v>4</v>
      </c>
      <c r="U1341" t="s">
        <v>49</v>
      </c>
      <c r="V1341">
        <v>2</v>
      </c>
      <c r="W1341" t="s">
        <v>48</v>
      </c>
      <c r="X1341">
        <v>3</v>
      </c>
      <c r="Y1341" t="s">
        <v>50</v>
      </c>
      <c r="Z1341">
        <v>4</v>
      </c>
      <c r="AA1341" t="s">
        <v>67</v>
      </c>
      <c r="AB1341">
        <v>3</v>
      </c>
      <c r="AC1341" t="s">
        <v>68</v>
      </c>
      <c r="AD1341">
        <v>1</v>
      </c>
      <c r="AE1341" t="s">
        <v>53</v>
      </c>
      <c r="AF1341">
        <v>2472</v>
      </c>
      <c r="AG1341" t="s">
        <v>53</v>
      </c>
      <c r="AH1341" t="s">
        <v>55</v>
      </c>
      <c r="AI1341" t="s">
        <v>56</v>
      </c>
      <c r="AJ1341" t="s">
        <v>42</v>
      </c>
      <c r="AK1341">
        <v>23</v>
      </c>
    </row>
    <row r="1342" spans="1:37" x14ac:dyDescent="0.25">
      <c r="A1342" t="s">
        <v>1442</v>
      </c>
      <c r="B1342">
        <v>36</v>
      </c>
      <c r="C1342" t="s">
        <v>76</v>
      </c>
      <c r="D1342" t="s">
        <v>39</v>
      </c>
      <c r="E1342" t="s">
        <v>60</v>
      </c>
      <c r="F1342">
        <v>4</v>
      </c>
      <c r="G1342" t="s">
        <v>77</v>
      </c>
      <c r="H1342" t="s">
        <v>62</v>
      </c>
      <c r="I1342">
        <v>0</v>
      </c>
      <c r="J1342" t="s">
        <v>43</v>
      </c>
      <c r="K1342" t="s">
        <v>44</v>
      </c>
      <c r="L1342">
        <v>2</v>
      </c>
      <c r="M1342">
        <v>10</v>
      </c>
      <c r="N1342">
        <v>10</v>
      </c>
      <c r="O1342" t="s">
        <v>45</v>
      </c>
      <c r="P1342">
        <v>1</v>
      </c>
      <c r="Q1342" t="s">
        <v>65</v>
      </c>
      <c r="R1342">
        <v>10</v>
      </c>
      <c r="S1342" t="s">
        <v>66</v>
      </c>
      <c r="T1342">
        <v>2</v>
      </c>
      <c r="U1342" t="s">
        <v>48</v>
      </c>
      <c r="V1342">
        <v>3</v>
      </c>
      <c r="W1342" t="s">
        <v>50</v>
      </c>
      <c r="X1342">
        <v>2</v>
      </c>
      <c r="Y1342" t="s">
        <v>48</v>
      </c>
      <c r="Z1342">
        <v>3</v>
      </c>
      <c r="AA1342" t="s">
        <v>51</v>
      </c>
      <c r="AB1342">
        <v>3</v>
      </c>
      <c r="AC1342" t="s">
        <v>68</v>
      </c>
      <c r="AD1342">
        <v>1</v>
      </c>
      <c r="AE1342" t="s">
        <v>53</v>
      </c>
      <c r="AF1342">
        <v>5673</v>
      </c>
      <c r="AG1342" t="s">
        <v>54</v>
      </c>
      <c r="AH1342" t="s">
        <v>55</v>
      </c>
      <c r="AI1342" t="s">
        <v>128</v>
      </c>
      <c r="AJ1342" t="s">
        <v>42</v>
      </c>
      <c r="AK1342">
        <v>13</v>
      </c>
    </row>
    <row r="1343" spans="1:37" x14ac:dyDescent="0.25">
      <c r="A1343" t="s">
        <v>1443</v>
      </c>
      <c r="B1343">
        <v>31</v>
      </c>
      <c r="C1343" t="s">
        <v>76</v>
      </c>
      <c r="D1343" t="s">
        <v>59</v>
      </c>
      <c r="E1343" t="s">
        <v>86</v>
      </c>
      <c r="F1343">
        <v>3</v>
      </c>
      <c r="G1343" t="s">
        <v>84</v>
      </c>
      <c r="H1343" t="s">
        <v>62</v>
      </c>
      <c r="I1343">
        <v>0</v>
      </c>
      <c r="J1343" t="s">
        <v>63</v>
      </c>
      <c r="K1343" t="s">
        <v>71</v>
      </c>
      <c r="L1343">
        <v>2</v>
      </c>
      <c r="M1343">
        <v>10</v>
      </c>
      <c r="N1343">
        <v>10</v>
      </c>
      <c r="O1343" t="s">
        <v>45</v>
      </c>
      <c r="P1343">
        <v>1</v>
      </c>
      <c r="Q1343" t="s">
        <v>65</v>
      </c>
      <c r="R1343">
        <v>20</v>
      </c>
      <c r="S1343" t="s">
        <v>93</v>
      </c>
      <c r="T1343">
        <v>2</v>
      </c>
      <c r="U1343" t="s">
        <v>48</v>
      </c>
      <c r="V1343">
        <v>3</v>
      </c>
      <c r="W1343" t="s">
        <v>50</v>
      </c>
      <c r="X1343">
        <v>3</v>
      </c>
      <c r="Y1343" t="s">
        <v>50</v>
      </c>
      <c r="Z1343">
        <v>3</v>
      </c>
      <c r="AA1343" t="s">
        <v>51</v>
      </c>
      <c r="AB1343">
        <v>3</v>
      </c>
      <c r="AC1343" t="s">
        <v>68</v>
      </c>
      <c r="AD1343">
        <v>1</v>
      </c>
      <c r="AE1343" t="s">
        <v>53</v>
      </c>
      <c r="AF1343">
        <v>4197</v>
      </c>
      <c r="AG1343" t="s">
        <v>53</v>
      </c>
      <c r="AH1343" t="s">
        <v>55</v>
      </c>
      <c r="AI1343" t="s">
        <v>56</v>
      </c>
      <c r="AJ1343" t="s">
        <v>62</v>
      </c>
      <c r="AK1343">
        <v>11</v>
      </c>
    </row>
    <row r="1344" spans="1:37" x14ac:dyDescent="0.25">
      <c r="A1344" t="s">
        <v>1444</v>
      </c>
      <c r="B1344">
        <v>34</v>
      </c>
      <c r="C1344" t="s">
        <v>76</v>
      </c>
      <c r="D1344" t="s">
        <v>59</v>
      </c>
      <c r="E1344" t="s">
        <v>60</v>
      </c>
      <c r="F1344">
        <v>3</v>
      </c>
      <c r="G1344" t="s">
        <v>84</v>
      </c>
      <c r="H1344" t="s">
        <v>62</v>
      </c>
      <c r="I1344">
        <v>0</v>
      </c>
      <c r="J1344" t="s">
        <v>43</v>
      </c>
      <c r="K1344" t="s">
        <v>44</v>
      </c>
      <c r="L1344">
        <v>3</v>
      </c>
      <c r="M1344">
        <v>9</v>
      </c>
      <c r="N1344">
        <v>5</v>
      </c>
      <c r="O1344" t="s">
        <v>72</v>
      </c>
      <c r="P1344">
        <v>2</v>
      </c>
      <c r="Q1344" t="s">
        <v>65</v>
      </c>
      <c r="R1344">
        <v>4</v>
      </c>
      <c r="S1344" t="s">
        <v>47</v>
      </c>
      <c r="T1344">
        <v>3</v>
      </c>
      <c r="U1344" t="s">
        <v>50</v>
      </c>
      <c r="V1344">
        <v>4</v>
      </c>
      <c r="W1344" t="s">
        <v>49</v>
      </c>
      <c r="X1344">
        <v>3</v>
      </c>
      <c r="Y1344" t="s">
        <v>50</v>
      </c>
      <c r="Z1344">
        <v>3</v>
      </c>
      <c r="AA1344" t="s">
        <v>51</v>
      </c>
      <c r="AB1344">
        <v>3</v>
      </c>
      <c r="AC1344" t="s">
        <v>68</v>
      </c>
      <c r="AD1344">
        <v>4</v>
      </c>
      <c r="AE1344" t="s">
        <v>49</v>
      </c>
      <c r="AF1344">
        <v>9713</v>
      </c>
      <c r="AG1344" t="s">
        <v>54</v>
      </c>
      <c r="AH1344" t="s">
        <v>55</v>
      </c>
      <c r="AI1344" t="s">
        <v>56</v>
      </c>
      <c r="AJ1344" t="s">
        <v>42</v>
      </c>
      <c r="AK1344">
        <v>13</v>
      </c>
    </row>
    <row r="1345" spans="1:37" x14ac:dyDescent="0.25">
      <c r="A1345" t="s">
        <v>1445</v>
      </c>
      <c r="B1345">
        <v>29</v>
      </c>
      <c r="C1345" t="s">
        <v>79</v>
      </c>
      <c r="D1345" t="s">
        <v>59</v>
      </c>
      <c r="E1345" t="s">
        <v>40</v>
      </c>
      <c r="F1345">
        <v>3</v>
      </c>
      <c r="G1345" t="s">
        <v>84</v>
      </c>
      <c r="H1345" t="s">
        <v>62</v>
      </c>
      <c r="I1345">
        <v>0</v>
      </c>
      <c r="J1345" t="s">
        <v>63</v>
      </c>
      <c r="K1345" t="s">
        <v>71</v>
      </c>
      <c r="L1345">
        <v>1</v>
      </c>
      <c r="M1345">
        <v>11</v>
      </c>
      <c r="N1345">
        <v>3</v>
      </c>
      <c r="O1345" t="s">
        <v>72</v>
      </c>
      <c r="P1345">
        <v>3</v>
      </c>
      <c r="Q1345" t="s">
        <v>65</v>
      </c>
      <c r="R1345">
        <v>7</v>
      </c>
      <c r="S1345" t="s">
        <v>47</v>
      </c>
      <c r="T1345">
        <v>4</v>
      </c>
      <c r="U1345" t="s">
        <v>49</v>
      </c>
      <c r="V1345">
        <v>1</v>
      </c>
      <c r="W1345" t="s">
        <v>53</v>
      </c>
      <c r="X1345">
        <v>3</v>
      </c>
      <c r="Y1345" t="s">
        <v>50</v>
      </c>
      <c r="Z1345">
        <v>3</v>
      </c>
      <c r="AA1345" t="s">
        <v>51</v>
      </c>
      <c r="AB1345">
        <v>3</v>
      </c>
      <c r="AC1345" t="s">
        <v>68</v>
      </c>
      <c r="AD1345">
        <v>2</v>
      </c>
      <c r="AE1345" t="s">
        <v>48</v>
      </c>
      <c r="AF1345">
        <v>2062</v>
      </c>
      <c r="AG1345" t="s">
        <v>53</v>
      </c>
      <c r="AH1345" t="s">
        <v>55</v>
      </c>
      <c r="AI1345" t="s">
        <v>56</v>
      </c>
      <c r="AJ1345" t="s">
        <v>62</v>
      </c>
      <c r="AK1345">
        <v>14</v>
      </c>
    </row>
    <row r="1346" spans="1:37" x14ac:dyDescent="0.25">
      <c r="A1346" t="s">
        <v>1446</v>
      </c>
      <c r="B1346">
        <v>37</v>
      </c>
      <c r="C1346" t="s">
        <v>38</v>
      </c>
      <c r="D1346" t="s">
        <v>59</v>
      </c>
      <c r="E1346" t="s">
        <v>60</v>
      </c>
      <c r="F1346">
        <v>4</v>
      </c>
      <c r="G1346" t="s">
        <v>77</v>
      </c>
      <c r="H1346" t="s">
        <v>62</v>
      </c>
      <c r="I1346">
        <v>0</v>
      </c>
      <c r="J1346" t="s">
        <v>63</v>
      </c>
      <c r="K1346" t="s">
        <v>64</v>
      </c>
      <c r="L1346">
        <v>2</v>
      </c>
      <c r="M1346">
        <v>16</v>
      </c>
      <c r="N1346">
        <v>5</v>
      </c>
      <c r="O1346" t="s">
        <v>72</v>
      </c>
      <c r="P1346">
        <v>5</v>
      </c>
      <c r="Q1346" t="s">
        <v>73</v>
      </c>
      <c r="R1346">
        <v>7</v>
      </c>
      <c r="S1346" t="s">
        <v>47</v>
      </c>
      <c r="T1346">
        <v>4</v>
      </c>
      <c r="U1346" t="s">
        <v>49</v>
      </c>
      <c r="V1346">
        <v>1</v>
      </c>
      <c r="W1346" t="s">
        <v>53</v>
      </c>
      <c r="X1346">
        <v>3</v>
      </c>
      <c r="Y1346" t="s">
        <v>50</v>
      </c>
      <c r="Z1346">
        <v>4</v>
      </c>
      <c r="AA1346" t="s">
        <v>67</v>
      </c>
      <c r="AB1346">
        <v>3</v>
      </c>
      <c r="AC1346" t="s">
        <v>68</v>
      </c>
      <c r="AD1346">
        <v>3</v>
      </c>
      <c r="AE1346" t="s">
        <v>50</v>
      </c>
      <c r="AF1346">
        <v>4284</v>
      </c>
      <c r="AG1346" t="s">
        <v>53</v>
      </c>
      <c r="AH1346" t="s">
        <v>55</v>
      </c>
      <c r="AI1346" t="s">
        <v>80</v>
      </c>
      <c r="AJ1346" t="s">
        <v>42</v>
      </c>
      <c r="AK1346">
        <v>22</v>
      </c>
    </row>
    <row r="1347" spans="1:37" x14ac:dyDescent="0.25">
      <c r="A1347" t="s">
        <v>1447</v>
      </c>
      <c r="B1347">
        <v>35</v>
      </c>
      <c r="C1347" t="s">
        <v>76</v>
      </c>
      <c r="D1347" t="s">
        <v>39</v>
      </c>
      <c r="E1347" t="s">
        <v>60</v>
      </c>
      <c r="F1347">
        <v>2</v>
      </c>
      <c r="G1347" t="s">
        <v>41</v>
      </c>
      <c r="H1347" t="s">
        <v>62</v>
      </c>
      <c r="I1347">
        <v>0</v>
      </c>
      <c r="J1347" t="s">
        <v>63</v>
      </c>
      <c r="K1347" t="s">
        <v>89</v>
      </c>
      <c r="L1347">
        <v>2</v>
      </c>
      <c r="M1347">
        <v>4</v>
      </c>
      <c r="N1347">
        <v>3</v>
      </c>
      <c r="O1347" t="s">
        <v>72</v>
      </c>
      <c r="P1347">
        <v>0</v>
      </c>
      <c r="Q1347" t="s">
        <v>65</v>
      </c>
      <c r="R1347">
        <v>16</v>
      </c>
      <c r="S1347" t="s">
        <v>93</v>
      </c>
      <c r="T1347">
        <v>4</v>
      </c>
      <c r="U1347" t="s">
        <v>49</v>
      </c>
      <c r="V1347">
        <v>2</v>
      </c>
      <c r="W1347" t="s">
        <v>48</v>
      </c>
      <c r="X1347">
        <v>2</v>
      </c>
      <c r="Y1347" t="s">
        <v>48</v>
      </c>
      <c r="Z1347">
        <v>3</v>
      </c>
      <c r="AA1347" t="s">
        <v>51</v>
      </c>
      <c r="AB1347">
        <v>3</v>
      </c>
      <c r="AC1347" t="s">
        <v>68</v>
      </c>
      <c r="AD1347">
        <v>4</v>
      </c>
      <c r="AE1347" t="s">
        <v>49</v>
      </c>
      <c r="AF1347">
        <v>4788</v>
      </c>
      <c r="AG1347" t="s">
        <v>53</v>
      </c>
      <c r="AH1347" t="s">
        <v>55</v>
      </c>
      <c r="AI1347" t="s">
        <v>74</v>
      </c>
      <c r="AJ1347" t="s">
        <v>42</v>
      </c>
      <c r="AK1347">
        <v>11</v>
      </c>
    </row>
    <row r="1348" spans="1:37" x14ac:dyDescent="0.25">
      <c r="A1348" t="s">
        <v>1448</v>
      </c>
      <c r="B1348">
        <v>45</v>
      </c>
      <c r="C1348" t="s">
        <v>121</v>
      </c>
      <c r="D1348" t="s">
        <v>39</v>
      </c>
      <c r="E1348" t="s">
        <v>60</v>
      </c>
      <c r="F1348">
        <v>2</v>
      </c>
      <c r="G1348" t="s">
        <v>41</v>
      </c>
      <c r="H1348" t="s">
        <v>62</v>
      </c>
      <c r="I1348">
        <v>0</v>
      </c>
      <c r="J1348" t="s">
        <v>63</v>
      </c>
      <c r="K1348" t="s">
        <v>89</v>
      </c>
      <c r="L1348">
        <v>2</v>
      </c>
      <c r="M1348">
        <v>10</v>
      </c>
      <c r="N1348">
        <v>9</v>
      </c>
      <c r="O1348" t="s">
        <v>45</v>
      </c>
      <c r="P1348">
        <v>0</v>
      </c>
      <c r="Q1348" t="s">
        <v>65</v>
      </c>
      <c r="R1348">
        <v>25</v>
      </c>
      <c r="S1348" t="s">
        <v>87</v>
      </c>
      <c r="T1348">
        <v>2</v>
      </c>
      <c r="U1348" t="s">
        <v>48</v>
      </c>
      <c r="V1348">
        <v>4</v>
      </c>
      <c r="W1348" t="s">
        <v>49</v>
      </c>
      <c r="X1348">
        <v>2</v>
      </c>
      <c r="Y1348" t="s">
        <v>48</v>
      </c>
      <c r="Z1348">
        <v>3</v>
      </c>
      <c r="AA1348" t="s">
        <v>51</v>
      </c>
      <c r="AB1348">
        <v>2</v>
      </c>
      <c r="AC1348" t="s">
        <v>82</v>
      </c>
      <c r="AD1348">
        <v>4</v>
      </c>
      <c r="AE1348" t="s">
        <v>49</v>
      </c>
      <c r="AF1348">
        <v>5906</v>
      </c>
      <c r="AG1348" t="s">
        <v>54</v>
      </c>
      <c r="AH1348" t="s">
        <v>55</v>
      </c>
      <c r="AI1348" t="s">
        <v>56</v>
      </c>
      <c r="AJ1348" t="s">
        <v>62</v>
      </c>
      <c r="AK1348">
        <v>13</v>
      </c>
    </row>
    <row r="1349" spans="1:37" x14ac:dyDescent="0.25">
      <c r="A1349" t="s">
        <v>1449</v>
      </c>
      <c r="B1349">
        <v>36</v>
      </c>
      <c r="C1349" t="s">
        <v>76</v>
      </c>
      <c r="D1349" t="s">
        <v>59</v>
      </c>
      <c r="E1349" t="s">
        <v>40</v>
      </c>
      <c r="F1349">
        <v>1</v>
      </c>
      <c r="G1349" t="s">
        <v>61</v>
      </c>
      <c r="H1349" t="s">
        <v>62</v>
      </c>
      <c r="I1349">
        <v>0</v>
      </c>
      <c r="J1349" t="s">
        <v>178</v>
      </c>
      <c r="K1349" t="s">
        <v>179</v>
      </c>
      <c r="L1349">
        <v>2</v>
      </c>
      <c r="M1349">
        <v>10</v>
      </c>
      <c r="N1349">
        <v>10</v>
      </c>
      <c r="O1349" t="s">
        <v>45</v>
      </c>
      <c r="P1349">
        <v>1</v>
      </c>
      <c r="Q1349" t="s">
        <v>65</v>
      </c>
      <c r="R1349">
        <v>2</v>
      </c>
      <c r="S1349" t="s">
        <v>47</v>
      </c>
      <c r="T1349">
        <v>2</v>
      </c>
      <c r="U1349" t="s">
        <v>48</v>
      </c>
      <c r="V1349">
        <v>4</v>
      </c>
      <c r="W1349" t="s">
        <v>49</v>
      </c>
      <c r="X1349">
        <v>2</v>
      </c>
      <c r="Y1349" t="s">
        <v>48</v>
      </c>
      <c r="Z1349">
        <v>4</v>
      </c>
      <c r="AA1349" t="s">
        <v>67</v>
      </c>
      <c r="AB1349">
        <v>2</v>
      </c>
      <c r="AC1349" t="s">
        <v>82</v>
      </c>
      <c r="AD1349">
        <v>4</v>
      </c>
      <c r="AE1349" t="s">
        <v>49</v>
      </c>
      <c r="AF1349">
        <v>3886</v>
      </c>
      <c r="AG1349" t="s">
        <v>53</v>
      </c>
      <c r="AH1349" t="s">
        <v>69</v>
      </c>
      <c r="AI1349" t="s">
        <v>179</v>
      </c>
      <c r="AJ1349" t="s">
        <v>62</v>
      </c>
      <c r="AK1349">
        <v>21</v>
      </c>
    </row>
    <row r="1350" spans="1:37" x14ac:dyDescent="0.25">
      <c r="A1350" t="s">
        <v>1450</v>
      </c>
      <c r="B1350">
        <v>40</v>
      </c>
      <c r="C1350" t="s">
        <v>38</v>
      </c>
      <c r="D1350" t="s">
        <v>59</v>
      </c>
      <c r="E1350" t="s">
        <v>86</v>
      </c>
      <c r="F1350">
        <v>4</v>
      </c>
      <c r="G1350" t="s">
        <v>77</v>
      </c>
      <c r="H1350" t="s">
        <v>62</v>
      </c>
      <c r="I1350">
        <v>0</v>
      </c>
      <c r="J1350" t="s">
        <v>63</v>
      </c>
      <c r="K1350" t="s">
        <v>104</v>
      </c>
      <c r="L1350">
        <v>4</v>
      </c>
      <c r="M1350">
        <v>22</v>
      </c>
      <c r="N1350">
        <v>19</v>
      </c>
      <c r="O1350" t="s">
        <v>162</v>
      </c>
      <c r="P1350">
        <v>2</v>
      </c>
      <c r="Q1350" t="s">
        <v>65</v>
      </c>
      <c r="R1350">
        <v>1</v>
      </c>
      <c r="S1350" t="s">
        <v>47</v>
      </c>
      <c r="T1350">
        <v>1</v>
      </c>
      <c r="U1350" t="s">
        <v>53</v>
      </c>
      <c r="V1350">
        <v>1</v>
      </c>
      <c r="W1350" t="s">
        <v>53</v>
      </c>
      <c r="X1350">
        <v>3</v>
      </c>
      <c r="Y1350" t="s">
        <v>50</v>
      </c>
      <c r="Z1350">
        <v>3</v>
      </c>
      <c r="AA1350" t="s">
        <v>51</v>
      </c>
      <c r="AB1350">
        <v>3</v>
      </c>
      <c r="AC1350" t="s">
        <v>68</v>
      </c>
      <c r="AD1350">
        <v>1</v>
      </c>
      <c r="AE1350" t="s">
        <v>53</v>
      </c>
      <c r="AF1350">
        <v>16823</v>
      </c>
      <c r="AG1350" t="s">
        <v>50</v>
      </c>
      <c r="AH1350" t="s">
        <v>55</v>
      </c>
      <c r="AI1350" t="s">
        <v>56</v>
      </c>
      <c r="AJ1350" t="s">
        <v>62</v>
      </c>
      <c r="AK1350">
        <v>11</v>
      </c>
    </row>
    <row r="1351" spans="1:37" x14ac:dyDescent="0.25">
      <c r="A1351" t="s">
        <v>1451</v>
      </c>
      <c r="B1351">
        <v>26</v>
      </c>
      <c r="C1351" t="s">
        <v>79</v>
      </c>
      <c r="D1351" t="s">
        <v>39</v>
      </c>
      <c r="E1351" t="s">
        <v>60</v>
      </c>
      <c r="F1351">
        <v>2</v>
      </c>
      <c r="G1351" t="s">
        <v>41</v>
      </c>
      <c r="H1351" t="s">
        <v>62</v>
      </c>
      <c r="I1351">
        <v>0</v>
      </c>
      <c r="J1351" t="s">
        <v>63</v>
      </c>
      <c r="K1351" t="s">
        <v>64</v>
      </c>
      <c r="L1351">
        <v>1</v>
      </c>
      <c r="M1351">
        <v>1</v>
      </c>
      <c r="N1351">
        <v>1</v>
      </c>
      <c r="O1351" t="s">
        <v>72</v>
      </c>
      <c r="P1351">
        <v>1</v>
      </c>
      <c r="Q1351" t="s">
        <v>65</v>
      </c>
      <c r="R1351">
        <v>1</v>
      </c>
      <c r="S1351" t="s">
        <v>47</v>
      </c>
      <c r="T1351">
        <v>2</v>
      </c>
      <c r="U1351" t="s">
        <v>48</v>
      </c>
      <c r="V1351">
        <v>3</v>
      </c>
      <c r="W1351" t="s">
        <v>50</v>
      </c>
      <c r="X1351">
        <v>2</v>
      </c>
      <c r="Y1351" t="s">
        <v>48</v>
      </c>
      <c r="Z1351">
        <v>3</v>
      </c>
      <c r="AA1351" t="s">
        <v>51</v>
      </c>
      <c r="AB1351">
        <v>2</v>
      </c>
      <c r="AC1351" t="s">
        <v>82</v>
      </c>
      <c r="AD1351">
        <v>3</v>
      </c>
      <c r="AE1351" t="s">
        <v>50</v>
      </c>
      <c r="AF1351">
        <v>2933</v>
      </c>
      <c r="AG1351" t="s">
        <v>53</v>
      </c>
      <c r="AH1351" t="s">
        <v>55</v>
      </c>
      <c r="AI1351" t="s">
        <v>56</v>
      </c>
      <c r="AJ1351" t="s">
        <v>42</v>
      </c>
      <c r="AK1351">
        <v>13</v>
      </c>
    </row>
    <row r="1352" spans="1:37" x14ac:dyDescent="0.25">
      <c r="A1352" t="s">
        <v>1452</v>
      </c>
      <c r="B1352">
        <v>27</v>
      </c>
      <c r="C1352" t="s">
        <v>79</v>
      </c>
      <c r="D1352" t="s">
        <v>39</v>
      </c>
      <c r="E1352" t="s">
        <v>40</v>
      </c>
      <c r="F1352">
        <v>2</v>
      </c>
      <c r="G1352" t="s">
        <v>41</v>
      </c>
      <c r="H1352" t="s">
        <v>62</v>
      </c>
      <c r="I1352">
        <v>0</v>
      </c>
      <c r="J1352" t="s">
        <v>43</v>
      </c>
      <c r="K1352" t="s">
        <v>44</v>
      </c>
      <c r="L1352">
        <v>2</v>
      </c>
      <c r="M1352">
        <v>9</v>
      </c>
      <c r="N1352">
        <v>8</v>
      </c>
      <c r="O1352" t="s">
        <v>45</v>
      </c>
      <c r="P1352">
        <v>0</v>
      </c>
      <c r="Q1352" t="s">
        <v>65</v>
      </c>
      <c r="R1352">
        <v>2</v>
      </c>
      <c r="S1352" t="s">
        <v>47</v>
      </c>
      <c r="T1352">
        <v>1</v>
      </c>
      <c r="U1352" t="s">
        <v>53</v>
      </c>
      <c r="V1352">
        <v>3</v>
      </c>
      <c r="W1352" t="s">
        <v>50</v>
      </c>
      <c r="X1352">
        <v>4</v>
      </c>
      <c r="Y1352" t="s">
        <v>49</v>
      </c>
      <c r="Z1352">
        <v>3</v>
      </c>
      <c r="AA1352" t="s">
        <v>51</v>
      </c>
      <c r="AB1352">
        <v>2</v>
      </c>
      <c r="AC1352" t="s">
        <v>82</v>
      </c>
      <c r="AD1352">
        <v>2</v>
      </c>
      <c r="AE1352" t="s">
        <v>48</v>
      </c>
      <c r="AF1352">
        <v>6500</v>
      </c>
      <c r="AG1352" t="s">
        <v>54</v>
      </c>
      <c r="AH1352" t="s">
        <v>55</v>
      </c>
      <c r="AI1352" t="s">
        <v>80</v>
      </c>
      <c r="AJ1352" t="s">
        <v>62</v>
      </c>
      <c r="AK1352">
        <v>14</v>
      </c>
    </row>
    <row r="1353" spans="1:37" x14ac:dyDescent="0.25">
      <c r="A1353" t="s">
        <v>1453</v>
      </c>
      <c r="B1353">
        <v>48</v>
      </c>
      <c r="C1353" t="s">
        <v>121</v>
      </c>
      <c r="D1353" t="s">
        <v>39</v>
      </c>
      <c r="E1353" t="s">
        <v>86</v>
      </c>
      <c r="F1353">
        <v>3</v>
      </c>
      <c r="G1353" t="s">
        <v>84</v>
      </c>
      <c r="H1353" t="s">
        <v>62</v>
      </c>
      <c r="I1353">
        <v>0</v>
      </c>
      <c r="J1353" t="s">
        <v>63</v>
      </c>
      <c r="K1353" t="s">
        <v>104</v>
      </c>
      <c r="L1353">
        <v>4</v>
      </c>
      <c r="M1353">
        <v>24</v>
      </c>
      <c r="N1353">
        <v>22</v>
      </c>
      <c r="O1353" t="s">
        <v>105</v>
      </c>
      <c r="P1353">
        <v>3</v>
      </c>
      <c r="Q1353" t="s">
        <v>65</v>
      </c>
      <c r="R1353">
        <v>22</v>
      </c>
      <c r="S1353" t="s">
        <v>87</v>
      </c>
      <c r="T1353">
        <v>4</v>
      </c>
      <c r="U1353" t="s">
        <v>49</v>
      </c>
      <c r="V1353">
        <v>4</v>
      </c>
      <c r="W1353" t="s">
        <v>49</v>
      </c>
      <c r="X1353">
        <v>3</v>
      </c>
      <c r="Y1353" t="s">
        <v>50</v>
      </c>
      <c r="Z1353">
        <v>3</v>
      </c>
      <c r="AA1353" t="s">
        <v>51</v>
      </c>
      <c r="AB1353">
        <v>3</v>
      </c>
      <c r="AC1353" t="s">
        <v>68</v>
      </c>
      <c r="AD1353">
        <v>2</v>
      </c>
      <c r="AE1353" t="s">
        <v>48</v>
      </c>
      <c r="AF1353">
        <v>17174</v>
      </c>
      <c r="AG1353" t="s">
        <v>50</v>
      </c>
      <c r="AH1353" t="s">
        <v>69</v>
      </c>
      <c r="AI1353" t="s">
        <v>80</v>
      </c>
      <c r="AJ1353" t="s">
        <v>62</v>
      </c>
      <c r="AK1353">
        <v>11</v>
      </c>
    </row>
    <row r="1354" spans="1:37" x14ac:dyDescent="0.25">
      <c r="A1354" t="s">
        <v>1454</v>
      </c>
      <c r="B1354">
        <v>44</v>
      </c>
      <c r="C1354" t="s">
        <v>121</v>
      </c>
      <c r="D1354" t="s">
        <v>59</v>
      </c>
      <c r="E1354" t="s">
        <v>60</v>
      </c>
      <c r="F1354">
        <v>4</v>
      </c>
      <c r="G1354" t="s">
        <v>77</v>
      </c>
      <c r="H1354" t="s">
        <v>62</v>
      </c>
      <c r="I1354">
        <v>0</v>
      </c>
      <c r="J1354" t="s">
        <v>63</v>
      </c>
      <c r="K1354" t="s">
        <v>91</v>
      </c>
      <c r="L1354">
        <v>2</v>
      </c>
      <c r="M1354">
        <v>10</v>
      </c>
      <c r="N1354">
        <v>2</v>
      </c>
      <c r="O1354" t="s">
        <v>72</v>
      </c>
      <c r="P1354">
        <v>2</v>
      </c>
      <c r="Q1354" t="s">
        <v>65</v>
      </c>
      <c r="R1354">
        <v>1</v>
      </c>
      <c r="S1354" t="s">
        <v>47</v>
      </c>
      <c r="T1354">
        <v>2</v>
      </c>
      <c r="U1354" t="s">
        <v>48</v>
      </c>
      <c r="V1354">
        <v>1</v>
      </c>
      <c r="W1354" t="s">
        <v>53</v>
      </c>
      <c r="X1354">
        <v>4</v>
      </c>
      <c r="Y1354" t="s">
        <v>49</v>
      </c>
      <c r="Z1354">
        <v>3</v>
      </c>
      <c r="AA1354" t="s">
        <v>51</v>
      </c>
      <c r="AB1354">
        <v>3</v>
      </c>
      <c r="AC1354" t="s">
        <v>68</v>
      </c>
      <c r="AD1354">
        <v>4</v>
      </c>
      <c r="AE1354" t="s">
        <v>49</v>
      </c>
      <c r="AF1354">
        <v>5033</v>
      </c>
      <c r="AG1354" t="s">
        <v>54</v>
      </c>
      <c r="AH1354" t="s">
        <v>55</v>
      </c>
      <c r="AI1354" t="s">
        <v>56</v>
      </c>
      <c r="AJ1354" t="s">
        <v>62</v>
      </c>
      <c r="AK1354">
        <v>15</v>
      </c>
    </row>
    <row r="1355" spans="1:37" x14ac:dyDescent="0.25">
      <c r="A1355" t="s">
        <v>1455</v>
      </c>
      <c r="B1355">
        <v>34</v>
      </c>
      <c r="C1355" t="s">
        <v>76</v>
      </c>
      <c r="D1355" t="s">
        <v>59</v>
      </c>
      <c r="E1355" t="s">
        <v>60</v>
      </c>
      <c r="F1355">
        <v>4</v>
      </c>
      <c r="G1355" t="s">
        <v>77</v>
      </c>
      <c r="H1355" t="s">
        <v>42</v>
      </c>
      <c r="I1355">
        <v>1</v>
      </c>
      <c r="J1355" t="s">
        <v>63</v>
      </c>
      <c r="K1355" t="s">
        <v>64</v>
      </c>
      <c r="L1355">
        <v>1</v>
      </c>
      <c r="M1355">
        <v>5</v>
      </c>
      <c r="N1355">
        <v>5</v>
      </c>
      <c r="O1355" t="s">
        <v>72</v>
      </c>
      <c r="P1355">
        <v>1</v>
      </c>
      <c r="Q1355" t="s">
        <v>65</v>
      </c>
      <c r="R1355">
        <v>16</v>
      </c>
      <c r="S1355" t="s">
        <v>93</v>
      </c>
      <c r="T1355">
        <v>4</v>
      </c>
      <c r="U1355" t="s">
        <v>49</v>
      </c>
      <c r="V1355">
        <v>1</v>
      </c>
      <c r="W1355" t="s">
        <v>53</v>
      </c>
      <c r="X1355">
        <v>1</v>
      </c>
      <c r="Y1355" t="s">
        <v>53</v>
      </c>
      <c r="Z1355">
        <v>4</v>
      </c>
      <c r="AA1355" t="s">
        <v>67</v>
      </c>
      <c r="AB1355">
        <v>3</v>
      </c>
      <c r="AC1355" t="s">
        <v>68</v>
      </c>
      <c r="AD1355">
        <v>2</v>
      </c>
      <c r="AE1355" t="s">
        <v>48</v>
      </c>
      <c r="AF1355">
        <v>2307</v>
      </c>
      <c r="AG1355" t="s">
        <v>53</v>
      </c>
      <c r="AH1355" t="s">
        <v>102</v>
      </c>
      <c r="AI1355" t="s">
        <v>128</v>
      </c>
      <c r="AJ1355" t="s">
        <v>42</v>
      </c>
      <c r="AK1355">
        <v>23</v>
      </c>
    </row>
    <row r="1356" spans="1:37" x14ac:dyDescent="0.25">
      <c r="A1356" t="s">
        <v>1456</v>
      </c>
      <c r="B1356">
        <v>56</v>
      </c>
      <c r="C1356" t="s">
        <v>1574</v>
      </c>
      <c r="D1356" t="s">
        <v>59</v>
      </c>
      <c r="E1356" t="s">
        <v>40</v>
      </c>
      <c r="F1356">
        <v>2</v>
      </c>
      <c r="G1356" t="s">
        <v>41</v>
      </c>
      <c r="H1356" t="s">
        <v>42</v>
      </c>
      <c r="I1356">
        <v>1</v>
      </c>
      <c r="J1356" t="s">
        <v>63</v>
      </c>
      <c r="K1356" t="s">
        <v>71</v>
      </c>
      <c r="L1356">
        <v>1</v>
      </c>
      <c r="M1356">
        <v>5</v>
      </c>
      <c r="N1356">
        <v>4</v>
      </c>
      <c r="O1356" t="s">
        <v>72</v>
      </c>
      <c r="P1356">
        <v>1</v>
      </c>
      <c r="Q1356" t="s">
        <v>65</v>
      </c>
      <c r="R1356">
        <v>24</v>
      </c>
      <c r="S1356" t="s">
        <v>87</v>
      </c>
      <c r="T1356">
        <v>1</v>
      </c>
      <c r="U1356" t="s">
        <v>53</v>
      </c>
      <c r="V1356">
        <v>4</v>
      </c>
      <c r="W1356" t="s">
        <v>49</v>
      </c>
      <c r="X1356">
        <v>3</v>
      </c>
      <c r="Y1356" t="s">
        <v>50</v>
      </c>
      <c r="Z1356">
        <v>3</v>
      </c>
      <c r="AA1356" t="s">
        <v>51</v>
      </c>
      <c r="AB1356">
        <v>3</v>
      </c>
      <c r="AC1356" t="s">
        <v>68</v>
      </c>
      <c r="AD1356">
        <v>4</v>
      </c>
      <c r="AE1356" t="s">
        <v>49</v>
      </c>
      <c r="AF1356">
        <v>2587</v>
      </c>
      <c r="AG1356" t="s">
        <v>53</v>
      </c>
      <c r="AH1356" t="s">
        <v>55</v>
      </c>
      <c r="AI1356" t="s">
        <v>56</v>
      </c>
      <c r="AJ1356" t="s">
        <v>62</v>
      </c>
      <c r="AK1356">
        <v>16</v>
      </c>
    </row>
    <row r="1357" spans="1:37" x14ac:dyDescent="0.25">
      <c r="A1357" t="s">
        <v>1457</v>
      </c>
      <c r="B1357">
        <v>36</v>
      </c>
      <c r="C1357" t="s">
        <v>76</v>
      </c>
      <c r="D1357" t="s">
        <v>59</v>
      </c>
      <c r="E1357" t="s">
        <v>60</v>
      </c>
      <c r="F1357">
        <v>2</v>
      </c>
      <c r="G1357" t="s">
        <v>41</v>
      </c>
      <c r="H1357" t="s">
        <v>62</v>
      </c>
      <c r="I1357">
        <v>0</v>
      </c>
      <c r="J1357" t="s">
        <v>43</v>
      </c>
      <c r="K1357" t="s">
        <v>44</v>
      </c>
      <c r="L1357">
        <v>2</v>
      </c>
      <c r="M1357">
        <v>12</v>
      </c>
      <c r="N1357">
        <v>4</v>
      </c>
      <c r="O1357" t="s">
        <v>72</v>
      </c>
      <c r="P1357">
        <v>2</v>
      </c>
      <c r="Q1357" t="s">
        <v>65</v>
      </c>
      <c r="R1357">
        <v>17</v>
      </c>
      <c r="S1357" t="s">
        <v>93</v>
      </c>
      <c r="T1357">
        <v>3</v>
      </c>
      <c r="U1357" t="s">
        <v>50</v>
      </c>
      <c r="V1357">
        <v>2</v>
      </c>
      <c r="W1357" t="s">
        <v>48</v>
      </c>
      <c r="X1357">
        <v>2</v>
      </c>
      <c r="Y1357" t="s">
        <v>48</v>
      </c>
      <c r="Z1357">
        <v>3</v>
      </c>
      <c r="AA1357" t="s">
        <v>51</v>
      </c>
      <c r="AB1357">
        <v>1</v>
      </c>
      <c r="AC1357" t="s">
        <v>52</v>
      </c>
      <c r="AD1357">
        <v>3</v>
      </c>
      <c r="AE1357" t="s">
        <v>50</v>
      </c>
      <c r="AF1357">
        <v>5507</v>
      </c>
      <c r="AG1357" t="s">
        <v>54</v>
      </c>
      <c r="AH1357" t="s">
        <v>55</v>
      </c>
      <c r="AI1357" t="s">
        <v>119</v>
      </c>
      <c r="AJ1357" t="s">
        <v>62</v>
      </c>
      <c r="AK1357">
        <v>16</v>
      </c>
    </row>
    <row r="1358" spans="1:37" x14ac:dyDescent="0.25">
      <c r="A1358" t="s">
        <v>1458</v>
      </c>
      <c r="B1358">
        <v>41</v>
      </c>
      <c r="C1358" t="s">
        <v>38</v>
      </c>
      <c r="D1358" t="s">
        <v>39</v>
      </c>
      <c r="E1358" t="s">
        <v>60</v>
      </c>
      <c r="F1358">
        <v>3</v>
      </c>
      <c r="G1358" t="s">
        <v>84</v>
      </c>
      <c r="H1358" t="s">
        <v>62</v>
      </c>
      <c r="I1358">
        <v>0</v>
      </c>
      <c r="J1358" t="s">
        <v>43</v>
      </c>
      <c r="K1358" t="s">
        <v>44</v>
      </c>
      <c r="L1358">
        <v>2</v>
      </c>
      <c r="M1358">
        <v>14</v>
      </c>
      <c r="N1358">
        <v>5</v>
      </c>
      <c r="O1358" t="s">
        <v>72</v>
      </c>
      <c r="P1358">
        <v>5</v>
      </c>
      <c r="Q1358" t="s">
        <v>73</v>
      </c>
      <c r="R1358">
        <v>8</v>
      </c>
      <c r="S1358" t="s">
        <v>66</v>
      </c>
      <c r="T1358">
        <v>3</v>
      </c>
      <c r="U1358" t="s">
        <v>50</v>
      </c>
      <c r="V1358">
        <v>2</v>
      </c>
      <c r="W1358" t="s">
        <v>48</v>
      </c>
      <c r="X1358">
        <v>3</v>
      </c>
      <c r="Y1358" t="s">
        <v>50</v>
      </c>
      <c r="Z1358">
        <v>4</v>
      </c>
      <c r="AA1358" t="s">
        <v>67</v>
      </c>
      <c r="AB1358">
        <v>3</v>
      </c>
      <c r="AC1358" t="s">
        <v>68</v>
      </c>
      <c r="AD1358">
        <v>3</v>
      </c>
      <c r="AE1358" t="s">
        <v>50</v>
      </c>
      <c r="AF1358">
        <v>4393</v>
      </c>
      <c r="AG1358" t="s">
        <v>53</v>
      </c>
      <c r="AH1358" t="s">
        <v>55</v>
      </c>
      <c r="AI1358" t="s">
        <v>119</v>
      </c>
      <c r="AJ1358" t="s">
        <v>62</v>
      </c>
      <c r="AK1358">
        <v>21</v>
      </c>
    </row>
    <row r="1359" spans="1:37" x14ac:dyDescent="0.25">
      <c r="A1359" t="s">
        <v>1459</v>
      </c>
      <c r="B1359">
        <v>42</v>
      </c>
      <c r="C1359" t="s">
        <v>38</v>
      </c>
      <c r="D1359" t="s">
        <v>59</v>
      </c>
      <c r="E1359" t="s">
        <v>60</v>
      </c>
      <c r="F1359">
        <v>3</v>
      </c>
      <c r="G1359" t="s">
        <v>84</v>
      </c>
      <c r="H1359" t="s">
        <v>62</v>
      </c>
      <c r="I1359">
        <v>0</v>
      </c>
      <c r="J1359" t="s">
        <v>63</v>
      </c>
      <c r="K1359" t="s">
        <v>111</v>
      </c>
      <c r="L1359">
        <v>3</v>
      </c>
      <c r="M1359">
        <v>18</v>
      </c>
      <c r="N1359">
        <v>13</v>
      </c>
      <c r="O1359" t="s">
        <v>112</v>
      </c>
      <c r="P1359">
        <v>9</v>
      </c>
      <c r="Q1359" t="s">
        <v>46</v>
      </c>
      <c r="R1359">
        <v>6</v>
      </c>
      <c r="S1359" t="s">
        <v>47</v>
      </c>
      <c r="T1359">
        <v>3</v>
      </c>
      <c r="U1359" t="s">
        <v>50</v>
      </c>
      <c r="V1359">
        <v>1</v>
      </c>
      <c r="W1359" t="s">
        <v>53</v>
      </c>
      <c r="X1359">
        <v>3</v>
      </c>
      <c r="Y1359" t="s">
        <v>50</v>
      </c>
      <c r="Z1359">
        <v>3</v>
      </c>
      <c r="AA1359" t="s">
        <v>51</v>
      </c>
      <c r="AB1359">
        <v>4</v>
      </c>
      <c r="AC1359" t="s">
        <v>125</v>
      </c>
      <c r="AD1359">
        <v>2</v>
      </c>
      <c r="AE1359" t="s">
        <v>48</v>
      </c>
      <c r="AF1359">
        <v>13348</v>
      </c>
      <c r="AG1359" t="s">
        <v>113</v>
      </c>
      <c r="AH1359" t="s">
        <v>55</v>
      </c>
      <c r="AI1359" t="s">
        <v>80</v>
      </c>
      <c r="AJ1359" t="s">
        <v>62</v>
      </c>
      <c r="AK1359">
        <v>13</v>
      </c>
    </row>
    <row r="1360" spans="1:37" x14ac:dyDescent="0.25">
      <c r="A1360" t="s">
        <v>1460</v>
      </c>
      <c r="B1360">
        <v>31</v>
      </c>
      <c r="C1360" t="s">
        <v>76</v>
      </c>
      <c r="D1360" t="s">
        <v>39</v>
      </c>
      <c r="E1360" t="s">
        <v>86</v>
      </c>
      <c r="F1360">
        <v>2</v>
      </c>
      <c r="G1360" t="s">
        <v>41</v>
      </c>
      <c r="H1360" t="s">
        <v>62</v>
      </c>
      <c r="I1360">
        <v>0</v>
      </c>
      <c r="J1360" t="s">
        <v>43</v>
      </c>
      <c r="K1360" t="s">
        <v>44</v>
      </c>
      <c r="L1360">
        <v>2</v>
      </c>
      <c r="M1360">
        <v>8</v>
      </c>
      <c r="N1360">
        <v>5</v>
      </c>
      <c r="O1360" t="s">
        <v>72</v>
      </c>
      <c r="P1360">
        <v>2</v>
      </c>
      <c r="Q1360" t="s">
        <v>65</v>
      </c>
      <c r="R1360">
        <v>10</v>
      </c>
      <c r="S1360" t="s">
        <v>66</v>
      </c>
      <c r="T1360">
        <v>3</v>
      </c>
      <c r="U1360" t="s">
        <v>50</v>
      </c>
      <c r="V1360">
        <v>4</v>
      </c>
      <c r="W1360" t="s">
        <v>49</v>
      </c>
      <c r="X1360">
        <v>3</v>
      </c>
      <c r="Y1360" t="s">
        <v>50</v>
      </c>
      <c r="Z1360">
        <v>3</v>
      </c>
      <c r="AA1360" t="s">
        <v>51</v>
      </c>
      <c r="AB1360">
        <v>3</v>
      </c>
      <c r="AC1360" t="s">
        <v>68</v>
      </c>
      <c r="AD1360">
        <v>4</v>
      </c>
      <c r="AE1360" t="s">
        <v>49</v>
      </c>
      <c r="AF1360">
        <v>6583</v>
      </c>
      <c r="AG1360" t="s">
        <v>54</v>
      </c>
      <c r="AH1360" t="s">
        <v>55</v>
      </c>
      <c r="AI1360" t="s">
        <v>80</v>
      </c>
      <c r="AJ1360" t="s">
        <v>42</v>
      </c>
      <c r="AK1360">
        <v>11</v>
      </c>
    </row>
    <row r="1361" spans="1:37" x14ac:dyDescent="0.25">
      <c r="A1361" t="s">
        <v>1461</v>
      </c>
      <c r="B1361">
        <v>34</v>
      </c>
      <c r="C1361" t="s">
        <v>76</v>
      </c>
      <c r="D1361" t="s">
        <v>39</v>
      </c>
      <c r="E1361" t="s">
        <v>60</v>
      </c>
      <c r="F1361">
        <v>1</v>
      </c>
      <c r="G1361" t="s">
        <v>61</v>
      </c>
      <c r="H1361" t="s">
        <v>62</v>
      </c>
      <c r="I1361">
        <v>0</v>
      </c>
      <c r="J1361" t="s">
        <v>43</v>
      </c>
      <c r="K1361" t="s">
        <v>44</v>
      </c>
      <c r="L1361">
        <v>2</v>
      </c>
      <c r="M1361">
        <v>9</v>
      </c>
      <c r="N1361">
        <v>4</v>
      </c>
      <c r="O1361" t="s">
        <v>72</v>
      </c>
      <c r="P1361">
        <v>3</v>
      </c>
      <c r="Q1361" t="s">
        <v>65</v>
      </c>
      <c r="R1361">
        <v>3</v>
      </c>
      <c r="S1361" t="s">
        <v>47</v>
      </c>
      <c r="T1361">
        <v>4</v>
      </c>
      <c r="U1361" t="s">
        <v>49</v>
      </c>
      <c r="V1361">
        <v>4</v>
      </c>
      <c r="W1361" t="s">
        <v>49</v>
      </c>
      <c r="X1361">
        <v>2</v>
      </c>
      <c r="Y1361" t="s">
        <v>48</v>
      </c>
      <c r="Z1361">
        <v>3</v>
      </c>
      <c r="AA1361" t="s">
        <v>51</v>
      </c>
      <c r="AB1361">
        <v>2</v>
      </c>
      <c r="AC1361" t="s">
        <v>82</v>
      </c>
      <c r="AD1361">
        <v>3</v>
      </c>
      <c r="AE1361" t="s">
        <v>50</v>
      </c>
      <c r="AF1361">
        <v>8103</v>
      </c>
      <c r="AG1361" t="s">
        <v>54</v>
      </c>
      <c r="AH1361" t="s">
        <v>55</v>
      </c>
      <c r="AI1361" t="s">
        <v>80</v>
      </c>
      <c r="AJ1361" t="s">
        <v>42</v>
      </c>
      <c r="AK1361">
        <v>12</v>
      </c>
    </row>
    <row r="1362" spans="1:37" x14ac:dyDescent="0.25">
      <c r="A1362" t="s">
        <v>1462</v>
      </c>
      <c r="B1362">
        <v>31</v>
      </c>
      <c r="C1362" t="s">
        <v>76</v>
      </c>
      <c r="D1362" t="s">
        <v>39</v>
      </c>
      <c r="E1362" t="s">
        <v>86</v>
      </c>
      <c r="F1362">
        <v>3</v>
      </c>
      <c r="G1362" t="s">
        <v>84</v>
      </c>
      <c r="H1362" t="s">
        <v>62</v>
      </c>
      <c r="I1362">
        <v>0</v>
      </c>
      <c r="J1362" t="s">
        <v>63</v>
      </c>
      <c r="K1362" t="s">
        <v>71</v>
      </c>
      <c r="L1362">
        <v>1</v>
      </c>
      <c r="M1362">
        <v>4</v>
      </c>
      <c r="N1362">
        <v>2</v>
      </c>
      <c r="O1362" t="s">
        <v>72</v>
      </c>
      <c r="P1362">
        <v>8</v>
      </c>
      <c r="Q1362" t="s">
        <v>46</v>
      </c>
      <c r="R1362">
        <v>4</v>
      </c>
      <c r="S1362" t="s">
        <v>47</v>
      </c>
      <c r="T1362">
        <v>1</v>
      </c>
      <c r="U1362" t="s">
        <v>53</v>
      </c>
      <c r="V1362">
        <v>3</v>
      </c>
      <c r="W1362" t="s">
        <v>50</v>
      </c>
      <c r="X1362">
        <v>4</v>
      </c>
      <c r="Y1362" t="s">
        <v>49</v>
      </c>
      <c r="Z1362">
        <v>3</v>
      </c>
      <c r="AA1362" t="s">
        <v>51</v>
      </c>
      <c r="AB1362">
        <v>2</v>
      </c>
      <c r="AC1362" t="s">
        <v>82</v>
      </c>
      <c r="AD1362">
        <v>2</v>
      </c>
      <c r="AE1362" t="s">
        <v>48</v>
      </c>
      <c r="AF1362">
        <v>3978</v>
      </c>
      <c r="AG1362" t="s">
        <v>53</v>
      </c>
      <c r="AH1362" t="s">
        <v>55</v>
      </c>
      <c r="AI1362" t="s">
        <v>80</v>
      </c>
      <c r="AJ1362" t="s">
        <v>62</v>
      </c>
      <c r="AK1362">
        <v>12</v>
      </c>
    </row>
    <row r="1363" spans="1:37" x14ac:dyDescent="0.25">
      <c r="A1363" t="s">
        <v>1463</v>
      </c>
      <c r="B1363">
        <v>26</v>
      </c>
      <c r="C1363" t="s">
        <v>79</v>
      </c>
      <c r="D1363" t="s">
        <v>59</v>
      </c>
      <c r="E1363" t="s">
        <v>60</v>
      </c>
      <c r="F1363">
        <v>3</v>
      </c>
      <c r="G1363" t="s">
        <v>84</v>
      </c>
      <c r="H1363" t="s">
        <v>62</v>
      </c>
      <c r="I1363">
        <v>0</v>
      </c>
      <c r="J1363" t="s">
        <v>63</v>
      </c>
      <c r="K1363" t="s">
        <v>71</v>
      </c>
      <c r="L1363">
        <v>1</v>
      </c>
      <c r="M1363">
        <v>8</v>
      </c>
      <c r="N1363">
        <v>7</v>
      </c>
      <c r="O1363" t="s">
        <v>45</v>
      </c>
      <c r="P1363">
        <v>0</v>
      </c>
      <c r="Q1363" t="s">
        <v>65</v>
      </c>
      <c r="R1363">
        <v>6</v>
      </c>
      <c r="S1363" t="s">
        <v>47</v>
      </c>
      <c r="T1363">
        <v>3</v>
      </c>
      <c r="U1363" t="s">
        <v>50</v>
      </c>
      <c r="V1363">
        <v>4</v>
      </c>
      <c r="W1363" t="s">
        <v>49</v>
      </c>
      <c r="X1363">
        <v>4</v>
      </c>
      <c r="Y1363" t="s">
        <v>49</v>
      </c>
      <c r="Z1363">
        <v>3</v>
      </c>
      <c r="AA1363" t="s">
        <v>51</v>
      </c>
      <c r="AB1363">
        <v>3</v>
      </c>
      <c r="AC1363" t="s">
        <v>68</v>
      </c>
      <c r="AD1363">
        <v>1</v>
      </c>
      <c r="AE1363" t="s">
        <v>53</v>
      </c>
      <c r="AF1363">
        <v>2544</v>
      </c>
      <c r="AG1363" t="s">
        <v>53</v>
      </c>
      <c r="AH1363" t="s">
        <v>69</v>
      </c>
      <c r="AI1363" t="s">
        <v>74</v>
      </c>
      <c r="AJ1363" t="s">
        <v>62</v>
      </c>
      <c r="AK1363">
        <v>18</v>
      </c>
    </row>
    <row r="1364" spans="1:37" x14ac:dyDescent="0.25">
      <c r="A1364" t="s">
        <v>1464</v>
      </c>
      <c r="B1364">
        <v>45</v>
      </c>
      <c r="C1364" t="s">
        <v>121</v>
      </c>
      <c r="D1364" t="s">
        <v>59</v>
      </c>
      <c r="E1364" t="s">
        <v>40</v>
      </c>
      <c r="F1364">
        <v>4</v>
      </c>
      <c r="G1364" t="s">
        <v>77</v>
      </c>
      <c r="H1364" t="s">
        <v>62</v>
      </c>
      <c r="I1364">
        <v>0</v>
      </c>
      <c r="J1364" t="s">
        <v>63</v>
      </c>
      <c r="K1364" t="s">
        <v>91</v>
      </c>
      <c r="L1364">
        <v>2</v>
      </c>
      <c r="M1364">
        <v>12</v>
      </c>
      <c r="N1364">
        <v>4</v>
      </c>
      <c r="O1364" t="s">
        <v>72</v>
      </c>
      <c r="P1364">
        <v>4</v>
      </c>
      <c r="Q1364" t="s">
        <v>73</v>
      </c>
      <c r="R1364">
        <v>1</v>
      </c>
      <c r="S1364" t="s">
        <v>47</v>
      </c>
      <c r="T1364">
        <v>2</v>
      </c>
      <c r="U1364" t="s">
        <v>48</v>
      </c>
      <c r="V1364">
        <v>3</v>
      </c>
      <c r="W1364" t="s">
        <v>50</v>
      </c>
      <c r="X1364">
        <v>3</v>
      </c>
      <c r="Y1364" t="s">
        <v>50</v>
      </c>
      <c r="Z1364">
        <v>3</v>
      </c>
      <c r="AA1364" t="s">
        <v>51</v>
      </c>
      <c r="AB1364">
        <v>3</v>
      </c>
      <c r="AC1364" t="s">
        <v>68</v>
      </c>
      <c r="AD1364">
        <v>3</v>
      </c>
      <c r="AE1364" t="s">
        <v>50</v>
      </c>
      <c r="AF1364">
        <v>5399</v>
      </c>
      <c r="AG1364" t="s">
        <v>54</v>
      </c>
      <c r="AH1364" t="s">
        <v>69</v>
      </c>
      <c r="AI1364" t="s">
        <v>80</v>
      </c>
      <c r="AJ1364" t="s">
        <v>62</v>
      </c>
      <c r="AK1364">
        <v>12</v>
      </c>
    </row>
    <row r="1365" spans="1:37" x14ac:dyDescent="0.25">
      <c r="A1365" t="s">
        <v>1465</v>
      </c>
      <c r="B1365">
        <v>33</v>
      </c>
      <c r="C1365" t="s">
        <v>76</v>
      </c>
      <c r="D1365" t="s">
        <v>59</v>
      </c>
      <c r="E1365" t="s">
        <v>40</v>
      </c>
      <c r="F1365">
        <v>4</v>
      </c>
      <c r="G1365" t="s">
        <v>77</v>
      </c>
      <c r="H1365" t="s">
        <v>62</v>
      </c>
      <c r="I1365">
        <v>0</v>
      </c>
      <c r="J1365" t="s">
        <v>43</v>
      </c>
      <c r="K1365" t="s">
        <v>44</v>
      </c>
      <c r="L1365">
        <v>2</v>
      </c>
      <c r="M1365">
        <v>10</v>
      </c>
      <c r="N1365">
        <v>10</v>
      </c>
      <c r="O1365" t="s">
        <v>45</v>
      </c>
      <c r="P1365">
        <v>1</v>
      </c>
      <c r="Q1365" t="s">
        <v>65</v>
      </c>
      <c r="R1365">
        <v>10</v>
      </c>
      <c r="S1365" t="s">
        <v>66</v>
      </c>
      <c r="T1365">
        <v>2</v>
      </c>
      <c r="U1365" t="s">
        <v>48</v>
      </c>
      <c r="V1365">
        <v>3</v>
      </c>
      <c r="W1365" t="s">
        <v>50</v>
      </c>
      <c r="X1365">
        <v>3</v>
      </c>
      <c r="Y1365" t="s">
        <v>50</v>
      </c>
      <c r="Z1365">
        <v>3</v>
      </c>
      <c r="AA1365" t="s">
        <v>51</v>
      </c>
      <c r="AB1365">
        <v>2</v>
      </c>
      <c r="AC1365" t="s">
        <v>82</v>
      </c>
      <c r="AD1365">
        <v>2</v>
      </c>
      <c r="AE1365" t="s">
        <v>48</v>
      </c>
      <c r="AF1365">
        <v>5487</v>
      </c>
      <c r="AG1365" t="s">
        <v>54</v>
      </c>
      <c r="AH1365" t="s">
        <v>55</v>
      </c>
      <c r="AI1365" t="s">
        <v>119</v>
      </c>
      <c r="AJ1365" t="s">
        <v>62</v>
      </c>
      <c r="AK1365">
        <v>14</v>
      </c>
    </row>
    <row r="1366" spans="1:37" x14ac:dyDescent="0.25">
      <c r="A1366" t="s">
        <v>1466</v>
      </c>
      <c r="B1366">
        <v>28</v>
      </c>
      <c r="C1366" t="s">
        <v>79</v>
      </c>
      <c r="D1366" t="s">
        <v>59</v>
      </c>
      <c r="E1366" t="s">
        <v>60</v>
      </c>
      <c r="F1366">
        <v>2</v>
      </c>
      <c r="G1366" t="s">
        <v>41</v>
      </c>
      <c r="H1366" t="s">
        <v>62</v>
      </c>
      <c r="I1366">
        <v>0</v>
      </c>
      <c r="J1366" t="s">
        <v>43</v>
      </c>
      <c r="K1366" t="s">
        <v>44</v>
      </c>
      <c r="L1366">
        <v>2</v>
      </c>
      <c r="M1366">
        <v>7</v>
      </c>
      <c r="N1366">
        <v>7</v>
      </c>
      <c r="O1366" t="s">
        <v>45</v>
      </c>
      <c r="P1366">
        <v>1</v>
      </c>
      <c r="Q1366" t="s">
        <v>65</v>
      </c>
      <c r="R1366">
        <v>1</v>
      </c>
      <c r="S1366" t="s">
        <v>47</v>
      </c>
      <c r="T1366">
        <v>3</v>
      </c>
      <c r="U1366" t="s">
        <v>50</v>
      </c>
      <c r="V1366">
        <v>4</v>
      </c>
      <c r="W1366" t="s">
        <v>49</v>
      </c>
      <c r="X1366">
        <v>2</v>
      </c>
      <c r="Y1366" t="s">
        <v>48</v>
      </c>
      <c r="Z1366">
        <v>3</v>
      </c>
      <c r="AA1366" t="s">
        <v>51</v>
      </c>
      <c r="AB1366">
        <v>3</v>
      </c>
      <c r="AC1366" t="s">
        <v>68</v>
      </c>
      <c r="AD1366">
        <v>3</v>
      </c>
      <c r="AE1366" t="s">
        <v>50</v>
      </c>
      <c r="AF1366">
        <v>6834</v>
      </c>
      <c r="AG1366" t="s">
        <v>54</v>
      </c>
      <c r="AH1366" t="s">
        <v>69</v>
      </c>
      <c r="AI1366" t="s">
        <v>56</v>
      </c>
      <c r="AJ1366" t="s">
        <v>42</v>
      </c>
      <c r="AK1366">
        <v>12</v>
      </c>
    </row>
    <row r="1367" spans="1:37" x14ac:dyDescent="0.25">
      <c r="A1367" t="s">
        <v>1467</v>
      </c>
      <c r="B1367">
        <v>29</v>
      </c>
      <c r="C1367" t="s">
        <v>79</v>
      </c>
      <c r="D1367" t="s">
        <v>59</v>
      </c>
      <c r="E1367" t="s">
        <v>40</v>
      </c>
      <c r="F1367">
        <v>3</v>
      </c>
      <c r="G1367" t="s">
        <v>84</v>
      </c>
      <c r="H1367" t="s">
        <v>42</v>
      </c>
      <c r="I1367">
        <v>1</v>
      </c>
      <c r="J1367" t="s">
        <v>43</v>
      </c>
      <c r="K1367" t="s">
        <v>109</v>
      </c>
      <c r="L1367">
        <v>1</v>
      </c>
      <c r="M1367">
        <v>1</v>
      </c>
      <c r="N1367">
        <v>1</v>
      </c>
      <c r="O1367" t="s">
        <v>72</v>
      </c>
      <c r="P1367">
        <v>1</v>
      </c>
      <c r="Q1367" t="s">
        <v>65</v>
      </c>
      <c r="R1367">
        <v>24</v>
      </c>
      <c r="S1367" t="s">
        <v>87</v>
      </c>
      <c r="T1367">
        <v>3</v>
      </c>
      <c r="U1367" t="s">
        <v>50</v>
      </c>
      <c r="V1367">
        <v>1</v>
      </c>
      <c r="W1367" t="s">
        <v>53</v>
      </c>
      <c r="X1367">
        <v>4</v>
      </c>
      <c r="Y1367" t="s">
        <v>49</v>
      </c>
      <c r="Z1367">
        <v>3</v>
      </c>
      <c r="AA1367" t="s">
        <v>51</v>
      </c>
      <c r="AB1367">
        <v>3</v>
      </c>
      <c r="AC1367" t="s">
        <v>68</v>
      </c>
      <c r="AD1367">
        <v>4</v>
      </c>
      <c r="AE1367" t="s">
        <v>49</v>
      </c>
      <c r="AF1367">
        <v>1091</v>
      </c>
      <c r="AG1367" t="s">
        <v>53</v>
      </c>
      <c r="AH1367" t="s">
        <v>69</v>
      </c>
      <c r="AI1367" t="s">
        <v>128</v>
      </c>
      <c r="AJ1367" t="s">
        <v>62</v>
      </c>
      <c r="AK1367">
        <v>17</v>
      </c>
    </row>
    <row r="1368" spans="1:37" x14ac:dyDescent="0.25">
      <c r="A1368" t="s">
        <v>1468</v>
      </c>
      <c r="B1368">
        <v>39</v>
      </c>
      <c r="C1368" t="s">
        <v>38</v>
      </c>
      <c r="D1368" t="s">
        <v>39</v>
      </c>
      <c r="E1368" t="s">
        <v>60</v>
      </c>
      <c r="F1368">
        <v>4</v>
      </c>
      <c r="G1368" t="s">
        <v>77</v>
      </c>
      <c r="H1368" t="s">
        <v>62</v>
      </c>
      <c r="I1368">
        <v>0</v>
      </c>
      <c r="J1368" t="s">
        <v>43</v>
      </c>
      <c r="K1368" t="s">
        <v>44</v>
      </c>
      <c r="L1368">
        <v>2</v>
      </c>
      <c r="M1368">
        <v>10</v>
      </c>
      <c r="N1368">
        <v>3</v>
      </c>
      <c r="O1368" t="s">
        <v>72</v>
      </c>
      <c r="P1368">
        <v>6</v>
      </c>
      <c r="Q1368" t="s">
        <v>73</v>
      </c>
      <c r="R1368">
        <v>21</v>
      </c>
      <c r="S1368" t="s">
        <v>93</v>
      </c>
      <c r="T1368">
        <v>1</v>
      </c>
      <c r="U1368" t="s">
        <v>53</v>
      </c>
      <c r="V1368">
        <v>3</v>
      </c>
      <c r="W1368" t="s">
        <v>50</v>
      </c>
      <c r="X1368">
        <v>1</v>
      </c>
      <c r="Y1368" t="s">
        <v>53</v>
      </c>
      <c r="Z1368">
        <v>3</v>
      </c>
      <c r="AA1368" t="s">
        <v>51</v>
      </c>
      <c r="AB1368">
        <v>3</v>
      </c>
      <c r="AC1368" t="s">
        <v>68</v>
      </c>
      <c r="AD1368">
        <v>3</v>
      </c>
      <c r="AE1368" t="s">
        <v>50</v>
      </c>
      <c r="AF1368">
        <v>5736</v>
      </c>
      <c r="AG1368" t="s">
        <v>54</v>
      </c>
      <c r="AH1368" t="s">
        <v>102</v>
      </c>
      <c r="AI1368" t="s">
        <v>56</v>
      </c>
      <c r="AJ1368" t="s">
        <v>62</v>
      </c>
      <c r="AK1368">
        <v>19</v>
      </c>
    </row>
    <row r="1369" spans="1:37" x14ac:dyDescent="0.25">
      <c r="A1369" t="s">
        <v>1469</v>
      </c>
      <c r="B1369">
        <v>27</v>
      </c>
      <c r="C1369" t="s">
        <v>79</v>
      </c>
      <c r="D1369" t="s">
        <v>59</v>
      </c>
      <c r="E1369" t="s">
        <v>60</v>
      </c>
      <c r="F1369">
        <v>4</v>
      </c>
      <c r="G1369" t="s">
        <v>77</v>
      </c>
      <c r="H1369" t="s">
        <v>62</v>
      </c>
      <c r="I1369">
        <v>0</v>
      </c>
      <c r="J1369" t="s">
        <v>63</v>
      </c>
      <c r="K1369" t="s">
        <v>64</v>
      </c>
      <c r="L1369">
        <v>1</v>
      </c>
      <c r="M1369">
        <v>6</v>
      </c>
      <c r="N1369">
        <v>5</v>
      </c>
      <c r="O1369" t="s">
        <v>72</v>
      </c>
      <c r="P1369">
        <v>1</v>
      </c>
      <c r="Q1369" t="s">
        <v>65</v>
      </c>
      <c r="R1369">
        <v>2</v>
      </c>
      <c r="S1369" t="s">
        <v>47</v>
      </c>
      <c r="T1369">
        <v>2</v>
      </c>
      <c r="U1369" t="s">
        <v>48</v>
      </c>
      <c r="V1369">
        <v>2</v>
      </c>
      <c r="W1369" t="s">
        <v>48</v>
      </c>
      <c r="X1369">
        <v>3</v>
      </c>
      <c r="Y1369" t="s">
        <v>50</v>
      </c>
      <c r="Z1369">
        <v>3</v>
      </c>
      <c r="AA1369" t="s">
        <v>51</v>
      </c>
      <c r="AB1369">
        <v>2</v>
      </c>
      <c r="AC1369" t="s">
        <v>82</v>
      </c>
      <c r="AD1369">
        <v>3</v>
      </c>
      <c r="AE1369" t="s">
        <v>50</v>
      </c>
      <c r="AF1369">
        <v>2226</v>
      </c>
      <c r="AG1369" t="s">
        <v>53</v>
      </c>
      <c r="AH1369" t="s">
        <v>55</v>
      </c>
      <c r="AI1369" t="s">
        <v>128</v>
      </c>
      <c r="AJ1369" t="s">
        <v>62</v>
      </c>
      <c r="AK1369">
        <v>11</v>
      </c>
    </row>
    <row r="1370" spans="1:37" x14ac:dyDescent="0.25">
      <c r="A1370" t="s">
        <v>1470</v>
      </c>
      <c r="B1370">
        <v>34</v>
      </c>
      <c r="C1370" t="s">
        <v>76</v>
      </c>
      <c r="D1370" t="s">
        <v>59</v>
      </c>
      <c r="E1370" t="s">
        <v>60</v>
      </c>
      <c r="F1370">
        <v>4</v>
      </c>
      <c r="G1370" t="s">
        <v>77</v>
      </c>
      <c r="H1370" t="s">
        <v>62</v>
      </c>
      <c r="I1370">
        <v>0</v>
      </c>
      <c r="J1370" t="s">
        <v>63</v>
      </c>
      <c r="K1370" t="s">
        <v>64</v>
      </c>
      <c r="L1370">
        <v>2</v>
      </c>
      <c r="M1370">
        <v>16</v>
      </c>
      <c r="N1370">
        <v>15</v>
      </c>
      <c r="O1370" t="s">
        <v>112</v>
      </c>
      <c r="P1370">
        <v>1</v>
      </c>
      <c r="Q1370" t="s">
        <v>65</v>
      </c>
      <c r="R1370">
        <v>22</v>
      </c>
      <c r="S1370" t="s">
        <v>87</v>
      </c>
      <c r="T1370">
        <v>3</v>
      </c>
      <c r="U1370" t="s">
        <v>50</v>
      </c>
      <c r="V1370">
        <v>4</v>
      </c>
      <c r="W1370" t="s">
        <v>49</v>
      </c>
      <c r="X1370">
        <v>2</v>
      </c>
      <c r="Y1370" t="s">
        <v>48</v>
      </c>
      <c r="Z1370">
        <v>3</v>
      </c>
      <c r="AA1370" t="s">
        <v>51</v>
      </c>
      <c r="AB1370">
        <v>3</v>
      </c>
      <c r="AC1370" t="s">
        <v>68</v>
      </c>
      <c r="AD1370">
        <v>2</v>
      </c>
      <c r="AE1370" t="s">
        <v>48</v>
      </c>
      <c r="AF1370">
        <v>5747</v>
      </c>
      <c r="AG1370" t="s">
        <v>54</v>
      </c>
      <c r="AH1370" t="s">
        <v>69</v>
      </c>
      <c r="AI1370" t="s">
        <v>74</v>
      </c>
      <c r="AJ1370" t="s">
        <v>42</v>
      </c>
      <c r="AK1370">
        <v>15</v>
      </c>
    </row>
    <row r="1371" spans="1:37" x14ac:dyDescent="0.25">
      <c r="A1371" t="s">
        <v>1471</v>
      </c>
      <c r="B1371">
        <v>28</v>
      </c>
      <c r="C1371" t="s">
        <v>79</v>
      </c>
      <c r="D1371" t="s">
        <v>39</v>
      </c>
      <c r="E1371" t="s">
        <v>40</v>
      </c>
      <c r="F1371">
        <v>2</v>
      </c>
      <c r="G1371" t="s">
        <v>41</v>
      </c>
      <c r="H1371" t="s">
        <v>42</v>
      </c>
      <c r="I1371">
        <v>1</v>
      </c>
      <c r="J1371" t="s">
        <v>43</v>
      </c>
      <c r="K1371" t="s">
        <v>44</v>
      </c>
      <c r="L1371">
        <v>2</v>
      </c>
      <c r="M1371">
        <v>6</v>
      </c>
      <c r="N1371">
        <v>2</v>
      </c>
      <c r="O1371" t="s">
        <v>72</v>
      </c>
      <c r="P1371">
        <v>3</v>
      </c>
      <c r="Q1371" t="s">
        <v>65</v>
      </c>
      <c r="R1371">
        <v>13</v>
      </c>
      <c r="S1371" t="s">
        <v>66</v>
      </c>
      <c r="T1371">
        <v>4</v>
      </c>
      <c r="U1371" t="s">
        <v>49</v>
      </c>
      <c r="V1371">
        <v>3</v>
      </c>
      <c r="W1371" t="s">
        <v>50</v>
      </c>
      <c r="X1371">
        <v>3</v>
      </c>
      <c r="Y1371" t="s">
        <v>50</v>
      </c>
      <c r="Z1371">
        <v>3</v>
      </c>
      <c r="AA1371" t="s">
        <v>51</v>
      </c>
      <c r="AB1371">
        <v>3</v>
      </c>
      <c r="AC1371" t="s">
        <v>68</v>
      </c>
      <c r="AD1371">
        <v>4</v>
      </c>
      <c r="AE1371" t="s">
        <v>49</v>
      </c>
      <c r="AF1371">
        <v>9854</v>
      </c>
      <c r="AG1371" t="s">
        <v>54</v>
      </c>
      <c r="AH1371" t="s">
        <v>55</v>
      </c>
      <c r="AI1371" t="s">
        <v>119</v>
      </c>
      <c r="AJ1371" t="s">
        <v>42</v>
      </c>
      <c r="AK1371">
        <v>11</v>
      </c>
    </row>
    <row r="1372" spans="1:37" x14ac:dyDescent="0.25">
      <c r="A1372" t="s">
        <v>1472</v>
      </c>
      <c r="B1372">
        <v>47</v>
      </c>
      <c r="C1372" t="s">
        <v>121</v>
      </c>
      <c r="D1372" t="s">
        <v>59</v>
      </c>
      <c r="E1372" t="s">
        <v>60</v>
      </c>
      <c r="F1372">
        <v>4</v>
      </c>
      <c r="G1372" t="s">
        <v>77</v>
      </c>
      <c r="H1372" t="s">
        <v>62</v>
      </c>
      <c r="I1372">
        <v>0</v>
      </c>
      <c r="J1372" t="s">
        <v>63</v>
      </c>
      <c r="K1372" t="s">
        <v>64</v>
      </c>
      <c r="L1372">
        <v>2</v>
      </c>
      <c r="M1372">
        <v>16</v>
      </c>
      <c r="N1372">
        <v>8</v>
      </c>
      <c r="O1372" t="s">
        <v>45</v>
      </c>
      <c r="P1372">
        <v>8</v>
      </c>
      <c r="Q1372" t="s">
        <v>46</v>
      </c>
      <c r="R1372">
        <v>14</v>
      </c>
      <c r="S1372" t="s">
        <v>66</v>
      </c>
      <c r="T1372">
        <v>3</v>
      </c>
      <c r="U1372" t="s">
        <v>50</v>
      </c>
      <c r="V1372">
        <v>2</v>
      </c>
      <c r="W1372" t="s">
        <v>48</v>
      </c>
      <c r="X1372">
        <v>3</v>
      </c>
      <c r="Y1372" t="s">
        <v>50</v>
      </c>
      <c r="Z1372">
        <v>3</v>
      </c>
      <c r="AA1372" t="s">
        <v>51</v>
      </c>
      <c r="AB1372">
        <v>4</v>
      </c>
      <c r="AC1372" t="s">
        <v>125</v>
      </c>
      <c r="AD1372">
        <v>3</v>
      </c>
      <c r="AE1372" t="s">
        <v>50</v>
      </c>
      <c r="AF1372">
        <v>5467</v>
      </c>
      <c r="AG1372" t="s">
        <v>54</v>
      </c>
      <c r="AH1372" t="s">
        <v>102</v>
      </c>
      <c r="AI1372" t="s">
        <v>128</v>
      </c>
      <c r="AJ1372" t="s">
        <v>62</v>
      </c>
      <c r="AK1372">
        <v>18</v>
      </c>
    </row>
    <row r="1373" spans="1:37" x14ac:dyDescent="0.25">
      <c r="A1373" t="s">
        <v>1473</v>
      </c>
      <c r="B1373">
        <v>56</v>
      </c>
      <c r="C1373" t="s">
        <v>1574</v>
      </c>
      <c r="D1373" t="s">
        <v>39</v>
      </c>
      <c r="E1373" t="s">
        <v>60</v>
      </c>
      <c r="F1373">
        <v>5</v>
      </c>
      <c r="G1373" t="s">
        <v>148</v>
      </c>
      <c r="H1373" t="s">
        <v>62</v>
      </c>
      <c r="I1373">
        <v>0</v>
      </c>
      <c r="J1373" t="s">
        <v>43</v>
      </c>
      <c r="K1373" t="s">
        <v>44</v>
      </c>
      <c r="L1373">
        <v>2</v>
      </c>
      <c r="M1373">
        <v>6</v>
      </c>
      <c r="N1373">
        <v>0</v>
      </c>
      <c r="O1373" t="s">
        <v>72</v>
      </c>
      <c r="P1373">
        <v>4</v>
      </c>
      <c r="Q1373" t="s">
        <v>73</v>
      </c>
      <c r="R1373">
        <v>11</v>
      </c>
      <c r="S1373" t="s">
        <v>66</v>
      </c>
      <c r="T1373">
        <v>4</v>
      </c>
      <c r="U1373" t="s">
        <v>49</v>
      </c>
      <c r="V1373">
        <v>1</v>
      </c>
      <c r="W1373" t="s">
        <v>53</v>
      </c>
      <c r="X1373">
        <v>2</v>
      </c>
      <c r="Y1373" t="s">
        <v>48</v>
      </c>
      <c r="Z1373">
        <v>3</v>
      </c>
      <c r="AA1373" t="s">
        <v>51</v>
      </c>
      <c r="AB1373">
        <v>3</v>
      </c>
      <c r="AC1373" t="s">
        <v>68</v>
      </c>
      <c r="AD1373">
        <v>3</v>
      </c>
      <c r="AE1373" t="s">
        <v>50</v>
      </c>
      <c r="AF1373">
        <v>5380</v>
      </c>
      <c r="AG1373" t="s">
        <v>54</v>
      </c>
      <c r="AH1373" t="s">
        <v>55</v>
      </c>
      <c r="AI1373" t="s">
        <v>119</v>
      </c>
      <c r="AJ1373" t="s">
        <v>62</v>
      </c>
      <c r="AK1373">
        <v>16</v>
      </c>
    </row>
    <row r="1374" spans="1:37" x14ac:dyDescent="0.25">
      <c r="A1374" t="s">
        <v>1474</v>
      </c>
      <c r="B1374">
        <v>39</v>
      </c>
      <c r="C1374" t="s">
        <v>38</v>
      </c>
      <c r="D1374" t="s">
        <v>59</v>
      </c>
      <c r="E1374" t="s">
        <v>60</v>
      </c>
      <c r="F1374">
        <v>2</v>
      </c>
      <c r="G1374" t="s">
        <v>41</v>
      </c>
      <c r="H1374" t="s">
        <v>62</v>
      </c>
      <c r="I1374">
        <v>0</v>
      </c>
      <c r="J1374" t="s">
        <v>63</v>
      </c>
      <c r="K1374" t="s">
        <v>89</v>
      </c>
      <c r="L1374">
        <v>2</v>
      </c>
      <c r="M1374">
        <v>10</v>
      </c>
      <c r="N1374">
        <v>10</v>
      </c>
      <c r="O1374" t="s">
        <v>45</v>
      </c>
      <c r="P1374">
        <v>1</v>
      </c>
      <c r="Q1374" t="s">
        <v>65</v>
      </c>
      <c r="R1374">
        <v>9</v>
      </c>
      <c r="S1374" t="s">
        <v>66</v>
      </c>
      <c r="T1374">
        <v>1</v>
      </c>
      <c r="U1374" t="s">
        <v>53</v>
      </c>
      <c r="V1374">
        <v>1</v>
      </c>
      <c r="W1374" t="s">
        <v>53</v>
      </c>
      <c r="X1374">
        <v>3</v>
      </c>
      <c r="Y1374" t="s">
        <v>50</v>
      </c>
      <c r="Z1374">
        <v>4</v>
      </c>
      <c r="AA1374" t="s">
        <v>67</v>
      </c>
      <c r="AB1374">
        <v>3</v>
      </c>
      <c r="AC1374" t="s">
        <v>68</v>
      </c>
      <c r="AD1374">
        <v>4</v>
      </c>
      <c r="AE1374" t="s">
        <v>49</v>
      </c>
      <c r="AF1374">
        <v>5151</v>
      </c>
      <c r="AG1374" t="s">
        <v>54</v>
      </c>
      <c r="AH1374" t="s">
        <v>55</v>
      </c>
      <c r="AI1374" t="s">
        <v>80</v>
      </c>
      <c r="AJ1374" t="s">
        <v>62</v>
      </c>
      <c r="AK1374">
        <v>25</v>
      </c>
    </row>
    <row r="1375" spans="1:37" x14ac:dyDescent="0.25">
      <c r="A1375" t="s">
        <v>1475</v>
      </c>
      <c r="B1375">
        <v>38</v>
      </c>
      <c r="C1375" t="s">
        <v>38</v>
      </c>
      <c r="D1375" t="s">
        <v>39</v>
      </c>
      <c r="E1375" t="s">
        <v>86</v>
      </c>
      <c r="F1375">
        <v>3</v>
      </c>
      <c r="G1375" t="s">
        <v>84</v>
      </c>
      <c r="H1375" t="s">
        <v>62</v>
      </c>
      <c r="I1375">
        <v>0</v>
      </c>
      <c r="J1375" t="s">
        <v>63</v>
      </c>
      <c r="K1375" t="s">
        <v>64</v>
      </c>
      <c r="L1375">
        <v>2</v>
      </c>
      <c r="M1375">
        <v>20</v>
      </c>
      <c r="N1375">
        <v>20</v>
      </c>
      <c r="O1375" t="s">
        <v>162</v>
      </c>
      <c r="P1375">
        <v>1</v>
      </c>
      <c r="Q1375" t="s">
        <v>65</v>
      </c>
      <c r="R1375">
        <v>8</v>
      </c>
      <c r="S1375" t="s">
        <v>66</v>
      </c>
      <c r="T1375">
        <v>4</v>
      </c>
      <c r="U1375" t="s">
        <v>49</v>
      </c>
      <c r="V1375">
        <v>2</v>
      </c>
      <c r="W1375" t="s">
        <v>48</v>
      </c>
      <c r="X1375">
        <v>2</v>
      </c>
      <c r="Y1375" t="s">
        <v>48</v>
      </c>
      <c r="Z1375">
        <v>3</v>
      </c>
      <c r="AA1375" t="s">
        <v>51</v>
      </c>
      <c r="AB1375">
        <v>3</v>
      </c>
      <c r="AC1375" t="s">
        <v>68</v>
      </c>
      <c r="AD1375">
        <v>3</v>
      </c>
      <c r="AE1375" t="s">
        <v>50</v>
      </c>
      <c r="AF1375">
        <v>2133</v>
      </c>
      <c r="AG1375" t="s">
        <v>53</v>
      </c>
      <c r="AH1375" t="s">
        <v>69</v>
      </c>
      <c r="AI1375" t="s">
        <v>80</v>
      </c>
      <c r="AJ1375" t="s">
        <v>42</v>
      </c>
      <c r="AK1375">
        <v>16</v>
      </c>
    </row>
    <row r="1376" spans="1:37" x14ac:dyDescent="0.25">
      <c r="A1376" t="s">
        <v>1476</v>
      </c>
      <c r="B1376">
        <v>58</v>
      </c>
      <c r="C1376" t="s">
        <v>1574</v>
      </c>
      <c r="D1376" t="s">
        <v>39</v>
      </c>
      <c r="E1376" t="s">
        <v>60</v>
      </c>
      <c r="F1376">
        <v>3</v>
      </c>
      <c r="G1376" t="s">
        <v>84</v>
      </c>
      <c r="H1376" t="s">
        <v>62</v>
      </c>
      <c r="I1376">
        <v>0</v>
      </c>
      <c r="J1376" t="s">
        <v>43</v>
      </c>
      <c r="K1376" t="s">
        <v>104</v>
      </c>
      <c r="L1376">
        <v>4</v>
      </c>
      <c r="M1376">
        <v>29</v>
      </c>
      <c r="N1376">
        <v>1</v>
      </c>
      <c r="O1376" t="s">
        <v>72</v>
      </c>
      <c r="P1376">
        <v>4</v>
      </c>
      <c r="Q1376" t="s">
        <v>73</v>
      </c>
      <c r="R1376">
        <v>21</v>
      </c>
      <c r="S1376" t="s">
        <v>93</v>
      </c>
      <c r="T1376">
        <v>4</v>
      </c>
      <c r="U1376" t="s">
        <v>49</v>
      </c>
      <c r="V1376">
        <v>4</v>
      </c>
      <c r="W1376" t="s">
        <v>49</v>
      </c>
      <c r="X1376">
        <v>3</v>
      </c>
      <c r="Y1376" t="s">
        <v>50</v>
      </c>
      <c r="Z1376">
        <v>3</v>
      </c>
      <c r="AA1376" t="s">
        <v>51</v>
      </c>
      <c r="AB1376">
        <v>2</v>
      </c>
      <c r="AC1376" t="s">
        <v>82</v>
      </c>
      <c r="AD1376">
        <v>3</v>
      </c>
      <c r="AE1376" t="s">
        <v>50</v>
      </c>
      <c r="AF1376">
        <v>17875</v>
      </c>
      <c r="AG1376" t="s">
        <v>50</v>
      </c>
      <c r="AH1376" t="s">
        <v>55</v>
      </c>
      <c r="AI1376" t="s">
        <v>56</v>
      </c>
      <c r="AJ1376" t="s">
        <v>42</v>
      </c>
      <c r="AK1376">
        <v>13</v>
      </c>
    </row>
    <row r="1377" spans="1:37" x14ac:dyDescent="0.25">
      <c r="A1377" t="s">
        <v>1477</v>
      </c>
      <c r="B1377">
        <v>32</v>
      </c>
      <c r="C1377" t="s">
        <v>76</v>
      </c>
      <c r="D1377" t="s">
        <v>39</v>
      </c>
      <c r="E1377" t="s">
        <v>40</v>
      </c>
      <c r="F1377">
        <v>2</v>
      </c>
      <c r="G1377" t="s">
        <v>41</v>
      </c>
      <c r="H1377" t="s">
        <v>42</v>
      </c>
      <c r="I1377">
        <v>1</v>
      </c>
      <c r="J1377" t="s">
        <v>63</v>
      </c>
      <c r="K1377" t="s">
        <v>64</v>
      </c>
      <c r="L1377">
        <v>1</v>
      </c>
      <c r="M1377">
        <v>8</v>
      </c>
      <c r="N1377">
        <v>4</v>
      </c>
      <c r="O1377" t="s">
        <v>72</v>
      </c>
      <c r="P1377">
        <v>3</v>
      </c>
      <c r="Q1377" t="s">
        <v>65</v>
      </c>
      <c r="R1377">
        <v>5</v>
      </c>
      <c r="S1377" t="s">
        <v>47</v>
      </c>
      <c r="T1377">
        <v>1</v>
      </c>
      <c r="U1377" t="s">
        <v>53</v>
      </c>
      <c r="V1377">
        <v>3</v>
      </c>
      <c r="W1377" t="s">
        <v>50</v>
      </c>
      <c r="X1377">
        <v>4</v>
      </c>
      <c r="Y1377" t="s">
        <v>49</v>
      </c>
      <c r="Z1377">
        <v>3</v>
      </c>
      <c r="AA1377" t="s">
        <v>51</v>
      </c>
      <c r="AB1377">
        <v>3</v>
      </c>
      <c r="AC1377" t="s">
        <v>68</v>
      </c>
      <c r="AD1377">
        <v>1</v>
      </c>
      <c r="AE1377" t="s">
        <v>53</v>
      </c>
      <c r="AF1377">
        <v>2432</v>
      </c>
      <c r="AG1377" t="s">
        <v>53</v>
      </c>
      <c r="AH1377" t="s">
        <v>69</v>
      </c>
      <c r="AI1377" t="s">
        <v>56</v>
      </c>
      <c r="AJ1377" t="s">
        <v>42</v>
      </c>
      <c r="AK1377">
        <v>14</v>
      </c>
    </row>
    <row r="1378" spans="1:37" x14ac:dyDescent="0.25">
      <c r="A1378" t="s">
        <v>1478</v>
      </c>
      <c r="B1378">
        <v>38</v>
      </c>
      <c r="C1378" t="s">
        <v>38</v>
      </c>
      <c r="D1378" t="s">
        <v>59</v>
      </c>
      <c r="E1378" t="s">
        <v>86</v>
      </c>
      <c r="F1378">
        <v>2</v>
      </c>
      <c r="G1378" t="s">
        <v>41</v>
      </c>
      <c r="H1378" t="s">
        <v>62</v>
      </c>
      <c r="I1378">
        <v>0</v>
      </c>
      <c r="J1378" t="s">
        <v>63</v>
      </c>
      <c r="K1378" t="s">
        <v>64</v>
      </c>
      <c r="L1378">
        <v>1</v>
      </c>
      <c r="M1378">
        <v>10</v>
      </c>
      <c r="N1378">
        <v>5</v>
      </c>
      <c r="O1378" t="s">
        <v>72</v>
      </c>
      <c r="P1378">
        <v>2</v>
      </c>
      <c r="Q1378" t="s">
        <v>65</v>
      </c>
      <c r="R1378">
        <v>9</v>
      </c>
      <c r="S1378" t="s">
        <v>66</v>
      </c>
      <c r="T1378">
        <v>2</v>
      </c>
      <c r="U1378" t="s">
        <v>48</v>
      </c>
      <c r="V1378">
        <v>4</v>
      </c>
      <c r="W1378" t="s">
        <v>49</v>
      </c>
      <c r="X1378">
        <v>3</v>
      </c>
      <c r="Y1378" t="s">
        <v>50</v>
      </c>
      <c r="Z1378">
        <v>3</v>
      </c>
      <c r="AA1378" t="s">
        <v>51</v>
      </c>
      <c r="AB1378">
        <v>4</v>
      </c>
      <c r="AC1378" t="s">
        <v>125</v>
      </c>
      <c r="AD1378">
        <v>4</v>
      </c>
      <c r="AE1378" t="s">
        <v>49</v>
      </c>
      <c r="AF1378">
        <v>4771</v>
      </c>
      <c r="AG1378" t="s">
        <v>53</v>
      </c>
      <c r="AH1378" t="s">
        <v>55</v>
      </c>
      <c r="AI1378" t="s">
        <v>56</v>
      </c>
      <c r="AJ1378" t="s">
        <v>62</v>
      </c>
      <c r="AK1378">
        <v>19</v>
      </c>
    </row>
    <row r="1379" spans="1:37" x14ac:dyDescent="0.25">
      <c r="A1379" t="s">
        <v>1479</v>
      </c>
      <c r="B1379">
        <v>49</v>
      </c>
      <c r="C1379" t="s">
        <v>58</v>
      </c>
      <c r="D1379" t="s">
        <v>59</v>
      </c>
      <c r="E1379" t="s">
        <v>60</v>
      </c>
      <c r="F1379">
        <v>1</v>
      </c>
      <c r="G1379" t="s">
        <v>61</v>
      </c>
      <c r="H1379" t="s">
        <v>62</v>
      </c>
      <c r="I1379">
        <v>0</v>
      </c>
      <c r="J1379" t="s">
        <v>63</v>
      </c>
      <c r="K1379" t="s">
        <v>111</v>
      </c>
      <c r="L1379">
        <v>5</v>
      </c>
      <c r="M1379">
        <v>28</v>
      </c>
      <c r="N1379">
        <v>5</v>
      </c>
      <c r="O1379" t="s">
        <v>72</v>
      </c>
      <c r="P1379">
        <v>3</v>
      </c>
      <c r="Q1379" t="s">
        <v>65</v>
      </c>
      <c r="R1379">
        <v>2</v>
      </c>
      <c r="S1379" t="s">
        <v>47</v>
      </c>
      <c r="T1379">
        <v>2</v>
      </c>
      <c r="U1379" t="s">
        <v>48</v>
      </c>
      <c r="V1379">
        <v>4</v>
      </c>
      <c r="W1379" t="s">
        <v>49</v>
      </c>
      <c r="X1379">
        <v>3</v>
      </c>
      <c r="Y1379" t="s">
        <v>50</v>
      </c>
      <c r="Z1379">
        <v>3</v>
      </c>
      <c r="AA1379" t="s">
        <v>51</v>
      </c>
      <c r="AB1379">
        <v>3</v>
      </c>
      <c r="AC1379" t="s">
        <v>68</v>
      </c>
      <c r="AD1379">
        <v>4</v>
      </c>
      <c r="AE1379" t="s">
        <v>49</v>
      </c>
      <c r="AF1379">
        <v>19161</v>
      </c>
      <c r="AG1379" t="s">
        <v>50</v>
      </c>
      <c r="AH1379" t="s">
        <v>69</v>
      </c>
      <c r="AI1379" t="s">
        <v>56</v>
      </c>
      <c r="AJ1379" t="s">
        <v>62</v>
      </c>
      <c r="AK1379">
        <v>15</v>
      </c>
    </row>
    <row r="1380" spans="1:37" x14ac:dyDescent="0.25">
      <c r="A1380" t="s">
        <v>1480</v>
      </c>
      <c r="B1380">
        <v>42</v>
      </c>
      <c r="C1380" t="s">
        <v>38</v>
      </c>
      <c r="D1380" t="s">
        <v>59</v>
      </c>
      <c r="E1380" t="s">
        <v>86</v>
      </c>
      <c r="F1380">
        <v>4</v>
      </c>
      <c r="G1380" t="s">
        <v>77</v>
      </c>
      <c r="H1380" t="s">
        <v>62</v>
      </c>
      <c r="I1380">
        <v>0</v>
      </c>
      <c r="J1380" t="s">
        <v>43</v>
      </c>
      <c r="K1380" t="s">
        <v>44</v>
      </c>
      <c r="L1380">
        <v>2</v>
      </c>
      <c r="M1380">
        <v>14</v>
      </c>
      <c r="N1380">
        <v>0</v>
      </c>
      <c r="O1380" t="s">
        <v>72</v>
      </c>
      <c r="P1380">
        <v>3</v>
      </c>
      <c r="Q1380" t="s">
        <v>65</v>
      </c>
      <c r="R1380">
        <v>12</v>
      </c>
      <c r="S1380" t="s">
        <v>66</v>
      </c>
      <c r="T1380">
        <v>2</v>
      </c>
      <c r="U1380" t="s">
        <v>48</v>
      </c>
      <c r="V1380">
        <v>4</v>
      </c>
      <c r="W1380" t="s">
        <v>49</v>
      </c>
      <c r="X1380">
        <v>3</v>
      </c>
      <c r="Y1380" t="s">
        <v>50</v>
      </c>
      <c r="Z1380">
        <v>3</v>
      </c>
      <c r="AA1380" t="s">
        <v>51</v>
      </c>
      <c r="AB1380">
        <v>3</v>
      </c>
      <c r="AC1380" t="s">
        <v>68</v>
      </c>
      <c r="AD1380">
        <v>3</v>
      </c>
      <c r="AE1380" t="s">
        <v>50</v>
      </c>
      <c r="AF1380">
        <v>5087</v>
      </c>
      <c r="AG1380" t="s">
        <v>54</v>
      </c>
      <c r="AH1380" t="s">
        <v>55</v>
      </c>
      <c r="AI1380" t="s">
        <v>119</v>
      </c>
      <c r="AJ1380" t="s">
        <v>42</v>
      </c>
      <c r="AK1380">
        <v>12</v>
      </c>
    </row>
    <row r="1381" spans="1:37" x14ac:dyDescent="0.25">
      <c r="A1381" t="s">
        <v>1481</v>
      </c>
      <c r="B1381">
        <v>27</v>
      </c>
      <c r="C1381" t="s">
        <v>79</v>
      </c>
      <c r="D1381" t="s">
        <v>39</v>
      </c>
      <c r="E1381" t="s">
        <v>60</v>
      </c>
      <c r="F1381">
        <v>3</v>
      </c>
      <c r="G1381" t="s">
        <v>84</v>
      </c>
      <c r="H1381" t="s">
        <v>42</v>
      </c>
      <c r="I1381">
        <v>1</v>
      </c>
      <c r="J1381" t="s">
        <v>178</v>
      </c>
      <c r="K1381" t="s">
        <v>179</v>
      </c>
      <c r="L1381">
        <v>1</v>
      </c>
      <c r="M1381">
        <v>1</v>
      </c>
      <c r="N1381">
        <v>1</v>
      </c>
      <c r="O1381" t="s">
        <v>72</v>
      </c>
      <c r="P1381">
        <v>1</v>
      </c>
      <c r="Q1381" t="s">
        <v>65</v>
      </c>
      <c r="R1381">
        <v>22</v>
      </c>
      <c r="S1381" t="s">
        <v>87</v>
      </c>
      <c r="T1381">
        <v>1</v>
      </c>
      <c r="U1381" t="s">
        <v>53</v>
      </c>
      <c r="V1381">
        <v>2</v>
      </c>
      <c r="W1381" t="s">
        <v>48</v>
      </c>
      <c r="X1381">
        <v>2</v>
      </c>
      <c r="Y1381" t="s">
        <v>48</v>
      </c>
      <c r="Z1381">
        <v>3</v>
      </c>
      <c r="AA1381" t="s">
        <v>51</v>
      </c>
      <c r="AB1381">
        <v>3</v>
      </c>
      <c r="AC1381" t="s">
        <v>68</v>
      </c>
      <c r="AD1381">
        <v>1</v>
      </c>
      <c r="AE1381" t="s">
        <v>53</v>
      </c>
      <c r="AF1381">
        <v>2863</v>
      </c>
      <c r="AG1381" t="s">
        <v>53</v>
      </c>
      <c r="AH1381" t="s">
        <v>69</v>
      </c>
      <c r="AI1381" t="s">
        <v>179</v>
      </c>
      <c r="AJ1381" t="s">
        <v>62</v>
      </c>
      <c r="AK1381">
        <v>12</v>
      </c>
    </row>
    <row r="1382" spans="1:37" x14ac:dyDescent="0.25">
      <c r="A1382" t="s">
        <v>1482</v>
      </c>
      <c r="B1382">
        <v>35</v>
      </c>
      <c r="C1382" t="s">
        <v>76</v>
      </c>
      <c r="D1382" t="s">
        <v>59</v>
      </c>
      <c r="E1382" t="s">
        <v>60</v>
      </c>
      <c r="F1382">
        <v>4</v>
      </c>
      <c r="G1382" t="s">
        <v>77</v>
      </c>
      <c r="H1382" t="s">
        <v>62</v>
      </c>
      <c r="I1382">
        <v>0</v>
      </c>
      <c r="J1382" t="s">
        <v>43</v>
      </c>
      <c r="K1382" t="s">
        <v>44</v>
      </c>
      <c r="L1382">
        <v>2</v>
      </c>
      <c r="M1382">
        <v>6</v>
      </c>
      <c r="N1382">
        <v>5</v>
      </c>
      <c r="O1382" t="s">
        <v>72</v>
      </c>
      <c r="P1382">
        <v>0</v>
      </c>
      <c r="Q1382" t="s">
        <v>65</v>
      </c>
      <c r="R1382">
        <v>18</v>
      </c>
      <c r="S1382" t="s">
        <v>93</v>
      </c>
      <c r="T1382">
        <v>2</v>
      </c>
      <c r="U1382" t="s">
        <v>48</v>
      </c>
      <c r="V1382">
        <v>1</v>
      </c>
      <c r="W1382" t="s">
        <v>53</v>
      </c>
      <c r="X1382">
        <v>3</v>
      </c>
      <c r="Y1382" t="s">
        <v>50</v>
      </c>
      <c r="Z1382">
        <v>3</v>
      </c>
      <c r="AA1382" t="s">
        <v>51</v>
      </c>
      <c r="AB1382">
        <v>1</v>
      </c>
      <c r="AC1382" t="s">
        <v>52</v>
      </c>
      <c r="AD1382">
        <v>4</v>
      </c>
      <c r="AE1382" t="s">
        <v>49</v>
      </c>
      <c r="AF1382">
        <v>5561</v>
      </c>
      <c r="AG1382" t="s">
        <v>54</v>
      </c>
      <c r="AH1382" t="s">
        <v>55</v>
      </c>
      <c r="AI1382" t="s">
        <v>80</v>
      </c>
      <c r="AJ1382" t="s">
        <v>62</v>
      </c>
      <c r="AK1382">
        <v>16</v>
      </c>
    </row>
    <row r="1383" spans="1:37" x14ac:dyDescent="0.25">
      <c r="A1383" t="s">
        <v>1483</v>
      </c>
      <c r="B1383">
        <v>28</v>
      </c>
      <c r="C1383" t="s">
        <v>79</v>
      </c>
      <c r="D1383" t="s">
        <v>59</v>
      </c>
      <c r="E1383" t="s">
        <v>40</v>
      </c>
      <c r="F1383">
        <v>3</v>
      </c>
      <c r="G1383" t="s">
        <v>84</v>
      </c>
      <c r="H1383" t="s">
        <v>62</v>
      </c>
      <c r="I1383">
        <v>0</v>
      </c>
      <c r="J1383" t="s">
        <v>63</v>
      </c>
      <c r="K1383" t="s">
        <v>64</v>
      </c>
      <c r="L1383">
        <v>1</v>
      </c>
      <c r="M1383">
        <v>5</v>
      </c>
      <c r="N1383">
        <v>5</v>
      </c>
      <c r="O1383" t="s">
        <v>72</v>
      </c>
      <c r="P1383">
        <v>1</v>
      </c>
      <c r="Q1383" t="s">
        <v>65</v>
      </c>
      <c r="R1383">
        <v>16</v>
      </c>
      <c r="S1383" t="s">
        <v>93</v>
      </c>
      <c r="T1383">
        <v>3</v>
      </c>
      <c r="U1383" t="s">
        <v>50</v>
      </c>
      <c r="V1383">
        <v>3</v>
      </c>
      <c r="W1383" t="s">
        <v>50</v>
      </c>
      <c r="X1383">
        <v>3</v>
      </c>
      <c r="Y1383" t="s">
        <v>50</v>
      </c>
      <c r="Z1383">
        <v>3</v>
      </c>
      <c r="AA1383" t="s">
        <v>51</v>
      </c>
      <c r="AB1383">
        <v>2</v>
      </c>
      <c r="AC1383" t="s">
        <v>82</v>
      </c>
      <c r="AD1383">
        <v>3</v>
      </c>
      <c r="AE1383" t="s">
        <v>50</v>
      </c>
      <c r="AF1383">
        <v>2144</v>
      </c>
      <c r="AG1383" t="s">
        <v>53</v>
      </c>
      <c r="AH1383" t="s">
        <v>102</v>
      </c>
      <c r="AI1383" t="s">
        <v>80</v>
      </c>
      <c r="AJ1383" t="s">
        <v>62</v>
      </c>
      <c r="AK1383">
        <v>14</v>
      </c>
    </row>
    <row r="1384" spans="1:37" x14ac:dyDescent="0.25">
      <c r="A1384" t="s">
        <v>1484</v>
      </c>
      <c r="B1384">
        <v>31</v>
      </c>
      <c r="C1384" t="s">
        <v>76</v>
      </c>
      <c r="D1384" t="s">
        <v>59</v>
      </c>
      <c r="E1384" t="s">
        <v>86</v>
      </c>
      <c r="F1384">
        <v>2</v>
      </c>
      <c r="G1384" t="s">
        <v>41</v>
      </c>
      <c r="H1384" t="s">
        <v>62</v>
      </c>
      <c r="I1384">
        <v>0</v>
      </c>
      <c r="J1384" t="s">
        <v>63</v>
      </c>
      <c r="K1384" t="s">
        <v>64</v>
      </c>
      <c r="L1384">
        <v>1</v>
      </c>
      <c r="M1384">
        <v>4</v>
      </c>
      <c r="N1384">
        <v>4</v>
      </c>
      <c r="O1384" t="s">
        <v>72</v>
      </c>
      <c r="P1384">
        <v>1</v>
      </c>
      <c r="Q1384" t="s">
        <v>65</v>
      </c>
      <c r="R1384">
        <v>3</v>
      </c>
      <c r="S1384" t="s">
        <v>47</v>
      </c>
      <c r="T1384">
        <v>3</v>
      </c>
      <c r="U1384" t="s">
        <v>50</v>
      </c>
      <c r="V1384">
        <v>1</v>
      </c>
      <c r="W1384" t="s">
        <v>53</v>
      </c>
      <c r="X1384">
        <v>3</v>
      </c>
      <c r="Y1384" t="s">
        <v>50</v>
      </c>
      <c r="Z1384">
        <v>3</v>
      </c>
      <c r="AA1384" t="s">
        <v>51</v>
      </c>
      <c r="AB1384">
        <v>4</v>
      </c>
      <c r="AC1384" t="s">
        <v>125</v>
      </c>
      <c r="AD1384">
        <v>4</v>
      </c>
      <c r="AE1384" t="s">
        <v>49</v>
      </c>
      <c r="AF1384">
        <v>3065</v>
      </c>
      <c r="AG1384" t="s">
        <v>53</v>
      </c>
      <c r="AH1384" t="s">
        <v>102</v>
      </c>
      <c r="AI1384" t="s">
        <v>80</v>
      </c>
      <c r="AJ1384" t="s">
        <v>42</v>
      </c>
      <c r="AK1384">
        <v>13</v>
      </c>
    </row>
    <row r="1385" spans="1:37" x14ac:dyDescent="0.25">
      <c r="A1385" t="s">
        <v>1485</v>
      </c>
      <c r="B1385">
        <v>36</v>
      </c>
      <c r="C1385" t="s">
        <v>76</v>
      </c>
      <c r="D1385" t="s">
        <v>59</v>
      </c>
      <c r="E1385" t="s">
        <v>60</v>
      </c>
      <c r="F1385">
        <v>4</v>
      </c>
      <c r="G1385" t="s">
        <v>77</v>
      </c>
      <c r="H1385" t="s">
        <v>62</v>
      </c>
      <c r="I1385">
        <v>0</v>
      </c>
      <c r="J1385" t="s">
        <v>63</v>
      </c>
      <c r="K1385" t="s">
        <v>71</v>
      </c>
      <c r="L1385">
        <v>1</v>
      </c>
      <c r="M1385">
        <v>5</v>
      </c>
      <c r="N1385">
        <v>5</v>
      </c>
      <c r="O1385" t="s">
        <v>72</v>
      </c>
      <c r="P1385">
        <v>1</v>
      </c>
      <c r="Q1385" t="s">
        <v>65</v>
      </c>
      <c r="R1385">
        <v>9</v>
      </c>
      <c r="S1385" t="s">
        <v>66</v>
      </c>
      <c r="T1385">
        <v>1</v>
      </c>
      <c r="U1385" t="s">
        <v>53</v>
      </c>
      <c r="V1385">
        <v>2</v>
      </c>
      <c r="W1385" t="s">
        <v>48</v>
      </c>
      <c r="X1385">
        <v>4</v>
      </c>
      <c r="Y1385" t="s">
        <v>49</v>
      </c>
      <c r="Z1385">
        <v>4</v>
      </c>
      <c r="AA1385" t="s">
        <v>67</v>
      </c>
      <c r="AB1385">
        <v>3</v>
      </c>
      <c r="AC1385" t="s">
        <v>68</v>
      </c>
      <c r="AD1385">
        <v>2</v>
      </c>
      <c r="AE1385" t="s">
        <v>48</v>
      </c>
      <c r="AF1385">
        <v>2810</v>
      </c>
      <c r="AG1385" t="s">
        <v>53</v>
      </c>
      <c r="AH1385" t="s">
        <v>102</v>
      </c>
      <c r="AI1385" t="s">
        <v>56</v>
      </c>
      <c r="AJ1385" t="s">
        <v>62</v>
      </c>
      <c r="AK1385">
        <v>22</v>
      </c>
    </row>
    <row r="1386" spans="1:37" x14ac:dyDescent="0.25">
      <c r="A1386" t="s">
        <v>1486</v>
      </c>
      <c r="B1386">
        <v>34</v>
      </c>
      <c r="C1386" t="s">
        <v>76</v>
      </c>
      <c r="D1386" t="s">
        <v>59</v>
      </c>
      <c r="E1386" t="s">
        <v>40</v>
      </c>
      <c r="F1386">
        <v>3</v>
      </c>
      <c r="G1386" t="s">
        <v>84</v>
      </c>
      <c r="H1386" t="s">
        <v>62</v>
      </c>
      <c r="I1386">
        <v>0</v>
      </c>
      <c r="J1386" t="s">
        <v>43</v>
      </c>
      <c r="K1386" t="s">
        <v>44</v>
      </c>
      <c r="L1386">
        <v>3</v>
      </c>
      <c r="M1386">
        <v>14</v>
      </c>
      <c r="N1386">
        <v>14</v>
      </c>
      <c r="O1386" t="s">
        <v>112</v>
      </c>
      <c r="P1386">
        <v>1</v>
      </c>
      <c r="Q1386" t="s">
        <v>65</v>
      </c>
      <c r="R1386">
        <v>1</v>
      </c>
      <c r="S1386" t="s">
        <v>47</v>
      </c>
      <c r="T1386">
        <v>1</v>
      </c>
      <c r="U1386" t="s">
        <v>53</v>
      </c>
      <c r="V1386">
        <v>4</v>
      </c>
      <c r="W1386" t="s">
        <v>49</v>
      </c>
      <c r="X1386">
        <v>3</v>
      </c>
      <c r="Y1386" t="s">
        <v>50</v>
      </c>
      <c r="Z1386">
        <v>4</v>
      </c>
      <c r="AA1386" t="s">
        <v>67</v>
      </c>
      <c r="AB1386">
        <v>2</v>
      </c>
      <c r="AC1386" t="s">
        <v>82</v>
      </c>
      <c r="AD1386">
        <v>1</v>
      </c>
      <c r="AE1386" t="s">
        <v>53</v>
      </c>
      <c r="AF1386">
        <v>9888</v>
      </c>
      <c r="AG1386" t="s">
        <v>54</v>
      </c>
      <c r="AH1386" t="s">
        <v>55</v>
      </c>
      <c r="AI1386" t="s">
        <v>119</v>
      </c>
      <c r="AJ1386" t="s">
        <v>62</v>
      </c>
      <c r="AK1386">
        <v>21</v>
      </c>
    </row>
    <row r="1387" spans="1:37" x14ac:dyDescent="0.25">
      <c r="A1387" t="s">
        <v>1487</v>
      </c>
      <c r="B1387">
        <v>34</v>
      </c>
      <c r="C1387" t="s">
        <v>76</v>
      </c>
      <c r="D1387" t="s">
        <v>59</v>
      </c>
      <c r="E1387" t="s">
        <v>86</v>
      </c>
      <c r="F1387">
        <v>4</v>
      </c>
      <c r="G1387" t="s">
        <v>77</v>
      </c>
      <c r="H1387" t="s">
        <v>62</v>
      </c>
      <c r="I1387">
        <v>0</v>
      </c>
      <c r="J1387" t="s">
        <v>43</v>
      </c>
      <c r="K1387" t="s">
        <v>44</v>
      </c>
      <c r="L1387">
        <v>3</v>
      </c>
      <c r="M1387">
        <v>9</v>
      </c>
      <c r="N1387">
        <v>8</v>
      </c>
      <c r="O1387" t="s">
        <v>45</v>
      </c>
      <c r="P1387">
        <v>1</v>
      </c>
      <c r="Q1387" t="s">
        <v>65</v>
      </c>
      <c r="R1387">
        <v>13</v>
      </c>
      <c r="S1387" t="s">
        <v>66</v>
      </c>
      <c r="T1387">
        <v>4</v>
      </c>
      <c r="U1387" t="s">
        <v>49</v>
      </c>
      <c r="V1387">
        <v>3</v>
      </c>
      <c r="W1387" t="s">
        <v>50</v>
      </c>
      <c r="X1387">
        <v>3</v>
      </c>
      <c r="Y1387" t="s">
        <v>50</v>
      </c>
      <c r="Z1387">
        <v>3</v>
      </c>
      <c r="AA1387" t="s">
        <v>51</v>
      </c>
      <c r="AB1387">
        <v>2</v>
      </c>
      <c r="AC1387" t="s">
        <v>82</v>
      </c>
      <c r="AD1387">
        <v>3</v>
      </c>
      <c r="AE1387" t="s">
        <v>50</v>
      </c>
      <c r="AF1387">
        <v>8628</v>
      </c>
      <c r="AG1387" t="s">
        <v>54</v>
      </c>
      <c r="AH1387" t="s">
        <v>55</v>
      </c>
      <c r="AI1387" t="s">
        <v>80</v>
      </c>
      <c r="AJ1387" t="s">
        <v>62</v>
      </c>
      <c r="AK1387">
        <v>18</v>
      </c>
    </row>
    <row r="1388" spans="1:37" x14ac:dyDescent="0.25">
      <c r="A1388" t="s">
        <v>1488</v>
      </c>
      <c r="B1388">
        <v>26</v>
      </c>
      <c r="C1388" t="s">
        <v>79</v>
      </c>
      <c r="D1388" t="s">
        <v>59</v>
      </c>
      <c r="E1388" t="s">
        <v>40</v>
      </c>
      <c r="F1388">
        <v>3</v>
      </c>
      <c r="G1388" t="s">
        <v>84</v>
      </c>
      <c r="H1388" t="s">
        <v>62</v>
      </c>
      <c r="I1388">
        <v>0</v>
      </c>
      <c r="J1388" t="s">
        <v>63</v>
      </c>
      <c r="K1388" t="s">
        <v>71</v>
      </c>
      <c r="L1388">
        <v>1</v>
      </c>
      <c r="M1388">
        <v>8</v>
      </c>
      <c r="N1388">
        <v>7</v>
      </c>
      <c r="O1388" t="s">
        <v>45</v>
      </c>
      <c r="P1388">
        <v>0</v>
      </c>
      <c r="Q1388" t="s">
        <v>65</v>
      </c>
      <c r="R1388">
        <v>1</v>
      </c>
      <c r="S1388" t="s">
        <v>47</v>
      </c>
      <c r="T1388">
        <v>3</v>
      </c>
      <c r="U1388" t="s">
        <v>50</v>
      </c>
      <c r="V1388">
        <v>1</v>
      </c>
      <c r="W1388" t="s">
        <v>53</v>
      </c>
      <c r="X1388">
        <v>3</v>
      </c>
      <c r="Y1388" t="s">
        <v>50</v>
      </c>
      <c r="Z1388">
        <v>3</v>
      </c>
      <c r="AA1388" t="s">
        <v>51</v>
      </c>
      <c r="AB1388">
        <v>2</v>
      </c>
      <c r="AC1388" t="s">
        <v>82</v>
      </c>
      <c r="AD1388">
        <v>4</v>
      </c>
      <c r="AE1388" t="s">
        <v>49</v>
      </c>
      <c r="AF1388">
        <v>2867</v>
      </c>
      <c r="AG1388" t="s">
        <v>53</v>
      </c>
      <c r="AH1388" t="s">
        <v>55</v>
      </c>
      <c r="AI1388" t="s">
        <v>80</v>
      </c>
      <c r="AJ1388" t="s">
        <v>62</v>
      </c>
      <c r="AK1388">
        <v>13</v>
      </c>
    </row>
    <row r="1389" spans="1:37" x14ac:dyDescent="0.25">
      <c r="A1389" t="s">
        <v>1489</v>
      </c>
      <c r="B1389">
        <v>29</v>
      </c>
      <c r="C1389" t="s">
        <v>79</v>
      </c>
      <c r="D1389" t="s">
        <v>59</v>
      </c>
      <c r="E1389" t="s">
        <v>60</v>
      </c>
      <c r="F1389">
        <v>3</v>
      </c>
      <c r="G1389" t="s">
        <v>84</v>
      </c>
      <c r="H1389" t="s">
        <v>62</v>
      </c>
      <c r="I1389">
        <v>0</v>
      </c>
      <c r="J1389" t="s">
        <v>63</v>
      </c>
      <c r="K1389" t="s">
        <v>91</v>
      </c>
      <c r="L1389">
        <v>2</v>
      </c>
      <c r="M1389">
        <v>6</v>
      </c>
      <c r="N1389">
        <v>5</v>
      </c>
      <c r="O1389" t="s">
        <v>72</v>
      </c>
      <c r="P1389">
        <v>0</v>
      </c>
      <c r="Q1389" t="s">
        <v>65</v>
      </c>
      <c r="R1389">
        <v>1</v>
      </c>
      <c r="S1389" t="s">
        <v>47</v>
      </c>
      <c r="T1389">
        <v>1</v>
      </c>
      <c r="U1389" t="s">
        <v>53</v>
      </c>
      <c r="V1389">
        <v>1</v>
      </c>
      <c r="W1389" t="s">
        <v>53</v>
      </c>
      <c r="X1389">
        <v>3</v>
      </c>
      <c r="Y1389" t="s">
        <v>50</v>
      </c>
      <c r="Z1389">
        <v>3</v>
      </c>
      <c r="AA1389" t="s">
        <v>51</v>
      </c>
      <c r="AB1389">
        <v>2</v>
      </c>
      <c r="AC1389" t="s">
        <v>82</v>
      </c>
      <c r="AD1389">
        <v>1</v>
      </c>
      <c r="AE1389" t="s">
        <v>53</v>
      </c>
      <c r="AF1389">
        <v>5373</v>
      </c>
      <c r="AG1389" t="s">
        <v>54</v>
      </c>
      <c r="AH1389" t="s">
        <v>55</v>
      </c>
      <c r="AI1389" t="s">
        <v>56</v>
      </c>
      <c r="AJ1389" t="s">
        <v>62</v>
      </c>
      <c r="AK1389">
        <v>12</v>
      </c>
    </row>
    <row r="1390" spans="1:37" x14ac:dyDescent="0.25">
      <c r="A1390" t="s">
        <v>1490</v>
      </c>
      <c r="B1390">
        <v>32</v>
      </c>
      <c r="C1390" t="s">
        <v>76</v>
      </c>
      <c r="D1390" t="s">
        <v>39</v>
      </c>
      <c r="E1390" t="s">
        <v>86</v>
      </c>
      <c r="F1390">
        <v>4</v>
      </c>
      <c r="G1390" t="s">
        <v>77</v>
      </c>
      <c r="H1390" t="s">
        <v>62</v>
      </c>
      <c r="I1390">
        <v>0</v>
      </c>
      <c r="J1390" t="s">
        <v>63</v>
      </c>
      <c r="K1390" t="s">
        <v>91</v>
      </c>
      <c r="L1390">
        <v>2</v>
      </c>
      <c r="M1390">
        <v>9</v>
      </c>
      <c r="N1390">
        <v>5</v>
      </c>
      <c r="O1390" t="s">
        <v>72</v>
      </c>
      <c r="P1390">
        <v>5</v>
      </c>
      <c r="Q1390" t="s">
        <v>73</v>
      </c>
      <c r="R1390">
        <v>15</v>
      </c>
      <c r="S1390" t="s">
        <v>93</v>
      </c>
      <c r="T1390">
        <v>3</v>
      </c>
      <c r="U1390" t="s">
        <v>50</v>
      </c>
      <c r="V1390">
        <v>4</v>
      </c>
      <c r="W1390" t="s">
        <v>49</v>
      </c>
      <c r="X1390">
        <v>3</v>
      </c>
      <c r="Y1390" t="s">
        <v>50</v>
      </c>
      <c r="Z1390">
        <v>3</v>
      </c>
      <c r="AA1390" t="s">
        <v>51</v>
      </c>
      <c r="AB1390">
        <v>3</v>
      </c>
      <c r="AC1390" t="s">
        <v>68</v>
      </c>
      <c r="AD1390">
        <v>2</v>
      </c>
      <c r="AE1390" t="s">
        <v>48</v>
      </c>
      <c r="AF1390">
        <v>6667</v>
      </c>
      <c r="AG1390" t="s">
        <v>54</v>
      </c>
      <c r="AH1390" t="s">
        <v>102</v>
      </c>
      <c r="AI1390" t="s">
        <v>80</v>
      </c>
      <c r="AJ1390" t="s">
        <v>62</v>
      </c>
      <c r="AK1390">
        <v>18</v>
      </c>
    </row>
    <row r="1391" spans="1:37" x14ac:dyDescent="0.25">
      <c r="A1391" t="s">
        <v>1491</v>
      </c>
      <c r="B1391">
        <v>31</v>
      </c>
      <c r="C1391" t="s">
        <v>76</v>
      </c>
      <c r="D1391" t="s">
        <v>59</v>
      </c>
      <c r="E1391" t="s">
        <v>60</v>
      </c>
      <c r="F1391">
        <v>3</v>
      </c>
      <c r="G1391" t="s">
        <v>84</v>
      </c>
      <c r="H1391" t="s">
        <v>62</v>
      </c>
      <c r="I1391">
        <v>0</v>
      </c>
      <c r="J1391" t="s">
        <v>63</v>
      </c>
      <c r="K1391" t="s">
        <v>64</v>
      </c>
      <c r="L1391">
        <v>2</v>
      </c>
      <c r="M1391">
        <v>10</v>
      </c>
      <c r="N1391">
        <v>10</v>
      </c>
      <c r="O1391" t="s">
        <v>45</v>
      </c>
      <c r="P1391">
        <v>1</v>
      </c>
      <c r="Q1391" t="s">
        <v>65</v>
      </c>
      <c r="R1391">
        <v>1</v>
      </c>
      <c r="S1391" t="s">
        <v>47</v>
      </c>
      <c r="T1391">
        <v>4</v>
      </c>
      <c r="U1391" t="s">
        <v>49</v>
      </c>
      <c r="V1391">
        <v>1</v>
      </c>
      <c r="W1391" t="s">
        <v>53</v>
      </c>
      <c r="X1391">
        <v>1</v>
      </c>
      <c r="Y1391" t="s">
        <v>53</v>
      </c>
      <c r="Z1391">
        <v>4</v>
      </c>
      <c r="AA1391" t="s">
        <v>67</v>
      </c>
      <c r="AB1391">
        <v>3</v>
      </c>
      <c r="AC1391" t="s">
        <v>68</v>
      </c>
      <c r="AD1391">
        <v>2</v>
      </c>
      <c r="AE1391" t="s">
        <v>48</v>
      </c>
      <c r="AF1391">
        <v>5003</v>
      </c>
      <c r="AG1391" t="s">
        <v>54</v>
      </c>
      <c r="AH1391" t="s">
        <v>69</v>
      </c>
      <c r="AI1391" t="s">
        <v>56</v>
      </c>
      <c r="AJ1391" t="s">
        <v>62</v>
      </c>
      <c r="AK1391">
        <v>21</v>
      </c>
    </row>
    <row r="1392" spans="1:37" x14ac:dyDescent="0.25">
      <c r="A1392" t="s">
        <v>1492</v>
      </c>
      <c r="B1392">
        <v>28</v>
      </c>
      <c r="C1392" t="s">
        <v>79</v>
      </c>
      <c r="D1392" t="s">
        <v>59</v>
      </c>
      <c r="E1392" t="s">
        <v>86</v>
      </c>
      <c r="F1392">
        <v>3</v>
      </c>
      <c r="G1392" t="s">
        <v>84</v>
      </c>
      <c r="H1392" t="s">
        <v>42</v>
      </c>
      <c r="I1392">
        <v>1</v>
      </c>
      <c r="J1392" t="s">
        <v>63</v>
      </c>
      <c r="K1392" t="s">
        <v>71</v>
      </c>
      <c r="L1392">
        <v>1</v>
      </c>
      <c r="M1392">
        <v>6</v>
      </c>
      <c r="N1392">
        <v>4</v>
      </c>
      <c r="O1392" t="s">
        <v>72</v>
      </c>
      <c r="P1392">
        <v>5</v>
      </c>
      <c r="Q1392" t="s">
        <v>73</v>
      </c>
      <c r="R1392">
        <v>17</v>
      </c>
      <c r="S1392" t="s">
        <v>93</v>
      </c>
      <c r="T1392">
        <v>3</v>
      </c>
      <c r="U1392" t="s">
        <v>50</v>
      </c>
      <c r="V1392">
        <v>4</v>
      </c>
      <c r="W1392" t="s">
        <v>49</v>
      </c>
      <c r="X1392">
        <v>2</v>
      </c>
      <c r="Y1392" t="s">
        <v>48</v>
      </c>
      <c r="Z1392">
        <v>3</v>
      </c>
      <c r="AA1392" t="s">
        <v>51</v>
      </c>
      <c r="AB1392">
        <v>2</v>
      </c>
      <c r="AC1392" t="s">
        <v>82</v>
      </c>
      <c r="AD1392">
        <v>1</v>
      </c>
      <c r="AE1392" t="s">
        <v>53</v>
      </c>
      <c r="AF1392">
        <v>2367</v>
      </c>
      <c r="AG1392" t="s">
        <v>53</v>
      </c>
      <c r="AH1392" t="s">
        <v>55</v>
      </c>
      <c r="AI1392" t="s">
        <v>128</v>
      </c>
      <c r="AJ1392" t="s">
        <v>62</v>
      </c>
      <c r="AK1392">
        <v>12</v>
      </c>
    </row>
    <row r="1393" spans="1:37" x14ac:dyDescent="0.25">
      <c r="A1393" t="s">
        <v>1493</v>
      </c>
      <c r="B1393">
        <v>38</v>
      </c>
      <c r="C1393" t="s">
        <v>38</v>
      </c>
      <c r="D1393" t="s">
        <v>59</v>
      </c>
      <c r="E1393" t="s">
        <v>40</v>
      </c>
      <c r="F1393">
        <v>3</v>
      </c>
      <c r="G1393" t="s">
        <v>84</v>
      </c>
      <c r="H1393" t="s">
        <v>62</v>
      </c>
      <c r="I1393">
        <v>0</v>
      </c>
      <c r="J1393" t="s">
        <v>43</v>
      </c>
      <c r="K1393" t="s">
        <v>109</v>
      </c>
      <c r="L1393">
        <v>1</v>
      </c>
      <c r="M1393">
        <v>20</v>
      </c>
      <c r="N1393">
        <v>1</v>
      </c>
      <c r="O1393" t="s">
        <v>72</v>
      </c>
      <c r="P1393">
        <v>4</v>
      </c>
      <c r="Q1393" t="s">
        <v>73</v>
      </c>
      <c r="R1393">
        <v>1</v>
      </c>
      <c r="S1393" t="s">
        <v>47</v>
      </c>
      <c r="T1393">
        <v>1</v>
      </c>
      <c r="U1393" t="s">
        <v>53</v>
      </c>
      <c r="V1393">
        <v>1</v>
      </c>
      <c r="W1393" t="s">
        <v>53</v>
      </c>
      <c r="X1393">
        <v>2</v>
      </c>
      <c r="Y1393" t="s">
        <v>48</v>
      </c>
      <c r="Z1393">
        <v>3</v>
      </c>
      <c r="AA1393" t="s">
        <v>51</v>
      </c>
      <c r="AB1393">
        <v>2</v>
      </c>
      <c r="AC1393" t="s">
        <v>82</v>
      </c>
      <c r="AD1393">
        <v>1</v>
      </c>
      <c r="AE1393" t="s">
        <v>53</v>
      </c>
      <c r="AF1393">
        <v>2858</v>
      </c>
      <c r="AG1393" t="s">
        <v>53</v>
      </c>
      <c r="AH1393" t="s">
        <v>55</v>
      </c>
      <c r="AI1393" t="s">
        <v>56</v>
      </c>
      <c r="AJ1393" t="s">
        <v>62</v>
      </c>
      <c r="AK1393">
        <v>14</v>
      </c>
    </row>
    <row r="1394" spans="1:37" x14ac:dyDescent="0.25">
      <c r="A1394" t="s">
        <v>1494</v>
      </c>
      <c r="B1394">
        <v>35</v>
      </c>
      <c r="C1394" t="s">
        <v>76</v>
      </c>
      <c r="D1394" t="s">
        <v>39</v>
      </c>
      <c r="E1394" t="s">
        <v>60</v>
      </c>
      <c r="F1394">
        <v>4</v>
      </c>
      <c r="G1394" t="s">
        <v>77</v>
      </c>
      <c r="H1394" t="s">
        <v>62</v>
      </c>
      <c r="I1394">
        <v>0</v>
      </c>
      <c r="J1394" t="s">
        <v>43</v>
      </c>
      <c r="K1394" t="s">
        <v>44</v>
      </c>
      <c r="L1394">
        <v>2</v>
      </c>
      <c r="M1394">
        <v>10</v>
      </c>
      <c r="N1394">
        <v>10</v>
      </c>
      <c r="O1394" t="s">
        <v>45</v>
      </c>
      <c r="P1394">
        <v>1</v>
      </c>
      <c r="Q1394" t="s">
        <v>65</v>
      </c>
      <c r="R1394">
        <v>7</v>
      </c>
      <c r="S1394" t="s">
        <v>47</v>
      </c>
      <c r="T1394">
        <v>3</v>
      </c>
      <c r="U1394" t="s">
        <v>50</v>
      </c>
      <c r="V1394">
        <v>4</v>
      </c>
      <c r="W1394" t="s">
        <v>49</v>
      </c>
      <c r="X1394">
        <v>3</v>
      </c>
      <c r="Y1394" t="s">
        <v>50</v>
      </c>
      <c r="Z1394">
        <v>3</v>
      </c>
      <c r="AA1394" t="s">
        <v>51</v>
      </c>
      <c r="AB1394">
        <v>3</v>
      </c>
      <c r="AC1394" t="s">
        <v>68</v>
      </c>
      <c r="AD1394">
        <v>4</v>
      </c>
      <c r="AE1394" t="s">
        <v>49</v>
      </c>
      <c r="AF1394">
        <v>5204</v>
      </c>
      <c r="AG1394" t="s">
        <v>54</v>
      </c>
      <c r="AH1394" t="s">
        <v>55</v>
      </c>
      <c r="AI1394" t="s">
        <v>56</v>
      </c>
      <c r="AJ1394" t="s">
        <v>42</v>
      </c>
      <c r="AK1394">
        <v>11</v>
      </c>
    </row>
    <row r="1395" spans="1:37" x14ac:dyDescent="0.25">
      <c r="A1395" t="s">
        <v>1495</v>
      </c>
      <c r="B1395">
        <v>27</v>
      </c>
      <c r="C1395" t="s">
        <v>79</v>
      </c>
      <c r="D1395" t="s">
        <v>59</v>
      </c>
      <c r="E1395" t="s">
        <v>40</v>
      </c>
      <c r="F1395">
        <v>3</v>
      </c>
      <c r="G1395" t="s">
        <v>84</v>
      </c>
      <c r="H1395" t="s">
        <v>62</v>
      </c>
      <c r="I1395">
        <v>0</v>
      </c>
      <c r="J1395" t="s">
        <v>43</v>
      </c>
      <c r="K1395" t="s">
        <v>44</v>
      </c>
      <c r="L1395">
        <v>2</v>
      </c>
      <c r="M1395">
        <v>7</v>
      </c>
      <c r="N1395">
        <v>7</v>
      </c>
      <c r="O1395" t="s">
        <v>45</v>
      </c>
      <c r="P1395">
        <v>1</v>
      </c>
      <c r="Q1395" t="s">
        <v>65</v>
      </c>
      <c r="R1395">
        <v>9</v>
      </c>
      <c r="S1395" t="s">
        <v>66</v>
      </c>
      <c r="T1395">
        <v>4</v>
      </c>
      <c r="U1395" t="s">
        <v>49</v>
      </c>
      <c r="V1395">
        <v>4</v>
      </c>
      <c r="W1395" t="s">
        <v>49</v>
      </c>
      <c r="X1395">
        <v>3</v>
      </c>
      <c r="Y1395" t="s">
        <v>50</v>
      </c>
      <c r="Z1395">
        <v>3</v>
      </c>
      <c r="AA1395" t="s">
        <v>51</v>
      </c>
      <c r="AB1395">
        <v>3</v>
      </c>
      <c r="AC1395" t="s">
        <v>68</v>
      </c>
      <c r="AD1395">
        <v>1</v>
      </c>
      <c r="AE1395" t="s">
        <v>53</v>
      </c>
      <c r="AF1395">
        <v>4105</v>
      </c>
      <c r="AG1395" t="s">
        <v>53</v>
      </c>
      <c r="AH1395" t="s">
        <v>55</v>
      </c>
      <c r="AI1395" t="s">
        <v>119</v>
      </c>
      <c r="AJ1395" t="s">
        <v>62</v>
      </c>
      <c r="AK1395">
        <v>14</v>
      </c>
    </row>
    <row r="1396" spans="1:37" x14ac:dyDescent="0.25">
      <c r="A1396" t="s">
        <v>1496</v>
      </c>
      <c r="B1396">
        <v>32</v>
      </c>
      <c r="C1396" t="s">
        <v>76</v>
      </c>
      <c r="D1396" t="s">
        <v>59</v>
      </c>
      <c r="E1396" t="s">
        <v>40</v>
      </c>
      <c r="F1396">
        <v>4</v>
      </c>
      <c r="G1396" t="s">
        <v>77</v>
      </c>
      <c r="H1396" t="s">
        <v>62</v>
      </c>
      <c r="I1396">
        <v>0</v>
      </c>
      <c r="J1396" t="s">
        <v>63</v>
      </c>
      <c r="K1396" t="s">
        <v>89</v>
      </c>
      <c r="L1396">
        <v>2</v>
      </c>
      <c r="M1396">
        <v>8</v>
      </c>
      <c r="N1396">
        <v>1</v>
      </c>
      <c r="O1396" t="s">
        <v>72</v>
      </c>
      <c r="P1396">
        <v>8</v>
      </c>
      <c r="Q1396" t="s">
        <v>46</v>
      </c>
      <c r="R1396">
        <v>5</v>
      </c>
      <c r="S1396" t="s">
        <v>47</v>
      </c>
      <c r="T1396">
        <v>4</v>
      </c>
      <c r="U1396" t="s">
        <v>49</v>
      </c>
      <c r="V1396">
        <v>4</v>
      </c>
      <c r="W1396" t="s">
        <v>49</v>
      </c>
      <c r="X1396">
        <v>2</v>
      </c>
      <c r="Y1396" t="s">
        <v>48</v>
      </c>
      <c r="Z1396">
        <v>4</v>
      </c>
      <c r="AA1396" t="s">
        <v>67</v>
      </c>
      <c r="AB1396">
        <v>3</v>
      </c>
      <c r="AC1396" t="s">
        <v>68</v>
      </c>
      <c r="AD1396">
        <v>2</v>
      </c>
      <c r="AE1396" t="s">
        <v>48</v>
      </c>
      <c r="AF1396">
        <v>9679</v>
      </c>
      <c r="AG1396" t="s">
        <v>54</v>
      </c>
      <c r="AH1396" t="s">
        <v>55</v>
      </c>
      <c r="AI1396" t="s">
        <v>56</v>
      </c>
      <c r="AJ1396" t="s">
        <v>62</v>
      </c>
      <c r="AK1396">
        <v>24</v>
      </c>
    </row>
    <row r="1397" spans="1:37" x14ac:dyDescent="0.25">
      <c r="A1397" t="s">
        <v>1497</v>
      </c>
      <c r="B1397">
        <v>31</v>
      </c>
      <c r="C1397" t="s">
        <v>76</v>
      </c>
      <c r="D1397" t="s">
        <v>59</v>
      </c>
      <c r="E1397" t="s">
        <v>60</v>
      </c>
      <c r="F1397">
        <v>4</v>
      </c>
      <c r="G1397" t="s">
        <v>77</v>
      </c>
      <c r="H1397" t="s">
        <v>42</v>
      </c>
      <c r="I1397">
        <v>1</v>
      </c>
      <c r="J1397" t="s">
        <v>43</v>
      </c>
      <c r="K1397" t="s">
        <v>44</v>
      </c>
      <c r="L1397">
        <v>2</v>
      </c>
      <c r="M1397">
        <v>10</v>
      </c>
      <c r="N1397">
        <v>10</v>
      </c>
      <c r="O1397" t="s">
        <v>45</v>
      </c>
      <c r="P1397">
        <v>1</v>
      </c>
      <c r="Q1397" t="s">
        <v>65</v>
      </c>
      <c r="R1397">
        <v>26</v>
      </c>
      <c r="S1397" t="s">
        <v>87</v>
      </c>
      <c r="T1397">
        <v>1</v>
      </c>
      <c r="U1397" t="s">
        <v>53</v>
      </c>
      <c r="V1397">
        <v>4</v>
      </c>
      <c r="W1397" t="s">
        <v>49</v>
      </c>
      <c r="X1397">
        <v>3</v>
      </c>
      <c r="Y1397" t="s">
        <v>50</v>
      </c>
      <c r="Z1397">
        <v>3</v>
      </c>
      <c r="AA1397" t="s">
        <v>51</v>
      </c>
      <c r="AB1397">
        <v>3</v>
      </c>
      <c r="AC1397" t="s">
        <v>68</v>
      </c>
      <c r="AD1397">
        <v>3</v>
      </c>
      <c r="AE1397" t="s">
        <v>50</v>
      </c>
      <c r="AF1397">
        <v>5617</v>
      </c>
      <c r="AG1397" t="s">
        <v>54</v>
      </c>
      <c r="AH1397" t="s">
        <v>69</v>
      </c>
      <c r="AI1397" t="s">
        <v>119</v>
      </c>
      <c r="AJ1397" t="s">
        <v>42</v>
      </c>
      <c r="AK1397">
        <v>11</v>
      </c>
    </row>
    <row r="1398" spans="1:37" x14ac:dyDescent="0.25">
      <c r="A1398" t="s">
        <v>1498</v>
      </c>
      <c r="B1398">
        <v>53</v>
      </c>
      <c r="C1398" t="s">
        <v>58</v>
      </c>
      <c r="D1398" t="s">
        <v>59</v>
      </c>
      <c r="E1398" t="s">
        <v>40</v>
      </c>
      <c r="F1398">
        <v>4</v>
      </c>
      <c r="G1398" t="s">
        <v>77</v>
      </c>
      <c r="H1398" t="s">
        <v>42</v>
      </c>
      <c r="I1398">
        <v>1</v>
      </c>
      <c r="J1398" t="s">
        <v>43</v>
      </c>
      <c r="K1398" t="s">
        <v>44</v>
      </c>
      <c r="L1398">
        <v>3</v>
      </c>
      <c r="M1398">
        <v>15</v>
      </c>
      <c r="N1398">
        <v>2</v>
      </c>
      <c r="O1398" t="s">
        <v>72</v>
      </c>
      <c r="P1398">
        <v>6</v>
      </c>
      <c r="Q1398" t="s">
        <v>73</v>
      </c>
      <c r="R1398">
        <v>24</v>
      </c>
      <c r="S1398" t="s">
        <v>87</v>
      </c>
      <c r="T1398">
        <v>1</v>
      </c>
      <c r="U1398" t="s">
        <v>53</v>
      </c>
      <c r="V1398">
        <v>1</v>
      </c>
      <c r="W1398" t="s">
        <v>53</v>
      </c>
      <c r="X1398">
        <v>3</v>
      </c>
      <c r="Y1398" t="s">
        <v>50</v>
      </c>
      <c r="Z1398">
        <v>3</v>
      </c>
      <c r="AA1398" t="s">
        <v>51</v>
      </c>
      <c r="AB1398">
        <v>2</v>
      </c>
      <c r="AC1398" t="s">
        <v>82</v>
      </c>
      <c r="AD1398">
        <v>2</v>
      </c>
      <c r="AE1398" t="s">
        <v>48</v>
      </c>
      <c r="AF1398">
        <v>10448</v>
      </c>
      <c r="AG1398" t="s">
        <v>113</v>
      </c>
      <c r="AH1398" t="s">
        <v>55</v>
      </c>
      <c r="AI1398" t="s">
        <v>56</v>
      </c>
      <c r="AJ1398" t="s">
        <v>42</v>
      </c>
      <c r="AK1398">
        <v>13</v>
      </c>
    </row>
    <row r="1399" spans="1:37" x14ac:dyDescent="0.25">
      <c r="A1399" t="s">
        <v>1499</v>
      </c>
      <c r="B1399">
        <v>54</v>
      </c>
      <c r="C1399" t="s">
        <v>58</v>
      </c>
      <c r="D1399" t="s">
        <v>39</v>
      </c>
      <c r="E1399" t="s">
        <v>60</v>
      </c>
      <c r="F1399">
        <v>2</v>
      </c>
      <c r="G1399" t="s">
        <v>41</v>
      </c>
      <c r="H1399" t="s">
        <v>62</v>
      </c>
      <c r="I1399">
        <v>0</v>
      </c>
      <c r="J1399" t="s">
        <v>63</v>
      </c>
      <c r="K1399" t="s">
        <v>64</v>
      </c>
      <c r="L1399">
        <v>2</v>
      </c>
      <c r="M1399">
        <v>9</v>
      </c>
      <c r="N1399">
        <v>4</v>
      </c>
      <c r="O1399" t="s">
        <v>72</v>
      </c>
      <c r="P1399">
        <v>3</v>
      </c>
      <c r="Q1399" t="s">
        <v>65</v>
      </c>
      <c r="R1399">
        <v>9</v>
      </c>
      <c r="S1399" t="s">
        <v>66</v>
      </c>
      <c r="T1399">
        <v>1</v>
      </c>
      <c r="U1399" t="s">
        <v>53</v>
      </c>
      <c r="V1399">
        <v>3</v>
      </c>
      <c r="W1399" t="s">
        <v>50</v>
      </c>
      <c r="X1399">
        <v>3</v>
      </c>
      <c r="Y1399" t="s">
        <v>50</v>
      </c>
      <c r="Z1399">
        <v>3</v>
      </c>
      <c r="AA1399" t="s">
        <v>51</v>
      </c>
      <c r="AB1399">
        <v>2</v>
      </c>
      <c r="AC1399" t="s">
        <v>82</v>
      </c>
      <c r="AD1399">
        <v>3</v>
      </c>
      <c r="AE1399" t="s">
        <v>50</v>
      </c>
      <c r="AF1399">
        <v>2897</v>
      </c>
      <c r="AG1399" t="s">
        <v>53</v>
      </c>
      <c r="AH1399" t="s">
        <v>55</v>
      </c>
      <c r="AI1399" t="s">
        <v>56</v>
      </c>
      <c r="AJ1399" t="s">
        <v>62</v>
      </c>
      <c r="AK1399">
        <v>11</v>
      </c>
    </row>
    <row r="1400" spans="1:37" x14ac:dyDescent="0.25">
      <c r="A1400" t="s">
        <v>1500</v>
      </c>
      <c r="B1400">
        <v>33</v>
      </c>
      <c r="C1400" t="s">
        <v>76</v>
      </c>
      <c r="D1400" t="s">
        <v>59</v>
      </c>
      <c r="E1400" t="s">
        <v>86</v>
      </c>
      <c r="F1400">
        <v>2</v>
      </c>
      <c r="G1400" t="s">
        <v>41</v>
      </c>
      <c r="H1400" t="s">
        <v>62</v>
      </c>
      <c r="I1400">
        <v>0</v>
      </c>
      <c r="J1400" t="s">
        <v>63</v>
      </c>
      <c r="K1400" t="s">
        <v>91</v>
      </c>
      <c r="L1400">
        <v>2</v>
      </c>
      <c r="M1400">
        <v>9</v>
      </c>
      <c r="N1400">
        <v>9</v>
      </c>
      <c r="O1400" t="s">
        <v>45</v>
      </c>
      <c r="P1400">
        <v>1</v>
      </c>
      <c r="Q1400" t="s">
        <v>65</v>
      </c>
      <c r="R1400">
        <v>7</v>
      </c>
      <c r="S1400" t="s">
        <v>47</v>
      </c>
      <c r="T1400">
        <v>4</v>
      </c>
      <c r="U1400" t="s">
        <v>49</v>
      </c>
      <c r="V1400">
        <v>3</v>
      </c>
      <c r="W1400" t="s">
        <v>50</v>
      </c>
      <c r="X1400">
        <v>3</v>
      </c>
      <c r="Y1400" t="s">
        <v>50</v>
      </c>
      <c r="Z1400">
        <v>4</v>
      </c>
      <c r="AA1400" t="s">
        <v>67</v>
      </c>
      <c r="AB1400">
        <v>3</v>
      </c>
      <c r="AC1400" t="s">
        <v>68</v>
      </c>
      <c r="AD1400">
        <v>3</v>
      </c>
      <c r="AE1400" t="s">
        <v>50</v>
      </c>
      <c r="AF1400">
        <v>5968</v>
      </c>
      <c r="AG1400" t="s">
        <v>54</v>
      </c>
      <c r="AH1400" t="s">
        <v>69</v>
      </c>
      <c r="AI1400" t="s">
        <v>56</v>
      </c>
      <c r="AJ1400" t="s">
        <v>62</v>
      </c>
      <c r="AK1400">
        <v>20</v>
      </c>
    </row>
    <row r="1401" spans="1:37" x14ac:dyDescent="0.25">
      <c r="A1401" t="s">
        <v>1501</v>
      </c>
      <c r="B1401">
        <v>43</v>
      </c>
      <c r="C1401" t="s">
        <v>121</v>
      </c>
      <c r="D1401" t="s">
        <v>59</v>
      </c>
      <c r="E1401" t="s">
        <v>60</v>
      </c>
      <c r="F1401">
        <v>3</v>
      </c>
      <c r="G1401" t="s">
        <v>84</v>
      </c>
      <c r="H1401" t="s">
        <v>62</v>
      </c>
      <c r="I1401">
        <v>0</v>
      </c>
      <c r="J1401" t="s">
        <v>63</v>
      </c>
      <c r="K1401" t="s">
        <v>91</v>
      </c>
      <c r="L1401">
        <v>3</v>
      </c>
      <c r="M1401">
        <v>10</v>
      </c>
      <c r="N1401">
        <v>10</v>
      </c>
      <c r="O1401" t="s">
        <v>45</v>
      </c>
      <c r="P1401">
        <v>1</v>
      </c>
      <c r="Q1401" t="s">
        <v>65</v>
      </c>
      <c r="R1401">
        <v>11</v>
      </c>
      <c r="S1401" t="s">
        <v>66</v>
      </c>
      <c r="T1401">
        <v>1</v>
      </c>
      <c r="U1401" t="s">
        <v>53</v>
      </c>
      <c r="V1401">
        <v>3</v>
      </c>
      <c r="W1401" t="s">
        <v>50</v>
      </c>
      <c r="X1401">
        <v>3</v>
      </c>
      <c r="Y1401" t="s">
        <v>50</v>
      </c>
      <c r="Z1401">
        <v>3</v>
      </c>
      <c r="AA1401" t="s">
        <v>51</v>
      </c>
      <c r="AB1401">
        <v>3</v>
      </c>
      <c r="AC1401" t="s">
        <v>68</v>
      </c>
      <c r="AD1401">
        <v>2</v>
      </c>
      <c r="AE1401" t="s">
        <v>48</v>
      </c>
      <c r="AF1401">
        <v>7510</v>
      </c>
      <c r="AG1401" t="s">
        <v>54</v>
      </c>
      <c r="AH1401" t="s">
        <v>55</v>
      </c>
      <c r="AI1401" t="s">
        <v>56</v>
      </c>
      <c r="AJ1401" t="s">
        <v>62</v>
      </c>
      <c r="AK1401">
        <v>17</v>
      </c>
    </row>
    <row r="1402" spans="1:37" x14ac:dyDescent="0.25">
      <c r="A1402" t="s">
        <v>1502</v>
      </c>
      <c r="B1402">
        <v>38</v>
      </c>
      <c r="C1402" t="s">
        <v>38</v>
      </c>
      <c r="D1402" t="s">
        <v>59</v>
      </c>
      <c r="E1402" t="s">
        <v>60</v>
      </c>
      <c r="F1402">
        <v>4</v>
      </c>
      <c r="G1402" t="s">
        <v>77</v>
      </c>
      <c r="H1402" t="s">
        <v>62</v>
      </c>
      <c r="I1402">
        <v>0</v>
      </c>
      <c r="J1402" t="s">
        <v>178</v>
      </c>
      <c r="K1402" t="s">
        <v>179</v>
      </c>
      <c r="L1402">
        <v>1</v>
      </c>
      <c r="M1402">
        <v>7</v>
      </c>
      <c r="N1402">
        <v>6</v>
      </c>
      <c r="O1402" t="s">
        <v>45</v>
      </c>
      <c r="P1402">
        <v>0</v>
      </c>
      <c r="Q1402" t="s">
        <v>65</v>
      </c>
      <c r="R1402">
        <v>1</v>
      </c>
      <c r="S1402" t="s">
        <v>47</v>
      </c>
      <c r="T1402">
        <v>4</v>
      </c>
      <c r="U1402" t="s">
        <v>49</v>
      </c>
      <c r="V1402">
        <v>2</v>
      </c>
      <c r="W1402" t="s">
        <v>48</v>
      </c>
      <c r="X1402">
        <v>3</v>
      </c>
      <c r="Y1402" t="s">
        <v>50</v>
      </c>
      <c r="Z1402">
        <v>3</v>
      </c>
      <c r="AA1402" t="s">
        <v>51</v>
      </c>
      <c r="AB1402">
        <v>3</v>
      </c>
      <c r="AC1402" t="s">
        <v>68</v>
      </c>
      <c r="AD1402">
        <v>2</v>
      </c>
      <c r="AE1402" t="s">
        <v>48</v>
      </c>
      <c r="AF1402">
        <v>2991</v>
      </c>
      <c r="AG1402" t="s">
        <v>53</v>
      </c>
      <c r="AH1402" t="s">
        <v>69</v>
      </c>
      <c r="AI1402" t="s">
        <v>74</v>
      </c>
      <c r="AJ1402" t="s">
        <v>42</v>
      </c>
      <c r="AK1402">
        <v>11</v>
      </c>
    </row>
    <row r="1403" spans="1:37" x14ac:dyDescent="0.25">
      <c r="A1403" t="s">
        <v>1503</v>
      </c>
      <c r="B1403">
        <v>55</v>
      </c>
      <c r="C1403" t="s">
        <v>1574</v>
      </c>
      <c r="D1403" t="s">
        <v>59</v>
      </c>
      <c r="E1403" t="s">
        <v>60</v>
      </c>
      <c r="F1403">
        <v>4</v>
      </c>
      <c r="G1403" t="s">
        <v>77</v>
      </c>
      <c r="H1403" t="s">
        <v>62</v>
      </c>
      <c r="I1403">
        <v>0</v>
      </c>
      <c r="J1403" t="s">
        <v>178</v>
      </c>
      <c r="K1403" t="s">
        <v>104</v>
      </c>
      <c r="L1403">
        <v>5</v>
      </c>
      <c r="M1403">
        <v>35</v>
      </c>
      <c r="N1403">
        <v>10</v>
      </c>
      <c r="O1403" t="s">
        <v>45</v>
      </c>
      <c r="P1403">
        <v>4</v>
      </c>
      <c r="Q1403" t="s">
        <v>73</v>
      </c>
      <c r="R1403">
        <v>26</v>
      </c>
      <c r="S1403" t="s">
        <v>87</v>
      </c>
      <c r="T1403">
        <v>3</v>
      </c>
      <c r="U1403" t="s">
        <v>50</v>
      </c>
      <c r="V1403">
        <v>2</v>
      </c>
      <c r="W1403" t="s">
        <v>48</v>
      </c>
      <c r="X1403">
        <v>4</v>
      </c>
      <c r="Y1403" t="s">
        <v>49</v>
      </c>
      <c r="Z1403">
        <v>3</v>
      </c>
      <c r="AA1403" t="s">
        <v>51</v>
      </c>
      <c r="AB1403">
        <v>3</v>
      </c>
      <c r="AC1403" t="s">
        <v>68</v>
      </c>
      <c r="AD1403">
        <v>1</v>
      </c>
      <c r="AE1403" t="s">
        <v>53</v>
      </c>
      <c r="AF1403">
        <v>19636</v>
      </c>
      <c r="AG1403" t="s">
        <v>50</v>
      </c>
      <c r="AH1403" t="s">
        <v>55</v>
      </c>
      <c r="AI1403" t="s">
        <v>179</v>
      </c>
      <c r="AJ1403" t="s">
        <v>42</v>
      </c>
      <c r="AK1403">
        <v>18</v>
      </c>
    </row>
    <row r="1404" spans="1:37" x14ac:dyDescent="0.25">
      <c r="A1404" t="s">
        <v>1504</v>
      </c>
      <c r="B1404">
        <v>31</v>
      </c>
      <c r="C1404" t="s">
        <v>76</v>
      </c>
      <c r="D1404" t="s">
        <v>39</v>
      </c>
      <c r="E1404" t="s">
        <v>86</v>
      </c>
      <c r="F1404">
        <v>1</v>
      </c>
      <c r="G1404" t="s">
        <v>61</v>
      </c>
      <c r="H1404" t="s">
        <v>62</v>
      </c>
      <c r="I1404">
        <v>0</v>
      </c>
      <c r="J1404" t="s">
        <v>63</v>
      </c>
      <c r="K1404" t="s">
        <v>71</v>
      </c>
      <c r="L1404">
        <v>1</v>
      </c>
      <c r="M1404">
        <v>1</v>
      </c>
      <c r="N1404">
        <v>1</v>
      </c>
      <c r="O1404" t="s">
        <v>72</v>
      </c>
      <c r="P1404">
        <v>1</v>
      </c>
      <c r="Q1404" t="s">
        <v>65</v>
      </c>
      <c r="R1404">
        <v>2</v>
      </c>
      <c r="S1404" t="s">
        <v>47</v>
      </c>
      <c r="T1404">
        <v>4</v>
      </c>
      <c r="U1404" t="s">
        <v>49</v>
      </c>
      <c r="V1404">
        <v>4</v>
      </c>
      <c r="W1404" t="s">
        <v>49</v>
      </c>
      <c r="X1404">
        <v>1</v>
      </c>
      <c r="Y1404" t="s">
        <v>53</v>
      </c>
      <c r="Z1404">
        <v>3</v>
      </c>
      <c r="AA1404" t="s">
        <v>51</v>
      </c>
      <c r="AB1404">
        <v>3</v>
      </c>
      <c r="AC1404" t="s">
        <v>68</v>
      </c>
      <c r="AD1404">
        <v>3</v>
      </c>
      <c r="AE1404" t="s">
        <v>50</v>
      </c>
      <c r="AF1404">
        <v>1129</v>
      </c>
      <c r="AG1404" t="s">
        <v>53</v>
      </c>
      <c r="AH1404" t="s">
        <v>55</v>
      </c>
      <c r="AI1404" t="s">
        <v>80</v>
      </c>
      <c r="AJ1404" t="s">
        <v>42</v>
      </c>
      <c r="AK1404">
        <v>11</v>
      </c>
    </row>
    <row r="1405" spans="1:37" x14ac:dyDescent="0.25">
      <c r="A1405" t="s">
        <v>1505</v>
      </c>
      <c r="B1405">
        <v>39</v>
      </c>
      <c r="C1405" t="s">
        <v>38</v>
      </c>
      <c r="D1405" t="s">
        <v>59</v>
      </c>
      <c r="E1405" t="s">
        <v>40</v>
      </c>
      <c r="F1405">
        <v>4</v>
      </c>
      <c r="G1405" t="s">
        <v>77</v>
      </c>
      <c r="H1405" t="s">
        <v>62</v>
      </c>
      <c r="I1405">
        <v>0</v>
      </c>
      <c r="J1405" t="s">
        <v>43</v>
      </c>
      <c r="K1405" t="s">
        <v>44</v>
      </c>
      <c r="L1405">
        <v>4</v>
      </c>
      <c r="M1405">
        <v>21</v>
      </c>
      <c r="N1405">
        <v>20</v>
      </c>
      <c r="O1405" t="s">
        <v>162</v>
      </c>
      <c r="P1405">
        <v>0</v>
      </c>
      <c r="Q1405" t="s">
        <v>65</v>
      </c>
      <c r="R1405">
        <v>15</v>
      </c>
      <c r="S1405" t="s">
        <v>93</v>
      </c>
      <c r="T1405">
        <v>2</v>
      </c>
      <c r="U1405" t="s">
        <v>48</v>
      </c>
      <c r="V1405">
        <v>1</v>
      </c>
      <c r="W1405" t="s">
        <v>53</v>
      </c>
      <c r="X1405">
        <v>3</v>
      </c>
      <c r="Y1405" t="s">
        <v>50</v>
      </c>
      <c r="Z1405">
        <v>3</v>
      </c>
      <c r="AA1405" t="s">
        <v>51</v>
      </c>
      <c r="AB1405">
        <v>3</v>
      </c>
      <c r="AC1405" t="s">
        <v>68</v>
      </c>
      <c r="AD1405">
        <v>1</v>
      </c>
      <c r="AE1405" t="s">
        <v>53</v>
      </c>
      <c r="AF1405">
        <v>13341</v>
      </c>
      <c r="AG1405" t="s">
        <v>113</v>
      </c>
      <c r="AH1405" t="s">
        <v>55</v>
      </c>
      <c r="AI1405" t="s">
        <v>119</v>
      </c>
      <c r="AJ1405" t="s">
        <v>62</v>
      </c>
      <c r="AK1405">
        <v>12</v>
      </c>
    </row>
    <row r="1406" spans="1:37" x14ac:dyDescent="0.25">
      <c r="A1406" t="s">
        <v>1506</v>
      </c>
      <c r="B1406">
        <v>42</v>
      </c>
      <c r="C1406" t="s">
        <v>38</v>
      </c>
      <c r="D1406" t="s">
        <v>59</v>
      </c>
      <c r="E1406" t="s">
        <v>40</v>
      </c>
      <c r="F1406">
        <v>2</v>
      </c>
      <c r="G1406" t="s">
        <v>41</v>
      </c>
      <c r="H1406" t="s">
        <v>62</v>
      </c>
      <c r="I1406">
        <v>0</v>
      </c>
      <c r="J1406" t="s">
        <v>63</v>
      </c>
      <c r="K1406" t="s">
        <v>64</v>
      </c>
      <c r="L1406">
        <v>2</v>
      </c>
      <c r="M1406">
        <v>20</v>
      </c>
      <c r="N1406">
        <v>20</v>
      </c>
      <c r="O1406" t="s">
        <v>162</v>
      </c>
      <c r="P1406">
        <v>1</v>
      </c>
      <c r="Q1406" t="s">
        <v>65</v>
      </c>
      <c r="R1406">
        <v>23</v>
      </c>
      <c r="S1406" t="s">
        <v>87</v>
      </c>
      <c r="T1406">
        <v>4</v>
      </c>
      <c r="U1406" t="s">
        <v>49</v>
      </c>
      <c r="V1406">
        <v>3</v>
      </c>
      <c r="W1406" t="s">
        <v>50</v>
      </c>
      <c r="X1406">
        <v>2</v>
      </c>
      <c r="Y1406" t="s">
        <v>48</v>
      </c>
      <c r="Z1406">
        <v>3</v>
      </c>
      <c r="AA1406" t="s">
        <v>51</v>
      </c>
      <c r="AB1406">
        <v>3</v>
      </c>
      <c r="AC1406" t="s">
        <v>68</v>
      </c>
      <c r="AD1406">
        <v>4</v>
      </c>
      <c r="AE1406" t="s">
        <v>49</v>
      </c>
      <c r="AF1406">
        <v>4332</v>
      </c>
      <c r="AG1406" t="s">
        <v>53</v>
      </c>
      <c r="AH1406" t="s">
        <v>102</v>
      </c>
      <c r="AI1406" t="s">
        <v>56</v>
      </c>
      <c r="AJ1406" t="s">
        <v>62</v>
      </c>
      <c r="AK1406">
        <v>12</v>
      </c>
    </row>
    <row r="1407" spans="1:37" x14ac:dyDescent="0.25">
      <c r="A1407" t="s">
        <v>1507</v>
      </c>
      <c r="B1407">
        <v>31</v>
      </c>
      <c r="C1407" t="s">
        <v>76</v>
      </c>
      <c r="D1407" t="s">
        <v>39</v>
      </c>
      <c r="E1407" t="s">
        <v>60</v>
      </c>
      <c r="F1407">
        <v>3</v>
      </c>
      <c r="G1407" t="s">
        <v>84</v>
      </c>
      <c r="H1407" t="s">
        <v>62</v>
      </c>
      <c r="I1407">
        <v>0</v>
      </c>
      <c r="J1407" t="s">
        <v>63</v>
      </c>
      <c r="K1407" t="s">
        <v>111</v>
      </c>
      <c r="L1407">
        <v>3</v>
      </c>
      <c r="M1407">
        <v>13</v>
      </c>
      <c r="N1407">
        <v>11</v>
      </c>
      <c r="O1407" t="s">
        <v>112</v>
      </c>
      <c r="P1407">
        <v>4</v>
      </c>
      <c r="Q1407" t="s">
        <v>73</v>
      </c>
      <c r="R1407">
        <v>10</v>
      </c>
      <c r="S1407" t="s">
        <v>66</v>
      </c>
      <c r="T1407">
        <v>3</v>
      </c>
      <c r="U1407" t="s">
        <v>50</v>
      </c>
      <c r="V1407">
        <v>3</v>
      </c>
      <c r="W1407" t="s">
        <v>50</v>
      </c>
      <c r="X1407">
        <v>3</v>
      </c>
      <c r="Y1407" t="s">
        <v>50</v>
      </c>
      <c r="Z1407">
        <v>4</v>
      </c>
      <c r="AA1407" t="s">
        <v>67</v>
      </c>
      <c r="AB1407">
        <v>4</v>
      </c>
      <c r="AC1407" t="s">
        <v>125</v>
      </c>
      <c r="AD1407">
        <v>3</v>
      </c>
      <c r="AE1407" t="s">
        <v>50</v>
      </c>
      <c r="AF1407">
        <v>11031</v>
      </c>
      <c r="AG1407" t="s">
        <v>113</v>
      </c>
      <c r="AH1407" t="s">
        <v>102</v>
      </c>
      <c r="AI1407" t="s">
        <v>80</v>
      </c>
      <c r="AJ1407" t="s">
        <v>62</v>
      </c>
      <c r="AK1407">
        <v>20</v>
      </c>
    </row>
    <row r="1408" spans="1:37" x14ac:dyDescent="0.25">
      <c r="A1408" t="s">
        <v>1508</v>
      </c>
      <c r="B1408">
        <v>54</v>
      </c>
      <c r="C1408" t="s">
        <v>58</v>
      </c>
      <c r="D1408" t="s">
        <v>39</v>
      </c>
      <c r="E1408" t="s">
        <v>40</v>
      </c>
      <c r="F1408">
        <v>3</v>
      </c>
      <c r="G1408" t="s">
        <v>84</v>
      </c>
      <c r="H1408" t="s">
        <v>62</v>
      </c>
      <c r="I1408">
        <v>0</v>
      </c>
      <c r="J1408" t="s">
        <v>63</v>
      </c>
      <c r="K1408" t="s">
        <v>89</v>
      </c>
      <c r="L1408">
        <v>2</v>
      </c>
      <c r="M1408">
        <v>9</v>
      </c>
      <c r="N1408">
        <v>5</v>
      </c>
      <c r="O1408" t="s">
        <v>72</v>
      </c>
      <c r="P1408">
        <v>6</v>
      </c>
      <c r="Q1408" t="s">
        <v>73</v>
      </c>
      <c r="R1408">
        <v>10</v>
      </c>
      <c r="S1408" t="s">
        <v>66</v>
      </c>
      <c r="T1408">
        <v>3</v>
      </c>
      <c r="U1408" t="s">
        <v>50</v>
      </c>
      <c r="V1408">
        <v>1</v>
      </c>
      <c r="W1408" t="s">
        <v>53</v>
      </c>
      <c r="X1408">
        <v>3</v>
      </c>
      <c r="Y1408" t="s">
        <v>50</v>
      </c>
      <c r="Z1408">
        <v>3</v>
      </c>
      <c r="AA1408" t="s">
        <v>51</v>
      </c>
      <c r="AB1408">
        <v>3</v>
      </c>
      <c r="AC1408" t="s">
        <v>68</v>
      </c>
      <c r="AD1408">
        <v>4</v>
      </c>
      <c r="AE1408" t="s">
        <v>49</v>
      </c>
      <c r="AF1408">
        <v>4440</v>
      </c>
      <c r="AG1408" t="s">
        <v>53</v>
      </c>
      <c r="AH1408" t="s">
        <v>55</v>
      </c>
      <c r="AI1408" t="s">
        <v>80</v>
      </c>
      <c r="AJ1408" t="s">
        <v>42</v>
      </c>
      <c r="AK1408">
        <v>19</v>
      </c>
    </row>
    <row r="1409" spans="1:37" x14ac:dyDescent="0.25">
      <c r="A1409" t="s">
        <v>1509</v>
      </c>
      <c r="B1409">
        <v>24</v>
      </c>
      <c r="C1409" t="s">
        <v>79</v>
      </c>
      <c r="D1409" t="s">
        <v>59</v>
      </c>
      <c r="E1409" t="s">
        <v>40</v>
      </c>
      <c r="F1409">
        <v>2</v>
      </c>
      <c r="G1409" t="s">
        <v>41</v>
      </c>
      <c r="H1409" t="s">
        <v>62</v>
      </c>
      <c r="I1409">
        <v>0</v>
      </c>
      <c r="J1409" t="s">
        <v>63</v>
      </c>
      <c r="K1409" t="s">
        <v>91</v>
      </c>
      <c r="L1409">
        <v>2</v>
      </c>
      <c r="M1409">
        <v>4</v>
      </c>
      <c r="N1409">
        <v>4</v>
      </c>
      <c r="O1409" t="s">
        <v>72</v>
      </c>
      <c r="P1409">
        <v>1</v>
      </c>
      <c r="Q1409" t="s">
        <v>65</v>
      </c>
      <c r="R1409">
        <v>1</v>
      </c>
      <c r="S1409" t="s">
        <v>47</v>
      </c>
      <c r="T1409">
        <v>2</v>
      </c>
      <c r="U1409" t="s">
        <v>48</v>
      </c>
      <c r="V1409">
        <v>3</v>
      </c>
      <c r="W1409" t="s">
        <v>50</v>
      </c>
      <c r="X1409">
        <v>2</v>
      </c>
      <c r="Y1409" t="s">
        <v>48</v>
      </c>
      <c r="Z1409">
        <v>3</v>
      </c>
      <c r="AA1409" t="s">
        <v>51</v>
      </c>
      <c r="AB1409">
        <v>2</v>
      </c>
      <c r="AC1409" t="s">
        <v>82</v>
      </c>
      <c r="AD1409">
        <v>2</v>
      </c>
      <c r="AE1409" t="s">
        <v>48</v>
      </c>
      <c r="AF1409">
        <v>4617</v>
      </c>
      <c r="AG1409" t="s">
        <v>53</v>
      </c>
      <c r="AH1409" t="s">
        <v>55</v>
      </c>
      <c r="AI1409" t="s">
        <v>56</v>
      </c>
      <c r="AJ1409" t="s">
        <v>62</v>
      </c>
      <c r="AK1409">
        <v>12</v>
      </c>
    </row>
    <row r="1410" spans="1:37" x14ac:dyDescent="0.25">
      <c r="A1410" t="s">
        <v>1510</v>
      </c>
      <c r="B1410">
        <v>23</v>
      </c>
      <c r="C1410" t="s">
        <v>101</v>
      </c>
      <c r="D1410" t="s">
        <v>59</v>
      </c>
      <c r="E1410" t="s">
        <v>40</v>
      </c>
      <c r="F1410">
        <v>2</v>
      </c>
      <c r="G1410" t="s">
        <v>41</v>
      </c>
      <c r="H1410" t="s">
        <v>62</v>
      </c>
      <c r="I1410">
        <v>0</v>
      </c>
      <c r="J1410" t="s">
        <v>63</v>
      </c>
      <c r="K1410" t="s">
        <v>71</v>
      </c>
      <c r="L1410">
        <v>1</v>
      </c>
      <c r="M1410">
        <v>5</v>
      </c>
      <c r="N1410">
        <v>5</v>
      </c>
      <c r="O1410" t="s">
        <v>72</v>
      </c>
      <c r="P1410">
        <v>1</v>
      </c>
      <c r="Q1410" t="s">
        <v>65</v>
      </c>
      <c r="R1410">
        <v>12</v>
      </c>
      <c r="S1410" t="s">
        <v>66</v>
      </c>
      <c r="T1410">
        <v>4</v>
      </c>
      <c r="U1410" t="s">
        <v>49</v>
      </c>
      <c r="V1410">
        <v>4</v>
      </c>
      <c r="W1410" t="s">
        <v>49</v>
      </c>
      <c r="X1410">
        <v>3</v>
      </c>
      <c r="Y1410" t="s">
        <v>50</v>
      </c>
      <c r="Z1410">
        <v>3</v>
      </c>
      <c r="AA1410" t="s">
        <v>51</v>
      </c>
      <c r="AB1410">
        <v>4</v>
      </c>
      <c r="AC1410" t="s">
        <v>125</v>
      </c>
      <c r="AD1410">
        <v>3</v>
      </c>
      <c r="AE1410" t="s">
        <v>50</v>
      </c>
      <c r="AF1410">
        <v>2647</v>
      </c>
      <c r="AG1410" t="s">
        <v>53</v>
      </c>
      <c r="AH1410" t="s">
        <v>55</v>
      </c>
      <c r="AI1410" t="s">
        <v>74</v>
      </c>
      <c r="AJ1410" t="s">
        <v>62</v>
      </c>
      <c r="AK1410">
        <v>13</v>
      </c>
    </row>
    <row r="1411" spans="1:37" x14ac:dyDescent="0.25">
      <c r="A1411" t="s">
        <v>1511</v>
      </c>
      <c r="B1411">
        <v>40</v>
      </c>
      <c r="C1411" t="s">
        <v>38</v>
      </c>
      <c r="D1411" t="s">
        <v>39</v>
      </c>
      <c r="E1411" t="s">
        <v>60</v>
      </c>
      <c r="F1411">
        <v>3</v>
      </c>
      <c r="G1411" t="s">
        <v>84</v>
      </c>
      <c r="H1411" t="s">
        <v>62</v>
      </c>
      <c r="I1411">
        <v>0</v>
      </c>
      <c r="J1411" t="s">
        <v>63</v>
      </c>
      <c r="K1411" t="s">
        <v>71</v>
      </c>
      <c r="L1411">
        <v>2</v>
      </c>
      <c r="M1411">
        <v>10</v>
      </c>
      <c r="N1411">
        <v>10</v>
      </c>
      <c r="O1411" t="s">
        <v>45</v>
      </c>
      <c r="P1411">
        <v>1</v>
      </c>
      <c r="Q1411" t="s">
        <v>65</v>
      </c>
      <c r="R1411">
        <v>11</v>
      </c>
      <c r="S1411" t="s">
        <v>66</v>
      </c>
      <c r="T1411">
        <v>4</v>
      </c>
      <c r="U1411" t="s">
        <v>49</v>
      </c>
      <c r="V1411">
        <v>3</v>
      </c>
      <c r="W1411" t="s">
        <v>50</v>
      </c>
      <c r="X1411">
        <v>3</v>
      </c>
      <c r="Y1411" t="s">
        <v>50</v>
      </c>
      <c r="Z1411">
        <v>3</v>
      </c>
      <c r="AA1411" t="s">
        <v>51</v>
      </c>
      <c r="AB1411">
        <v>4</v>
      </c>
      <c r="AC1411" t="s">
        <v>125</v>
      </c>
      <c r="AD1411">
        <v>1</v>
      </c>
      <c r="AE1411" t="s">
        <v>53</v>
      </c>
      <c r="AF1411">
        <v>6323</v>
      </c>
      <c r="AG1411" t="s">
        <v>54</v>
      </c>
      <c r="AH1411" t="s">
        <v>69</v>
      </c>
      <c r="AI1411" t="s">
        <v>128</v>
      </c>
      <c r="AJ1411" t="s">
        <v>62</v>
      </c>
      <c r="AK1411">
        <v>11</v>
      </c>
    </row>
    <row r="1412" spans="1:37" x14ac:dyDescent="0.25">
      <c r="A1412" t="s">
        <v>1512</v>
      </c>
      <c r="B1412">
        <v>40</v>
      </c>
      <c r="C1412" t="s">
        <v>38</v>
      </c>
      <c r="D1412" t="s">
        <v>39</v>
      </c>
      <c r="E1412" t="s">
        <v>60</v>
      </c>
      <c r="F1412">
        <v>2</v>
      </c>
      <c r="G1412" t="s">
        <v>41</v>
      </c>
      <c r="H1412" t="s">
        <v>62</v>
      </c>
      <c r="I1412">
        <v>0</v>
      </c>
      <c r="J1412" t="s">
        <v>43</v>
      </c>
      <c r="K1412" t="s">
        <v>44</v>
      </c>
      <c r="L1412">
        <v>2</v>
      </c>
      <c r="M1412">
        <v>15</v>
      </c>
      <c r="N1412">
        <v>11</v>
      </c>
      <c r="O1412" t="s">
        <v>112</v>
      </c>
      <c r="P1412">
        <v>3</v>
      </c>
      <c r="Q1412" t="s">
        <v>65</v>
      </c>
      <c r="R1412">
        <v>2</v>
      </c>
      <c r="S1412" t="s">
        <v>47</v>
      </c>
      <c r="T1412">
        <v>2</v>
      </c>
      <c r="U1412" t="s">
        <v>48</v>
      </c>
      <c r="V1412">
        <v>2</v>
      </c>
      <c r="W1412" t="s">
        <v>48</v>
      </c>
      <c r="X1412">
        <v>3</v>
      </c>
      <c r="Y1412" t="s">
        <v>50</v>
      </c>
      <c r="Z1412">
        <v>3</v>
      </c>
      <c r="AA1412" t="s">
        <v>51</v>
      </c>
      <c r="AB1412">
        <v>3</v>
      </c>
      <c r="AC1412" t="s">
        <v>68</v>
      </c>
      <c r="AD1412">
        <v>3</v>
      </c>
      <c r="AE1412" t="s">
        <v>50</v>
      </c>
      <c r="AF1412">
        <v>5677</v>
      </c>
      <c r="AG1412" t="s">
        <v>54</v>
      </c>
      <c r="AH1412" t="s">
        <v>55</v>
      </c>
      <c r="AI1412" t="s">
        <v>119</v>
      </c>
      <c r="AJ1412" t="s">
        <v>62</v>
      </c>
      <c r="AK1412">
        <v>14</v>
      </c>
    </row>
    <row r="1413" spans="1:37" x14ac:dyDescent="0.25">
      <c r="A1413" t="s">
        <v>1513</v>
      </c>
      <c r="B1413">
        <v>25</v>
      </c>
      <c r="C1413" t="s">
        <v>79</v>
      </c>
      <c r="D1413" t="s">
        <v>39</v>
      </c>
      <c r="E1413" t="s">
        <v>60</v>
      </c>
      <c r="F1413">
        <v>3</v>
      </c>
      <c r="G1413" t="s">
        <v>84</v>
      </c>
      <c r="H1413" t="s">
        <v>62</v>
      </c>
      <c r="I1413">
        <v>0</v>
      </c>
      <c r="J1413" t="s">
        <v>178</v>
      </c>
      <c r="K1413" t="s">
        <v>179</v>
      </c>
      <c r="L1413">
        <v>1</v>
      </c>
      <c r="M1413">
        <v>6</v>
      </c>
      <c r="N1413">
        <v>2</v>
      </c>
      <c r="O1413" t="s">
        <v>72</v>
      </c>
      <c r="P1413">
        <v>4</v>
      </c>
      <c r="Q1413" t="s">
        <v>73</v>
      </c>
      <c r="R1413">
        <v>2</v>
      </c>
      <c r="S1413" t="s">
        <v>47</v>
      </c>
      <c r="T1413">
        <v>3</v>
      </c>
      <c r="U1413" t="s">
        <v>50</v>
      </c>
      <c r="V1413">
        <v>2</v>
      </c>
      <c r="W1413" t="s">
        <v>48</v>
      </c>
      <c r="X1413">
        <v>3</v>
      </c>
      <c r="Y1413" t="s">
        <v>50</v>
      </c>
      <c r="Z1413">
        <v>3</v>
      </c>
      <c r="AA1413" t="s">
        <v>51</v>
      </c>
      <c r="AB1413">
        <v>3</v>
      </c>
      <c r="AC1413" t="s">
        <v>68</v>
      </c>
      <c r="AD1413">
        <v>3</v>
      </c>
      <c r="AE1413" t="s">
        <v>50</v>
      </c>
      <c r="AF1413">
        <v>2187</v>
      </c>
      <c r="AG1413" t="s">
        <v>53</v>
      </c>
      <c r="AH1413" t="s">
        <v>55</v>
      </c>
      <c r="AI1413" t="s">
        <v>179</v>
      </c>
      <c r="AJ1413" t="s">
        <v>62</v>
      </c>
      <c r="AK1413">
        <v>14</v>
      </c>
    </row>
    <row r="1414" spans="1:37" x14ac:dyDescent="0.25">
      <c r="A1414" t="s">
        <v>1514</v>
      </c>
      <c r="B1414">
        <v>30</v>
      </c>
      <c r="C1414" t="s">
        <v>76</v>
      </c>
      <c r="D1414" t="s">
        <v>59</v>
      </c>
      <c r="E1414" t="s">
        <v>60</v>
      </c>
      <c r="F1414">
        <v>2</v>
      </c>
      <c r="G1414" t="s">
        <v>41</v>
      </c>
      <c r="H1414" t="s">
        <v>62</v>
      </c>
      <c r="I1414">
        <v>0</v>
      </c>
      <c r="J1414" t="s">
        <v>63</v>
      </c>
      <c r="K1414" t="s">
        <v>71</v>
      </c>
      <c r="L1414">
        <v>1</v>
      </c>
      <c r="M1414">
        <v>12</v>
      </c>
      <c r="N1414">
        <v>12</v>
      </c>
      <c r="O1414" t="s">
        <v>112</v>
      </c>
      <c r="P1414">
        <v>1</v>
      </c>
      <c r="Q1414" t="s">
        <v>65</v>
      </c>
      <c r="R1414">
        <v>1</v>
      </c>
      <c r="S1414" t="s">
        <v>47</v>
      </c>
      <c r="T1414">
        <v>4</v>
      </c>
      <c r="U1414" t="s">
        <v>49</v>
      </c>
      <c r="V1414">
        <v>2</v>
      </c>
      <c r="W1414" t="s">
        <v>48</v>
      </c>
      <c r="X1414">
        <v>3</v>
      </c>
      <c r="Y1414" t="s">
        <v>50</v>
      </c>
      <c r="Z1414">
        <v>3</v>
      </c>
      <c r="AA1414" t="s">
        <v>51</v>
      </c>
      <c r="AB1414">
        <v>2</v>
      </c>
      <c r="AC1414" t="s">
        <v>82</v>
      </c>
      <c r="AD1414">
        <v>3</v>
      </c>
      <c r="AE1414" t="s">
        <v>50</v>
      </c>
      <c r="AF1414">
        <v>3748</v>
      </c>
      <c r="AG1414" t="s">
        <v>53</v>
      </c>
      <c r="AH1414" t="s">
        <v>55</v>
      </c>
      <c r="AI1414" t="s">
        <v>80</v>
      </c>
      <c r="AJ1414" t="s">
        <v>62</v>
      </c>
      <c r="AK1414">
        <v>13</v>
      </c>
    </row>
    <row r="1415" spans="1:37" x14ac:dyDescent="0.25">
      <c r="A1415" t="s">
        <v>1515</v>
      </c>
      <c r="B1415">
        <v>25</v>
      </c>
      <c r="C1415" t="s">
        <v>79</v>
      </c>
      <c r="D1415" t="s">
        <v>59</v>
      </c>
      <c r="E1415" t="s">
        <v>86</v>
      </c>
      <c r="F1415">
        <v>1</v>
      </c>
      <c r="G1415" t="s">
        <v>61</v>
      </c>
      <c r="H1415" t="s">
        <v>62</v>
      </c>
      <c r="I1415">
        <v>0</v>
      </c>
      <c r="J1415" t="s">
        <v>63</v>
      </c>
      <c r="K1415" t="s">
        <v>71</v>
      </c>
      <c r="L1415">
        <v>1</v>
      </c>
      <c r="M1415">
        <v>7</v>
      </c>
      <c r="N1415">
        <v>2</v>
      </c>
      <c r="O1415" t="s">
        <v>72</v>
      </c>
      <c r="P1415">
        <v>6</v>
      </c>
      <c r="Q1415" t="s">
        <v>73</v>
      </c>
      <c r="R1415">
        <v>2</v>
      </c>
      <c r="S1415" t="s">
        <v>47</v>
      </c>
      <c r="T1415">
        <v>4</v>
      </c>
      <c r="U1415" t="s">
        <v>49</v>
      </c>
      <c r="V1415">
        <v>3</v>
      </c>
      <c r="W1415" t="s">
        <v>50</v>
      </c>
      <c r="X1415">
        <v>3</v>
      </c>
      <c r="Y1415" t="s">
        <v>50</v>
      </c>
      <c r="Z1415">
        <v>3</v>
      </c>
      <c r="AA1415" t="s">
        <v>51</v>
      </c>
      <c r="AB1415">
        <v>2</v>
      </c>
      <c r="AC1415" t="s">
        <v>82</v>
      </c>
      <c r="AD1415">
        <v>3</v>
      </c>
      <c r="AE1415" t="s">
        <v>50</v>
      </c>
      <c r="AF1415">
        <v>3977</v>
      </c>
      <c r="AG1415" t="s">
        <v>53</v>
      </c>
      <c r="AH1415" t="s">
        <v>55</v>
      </c>
      <c r="AI1415" t="s">
        <v>74</v>
      </c>
      <c r="AJ1415" t="s">
        <v>42</v>
      </c>
      <c r="AK1415">
        <v>19</v>
      </c>
    </row>
    <row r="1416" spans="1:37" x14ac:dyDescent="0.25">
      <c r="A1416" t="s">
        <v>1516</v>
      </c>
      <c r="B1416">
        <v>47</v>
      </c>
      <c r="C1416" t="s">
        <v>121</v>
      </c>
      <c r="D1416" t="s">
        <v>59</v>
      </c>
      <c r="E1416" t="s">
        <v>40</v>
      </c>
      <c r="F1416">
        <v>3</v>
      </c>
      <c r="G1416" t="s">
        <v>84</v>
      </c>
      <c r="H1416" t="s">
        <v>62</v>
      </c>
      <c r="I1416">
        <v>0</v>
      </c>
      <c r="J1416" t="s">
        <v>63</v>
      </c>
      <c r="K1416" t="s">
        <v>91</v>
      </c>
      <c r="L1416">
        <v>3</v>
      </c>
      <c r="M1416">
        <v>25</v>
      </c>
      <c r="N1416">
        <v>17</v>
      </c>
      <c r="O1416" t="s">
        <v>162</v>
      </c>
      <c r="P1416">
        <v>2</v>
      </c>
      <c r="Q1416" t="s">
        <v>65</v>
      </c>
      <c r="R1416">
        <v>25</v>
      </c>
      <c r="S1416" t="s">
        <v>87</v>
      </c>
      <c r="T1416">
        <v>1</v>
      </c>
      <c r="U1416" t="s">
        <v>53</v>
      </c>
      <c r="V1416">
        <v>3</v>
      </c>
      <c r="W1416" t="s">
        <v>50</v>
      </c>
      <c r="X1416">
        <v>3</v>
      </c>
      <c r="Y1416" t="s">
        <v>50</v>
      </c>
      <c r="Z1416">
        <v>4</v>
      </c>
      <c r="AA1416" t="s">
        <v>67</v>
      </c>
      <c r="AB1416">
        <v>3</v>
      </c>
      <c r="AC1416" t="s">
        <v>68</v>
      </c>
      <c r="AD1416">
        <v>2</v>
      </c>
      <c r="AE1416" t="s">
        <v>48</v>
      </c>
      <c r="AF1416">
        <v>8633</v>
      </c>
      <c r="AG1416" t="s">
        <v>54</v>
      </c>
      <c r="AH1416" t="s">
        <v>55</v>
      </c>
      <c r="AI1416" t="s">
        <v>80</v>
      </c>
      <c r="AJ1416" t="s">
        <v>62</v>
      </c>
      <c r="AK1416">
        <v>23</v>
      </c>
    </row>
    <row r="1417" spans="1:37" x14ac:dyDescent="0.25">
      <c r="A1417" t="s">
        <v>1517</v>
      </c>
      <c r="B1417">
        <v>33</v>
      </c>
      <c r="C1417" t="s">
        <v>76</v>
      </c>
      <c r="D1417" t="s">
        <v>59</v>
      </c>
      <c r="E1417" t="s">
        <v>86</v>
      </c>
      <c r="F1417">
        <v>2</v>
      </c>
      <c r="G1417" t="s">
        <v>41</v>
      </c>
      <c r="H1417" t="s">
        <v>62</v>
      </c>
      <c r="I1417">
        <v>0</v>
      </c>
      <c r="J1417" t="s">
        <v>63</v>
      </c>
      <c r="K1417" t="s">
        <v>71</v>
      </c>
      <c r="L1417">
        <v>1</v>
      </c>
      <c r="M1417">
        <v>1</v>
      </c>
      <c r="N1417">
        <v>1</v>
      </c>
      <c r="O1417" t="s">
        <v>72</v>
      </c>
      <c r="P1417">
        <v>1</v>
      </c>
      <c r="Q1417" t="s">
        <v>65</v>
      </c>
      <c r="R1417">
        <v>1</v>
      </c>
      <c r="S1417" t="s">
        <v>47</v>
      </c>
      <c r="T1417">
        <v>2</v>
      </c>
      <c r="U1417" t="s">
        <v>48</v>
      </c>
      <c r="V1417">
        <v>3</v>
      </c>
      <c r="W1417" t="s">
        <v>50</v>
      </c>
      <c r="X1417">
        <v>2</v>
      </c>
      <c r="Y1417" t="s">
        <v>48</v>
      </c>
      <c r="Z1417">
        <v>3</v>
      </c>
      <c r="AA1417" t="s">
        <v>51</v>
      </c>
      <c r="AB1417">
        <v>2</v>
      </c>
      <c r="AC1417" t="s">
        <v>82</v>
      </c>
      <c r="AD1417">
        <v>3</v>
      </c>
      <c r="AE1417" t="s">
        <v>50</v>
      </c>
      <c r="AF1417">
        <v>2008</v>
      </c>
      <c r="AG1417" t="s">
        <v>53</v>
      </c>
      <c r="AH1417" t="s">
        <v>102</v>
      </c>
      <c r="AI1417" t="s">
        <v>80</v>
      </c>
      <c r="AJ1417" t="s">
        <v>62</v>
      </c>
      <c r="AK1417">
        <v>12</v>
      </c>
    </row>
    <row r="1418" spans="1:37" x14ac:dyDescent="0.25">
      <c r="A1418" t="s">
        <v>1518</v>
      </c>
      <c r="B1418">
        <v>38</v>
      </c>
      <c r="C1418" t="s">
        <v>38</v>
      </c>
      <c r="D1418" t="s">
        <v>59</v>
      </c>
      <c r="E1418" t="s">
        <v>60</v>
      </c>
      <c r="F1418">
        <v>4</v>
      </c>
      <c r="G1418" t="s">
        <v>77</v>
      </c>
      <c r="H1418" t="s">
        <v>62</v>
      </c>
      <c r="I1418">
        <v>0</v>
      </c>
      <c r="J1418" t="s">
        <v>43</v>
      </c>
      <c r="K1418" t="s">
        <v>44</v>
      </c>
      <c r="L1418">
        <v>2</v>
      </c>
      <c r="M1418">
        <v>16</v>
      </c>
      <c r="N1418">
        <v>15</v>
      </c>
      <c r="O1418" t="s">
        <v>112</v>
      </c>
      <c r="P1418">
        <v>0</v>
      </c>
      <c r="Q1418" t="s">
        <v>65</v>
      </c>
      <c r="R1418">
        <v>1</v>
      </c>
      <c r="S1418" t="s">
        <v>47</v>
      </c>
      <c r="T1418">
        <v>4</v>
      </c>
      <c r="U1418" t="s">
        <v>49</v>
      </c>
      <c r="V1418">
        <v>2</v>
      </c>
      <c r="W1418" t="s">
        <v>48</v>
      </c>
      <c r="X1418">
        <v>3</v>
      </c>
      <c r="Y1418" t="s">
        <v>50</v>
      </c>
      <c r="Z1418">
        <v>3</v>
      </c>
      <c r="AA1418" t="s">
        <v>51</v>
      </c>
      <c r="AB1418">
        <v>3</v>
      </c>
      <c r="AC1418" t="s">
        <v>68</v>
      </c>
      <c r="AD1418">
        <v>1</v>
      </c>
      <c r="AE1418" t="s">
        <v>53</v>
      </c>
      <c r="AF1418">
        <v>4440</v>
      </c>
      <c r="AG1418" t="s">
        <v>53</v>
      </c>
      <c r="AH1418" t="s">
        <v>55</v>
      </c>
      <c r="AI1418" t="s">
        <v>56</v>
      </c>
      <c r="AJ1418" t="s">
        <v>62</v>
      </c>
      <c r="AK1418">
        <v>15</v>
      </c>
    </row>
    <row r="1419" spans="1:37" x14ac:dyDescent="0.25">
      <c r="A1419" t="s">
        <v>1519</v>
      </c>
      <c r="B1419">
        <v>31</v>
      </c>
      <c r="C1419" t="s">
        <v>76</v>
      </c>
      <c r="D1419" t="s">
        <v>59</v>
      </c>
      <c r="E1419" t="s">
        <v>60</v>
      </c>
      <c r="F1419">
        <v>2</v>
      </c>
      <c r="G1419" t="s">
        <v>41</v>
      </c>
      <c r="H1419" t="s">
        <v>62</v>
      </c>
      <c r="I1419">
        <v>0</v>
      </c>
      <c r="J1419" t="s">
        <v>43</v>
      </c>
      <c r="K1419" t="s">
        <v>109</v>
      </c>
      <c r="L1419">
        <v>1</v>
      </c>
      <c r="M1419">
        <v>3</v>
      </c>
      <c r="N1419">
        <v>2</v>
      </c>
      <c r="O1419" t="s">
        <v>72</v>
      </c>
      <c r="P1419">
        <v>0</v>
      </c>
      <c r="Q1419" t="s">
        <v>65</v>
      </c>
      <c r="R1419">
        <v>2</v>
      </c>
      <c r="S1419" t="s">
        <v>47</v>
      </c>
      <c r="T1419">
        <v>1</v>
      </c>
      <c r="U1419" t="s">
        <v>53</v>
      </c>
      <c r="V1419">
        <v>3</v>
      </c>
      <c r="W1419" t="s">
        <v>50</v>
      </c>
      <c r="X1419">
        <v>3</v>
      </c>
      <c r="Y1419" t="s">
        <v>50</v>
      </c>
      <c r="Z1419">
        <v>3</v>
      </c>
      <c r="AA1419" t="s">
        <v>51</v>
      </c>
      <c r="AB1419">
        <v>3</v>
      </c>
      <c r="AC1419" t="s">
        <v>68</v>
      </c>
      <c r="AD1419">
        <v>3</v>
      </c>
      <c r="AE1419" t="s">
        <v>50</v>
      </c>
      <c r="AF1419">
        <v>3067</v>
      </c>
      <c r="AG1419" t="s">
        <v>53</v>
      </c>
      <c r="AH1419" t="s">
        <v>55</v>
      </c>
      <c r="AI1419" t="s">
        <v>56</v>
      </c>
      <c r="AJ1419" t="s">
        <v>62</v>
      </c>
      <c r="AK1419">
        <v>19</v>
      </c>
    </row>
    <row r="1420" spans="1:37" x14ac:dyDescent="0.25">
      <c r="A1420" t="s">
        <v>1520</v>
      </c>
      <c r="B1420">
        <v>38</v>
      </c>
      <c r="C1420" t="s">
        <v>38</v>
      </c>
      <c r="D1420" t="s">
        <v>59</v>
      </c>
      <c r="E1420" t="s">
        <v>60</v>
      </c>
      <c r="F1420">
        <v>4</v>
      </c>
      <c r="G1420" t="s">
        <v>77</v>
      </c>
      <c r="H1420" t="s">
        <v>62</v>
      </c>
      <c r="I1420">
        <v>0</v>
      </c>
      <c r="J1420" t="s">
        <v>63</v>
      </c>
      <c r="K1420" t="s">
        <v>89</v>
      </c>
      <c r="L1420">
        <v>2</v>
      </c>
      <c r="M1420">
        <v>10</v>
      </c>
      <c r="N1420">
        <v>8</v>
      </c>
      <c r="O1420" t="s">
        <v>45</v>
      </c>
      <c r="P1420">
        <v>2</v>
      </c>
      <c r="Q1420" t="s">
        <v>65</v>
      </c>
      <c r="R1420">
        <v>6</v>
      </c>
      <c r="S1420" t="s">
        <v>47</v>
      </c>
      <c r="T1420">
        <v>1</v>
      </c>
      <c r="U1420" t="s">
        <v>53</v>
      </c>
      <c r="V1420">
        <v>3</v>
      </c>
      <c r="W1420" t="s">
        <v>50</v>
      </c>
      <c r="X1420">
        <v>2</v>
      </c>
      <c r="Y1420" t="s">
        <v>48</v>
      </c>
      <c r="Z1420">
        <v>3</v>
      </c>
      <c r="AA1420" t="s">
        <v>51</v>
      </c>
      <c r="AB1420">
        <v>3</v>
      </c>
      <c r="AC1420" t="s">
        <v>68</v>
      </c>
      <c r="AD1420">
        <v>4</v>
      </c>
      <c r="AE1420" t="s">
        <v>49</v>
      </c>
      <c r="AF1420">
        <v>5321</v>
      </c>
      <c r="AG1420" t="s">
        <v>54</v>
      </c>
      <c r="AH1420" t="s">
        <v>69</v>
      </c>
      <c r="AI1420" t="s">
        <v>56</v>
      </c>
      <c r="AJ1420" t="s">
        <v>62</v>
      </c>
      <c r="AK1420">
        <v>11</v>
      </c>
    </row>
    <row r="1421" spans="1:37" x14ac:dyDescent="0.25">
      <c r="A1421" t="s">
        <v>1521</v>
      </c>
      <c r="B1421">
        <v>42</v>
      </c>
      <c r="C1421" t="s">
        <v>38</v>
      </c>
      <c r="D1421" t="s">
        <v>59</v>
      </c>
      <c r="E1421" t="s">
        <v>86</v>
      </c>
      <c r="F1421">
        <v>4</v>
      </c>
      <c r="G1421" t="s">
        <v>77</v>
      </c>
      <c r="H1421" t="s">
        <v>62</v>
      </c>
      <c r="I1421">
        <v>0</v>
      </c>
      <c r="J1421" t="s">
        <v>63</v>
      </c>
      <c r="K1421" t="s">
        <v>64</v>
      </c>
      <c r="L1421">
        <v>2</v>
      </c>
      <c r="M1421">
        <v>9</v>
      </c>
      <c r="N1421">
        <v>4</v>
      </c>
      <c r="O1421" t="s">
        <v>72</v>
      </c>
      <c r="P1421">
        <v>6</v>
      </c>
      <c r="Q1421" t="s">
        <v>73</v>
      </c>
      <c r="R1421">
        <v>18</v>
      </c>
      <c r="S1421" t="s">
        <v>93</v>
      </c>
      <c r="T1421">
        <v>4</v>
      </c>
      <c r="U1421" t="s">
        <v>49</v>
      </c>
      <c r="V1421">
        <v>1</v>
      </c>
      <c r="W1421" t="s">
        <v>53</v>
      </c>
      <c r="X1421">
        <v>3</v>
      </c>
      <c r="Y1421" t="s">
        <v>50</v>
      </c>
      <c r="Z1421">
        <v>3</v>
      </c>
      <c r="AA1421" t="s">
        <v>51</v>
      </c>
      <c r="AB1421">
        <v>2</v>
      </c>
      <c r="AC1421" t="s">
        <v>82</v>
      </c>
      <c r="AD1421">
        <v>3</v>
      </c>
      <c r="AE1421" t="s">
        <v>50</v>
      </c>
      <c r="AF1421">
        <v>5410</v>
      </c>
      <c r="AG1421" t="s">
        <v>54</v>
      </c>
      <c r="AH1421" t="s">
        <v>55</v>
      </c>
      <c r="AI1421" t="s">
        <v>56</v>
      </c>
      <c r="AJ1421" t="s">
        <v>42</v>
      </c>
      <c r="AK1421">
        <v>17</v>
      </c>
    </row>
    <row r="1422" spans="1:37" x14ac:dyDescent="0.25">
      <c r="A1422" t="s">
        <v>1522</v>
      </c>
      <c r="B1422">
        <v>41</v>
      </c>
      <c r="C1422" t="s">
        <v>38</v>
      </c>
      <c r="D1422" t="s">
        <v>59</v>
      </c>
      <c r="E1422" t="s">
        <v>60</v>
      </c>
      <c r="F1422">
        <v>3</v>
      </c>
      <c r="G1422" t="s">
        <v>84</v>
      </c>
      <c r="H1422" t="s">
        <v>62</v>
      </c>
      <c r="I1422">
        <v>0</v>
      </c>
      <c r="J1422" t="s">
        <v>63</v>
      </c>
      <c r="K1422" t="s">
        <v>64</v>
      </c>
      <c r="L1422">
        <v>1</v>
      </c>
      <c r="M1422">
        <v>12</v>
      </c>
      <c r="N1422">
        <v>5</v>
      </c>
      <c r="O1422" t="s">
        <v>72</v>
      </c>
      <c r="P1422">
        <v>3</v>
      </c>
      <c r="Q1422" t="s">
        <v>65</v>
      </c>
      <c r="R1422">
        <v>1</v>
      </c>
      <c r="S1422" t="s">
        <v>47</v>
      </c>
      <c r="T1422">
        <v>4</v>
      </c>
      <c r="U1422" t="s">
        <v>49</v>
      </c>
      <c r="V1422">
        <v>4</v>
      </c>
      <c r="W1422" t="s">
        <v>49</v>
      </c>
      <c r="X1422">
        <v>3</v>
      </c>
      <c r="Y1422" t="s">
        <v>50</v>
      </c>
      <c r="Z1422">
        <v>4</v>
      </c>
      <c r="AA1422" t="s">
        <v>67</v>
      </c>
      <c r="AB1422">
        <v>3</v>
      </c>
      <c r="AC1422" t="s">
        <v>68</v>
      </c>
      <c r="AD1422">
        <v>1</v>
      </c>
      <c r="AE1422" t="s">
        <v>53</v>
      </c>
      <c r="AF1422">
        <v>2782</v>
      </c>
      <c r="AG1422" t="s">
        <v>53</v>
      </c>
      <c r="AH1422" t="s">
        <v>55</v>
      </c>
      <c r="AI1422" t="s">
        <v>56</v>
      </c>
      <c r="AJ1422" t="s">
        <v>62</v>
      </c>
      <c r="AK1422">
        <v>22</v>
      </c>
    </row>
    <row r="1423" spans="1:37" x14ac:dyDescent="0.25">
      <c r="A1423" t="s">
        <v>1523</v>
      </c>
      <c r="B1423">
        <v>47</v>
      </c>
      <c r="C1423" t="s">
        <v>121</v>
      </c>
      <c r="D1423" t="s">
        <v>39</v>
      </c>
      <c r="E1423" t="s">
        <v>60</v>
      </c>
      <c r="F1423">
        <v>1</v>
      </c>
      <c r="G1423" t="s">
        <v>61</v>
      </c>
      <c r="H1423" t="s">
        <v>62</v>
      </c>
      <c r="I1423">
        <v>0</v>
      </c>
      <c r="J1423" t="s">
        <v>63</v>
      </c>
      <c r="K1423" t="s">
        <v>111</v>
      </c>
      <c r="L1423">
        <v>3</v>
      </c>
      <c r="M1423">
        <v>14</v>
      </c>
      <c r="N1423">
        <v>13</v>
      </c>
      <c r="O1423" t="s">
        <v>112</v>
      </c>
      <c r="P1423">
        <v>0</v>
      </c>
      <c r="Q1423" t="s">
        <v>65</v>
      </c>
      <c r="R1423">
        <v>1</v>
      </c>
      <c r="S1423" t="s">
        <v>47</v>
      </c>
      <c r="T1423">
        <v>3</v>
      </c>
      <c r="U1423" t="s">
        <v>50</v>
      </c>
      <c r="V1423">
        <v>2</v>
      </c>
      <c r="W1423" t="s">
        <v>48</v>
      </c>
      <c r="X1423">
        <v>3</v>
      </c>
      <c r="Y1423" t="s">
        <v>50</v>
      </c>
      <c r="Z1423">
        <v>3</v>
      </c>
      <c r="AA1423" t="s">
        <v>51</v>
      </c>
      <c r="AB1423">
        <v>1</v>
      </c>
      <c r="AC1423" t="s">
        <v>52</v>
      </c>
      <c r="AD1423">
        <v>1</v>
      </c>
      <c r="AE1423" t="s">
        <v>53</v>
      </c>
      <c r="AF1423">
        <v>11957</v>
      </c>
      <c r="AG1423" t="s">
        <v>113</v>
      </c>
      <c r="AH1423" t="s">
        <v>102</v>
      </c>
      <c r="AI1423" t="s">
        <v>80</v>
      </c>
      <c r="AJ1423" t="s">
        <v>62</v>
      </c>
      <c r="AK1423">
        <v>18</v>
      </c>
    </row>
    <row r="1424" spans="1:37" x14ac:dyDescent="0.25">
      <c r="A1424" t="s">
        <v>1524</v>
      </c>
      <c r="B1424">
        <v>35</v>
      </c>
      <c r="C1424" t="s">
        <v>76</v>
      </c>
      <c r="D1424" t="s">
        <v>59</v>
      </c>
      <c r="E1424" t="s">
        <v>60</v>
      </c>
      <c r="F1424">
        <v>4</v>
      </c>
      <c r="G1424" t="s">
        <v>77</v>
      </c>
      <c r="H1424" t="s">
        <v>62</v>
      </c>
      <c r="I1424">
        <v>0</v>
      </c>
      <c r="J1424" t="s">
        <v>63</v>
      </c>
      <c r="K1424" t="s">
        <v>71</v>
      </c>
      <c r="L1424">
        <v>1</v>
      </c>
      <c r="M1424">
        <v>5</v>
      </c>
      <c r="N1424">
        <v>2</v>
      </c>
      <c r="O1424" t="s">
        <v>72</v>
      </c>
      <c r="P1424">
        <v>7</v>
      </c>
      <c r="Q1424" t="s">
        <v>46</v>
      </c>
      <c r="R1424">
        <v>11</v>
      </c>
      <c r="S1424" t="s">
        <v>66</v>
      </c>
      <c r="T1424">
        <v>4</v>
      </c>
      <c r="U1424" t="s">
        <v>49</v>
      </c>
      <c r="V1424">
        <v>3</v>
      </c>
      <c r="W1424" t="s">
        <v>50</v>
      </c>
      <c r="X1424">
        <v>3</v>
      </c>
      <c r="Y1424" t="s">
        <v>50</v>
      </c>
      <c r="Z1424">
        <v>3</v>
      </c>
      <c r="AA1424" t="s">
        <v>51</v>
      </c>
      <c r="AB1424">
        <v>3</v>
      </c>
      <c r="AC1424" t="s">
        <v>68</v>
      </c>
      <c r="AD1424">
        <v>3</v>
      </c>
      <c r="AE1424" t="s">
        <v>50</v>
      </c>
      <c r="AF1424">
        <v>2660</v>
      </c>
      <c r="AG1424" t="s">
        <v>53</v>
      </c>
      <c r="AH1424" t="s">
        <v>55</v>
      </c>
      <c r="AI1424" t="s">
        <v>80</v>
      </c>
      <c r="AJ1424" t="s">
        <v>42</v>
      </c>
      <c r="AK1424">
        <v>11</v>
      </c>
    </row>
    <row r="1425" spans="1:37" x14ac:dyDescent="0.25">
      <c r="A1425" t="s">
        <v>1525</v>
      </c>
      <c r="B1425">
        <v>22</v>
      </c>
      <c r="C1425" t="s">
        <v>101</v>
      </c>
      <c r="D1425" t="s">
        <v>59</v>
      </c>
      <c r="E1425" t="s">
        <v>40</v>
      </c>
      <c r="F1425">
        <v>2</v>
      </c>
      <c r="G1425" t="s">
        <v>41</v>
      </c>
      <c r="H1425" t="s">
        <v>62</v>
      </c>
      <c r="I1425">
        <v>0</v>
      </c>
      <c r="J1425" t="s">
        <v>63</v>
      </c>
      <c r="K1425" t="s">
        <v>64</v>
      </c>
      <c r="L1425">
        <v>1</v>
      </c>
      <c r="M1425">
        <v>4</v>
      </c>
      <c r="N1425">
        <v>3</v>
      </c>
      <c r="O1425" t="s">
        <v>72</v>
      </c>
      <c r="P1425">
        <v>0</v>
      </c>
      <c r="Q1425" t="s">
        <v>65</v>
      </c>
      <c r="R1425">
        <v>1</v>
      </c>
      <c r="S1425" t="s">
        <v>47</v>
      </c>
      <c r="T1425">
        <v>4</v>
      </c>
      <c r="U1425" t="s">
        <v>49</v>
      </c>
      <c r="V1425">
        <v>3</v>
      </c>
      <c r="W1425" t="s">
        <v>50</v>
      </c>
      <c r="X1425">
        <v>3</v>
      </c>
      <c r="Y1425" t="s">
        <v>50</v>
      </c>
      <c r="Z1425">
        <v>3</v>
      </c>
      <c r="AA1425" t="s">
        <v>51</v>
      </c>
      <c r="AB1425">
        <v>4</v>
      </c>
      <c r="AC1425" t="s">
        <v>125</v>
      </c>
      <c r="AD1425">
        <v>4</v>
      </c>
      <c r="AE1425" t="s">
        <v>49</v>
      </c>
      <c r="AF1425">
        <v>3375</v>
      </c>
      <c r="AG1425" t="s">
        <v>53</v>
      </c>
      <c r="AH1425" t="s">
        <v>55</v>
      </c>
      <c r="AI1425" t="s">
        <v>56</v>
      </c>
      <c r="AJ1425" t="s">
        <v>62</v>
      </c>
      <c r="AK1425">
        <v>12</v>
      </c>
    </row>
    <row r="1426" spans="1:37" x14ac:dyDescent="0.25">
      <c r="A1426" t="s">
        <v>1526</v>
      </c>
      <c r="B1426">
        <v>35</v>
      </c>
      <c r="C1426" t="s">
        <v>76</v>
      </c>
      <c r="D1426" t="s">
        <v>59</v>
      </c>
      <c r="E1426" t="s">
        <v>40</v>
      </c>
      <c r="F1426">
        <v>4</v>
      </c>
      <c r="G1426" t="s">
        <v>77</v>
      </c>
      <c r="H1426" t="s">
        <v>62</v>
      </c>
      <c r="I1426">
        <v>0</v>
      </c>
      <c r="J1426" t="s">
        <v>63</v>
      </c>
      <c r="K1426" t="s">
        <v>64</v>
      </c>
      <c r="L1426">
        <v>2</v>
      </c>
      <c r="M1426">
        <v>10</v>
      </c>
      <c r="N1426">
        <v>10</v>
      </c>
      <c r="O1426" t="s">
        <v>45</v>
      </c>
      <c r="P1426">
        <v>1</v>
      </c>
      <c r="Q1426" t="s">
        <v>65</v>
      </c>
      <c r="R1426">
        <v>9</v>
      </c>
      <c r="S1426" t="s">
        <v>66</v>
      </c>
      <c r="T1426">
        <v>2</v>
      </c>
      <c r="U1426" t="s">
        <v>48</v>
      </c>
      <c r="V1426">
        <v>3</v>
      </c>
      <c r="W1426" t="s">
        <v>50</v>
      </c>
      <c r="X1426">
        <v>3</v>
      </c>
      <c r="Y1426" t="s">
        <v>50</v>
      </c>
      <c r="Z1426">
        <v>3</v>
      </c>
      <c r="AA1426" t="s">
        <v>51</v>
      </c>
      <c r="AB1426">
        <v>3</v>
      </c>
      <c r="AC1426" t="s">
        <v>68</v>
      </c>
      <c r="AD1426">
        <v>2</v>
      </c>
      <c r="AE1426" t="s">
        <v>48</v>
      </c>
      <c r="AF1426">
        <v>5098</v>
      </c>
      <c r="AG1426" t="s">
        <v>54</v>
      </c>
      <c r="AH1426" t="s">
        <v>55</v>
      </c>
      <c r="AI1426" t="s">
        <v>80</v>
      </c>
      <c r="AJ1426" t="s">
        <v>62</v>
      </c>
      <c r="AK1426">
        <v>19</v>
      </c>
    </row>
    <row r="1427" spans="1:37" x14ac:dyDescent="0.25">
      <c r="A1427" t="s">
        <v>1527</v>
      </c>
      <c r="B1427">
        <v>33</v>
      </c>
      <c r="C1427" t="s">
        <v>76</v>
      </c>
      <c r="D1427" t="s">
        <v>39</v>
      </c>
      <c r="E1427" t="s">
        <v>60</v>
      </c>
      <c r="F1427">
        <v>2</v>
      </c>
      <c r="G1427" t="s">
        <v>41</v>
      </c>
      <c r="H1427" t="s">
        <v>62</v>
      </c>
      <c r="I1427">
        <v>0</v>
      </c>
      <c r="J1427" t="s">
        <v>63</v>
      </c>
      <c r="K1427" t="s">
        <v>91</v>
      </c>
      <c r="L1427">
        <v>2</v>
      </c>
      <c r="M1427">
        <v>10</v>
      </c>
      <c r="N1427">
        <v>9</v>
      </c>
      <c r="O1427" t="s">
        <v>45</v>
      </c>
      <c r="P1427">
        <v>0</v>
      </c>
      <c r="Q1427" t="s">
        <v>65</v>
      </c>
      <c r="R1427">
        <v>15</v>
      </c>
      <c r="S1427" t="s">
        <v>93</v>
      </c>
      <c r="T1427">
        <v>2</v>
      </c>
      <c r="U1427" t="s">
        <v>48</v>
      </c>
      <c r="V1427">
        <v>4</v>
      </c>
      <c r="W1427" t="s">
        <v>49</v>
      </c>
      <c r="X1427">
        <v>3</v>
      </c>
      <c r="Y1427" t="s">
        <v>50</v>
      </c>
      <c r="Z1427">
        <v>3</v>
      </c>
      <c r="AA1427" t="s">
        <v>51</v>
      </c>
      <c r="AB1427">
        <v>3</v>
      </c>
      <c r="AC1427" t="s">
        <v>68</v>
      </c>
      <c r="AD1427">
        <v>1</v>
      </c>
      <c r="AE1427" t="s">
        <v>53</v>
      </c>
      <c r="AF1427">
        <v>4878</v>
      </c>
      <c r="AG1427" t="s">
        <v>53</v>
      </c>
      <c r="AH1427" t="s">
        <v>55</v>
      </c>
      <c r="AI1427" t="s">
        <v>80</v>
      </c>
      <c r="AJ1427" t="s">
        <v>42</v>
      </c>
      <c r="AK1427">
        <v>13</v>
      </c>
    </row>
    <row r="1428" spans="1:37" x14ac:dyDescent="0.25">
      <c r="A1428" t="s">
        <v>1528</v>
      </c>
      <c r="B1428">
        <v>32</v>
      </c>
      <c r="C1428" t="s">
        <v>76</v>
      </c>
      <c r="D1428" t="s">
        <v>39</v>
      </c>
      <c r="E1428" t="s">
        <v>40</v>
      </c>
      <c r="F1428">
        <v>4</v>
      </c>
      <c r="G1428" t="s">
        <v>77</v>
      </c>
      <c r="H1428" t="s">
        <v>62</v>
      </c>
      <c r="I1428">
        <v>0</v>
      </c>
      <c r="J1428" t="s">
        <v>63</v>
      </c>
      <c r="K1428" t="s">
        <v>71</v>
      </c>
      <c r="L1428">
        <v>1</v>
      </c>
      <c r="M1428">
        <v>6</v>
      </c>
      <c r="N1428">
        <v>6</v>
      </c>
      <c r="O1428" t="s">
        <v>45</v>
      </c>
      <c r="P1428">
        <v>1</v>
      </c>
      <c r="Q1428" t="s">
        <v>65</v>
      </c>
      <c r="R1428">
        <v>29</v>
      </c>
      <c r="S1428" t="s">
        <v>1576</v>
      </c>
      <c r="T1428">
        <v>3</v>
      </c>
      <c r="U1428" t="s">
        <v>50</v>
      </c>
      <c r="V1428">
        <v>2</v>
      </c>
      <c r="W1428" t="s">
        <v>48</v>
      </c>
      <c r="X1428">
        <v>2</v>
      </c>
      <c r="Y1428" t="s">
        <v>48</v>
      </c>
      <c r="Z1428">
        <v>3</v>
      </c>
      <c r="AA1428" t="s">
        <v>51</v>
      </c>
      <c r="AB1428">
        <v>3</v>
      </c>
      <c r="AC1428" t="s">
        <v>68</v>
      </c>
      <c r="AD1428">
        <v>3</v>
      </c>
      <c r="AE1428" t="s">
        <v>50</v>
      </c>
      <c r="AF1428">
        <v>2837</v>
      </c>
      <c r="AG1428" t="s">
        <v>53</v>
      </c>
      <c r="AH1428" t="s">
        <v>55</v>
      </c>
      <c r="AI1428" t="s">
        <v>56</v>
      </c>
      <c r="AJ1428" t="s">
        <v>62</v>
      </c>
      <c r="AK1428">
        <v>13</v>
      </c>
    </row>
    <row r="1429" spans="1:37" x14ac:dyDescent="0.25">
      <c r="A1429" t="s">
        <v>1529</v>
      </c>
      <c r="B1429">
        <v>40</v>
      </c>
      <c r="C1429" t="s">
        <v>38</v>
      </c>
      <c r="D1429" t="s">
        <v>59</v>
      </c>
      <c r="E1429" t="s">
        <v>60</v>
      </c>
      <c r="F1429">
        <v>4</v>
      </c>
      <c r="G1429" t="s">
        <v>77</v>
      </c>
      <c r="H1429" t="s">
        <v>62</v>
      </c>
      <c r="I1429">
        <v>0</v>
      </c>
      <c r="J1429" t="s">
        <v>63</v>
      </c>
      <c r="K1429" t="s">
        <v>71</v>
      </c>
      <c r="L1429">
        <v>1</v>
      </c>
      <c r="M1429">
        <v>8</v>
      </c>
      <c r="N1429">
        <v>1</v>
      </c>
      <c r="O1429" t="s">
        <v>72</v>
      </c>
      <c r="P1429">
        <v>8</v>
      </c>
      <c r="Q1429" t="s">
        <v>46</v>
      </c>
      <c r="R1429">
        <v>1</v>
      </c>
      <c r="S1429" t="s">
        <v>47</v>
      </c>
      <c r="T1429">
        <v>1</v>
      </c>
      <c r="U1429" t="s">
        <v>53</v>
      </c>
      <c r="V1429">
        <v>4</v>
      </c>
      <c r="W1429" t="s">
        <v>49</v>
      </c>
      <c r="X1429">
        <v>3</v>
      </c>
      <c r="Y1429" t="s">
        <v>50</v>
      </c>
      <c r="Z1429">
        <v>3</v>
      </c>
      <c r="AA1429" t="s">
        <v>51</v>
      </c>
      <c r="AB1429">
        <v>2</v>
      </c>
      <c r="AC1429" t="s">
        <v>82</v>
      </c>
      <c r="AD1429">
        <v>3</v>
      </c>
      <c r="AE1429" t="s">
        <v>50</v>
      </c>
      <c r="AF1429">
        <v>2406</v>
      </c>
      <c r="AG1429" t="s">
        <v>53</v>
      </c>
      <c r="AH1429" t="s">
        <v>55</v>
      </c>
      <c r="AI1429" t="s">
        <v>56</v>
      </c>
      <c r="AJ1429" t="s">
        <v>62</v>
      </c>
      <c r="AK1429">
        <v>19</v>
      </c>
    </row>
    <row r="1430" spans="1:37" x14ac:dyDescent="0.25">
      <c r="A1430" t="s">
        <v>1530</v>
      </c>
      <c r="B1430">
        <v>32</v>
      </c>
      <c r="C1430" t="s">
        <v>76</v>
      </c>
      <c r="D1430" t="s">
        <v>59</v>
      </c>
      <c r="E1430" t="s">
        <v>60</v>
      </c>
      <c r="F1430">
        <v>4</v>
      </c>
      <c r="G1430" t="s">
        <v>77</v>
      </c>
      <c r="H1430" t="s">
        <v>62</v>
      </c>
      <c r="I1430">
        <v>0</v>
      </c>
      <c r="J1430" t="s">
        <v>43</v>
      </c>
      <c r="K1430" t="s">
        <v>109</v>
      </c>
      <c r="L1430">
        <v>1</v>
      </c>
      <c r="M1430">
        <v>3</v>
      </c>
      <c r="N1430">
        <v>2</v>
      </c>
      <c r="O1430" t="s">
        <v>72</v>
      </c>
      <c r="P1430">
        <v>0</v>
      </c>
      <c r="Q1430" t="s">
        <v>65</v>
      </c>
      <c r="R1430">
        <v>1</v>
      </c>
      <c r="S1430" t="s">
        <v>47</v>
      </c>
      <c r="T1430">
        <v>2</v>
      </c>
      <c r="U1430" t="s">
        <v>48</v>
      </c>
      <c r="V1430">
        <v>2</v>
      </c>
      <c r="W1430" t="s">
        <v>48</v>
      </c>
      <c r="X1430">
        <v>2</v>
      </c>
      <c r="Y1430" t="s">
        <v>48</v>
      </c>
      <c r="Z1430">
        <v>3</v>
      </c>
      <c r="AA1430" t="s">
        <v>51</v>
      </c>
      <c r="AB1430">
        <v>3</v>
      </c>
      <c r="AC1430" t="s">
        <v>68</v>
      </c>
      <c r="AD1430">
        <v>2</v>
      </c>
      <c r="AE1430" t="s">
        <v>48</v>
      </c>
      <c r="AF1430">
        <v>2269</v>
      </c>
      <c r="AG1430" t="s">
        <v>53</v>
      </c>
      <c r="AH1430" t="s">
        <v>55</v>
      </c>
      <c r="AI1430" t="s">
        <v>80</v>
      </c>
      <c r="AJ1430" t="s">
        <v>62</v>
      </c>
      <c r="AK1430">
        <v>14</v>
      </c>
    </row>
    <row r="1431" spans="1:37" x14ac:dyDescent="0.25">
      <c r="A1431" t="s">
        <v>1531</v>
      </c>
      <c r="B1431">
        <v>39</v>
      </c>
      <c r="C1431" t="s">
        <v>38</v>
      </c>
      <c r="D1431" t="s">
        <v>59</v>
      </c>
      <c r="E1431" t="s">
        <v>40</v>
      </c>
      <c r="F1431">
        <v>1</v>
      </c>
      <c r="G1431" t="s">
        <v>61</v>
      </c>
      <c r="H1431" t="s">
        <v>62</v>
      </c>
      <c r="I1431">
        <v>0</v>
      </c>
      <c r="J1431" t="s">
        <v>63</v>
      </c>
      <c r="K1431" t="s">
        <v>64</v>
      </c>
      <c r="L1431">
        <v>2</v>
      </c>
      <c r="M1431">
        <v>18</v>
      </c>
      <c r="N1431">
        <v>7</v>
      </c>
      <c r="O1431" t="s">
        <v>45</v>
      </c>
      <c r="P1431">
        <v>7</v>
      </c>
      <c r="Q1431" t="s">
        <v>46</v>
      </c>
      <c r="R1431">
        <v>24</v>
      </c>
      <c r="S1431" t="s">
        <v>87</v>
      </c>
      <c r="T1431">
        <v>1</v>
      </c>
      <c r="U1431" t="s">
        <v>53</v>
      </c>
      <c r="V1431">
        <v>4</v>
      </c>
      <c r="W1431" t="s">
        <v>49</v>
      </c>
      <c r="X1431">
        <v>3</v>
      </c>
      <c r="Y1431" t="s">
        <v>50</v>
      </c>
      <c r="Z1431">
        <v>3</v>
      </c>
      <c r="AA1431" t="s">
        <v>51</v>
      </c>
      <c r="AB1431">
        <v>3</v>
      </c>
      <c r="AC1431" t="s">
        <v>68</v>
      </c>
      <c r="AD1431">
        <v>1</v>
      </c>
      <c r="AE1431" t="s">
        <v>53</v>
      </c>
      <c r="AF1431">
        <v>4108</v>
      </c>
      <c r="AG1431" t="s">
        <v>53</v>
      </c>
      <c r="AH1431" t="s">
        <v>55</v>
      </c>
      <c r="AI1431" t="s">
        <v>56</v>
      </c>
      <c r="AJ1431" t="s">
        <v>62</v>
      </c>
      <c r="AK1431">
        <v>13</v>
      </c>
    </row>
    <row r="1432" spans="1:37" x14ac:dyDescent="0.25">
      <c r="A1432" t="s">
        <v>1532</v>
      </c>
      <c r="B1432">
        <v>38</v>
      </c>
      <c r="C1432" t="s">
        <v>38</v>
      </c>
      <c r="D1432" t="s">
        <v>39</v>
      </c>
      <c r="E1432" t="s">
        <v>60</v>
      </c>
      <c r="F1432">
        <v>3</v>
      </c>
      <c r="G1432" t="s">
        <v>84</v>
      </c>
      <c r="H1432" t="s">
        <v>62</v>
      </c>
      <c r="I1432">
        <v>0</v>
      </c>
      <c r="J1432" t="s">
        <v>63</v>
      </c>
      <c r="K1432" t="s">
        <v>111</v>
      </c>
      <c r="L1432">
        <v>3</v>
      </c>
      <c r="M1432">
        <v>20</v>
      </c>
      <c r="N1432">
        <v>18</v>
      </c>
      <c r="O1432" t="s">
        <v>162</v>
      </c>
      <c r="P1432">
        <v>3</v>
      </c>
      <c r="Q1432" t="s">
        <v>65</v>
      </c>
      <c r="R1432">
        <v>10</v>
      </c>
      <c r="S1432" t="s">
        <v>66</v>
      </c>
      <c r="T1432">
        <v>2</v>
      </c>
      <c r="U1432" t="s">
        <v>48</v>
      </c>
      <c r="V1432">
        <v>3</v>
      </c>
      <c r="W1432" t="s">
        <v>50</v>
      </c>
      <c r="X1432">
        <v>1</v>
      </c>
      <c r="Y1432" t="s">
        <v>53</v>
      </c>
      <c r="Z1432">
        <v>3</v>
      </c>
      <c r="AA1432" t="s">
        <v>51</v>
      </c>
      <c r="AB1432">
        <v>3</v>
      </c>
      <c r="AC1432" t="s">
        <v>68</v>
      </c>
      <c r="AD1432">
        <v>1</v>
      </c>
      <c r="AE1432" t="s">
        <v>53</v>
      </c>
      <c r="AF1432">
        <v>13206</v>
      </c>
      <c r="AG1432" t="s">
        <v>113</v>
      </c>
      <c r="AH1432" t="s">
        <v>55</v>
      </c>
      <c r="AI1432" t="s">
        <v>80</v>
      </c>
      <c r="AJ1432" t="s">
        <v>62</v>
      </c>
      <c r="AK1432">
        <v>12</v>
      </c>
    </row>
    <row r="1433" spans="1:37" x14ac:dyDescent="0.25">
      <c r="A1433" t="s">
        <v>1533</v>
      </c>
      <c r="B1433">
        <v>32</v>
      </c>
      <c r="C1433" t="s">
        <v>76</v>
      </c>
      <c r="D1433" t="s">
        <v>39</v>
      </c>
      <c r="E1433" t="s">
        <v>60</v>
      </c>
      <c r="F1433">
        <v>4</v>
      </c>
      <c r="G1433" t="s">
        <v>77</v>
      </c>
      <c r="H1433" t="s">
        <v>62</v>
      </c>
      <c r="I1433">
        <v>0</v>
      </c>
      <c r="J1433" t="s">
        <v>43</v>
      </c>
      <c r="K1433" t="s">
        <v>44</v>
      </c>
      <c r="L1433">
        <v>3</v>
      </c>
      <c r="M1433">
        <v>14</v>
      </c>
      <c r="N1433">
        <v>14</v>
      </c>
      <c r="O1433" t="s">
        <v>112</v>
      </c>
      <c r="P1433">
        <v>1</v>
      </c>
      <c r="Q1433" t="s">
        <v>65</v>
      </c>
      <c r="R1433">
        <v>1</v>
      </c>
      <c r="S1433" t="s">
        <v>47</v>
      </c>
      <c r="T1433">
        <v>3</v>
      </c>
      <c r="U1433" t="s">
        <v>50</v>
      </c>
      <c r="V1433">
        <v>4</v>
      </c>
      <c r="W1433" t="s">
        <v>49</v>
      </c>
      <c r="X1433">
        <v>3</v>
      </c>
      <c r="Y1433" t="s">
        <v>50</v>
      </c>
      <c r="Z1433">
        <v>3</v>
      </c>
      <c r="AA1433" t="s">
        <v>51</v>
      </c>
      <c r="AB1433">
        <v>3</v>
      </c>
      <c r="AC1433" t="s">
        <v>68</v>
      </c>
      <c r="AD1433">
        <v>3</v>
      </c>
      <c r="AE1433" t="s">
        <v>50</v>
      </c>
      <c r="AF1433">
        <v>10422</v>
      </c>
      <c r="AG1433" t="s">
        <v>113</v>
      </c>
      <c r="AH1433" t="s">
        <v>55</v>
      </c>
      <c r="AI1433" t="s">
        <v>119</v>
      </c>
      <c r="AJ1433" t="s">
        <v>62</v>
      </c>
      <c r="AK1433">
        <v>19</v>
      </c>
    </row>
    <row r="1434" spans="1:37" x14ac:dyDescent="0.25">
      <c r="A1434" t="s">
        <v>1534</v>
      </c>
      <c r="B1434">
        <v>37</v>
      </c>
      <c r="C1434" t="s">
        <v>38</v>
      </c>
      <c r="D1434" t="s">
        <v>39</v>
      </c>
      <c r="E1434" t="s">
        <v>60</v>
      </c>
      <c r="F1434">
        <v>3</v>
      </c>
      <c r="G1434" t="s">
        <v>84</v>
      </c>
      <c r="H1434" t="s">
        <v>62</v>
      </c>
      <c r="I1434">
        <v>0</v>
      </c>
      <c r="J1434" t="s">
        <v>63</v>
      </c>
      <c r="K1434" t="s">
        <v>111</v>
      </c>
      <c r="L1434">
        <v>3</v>
      </c>
      <c r="M1434">
        <v>16</v>
      </c>
      <c r="N1434">
        <v>16</v>
      </c>
      <c r="O1434" t="s">
        <v>162</v>
      </c>
      <c r="P1434">
        <v>1</v>
      </c>
      <c r="Q1434" t="s">
        <v>65</v>
      </c>
      <c r="R1434">
        <v>10</v>
      </c>
      <c r="S1434" t="s">
        <v>66</v>
      </c>
      <c r="T1434">
        <v>3</v>
      </c>
      <c r="U1434" t="s">
        <v>50</v>
      </c>
      <c r="V1434">
        <v>4</v>
      </c>
      <c r="W1434" t="s">
        <v>49</v>
      </c>
      <c r="X1434">
        <v>4</v>
      </c>
      <c r="Y1434" t="s">
        <v>49</v>
      </c>
      <c r="Z1434">
        <v>4</v>
      </c>
      <c r="AA1434" t="s">
        <v>67</v>
      </c>
      <c r="AB1434">
        <v>3</v>
      </c>
      <c r="AC1434" t="s">
        <v>68</v>
      </c>
      <c r="AD1434">
        <v>1</v>
      </c>
      <c r="AE1434" t="s">
        <v>53</v>
      </c>
      <c r="AF1434">
        <v>13744</v>
      </c>
      <c r="AG1434" t="s">
        <v>113</v>
      </c>
      <c r="AH1434" t="s">
        <v>55</v>
      </c>
      <c r="AI1434" t="s">
        <v>56</v>
      </c>
      <c r="AJ1434" t="s">
        <v>42</v>
      </c>
      <c r="AK1434">
        <v>25</v>
      </c>
    </row>
    <row r="1435" spans="1:37" x14ac:dyDescent="0.25">
      <c r="A1435" t="s">
        <v>1535</v>
      </c>
      <c r="B1435">
        <v>25</v>
      </c>
      <c r="C1435" t="s">
        <v>79</v>
      </c>
      <c r="D1435" t="s">
        <v>39</v>
      </c>
      <c r="E1435" t="s">
        <v>86</v>
      </c>
      <c r="F1435">
        <v>2</v>
      </c>
      <c r="G1435" t="s">
        <v>41</v>
      </c>
      <c r="H1435" t="s">
        <v>62</v>
      </c>
      <c r="I1435">
        <v>0</v>
      </c>
      <c r="J1435" t="s">
        <v>43</v>
      </c>
      <c r="K1435" t="s">
        <v>44</v>
      </c>
      <c r="L1435">
        <v>2</v>
      </c>
      <c r="M1435">
        <v>6</v>
      </c>
      <c r="N1435">
        <v>5</v>
      </c>
      <c r="O1435" t="s">
        <v>72</v>
      </c>
      <c r="P1435">
        <v>0</v>
      </c>
      <c r="Q1435" t="s">
        <v>65</v>
      </c>
      <c r="R1435">
        <v>8</v>
      </c>
      <c r="S1435" t="s">
        <v>66</v>
      </c>
      <c r="T1435">
        <v>1</v>
      </c>
      <c r="U1435" t="s">
        <v>53</v>
      </c>
      <c r="V1435">
        <v>3</v>
      </c>
      <c r="W1435" t="s">
        <v>50</v>
      </c>
      <c r="X1435">
        <v>3</v>
      </c>
      <c r="Y1435" t="s">
        <v>50</v>
      </c>
      <c r="Z1435">
        <v>4</v>
      </c>
      <c r="AA1435" t="s">
        <v>67</v>
      </c>
      <c r="AB1435">
        <v>2</v>
      </c>
      <c r="AC1435" t="s">
        <v>82</v>
      </c>
      <c r="AD1435">
        <v>2</v>
      </c>
      <c r="AE1435" t="s">
        <v>48</v>
      </c>
      <c r="AF1435">
        <v>4907</v>
      </c>
      <c r="AG1435" t="s">
        <v>53</v>
      </c>
      <c r="AH1435" t="s">
        <v>55</v>
      </c>
      <c r="AI1435" t="s">
        <v>74</v>
      </c>
      <c r="AJ1435" t="s">
        <v>42</v>
      </c>
      <c r="AK1435">
        <v>22</v>
      </c>
    </row>
    <row r="1436" spans="1:37" x14ac:dyDescent="0.25">
      <c r="A1436" t="s">
        <v>1536</v>
      </c>
      <c r="B1436">
        <v>52</v>
      </c>
      <c r="C1436" t="s">
        <v>58</v>
      </c>
      <c r="D1436" t="s">
        <v>59</v>
      </c>
      <c r="E1436" t="s">
        <v>86</v>
      </c>
      <c r="F1436">
        <v>4</v>
      </c>
      <c r="G1436" t="s">
        <v>77</v>
      </c>
      <c r="H1436" t="s">
        <v>62</v>
      </c>
      <c r="I1436">
        <v>0</v>
      </c>
      <c r="J1436" t="s">
        <v>43</v>
      </c>
      <c r="K1436" t="s">
        <v>109</v>
      </c>
      <c r="L1436">
        <v>1</v>
      </c>
      <c r="M1436">
        <v>16</v>
      </c>
      <c r="N1436">
        <v>9</v>
      </c>
      <c r="O1436" t="s">
        <v>45</v>
      </c>
      <c r="P1436">
        <v>2</v>
      </c>
      <c r="Q1436" t="s">
        <v>65</v>
      </c>
      <c r="R1436">
        <v>29</v>
      </c>
      <c r="S1436" t="s">
        <v>1576</v>
      </c>
      <c r="T1436">
        <v>1</v>
      </c>
      <c r="U1436" t="s">
        <v>53</v>
      </c>
      <c r="V1436">
        <v>4</v>
      </c>
      <c r="W1436" t="s">
        <v>49</v>
      </c>
      <c r="X1436">
        <v>3</v>
      </c>
      <c r="Y1436" t="s">
        <v>50</v>
      </c>
      <c r="Z1436">
        <v>3</v>
      </c>
      <c r="AA1436" t="s">
        <v>51</v>
      </c>
      <c r="AB1436">
        <v>2</v>
      </c>
      <c r="AC1436" t="s">
        <v>82</v>
      </c>
      <c r="AD1436">
        <v>2</v>
      </c>
      <c r="AE1436" t="s">
        <v>48</v>
      </c>
      <c r="AF1436">
        <v>3482</v>
      </c>
      <c r="AG1436" t="s">
        <v>53</v>
      </c>
      <c r="AH1436" t="s">
        <v>102</v>
      </c>
      <c r="AI1436" t="s">
        <v>56</v>
      </c>
      <c r="AJ1436" t="s">
        <v>62</v>
      </c>
      <c r="AK1436">
        <v>15</v>
      </c>
    </row>
    <row r="1437" spans="1:37" x14ac:dyDescent="0.25">
      <c r="A1437" t="s">
        <v>1537</v>
      </c>
      <c r="B1437">
        <v>44</v>
      </c>
      <c r="C1437" t="s">
        <v>121</v>
      </c>
      <c r="D1437" t="s">
        <v>59</v>
      </c>
      <c r="E1437" t="s">
        <v>40</v>
      </c>
      <c r="F1437">
        <v>3</v>
      </c>
      <c r="G1437" t="s">
        <v>84</v>
      </c>
      <c r="H1437" t="s">
        <v>62</v>
      </c>
      <c r="I1437">
        <v>0</v>
      </c>
      <c r="J1437" t="s">
        <v>63</v>
      </c>
      <c r="K1437" t="s">
        <v>64</v>
      </c>
      <c r="L1437">
        <v>1</v>
      </c>
      <c r="M1437">
        <v>6</v>
      </c>
      <c r="N1437">
        <v>4</v>
      </c>
      <c r="O1437" t="s">
        <v>72</v>
      </c>
      <c r="P1437">
        <v>6</v>
      </c>
      <c r="Q1437" t="s">
        <v>73</v>
      </c>
      <c r="R1437">
        <v>1</v>
      </c>
      <c r="S1437" t="s">
        <v>47</v>
      </c>
      <c r="T1437">
        <v>2</v>
      </c>
      <c r="U1437" t="s">
        <v>48</v>
      </c>
      <c r="V1437">
        <v>4</v>
      </c>
      <c r="W1437" t="s">
        <v>49</v>
      </c>
      <c r="X1437">
        <v>3</v>
      </c>
      <c r="Y1437" t="s">
        <v>50</v>
      </c>
      <c r="Z1437">
        <v>3</v>
      </c>
      <c r="AA1437" t="s">
        <v>51</v>
      </c>
      <c r="AB1437">
        <v>3</v>
      </c>
      <c r="AC1437" t="s">
        <v>68</v>
      </c>
      <c r="AD1437">
        <v>3</v>
      </c>
      <c r="AE1437" t="s">
        <v>50</v>
      </c>
      <c r="AF1437">
        <v>2436</v>
      </c>
      <c r="AG1437" t="s">
        <v>53</v>
      </c>
      <c r="AH1437" t="s">
        <v>55</v>
      </c>
      <c r="AI1437" t="s">
        <v>80</v>
      </c>
      <c r="AJ1437" t="s">
        <v>42</v>
      </c>
      <c r="AK1437">
        <v>12</v>
      </c>
    </row>
    <row r="1438" spans="1:37" x14ac:dyDescent="0.25">
      <c r="A1438" t="s">
        <v>1538</v>
      </c>
      <c r="B1438">
        <v>21</v>
      </c>
      <c r="C1438" t="s">
        <v>101</v>
      </c>
      <c r="D1438" t="s">
        <v>59</v>
      </c>
      <c r="E1438" t="s">
        <v>40</v>
      </c>
      <c r="F1438">
        <v>1</v>
      </c>
      <c r="G1438" t="s">
        <v>61</v>
      </c>
      <c r="H1438" t="s">
        <v>62</v>
      </c>
      <c r="I1438">
        <v>0</v>
      </c>
      <c r="J1438" t="s">
        <v>43</v>
      </c>
      <c r="K1438" t="s">
        <v>109</v>
      </c>
      <c r="L1438">
        <v>1</v>
      </c>
      <c r="M1438">
        <v>2</v>
      </c>
      <c r="N1438">
        <v>2</v>
      </c>
      <c r="O1438" t="s">
        <v>72</v>
      </c>
      <c r="P1438">
        <v>1</v>
      </c>
      <c r="Q1438" t="s">
        <v>65</v>
      </c>
      <c r="R1438">
        <v>5</v>
      </c>
      <c r="S1438" t="s">
        <v>47</v>
      </c>
      <c r="T1438">
        <v>3</v>
      </c>
      <c r="U1438" t="s">
        <v>50</v>
      </c>
      <c r="V1438">
        <v>1</v>
      </c>
      <c r="W1438" t="s">
        <v>53</v>
      </c>
      <c r="X1438">
        <v>3</v>
      </c>
      <c r="Y1438" t="s">
        <v>50</v>
      </c>
      <c r="Z1438">
        <v>3</v>
      </c>
      <c r="AA1438" t="s">
        <v>51</v>
      </c>
      <c r="AB1438">
        <v>3</v>
      </c>
      <c r="AC1438" t="s">
        <v>68</v>
      </c>
      <c r="AD1438">
        <v>4</v>
      </c>
      <c r="AE1438" t="s">
        <v>49</v>
      </c>
      <c r="AF1438">
        <v>2380</v>
      </c>
      <c r="AG1438" t="s">
        <v>53</v>
      </c>
      <c r="AH1438" t="s">
        <v>55</v>
      </c>
      <c r="AI1438" t="s">
        <v>80</v>
      </c>
      <c r="AJ1438" t="s">
        <v>42</v>
      </c>
      <c r="AK1438">
        <v>11</v>
      </c>
    </row>
    <row r="1439" spans="1:37" x14ac:dyDescent="0.25">
      <c r="A1439" t="s">
        <v>1539</v>
      </c>
      <c r="B1439">
        <v>39</v>
      </c>
      <c r="C1439" t="s">
        <v>38</v>
      </c>
      <c r="D1439" t="s">
        <v>59</v>
      </c>
      <c r="E1439" t="s">
        <v>40</v>
      </c>
      <c r="F1439">
        <v>3</v>
      </c>
      <c r="G1439" t="s">
        <v>84</v>
      </c>
      <c r="H1439" t="s">
        <v>62</v>
      </c>
      <c r="I1439">
        <v>0</v>
      </c>
      <c r="J1439" t="s">
        <v>63</v>
      </c>
      <c r="K1439" t="s">
        <v>104</v>
      </c>
      <c r="L1439">
        <v>5</v>
      </c>
      <c r="M1439">
        <v>21</v>
      </c>
      <c r="N1439">
        <v>6</v>
      </c>
      <c r="O1439" t="s">
        <v>45</v>
      </c>
      <c r="P1439">
        <v>2</v>
      </c>
      <c r="Q1439" t="s">
        <v>65</v>
      </c>
      <c r="R1439">
        <v>9</v>
      </c>
      <c r="S1439" t="s">
        <v>66</v>
      </c>
      <c r="T1439">
        <v>4</v>
      </c>
      <c r="U1439" t="s">
        <v>49</v>
      </c>
      <c r="V1439">
        <v>4</v>
      </c>
      <c r="W1439" t="s">
        <v>49</v>
      </c>
      <c r="X1439">
        <v>3</v>
      </c>
      <c r="Y1439" t="s">
        <v>50</v>
      </c>
      <c r="Z1439">
        <v>3</v>
      </c>
      <c r="AA1439" t="s">
        <v>51</v>
      </c>
      <c r="AB1439">
        <v>2</v>
      </c>
      <c r="AC1439" t="s">
        <v>82</v>
      </c>
      <c r="AD1439">
        <v>3</v>
      </c>
      <c r="AE1439" t="s">
        <v>50</v>
      </c>
      <c r="AF1439">
        <v>19431</v>
      </c>
      <c r="AG1439" t="s">
        <v>50</v>
      </c>
      <c r="AH1439" t="s">
        <v>102</v>
      </c>
      <c r="AI1439" t="s">
        <v>56</v>
      </c>
      <c r="AJ1439" t="s">
        <v>62</v>
      </c>
      <c r="AK1439">
        <v>13</v>
      </c>
    </row>
    <row r="1440" spans="1:37" x14ac:dyDescent="0.25">
      <c r="A1440" t="s">
        <v>1540</v>
      </c>
      <c r="B1440">
        <v>23</v>
      </c>
      <c r="C1440" t="s">
        <v>101</v>
      </c>
      <c r="D1440" t="s">
        <v>59</v>
      </c>
      <c r="E1440" t="s">
        <v>60</v>
      </c>
      <c r="F1440">
        <v>3</v>
      </c>
      <c r="G1440" t="s">
        <v>84</v>
      </c>
      <c r="H1440" t="s">
        <v>42</v>
      </c>
      <c r="I1440">
        <v>1</v>
      </c>
      <c r="J1440" t="s">
        <v>43</v>
      </c>
      <c r="K1440" t="s">
        <v>109</v>
      </c>
      <c r="L1440">
        <v>1</v>
      </c>
      <c r="M1440">
        <v>1</v>
      </c>
      <c r="N1440">
        <v>1</v>
      </c>
      <c r="O1440" t="s">
        <v>72</v>
      </c>
      <c r="P1440">
        <v>1</v>
      </c>
      <c r="Q1440" t="s">
        <v>65</v>
      </c>
      <c r="R1440">
        <v>9</v>
      </c>
      <c r="S1440" t="s">
        <v>66</v>
      </c>
      <c r="T1440">
        <v>4</v>
      </c>
      <c r="U1440" t="s">
        <v>49</v>
      </c>
      <c r="V1440">
        <v>1</v>
      </c>
      <c r="W1440" t="s">
        <v>53</v>
      </c>
      <c r="X1440">
        <v>3</v>
      </c>
      <c r="Y1440" t="s">
        <v>50</v>
      </c>
      <c r="Z1440">
        <v>3</v>
      </c>
      <c r="AA1440" t="s">
        <v>51</v>
      </c>
      <c r="AB1440">
        <v>2</v>
      </c>
      <c r="AC1440" t="s">
        <v>82</v>
      </c>
      <c r="AD1440">
        <v>1</v>
      </c>
      <c r="AE1440" t="s">
        <v>53</v>
      </c>
      <c r="AF1440">
        <v>1790</v>
      </c>
      <c r="AG1440" t="s">
        <v>53</v>
      </c>
      <c r="AH1440" t="s">
        <v>69</v>
      </c>
      <c r="AI1440" t="s">
        <v>119</v>
      </c>
      <c r="AJ1440" t="s">
        <v>62</v>
      </c>
      <c r="AK1440">
        <v>19</v>
      </c>
    </row>
    <row r="1441" spans="1:37" x14ac:dyDescent="0.25">
      <c r="A1441" t="s">
        <v>1541</v>
      </c>
      <c r="B1441">
        <v>36</v>
      </c>
      <c r="C1441" t="s">
        <v>76</v>
      </c>
      <c r="D1441" t="s">
        <v>39</v>
      </c>
      <c r="E1441" t="s">
        <v>60</v>
      </c>
      <c r="F1441">
        <v>3</v>
      </c>
      <c r="G1441" t="s">
        <v>84</v>
      </c>
      <c r="H1441" t="s">
        <v>62</v>
      </c>
      <c r="I1441">
        <v>0</v>
      </c>
      <c r="J1441" t="s">
        <v>43</v>
      </c>
      <c r="K1441" t="s">
        <v>44</v>
      </c>
      <c r="L1441">
        <v>3</v>
      </c>
      <c r="M1441">
        <v>10</v>
      </c>
      <c r="N1441">
        <v>9</v>
      </c>
      <c r="O1441" t="s">
        <v>45</v>
      </c>
      <c r="P1441">
        <v>0</v>
      </c>
      <c r="Q1441" t="s">
        <v>65</v>
      </c>
      <c r="R1441">
        <v>3</v>
      </c>
      <c r="S1441" t="s">
        <v>47</v>
      </c>
      <c r="T1441">
        <v>1</v>
      </c>
      <c r="U1441" t="s">
        <v>53</v>
      </c>
      <c r="V1441">
        <v>4</v>
      </c>
      <c r="W1441" t="s">
        <v>49</v>
      </c>
      <c r="X1441">
        <v>2</v>
      </c>
      <c r="Y1441" t="s">
        <v>48</v>
      </c>
      <c r="Z1441">
        <v>3</v>
      </c>
      <c r="AA1441" t="s">
        <v>51</v>
      </c>
      <c r="AB1441">
        <v>3</v>
      </c>
      <c r="AC1441" t="s">
        <v>68</v>
      </c>
      <c r="AD1441">
        <v>3</v>
      </c>
      <c r="AE1441" t="s">
        <v>50</v>
      </c>
      <c r="AF1441">
        <v>7644</v>
      </c>
      <c r="AG1441" t="s">
        <v>54</v>
      </c>
      <c r="AH1441" t="s">
        <v>55</v>
      </c>
      <c r="AI1441" t="s">
        <v>80</v>
      </c>
      <c r="AJ1441" t="s">
        <v>62</v>
      </c>
      <c r="AK1441">
        <v>19</v>
      </c>
    </row>
    <row r="1442" spans="1:37" x14ac:dyDescent="0.25">
      <c r="A1442" t="s">
        <v>1542</v>
      </c>
      <c r="B1442">
        <v>36</v>
      </c>
      <c r="C1442" t="s">
        <v>76</v>
      </c>
      <c r="D1442" t="s">
        <v>39</v>
      </c>
      <c r="E1442" t="s">
        <v>86</v>
      </c>
      <c r="F1442">
        <v>2</v>
      </c>
      <c r="G1442" t="s">
        <v>41</v>
      </c>
      <c r="H1442" t="s">
        <v>62</v>
      </c>
      <c r="I1442">
        <v>0</v>
      </c>
      <c r="J1442" t="s">
        <v>63</v>
      </c>
      <c r="K1442" t="s">
        <v>89</v>
      </c>
      <c r="L1442">
        <v>2</v>
      </c>
      <c r="M1442">
        <v>18</v>
      </c>
      <c r="N1442">
        <v>4</v>
      </c>
      <c r="O1442" t="s">
        <v>72</v>
      </c>
      <c r="P1442">
        <v>7</v>
      </c>
      <c r="Q1442" t="s">
        <v>46</v>
      </c>
      <c r="R1442">
        <v>4</v>
      </c>
      <c r="S1442" t="s">
        <v>47</v>
      </c>
      <c r="T1442">
        <v>4</v>
      </c>
      <c r="U1442" t="s">
        <v>49</v>
      </c>
      <c r="V1442">
        <v>2</v>
      </c>
      <c r="W1442" t="s">
        <v>48</v>
      </c>
      <c r="X1442">
        <v>3</v>
      </c>
      <c r="Y1442" t="s">
        <v>50</v>
      </c>
      <c r="Z1442">
        <v>3</v>
      </c>
      <c r="AA1442" t="s">
        <v>51</v>
      </c>
      <c r="AB1442">
        <v>3</v>
      </c>
      <c r="AC1442" t="s">
        <v>68</v>
      </c>
      <c r="AD1442">
        <v>2</v>
      </c>
      <c r="AE1442" t="s">
        <v>48</v>
      </c>
      <c r="AF1442">
        <v>5131</v>
      </c>
      <c r="AG1442" t="s">
        <v>54</v>
      </c>
      <c r="AH1442" t="s">
        <v>69</v>
      </c>
      <c r="AI1442" t="s">
        <v>56</v>
      </c>
      <c r="AJ1442" t="s">
        <v>62</v>
      </c>
      <c r="AK1442">
        <v>13</v>
      </c>
    </row>
    <row r="1443" spans="1:37" x14ac:dyDescent="0.25">
      <c r="A1443" t="s">
        <v>1543</v>
      </c>
      <c r="B1443">
        <v>56</v>
      </c>
      <c r="C1443" t="s">
        <v>1574</v>
      </c>
      <c r="D1443" t="s">
        <v>59</v>
      </c>
      <c r="E1443" t="s">
        <v>86</v>
      </c>
      <c r="F1443">
        <v>4</v>
      </c>
      <c r="G1443" t="s">
        <v>77</v>
      </c>
      <c r="H1443" t="s">
        <v>62</v>
      </c>
      <c r="I1443">
        <v>0</v>
      </c>
      <c r="J1443" t="s">
        <v>63</v>
      </c>
      <c r="K1443" t="s">
        <v>91</v>
      </c>
      <c r="L1443">
        <v>2</v>
      </c>
      <c r="M1443">
        <v>13</v>
      </c>
      <c r="N1443">
        <v>13</v>
      </c>
      <c r="O1443" t="s">
        <v>112</v>
      </c>
      <c r="P1443">
        <v>1</v>
      </c>
      <c r="Q1443" t="s">
        <v>65</v>
      </c>
      <c r="R1443">
        <v>1</v>
      </c>
      <c r="S1443" t="s">
        <v>47</v>
      </c>
      <c r="T1443">
        <v>3</v>
      </c>
      <c r="U1443" t="s">
        <v>50</v>
      </c>
      <c r="V1443">
        <v>3</v>
      </c>
      <c r="W1443" t="s">
        <v>50</v>
      </c>
      <c r="X1443">
        <v>3</v>
      </c>
      <c r="Y1443" t="s">
        <v>50</v>
      </c>
      <c r="Z1443">
        <v>4</v>
      </c>
      <c r="AA1443" t="s">
        <v>67</v>
      </c>
      <c r="AB1443">
        <v>2</v>
      </c>
      <c r="AC1443" t="s">
        <v>82</v>
      </c>
      <c r="AD1443">
        <v>1</v>
      </c>
      <c r="AE1443" t="s">
        <v>53</v>
      </c>
      <c r="AF1443">
        <v>6306</v>
      </c>
      <c r="AG1443" t="s">
        <v>54</v>
      </c>
      <c r="AH1443" t="s">
        <v>102</v>
      </c>
      <c r="AI1443" t="s">
        <v>56</v>
      </c>
      <c r="AJ1443" t="s">
        <v>62</v>
      </c>
      <c r="AK1443">
        <v>21</v>
      </c>
    </row>
    <row r="1444" spans="1:37" x14ac:dyDescent="0.25">
      <c r="A1444" t="s">
        <v>1544</v>
      </c>
      <c r="B1444">
        <v>29</v>
      </c>
      <c r="C1444" t="s">
        <v>79</v>
      </c>
      <c r="D1444" t="s">
        <v>59</v>
      </c>
      <c r="E1444" t="s">
        <v>60</v>
      </c>
      <c r="F1444">
        <v>4</v>
      </c>
      <c r="G1444" t="s">
        <v>77</v>
      </c>
      <c r="H1444" t="s">
        <v>42</v>
      </c>
      <c r="I1444">
        <v>1</v>
      </c>
      <c r="J1444" t="s">
        <v>63</v>
      </c>
      <c r="K1444" t="s">
        <v>64</v>
      </c>
      <c r="L1444">
        <v>1</v>
      </c>
      <c r="M1444">
        <v>4</v>
      </c>
      <c r="N1444">
        <v>2</v>
      </c>
      <c r="O1444" t="s">
        <v>72</v>
      </c>
      <c r="P1444">
        <v>9</v>
      </c>
      <c r="Q1444" t="s">
        <v>46</v>
      </c>
      <c r="R1444">
        <v>1</v>
      </c>
      <c r="S1444" t="s">
        <v>47</v>
      </c>
      <c r="T1444">
        <v>1</v>
      </c>
      <c r="U1444" t="s">
        <v>53</v>
      </c>
      <c r="V1444">
        <v>4</v>
      </c>
      <c r="W1444" t="s">
        <v>49</v>
      </c>
      <c r="X1444">
        <v>3</v>
      </c>
      <c r="Y1444" t="s">
        <v>50</v>
      </c>
      <c r="Z1444">
        <v>3</v>
      </c>
      <c r="AA1444" t="s">
        <v>51</v>
      </c>
      <c r="AB1444">
        <v>4</v>
      </c>
      <c r="AC1444" t="s">
        <v>125</v>
      </c>
      <c r="AD1444">
        <v>2</v>
      </c>
      <c r="AE1444" t="s">
        <v>48</v>
      </c>
      <c r="AF1444">
        <v>4787</v>
      </c>
      <c r="AG1444" t="s">
        <v>53</v>
      </c>
      <c r="AH1444" t="s">
        <v>55</v>
      </c>
      <c r="AI1444" t="s">
        <v>80</v>
      </c>
      <c r="AJ1444" t="s">
        <v>42</v>
      </c>
      <c r="AK1444">
        <v>14</v>
      </c>
    </row>
    <row r="1445" spans="1:37" x14ac:dyDescent="0.25">
      <c r="A1445" t="s">
        <v>1545</v>
      </c>
      <c r="B1445">
        <v>42</v>
      </c>
      <c r="C1445" t="s">
        <v>38</v>
      </c>
      <c r="D1445" t="s">
        <v>59</v>
      </c>
      <c r="E1445" t="s">
        <v>60</v>
      </c>
      <c r="F1445">
        <v>3</v>
      </c>
      <c r="G1445" t="s">
        <v>84</v>
      </c>
      <c r="H1445" t="s">
        <v>62</v>
      </c>
      <c r="I1445">
        <v>0</v>
      </c>
      <c r="J1445" t="s">
        <v>63</v>
      </c>
      <c r="K1445" t="s">
        <v>104</v>
      </c>
      <c r="L1445">
        <v>5</v>
      </c>
      <c r="M1445">
        <v>24</v>
      </c>
      <c r="N1445">
        <v>22</v>
      </c>
      <c r="O1445" t="s">
        <v>105</v>
      </c>
      <c r="P1445">
        <v>5</v>
      </c>
      <c r="Q1445" t="s">
        <v>73</v>
      </c>
      <c r="R1445">
        <v>2</v>
      </c>
      <c r="S1445" t="s">
        <v>47</v>
      </c>
      <c r="T1445">
        <v>1</v>
      </c>
      <c r="U1445" t="s">
        <v>53</v>
      </c>
      <c r="V1445">
        <v>3</v>
      </c>
      <c r="W1445" t="s">
        <v>50</v>
      </c>
      <c r="X1445">
        <v>3</v>
      </c>
      <c r="Y1445" t="s">
        <v>50</v>
      </c>
      <c r="Z1445">
        <v>3</v>
      </c>
      <c r="AA1445" t="s">
        <v>51</v>
      </c>
      <c r="AB1445">
        <v>2</v>
      </c>
      <c r="AC1445" t="s">
        <v>82</v>
      </c>
      <c r="AD1445">
        <v>1</v>
      </c>
      <c r="AE1445" t="s">
        <v>53</v>
      </c>
      <c r="AF1445">
        <v>18880</v>
      </c>
      <c r="AG1445" t="s">
        <v>50</v>
      </c>
      <c r="AH1445" t="s">
        <v>55</v>
      </c>
      <c r="AI1445" t="s">
        <v>56</v>
      </c>
      <c r="AJ1445" t="s">
        <v>62</v>
      </c>
      <c r="AK1445">
        <v>11</v>
      </c>
    </row>
    <row r="1446" spans="1:37" x14ac:dyDescent="0.25">
      <c r="A1446" t="s">
        <v>1546</v>
      </c>
      <c r="B1446">
        <v>56</v>
      </c>
      <c r="C1446" t="s">
        <v>1574</v>
      </c>
      <c r="D1446" t="s">
        <v>59</v>
      </c>
      <c r="E1446" t="s">
        <v>60</v>
      </c>
      <c r="F1446">
        <v>2</v>
      </c>
      <c r="G1446" t="s">
        <v>41</v>
      </c>
      <c r="H1446" t="s">
        <v>42</v>
      </c>
      <c r="I1446">
        <v>1</v>
      </c>
      <c r="J1446" t="s">
        <v>63</v>
      </c>
      <c r="K1446" t="s">
        <v>71</v>
      </c>
      <c r="L1446">
        <v>1</v>
      </c>
      <c r="M1446">
        <v>14</v>
      </c>
      <c r="N1446">
        <v>10</v>
      </c>
      <c r="O1446" t="s">
        <v>45</v>
      </c>
      <c r="P1446">
        <v>8</v>
      </c>
      <c r="Q1446" t="s">
        <v>46</v>
      </c>
      <c r="R1446">
        <v>7</v>
      </c>
      <c r="S1446" t="s">
        <v>47</v>
      </c>
      <c r="T1446">
        <v>4</v>
      </c>
      <c r="U1446" t="s">
        <v>49</v>
      </c>
      <c r="V1446">
        <v>3</v>
      </c>
      <c r="W1446" t="s">
        <v>50</v>
      </c>
      <c r="X1446">
        <v>3</v>
      </c>
      <c r="Y1446" t="s">
        <v>50</v>
      </c>
      <c r="Z1446">
        <v>3</v>
      </c>
      <c r="AA1446" t="s">
        <v>51</v>
      </c>
      <c r="AB1446">
        <v>1</v>
      </c>
      <c r="AC1446" t="s">
        <v>52</v>
      </c>
      <c r="AD1446">
        <v>4</v>
      </c>
      <c r="AE1446" t="s">
        <v>49</v>
      </c>
      <c r="AF1446">
        <v>2339</v>
      </c>
      <c r="AG1446" t="s">
        <v>53</v>
      </c>
      <c r="AH1446" t="s">
        <v>55</v>
      </c>
      <c r="AI1446" t="s">
        <v>128</v>
      </c>
      <c r="AJ1446" t="s">
        <v>62</v>
      </c>
      <c r="AK1446">
        <v>11</v>
      </c>
    </row>
    <row r="1447" spans="1:37" x14ac:dyDescent="0.25">
      <c r="A1447" t="s">
        <v>1547</v>
      </c>
      <c r="B1447">
        <v>41</v>
      </c>
      <c r="C1447" t="s">
        <v>38</v>
      </c>
      <c r="D1447" t="s">
        <v>39</v>
      </c>
      <c r="E1447" t="s">
        <v>60</v>
      </c>
      <c r="F1447">
        <v>4</v>
      </c>
      <c r="G1447" t="s">
        <v>77</v>
      </c>
      <c r="H1447" t="s">
        <v>62</v>
      </c>
      <c r="I1447">
        <v>0</v>
      </c>
      <c r="J1447" t="s">
        <v>63</v>
      </c>
      <c r="K1447" t="s">
        <v>89</v>
      </c>
      <c r="L1447">
        <v>4</v>
      </c>
      <c r="M1447">
        <v>21</v>
      </c>
      <c r="N1447">
        <v>20</v>
      </c>
      <c r="O1447" t="s">
        <v>162</v>
      </c>
      <c r="P1447">
        <v>0</v>
      </c>
      <c r="Q1447" t="s">
        <v>65</v>
      </c>
      <c r="R1447">
        <v>28</v>
      </c>
      <c r="S1447" t="s">
        <v>87</v>
      </c>
      <c r="T1447">
        <v>1</v>
      </c>
      <c r="U1447" t="s">
        <v>53</v>
      </c>
      <c r="V1447">
        <v>2</v>
      </c>
      <c r="W1447" t="s">
        <v>48</v>
      </c>
      <c r="X1447">
        <v>2</v>
      </c>
      <c r="Y1447" t="s">
        <v>48</v>
      </c>
      <c r="Z1447">
        <v>4</v>
      </c>
      <c r="AA1447" t="s">
        <v>67</v>
      </c>
      <c r="AB1447">
        <v>3</v>
      </c>
      <c r="AC1447" t="s">
        <v>68</v>
      </c>
      <c r="AD1447">
        <v>3</v>
      </c>
      <c r="AE1447" t="s">
        <v>50</v>
      </c>
      <c r="AF1447">
        <v>13570</v>
      </c>
      <c r="AG1447" t="s">
        <v>113</v>
      </c>
      <c r="AH1447" t="s">
        <v>55</v>
      </c>
      <c r="AI1447" t="s">
        <v>56</v>
      </c>
      <c r="AJ1447" t="s">
        <v>62</v>
      </c>
      <c r="AK1447">
        <v>23</v>
      </c>
    </row>
    <row r="1448" spans="1:37" x14ac:dyDescent="0.25">
      <c r="A1448" t="s">
        <v>1548</v>
      </c>
      <c r="B1448">
        <v>34</v>
      </c>
      <c r="C1448" t="s">
        <v>76</v>
      </c>
      <c r="D1448" t="s">
        <v>39</v>
      </c>
      <c r="E1448" t="s">
        <v>60</v>
      </c>
      <c r="F1448">
        <v>3</v>
      </c>
      <c r="G1448" t="s">
        <v>84</v>
      </c>
      <c r="H1448" t="s">
        <v>62</v>
      </c>
      <c r="I1448">
        <v>0</v>
      </c>
      <c r="J1448" t="s">
        <v>43</v>
      </c>
      <c r="K1448" t="s">
        <v>44</v>
      </c>
      <c r="L1448">
        <v>2</v>
      </c>
      <c r="M1448">
        <v>8</v>
      </c>
      <c r="N1448">
        <v>8</v>
      </c>
      <c r="O1448" t="s">
        <v>45</v>
      </c>
      <c r="P1448">
        <v>1</v>
      </c>
      <c r="Q1448" t="s">
        <v>65</v>
      </c>
      <c r="R1448">
        <v>28</v>
      </c>
      <c r="S1448" t="s">
        <v>87</v>
      </c>
      <c r="T1448">
        <v>4</v>
      </c>
      <c r="U1448" t="s">
        <v>49</v>
      </c>
      <c r="V1448">
        <v>3</v>
      </c>
      <c r="W1448" t="s">
        <v>50</v>
      </c>
      <c r="X1448">
        <v>2</v>
      </c>
      <c r="Y1448" t="s">
        <v>48</v>
      </c>
      <c r="Z1448">
        <v>4</v>
      </c>
      <c r="AA1448" t="s">
        <v>67</v>
      </c>
      <c r="AB1448">
        <v>3</v>
      </c>
      <c r="AC1448" t="s">
        <v>68</v>
      </c>
      <c r="AD1448">
        <v>4</v>
      </c>
      <c r="AE1448" t="s">
        <v>49</v>
      </c>
      <c r="AF1448">
        <v>6712</v>
      </c>
      <c r="AG1448" t="s">
        <v>54</v>
      </c>
      <c r="AH1448" t="s">
        <v>55</v>
      </c>
      <c r="AI1448" t="s">
        <v>119</v>
      </c>
      <c r="AJ1448" t="s">
        <v>62</v>
      </c>
      <c r="AK1448">
        <v>21</v>
      </c>
    </row>
    <row r="1449" spans="1:37" x14ac:dyDescent="0.25">
      <c r="A1449" t="s">
        <v>1549</v>
      </c>
      <c r="B1449">
        <v>36</v>
      </c>
      <c r="C1449" t="s">
        <v>76</v>
      </c>
      <c r="D1449" t="s">
        <v>59</v>
      </c>
      <c r="E1449" t="s">
        <v>86</v>
      </c>
      <c r="F1449">
        <v>4</v>
      </c>
      <c r="G1449" t="s">
        <v>77</v>
      </c>
      <c r="H1449" t="s">
        <v>62</v>
      </c>
      <c r="I1449">
        <v>0</v>
      </c>
      <c r="J1449" t="s">
        <v>43</v>
      </c>
      <c r="K1449" t="s">
        <v>44</v>
      </c>
      <c r="L1449">
        <v>2</v>
      </c>
      <c r="M1449">
        <v>15</v>
      </c>
      <c r="N1449">
        <v>15</v>
      </c>
      <c r="O1449" t="s">
        <v>112</v>
      </c>
      <c r="P1449">
        <v>1</v>
      </c>
      <c r="Q1449" t="s">
        <v>65</v>
      </c>
      <c r="R1449">
        <v>15</v>
      </c>
      <c r="S1449" t="s">
        <v>93</v>
      </c>
      <c r="T1449">
        <v>4</v>
      </c>
      <c r="U1449" t="s">
        <v>49</v>
      </c>
      <c r="V1449">
        <v>4</v>
      </c>
      <c r="W1449" t="s">
        <v>49</v>
      </c>
      <c r="X1449">
        <v>1</v>
      </c>
      <c r="Y1449" t="s">
        <v>53</v>
      </c>
      <c r="Z1449">
        <v>4</v>
      </c>
      <c r="AA1449" t="s">
        <v>67</v>
      </c>
      <c r="AB1449">
        <v>2</v>
      </c>
      <c r="AC1449" t="s">
        <v>82</v>
      </c>
      <c r="AD1449">
        <v>1</v>
      </c>
      <c r="AE1449" t="s">
        <v>53</v>
      </c>
      <c r="AF1449">
        <v>5406</v>
      </c>
      <c r="AG1449" t="s">
        <v>54</v>
      </c>
      <c r="AH1449" t="s">
        <v>102</v>
      </c>
      <c r="AI1449" t="s">
        <v>119</v>
      </c>
      <c r="AJ1449" t="s">
        <v>62</v>
      </c>
      <c r="AK1449">
        <v>24</v>
      </c>
    </row>
    <row r="1450" spans="1:37" x14ac:dyDescent="0.25">
      <c r="A1450" t="s">
        <v>1550</v>
      </c>
      <c r="B1450">
        <v>41</v>
      </c>
      <c r="C1450" t="s">
        <v>38</v>
      </c>
      <c r="D1450" t="s">
        <v>59</v>
      </c>
      <c r="E1450" t="s">
        <v>86</v>
      </c>
      <c r="F1450">
        <v>3</v>
      </c>
      <c r="G1450" t="s">
        <v>84</v>
      </c>
      <c r="H1450" t="s">
        <v>62</v>
      </c>
      <c r="I1450">
        <v>0</v>
      </c>
      <c r="J1450" t="s">
        <v>43</v>
      </c>
      <c r="K1450" t="s">
        <v>44</v>
      </c>
      <c r="L1450">
        <v>2</v>
      </c>
      <c r="M1450">
        <v>14</v>
      </c>
      <c r="N1450">
        <v>5</v>
      </c>
      <c r="O1450" t="s">
        <v>72</v>
      </c>
      <c r="P1450">
        <v>2</v>
      </c>
      <c r="Q1450" t="s">
        <v>65</v>
      </c>
      <c r="R1450">
        <v>3</v>
      </c>
      <c r="S1450" t="s">
        <v>47</v>
      </c>
      <c r="T1450">
        <v>3</v>
      </c>
      <c r="U1450" t="s">
        <v>50</v>
      </c>
      <c r="V1450">
        <v>2</v>
      </c>
      <c r="W1450" t="s">
        <v>48</v>
      </c>
      <c r="X1450">
        <v>2</v>
      </c>
      <c r="Y1450" t="s">
        <v>48</v>
      </c>
      <c r="Z1450">
        <v>3</v>
      </c>
      <c r="AA1450" t="s">
        <v>51</v>
      </c>
      <c r="AB1450">
        <v>3</v>
      </c>
      <c r="AC1450" t="s">
        <v>68</v>
      </c>
      <c r="AD1450">
        <v>3</v>
      </c>
      <c r="AE1450" t="s">
        <v>50</v>
      </c>
      <c r="AF1450">
        <v>8938</v>
      </c>
      <c r="AG1450" t="s">
        <v>54</v>
      </c>
      <c r="AH1450" t="s">
        <v>55</v>
      </c>
      <c r="AI1450" t="s">
        <v>56</v>
      </c>
      <c r="AJ1450" t="s">
        <v>62</v>
      </c>
      <c r="AK1450">
        <v>11</v>
      </c>
    </row>
    <row r="1451" spans="1:37" x14ac:dyDescent="0.25">
      <c r="A1451" t="s">
        <v>1551</v>
      </c>
      <c r="B1451">
        <v>32</v>
      </c>
      <c r="C1451" t="s">
        <v>76</v>
      </c>
      <c r="D1451" t="s">
        <v>59</v>
      </c>
      <c r="E1451" t="s">
        <v>40</v>
      </c>
      <c r="F1451">
        <v>3</v>
      </c>
      <c r="G1451" t="s">
        <v>84</v>
      </c>
      <c r="H1451" t="s">
        <v>62</v>
      </c>
      <c r="I1451">
        <v>0</v>
      </c>
      <c r="J1451" t="s">
        <v>63</v>
      </c>
      <c r="K1451" t="s">
        <v>64</v>
      </c>
      <c r="L1451">
        <v>1</v>
      </c>
      <c r="M1451">
        <v>4</v>
      </c>
      <c r="N1451">
        <v>4</v>
      </c>
      <c r="O1451" t="s">
        <v>72</v>
      </c>
      <c r="P1451">
        <v>1</v>
      </c>
      <c r="Q1451" t="s">
        <v>65</v>
      </c>
      <c r="R1451">
        <v>2</v>
      </c>
      <c r="S1451" t="s">
        <v>47</v>
      </c>
      <c r="T1451">
        <v>4</v>
      </c>
      <c r="U1451" t="s">
        <v>49</v>
      </c>
      <c r="V1451">
        <v>1</v>
      </c>
      <c r="W1451" t="s">
        <v>53</v>
      </c>
      <c r="X1451">
        <v>3</v>
      </c>
      <c r="Y1451" t="s">
        <v>50</v>
      </c>
      <c r="Z1451">
        <v>3</v>
      </c>
      <c r="AA1451" t="s">
        <v>51</v>
      </c>
      <c r="AB1451">
        <v>3</v>
      </c>
      <c r="AC1451" t="s">
        <v>68</v>
      </c>
      <c r="AD1451">
        <v>4</v>
      </c>
      <c r="AE1451" t="s">
        <v>49</v>
      </c>
      <c r="AF1451">
        <v>2439</v>
      </c>
      <c r="AG1451" t="s">
        <v>53</v>
      </c>
      <c r="AH1451" t="s">
        <v>55</v>
      </c>
      <c r="AI1451" t="s">
        <v>128</v>
      </c>
      <c r="AJ1451" t="s">
        <v>62</v>
      </c>
      <c r="AK1451">
        <v>14</v>
      </c>
    </row>
    <row r="1452" spans="1:37" x14ac:dyDescent="0.25">
      <c r="A1452" t="s">
        <v>1552</v>
      </c>
      <c r="B1452">
        <v>35</v>
      </c>
      <c r="C1452" t="s">
        <v>76</v>
      </c>
      <c r="D1452" t="s">
        <v>39</v>
      </c>
      <c r="E1452" t="s">
        <v>40</v>
      </c>
      <c r="F1452">
        <v>4</v>
      </c>
      <c r="G1452" t="s">
        <v>77</v>
      </c>
      <c r="H1452" t="s">
        <v>62</v>
      </c>
      <c r="I1452">
        <v>0</v>
      </c>
      <c r="J1452" t="s">
        <v>178</v>
      </c>
      <c r="K1452" t="s">
        <v>179</v>
      </c>
      <c r="L1452">
        <v>3</v>
      </c>
      <c r="M1452">
        <v>9</v>
      </c>
      <c r="N1452">
        <v>9</v>
      </c>
      <c r="O1452" t="s">
        <v>45</v>
      </c>
      <c r="P1452">
        <v>1</v>
      </c>
      <c r="Q1452" t="s">
        <v>65</v>
      </c>
      <c r="R1452">
        <v>26</v>
      </c>
      <c r="S1452" t="s">
        <v>87</v>
      </c>
      <c r="T1452">
        <v>3</v>
      </c>
      <c r="U1452" t="s">
        <v>50</v>
      </c>
      <c r="V1452">
        <v>4</v>
      </c>
      <c r="W1452" t="s">
        <v>49</v>
      </c>
      <c r="X1452">
        <v>3</v>
      </c>
      <c r="Y1452" t="s">
        <v>50</v>
      </c>
      <c r="Z1452">
        <v>3</v>
      </c>
      <c r="AA1452" t="s">
        <v>51</v>
      </c>
      <c r="AB1452">
        <v>3</v>
      </c>
      <c r="AC1452" t="s">
        <v>68</v>
      </c>
      <c r="AD1452">
        <v>3</v>
      </c>
      <c r="AE1452" t="s">
        <v>50</v>
      </c>
      <c r="AF1452">
        <v>8837</v>
      </c>
      <c r="AG1452" t="s">
        <v>54</v>
      </c>
      <c r="AH1452" t="s">
        <v>55</v>
      </c>
      <c r="AI1452" t="s">
        <v>56</v>
      </c>
      <c r="AJ1452" t="s">
        <v>42</v>
      </c>
      <c r="AK1452">
        <v>16</v>
      </c>
    </row>
    <row r="1453" spans="1:37" x14ac:dyDescent="0.25">
      <c r="A1453" t="s">
        <v>1553</v>
      </c>
      <c r="B1453">
        <v>38</v>
      </c>
      <c r="C1453" t="s">
        <v>38</v>
      </c>
      <c r="D1453" t="s">
        <v>39</v>
      </c>
      <c r="E1453" t="s">
        <v>60</v>
      </c>
      <c r="F1453">
        <v>2</v>
      </c>
      <c r="G1453" t="s">
        <v>41</v>
      </c>
      <c r="H1453" t="s">
        <v>62</v>
      </c>
      <c r="I1453">
        <v>0</v>
      </c>
      <c r="J1453" t="s">
        <v>43</v>
      </c>
      <c r="K1453" t="s">
        <v>44</v>
      </c>
      <c r="L1453">
        <v>2</v>
      </c>
      <c r="M1453">
        <v>10</v>
      </c>
      <c r="N1453">
        <v>10</v>
      </c>
      <c r="O1453" t="s">
        <v>45</v>
      </c>
      <c r="P1453">
        <v>1</v>
      </c>
      <c r="Q1453" t="s">
        <v>65</v>
      </c>
      <c r="R1453">
        <v>10</v>
      </c>
      <c r="S1453" t="s">
        <v>66</v>
      </c>
      <c r="T1453">
        <v>1</v>
      </c>
      <c r="U1453" t="s">
        <v>53</v>
      </c>
      <c r="V1453">
        <v>4</v>
      </c>
      <c r="W1453" t="s">
        <v>49</v>
      </c>
      <c r="X1453">
        <v>3</v>
      </c>
      <c r="Y1453" t="s">
        <v>50</v>
      </c>
      <c r="Z1453">
        <v>3</v>
      </c>
      <c r="AA1453" t="s">
        <v>51</v>
      </c>
      <c r="AB1453">
        <v>3</v>
      </c>
      <c r="AC1453" t="s">
        <v>68</v>
      </c>
      <c r="AD1453">
        <v>3</v>
      </c>
      <c r="AE1453" t="s">
        <v>50</v>
      </c>
      <c r="AF1453">
        <v>5343</v>
      </c>
      <c r="AG1453" t="s">
        <v>54</v>
      </c>
      <c r="AH1453" t="s">
        <v>55</v>
      </c>
      <c r="AI1453" t="s">
        <v>56</v>
      </c>
      <c r="AJ1453" t="s">
        <v>62</v>
      </c>
      <c r="AK1453">
        <v>11</v>
      </c>
    </row>
    <row r="1454" spans="1:37" x14ac:dyDescent="0.25">
      <c r="A1454" t="s">
        <v>1554</v>
      </c>
      <c r="B1454">
        <v>50</v>
      </c>
      <c r="C1454" t="s">
        <v>58</v>
      </c>
      <c r="D1454" t="s">
        <v>59</v>
      </c>
      <c r="E1454" t="s">
        <v>86</v>
      </c>
      <c r="F1454">
        <v>4</v>
      </c>
      <c r="G1454" t="s">
        <v>77</v>
      </c>
      <c r="H1454" t="s">
        <v>42</v>
      </c>
      <c r="I1454">
        <v>1</v>
      </c>
      <c r="J1454" t="s">
        <v>43</v>
      </c>
      <c r="K1454" t="s">
        <v>44</v>
      </c>
      <c r="L1454">
        <v>2</v>
      </c>
      <c r="M1454">
        <v>12</v>
      </c>
      <c r="N1454">
        <v>6</v>
      </c>
      <c r="O1454" t="s">
        <v>45</v>
      </c>
      <c r="P1454">
        <v>7</v>
      </c>
      <c r="Q1454" t="s">
        <v>46</v>
      </c>
      <c r="R1454">
        <v>1</v>
      </c>
      <c r="S1454" t="s">
        <v>47</v>
      </c>
      <c r="T1454">
        <v>2</v>
      </c>
      <c r="U1454" t="s">
        <v>48</v>
      </c>
      <c r="V1454">
        <v>3</v>
      </c>
      <c r="W1454" t="s">
        <v>50</v>
      </c>
      <c r="X1454">
        <v>3</v>
      </c>
      <c r="Y1454" t="s">
        <v>50</v>
      </c>
      <c r="Z1454">
        <v>3</v>
      </c>
      <c r="AA1454" t="s">
        <v>51</v>
      </c>
      <c r="AB1454">
        <v>3</v>
      </c>
      <c r="AC1454" t="s">
        <v>68</v>
      </c>
      <c r="AD1454">
        <v>4</v>
      </c>
      <c r="AE1454" t="s">
        <v>49</v>
      </c>
      <c r="AF1454">
        <v>6728</v>
      </c>
      <c r="AG1454" t="s">
        <v>54</v>
      </c>
      <c r="AH1454" t="s">
        <v>69</v>
      </c>
      <c r="AI1454" t="s">
        <v>56</v>
      </c>
      <c r="AJ1454" t="s">
        <v>62</v>
      </c>
      <c r="AK1454">
        <v>12</v>
      </c>
    </row>
    <row r="1455" spans="1:37" x14ac:dyDescent="0.25">
      <c r="A1455" t="s">
        <v>1555</v>
      </c>
      <c r="B1455">
        <v>36</v>
      </c>
      <c r="C1455" t="s">
        <v>76</v>
      </c>
      <c r="D1455" t="s">
        <v>39</v>
      </c>
      <c r="E1455" t="s">
        <v>60</v>
      </c>
      <c r="F1455">
        <v>4</v>
      </c>
      <c r="G1455" t="s">
        <v>77</v>
      </c>
      <c r="H1455" t="s">
        <v>62</v>
      </c>
      <c r="I1455">
        <v>0</v>
      </c>
      <c r="J1455" t="s">
        <v>43</v>
      </c>
      <c r="K1455" t="s">
        <v>44</v>
      </c>
      <c r="L1455">
        <v>2</v>
      </c>
      <c r="M1455">
        <v>8</v>
      </c>
      <c r="N1455">
        <v>6</v>
      </c>
      <c r="O1455" t="s">
        <v>45</v>
      </c>
      <c r="P1455">
        <v>4</v>
      </c>
      <c r="Q1455" t="s">
        <v>73</v>
      </c>
      <c r="R1455">
        <v>11</v>
      </c>
      <c r="S1455" t="s">
        <v>66</v>
      </c>
      <c r="T1455">
        <v>2</v>
      </c>
      <c r="U1455" t="s">
        <v>48</v>
      </c>
      <c r="V1455">
        <v>4</v>
      </c>
      <c r="W1455" t="s">
        <v>49</v>
      </c>
      <c r="X1455">
        <v>2</v>
      </c>
      <c r="Y1455" t="s">
        <v>48</v>
      </c>
      <c r="Z1455">
        <v>3</v>
      </c>
      <c r="AA1455" t="s">
        <v>51</v>
      </c>
      <c r="AB1455">
        <v>2</v>
      </c>
      <c r="AC1455" t="s">
        <v>82</v>
      </c>
      <c r="AD1455">
        <v>1</v>
      </c>
      <c r="AE1455" t="s">
        <v>53</v>
      </c>
      <c r="AF1455">
        <v>6652</v>
      </c>
      <c r="AG1455" t="s">
        <v>54</v>
      </c>
      <c r="AH1455" t="s">
        <v>55</v>
      </c>
      <c r="AI1455" t="s">
        <v>119</v>
      </c>
      <c r="AJ1455" t="s">
        <v>62</v>
      </c>
      <c r="AK1455">
        <v>13</v>
      </c>
    </row>
    <row r="1456" spans="1:37" x14ac:dyDescent="0.25">
      <c r="A1456" t="s">
        <v>1556</v>
      </c>
      <c r="B1456">
        <v>45</v>
      </c>
      <c r="C1456" t="s">
        <v>121</v>
      </c>
      <c r="D1456" t="s">
        <v>39</v>
      </c>
      <c r="E1456" t="s">
        <v>40</v>
      </c>
      <c r="F1456">
        <v>3</v>
      </c>
      <c r="G1456" t="s">
        <v>84</v>
      </c>
      <c r="H1456" t="s">
        <v>62</v>
      </c>
      <c r="I1456">
        <v>0</v>
      </c>
      <c r="J1456" t="s">
        <v>43</v>
      </c>
      <c r="K1456" t="s">
        <v>44</v>
      </c>
      <c r="L1456">
        <v>2</v>
      </c>
      <c r="M1456">
        <v>8</v>
      </c>
      <c r="N1456">
        <v>5</v>
      </c>
      <c r="O1456" t="s">
        <v>72</v>
      </c>
      <c r="P1456">
        <v>8</v>
      </c>
      <c r="Q1456" t="s">
        <v>46</v>
      </c>
      <c r="R1456">
        <v>20</v>
      </c>
      <c r="S1456" t="s">
        <v>93</v>
      </c>
      <c r="T1456">
        <v>4</v>
      </c>
      <c r="U1456" t="s">
        <v>49</v>
      </c>
      <c r="V1456">
        <v>3</v>
      </c>
      <c r="W1456" t="s">
        <v>50</v>
      </c>
      <c r="X1456">
        <v>3</v>
      </c>
      <c r="Y1456" t="s">
        <v>50</v>
      </c>
      <c r="Z1456">
        <v>3</v>
      </c>
      <c r="AA1456" t="s">
        <v>51</v>
      </c>
      <c r="AB1456">
        <v>3</v>
      </c>
      <c r="AC1456" t="s">
        <v>68</v>
      </c>
      <c r="AD1456">
        <v>3</v>
      </c>
      <c r="AE1456" t="s">
        <v>50</v>
      </c>
      <c r="AF1456">
        <v>4850</v>
      </c>
      <c r="AG1456" t="s">
        <v>53</v>
      </c>
      <c r="AH1456" t="s">
        <v>55</v>
      </c>
      <c r="AI1456" t="s">
        <v>56</v>
      </c>
      <c r="AJ1456" t="s">
        <v>62</v>
      </c>
      <c r="AK1456">
        <v>15</v>
      </c>
    </row>
    <row r="1457" spans="1:37" x14ac:dyDescent="0.25">
      <c r="A1457" t="s">
        <v>1557</v>
      </c>
      <c r="B1457">
        <v>40</v>
      </c>
      <c r="C1457" t="s">
        <v>38</v>
      </c>
      <c r="D1457" t="s">
        <v>59</v>
      </c>
      <c r="E1457" t="s">
        <v>40</v>
      </c>
      <c r="F1457">
        <v>4</v>
      </c>
      <c r="G1457" t="s">
        <v>77</v>
      </c>
      <c r="H1457" t="s">
        <v>62</v>
      </c>
      <c r="I1457">
        <v>0</v>
      </c>
      <c r="J1457" t="s">
        <v>63</v>
      </c>
      <c r="K1457" t="s">
        <v>64</v>
      </c>
      <c r="L1457">
        <v>1</v>
      </c>
      <c r="M1457">
        <v>8</v>
      </c>
      <c r="N1457">
        <v>2</v>
      </c>
      <c r="O1457" t="s">
        <v>72</v>
      </c>
      <c r="P1457">
        <v>2</v>
      </c>
      <c r="Q1457" t="s">
        <v>65</v>
      </c>
      <c r="R1457">
        <v>2</v>
      </c>
      <c r="S1457" t="s">
        <v>47</v>
      </c>
      <c r="T1457">
        <v>3</v>
      </c>
      <c r="U1457" t="s">
        <v>50</v>
      </c>
      <c r="V1457">
        <v>3</v>
      </c>
      <c r="W1457" t="s">
        <v>50</v>
      </c>
      <c r="X1457">
        <v>2</v>
      </c>
      <c r="Y1457" t="s">
        <v>48</v>
      </c>
      <c r="Z1457">
        <v>3</v>
      </c>
      <c r="AA1457" t="s">
        <v>51</v>
      </c>
      <c r="AB1457">
        <v>3</v>
      </c>
      <c r="AC1457" t="s">
        <v>68</v>
      </c>
      <c r="AD1457">
        <v>4</v>
      </c>
      <c r="AE1457" t="s">
        <v>49</v>
      </c>
      <c r="AF1457">
        <v>2809</v>
      </c>
      <c r="AG1457" t="s">
        <v>53</v>
      </c>
      <c r="AH1457" t="s">
        <v>55</v>
      </c>
      <c r="AI1457" t="s">
        <v>56</v>
      </c>
      <c r="AJ1457" t="s">
        <v>62</v>
      </c>
      <c r="AK1457">
        <v>14</v>
      </c>
    </row>
    <row r="1458" spans="1:37" x14ac:dyDescent="0.25">
      <c r="A1458" t="s">
        <v>1558</v>
      </c>
      <c r="B1458">
        <v>35</v>
      </c>
      <c r="C1458" t="s">
        <v>76</v>
      </c>
      <c r="D1458" t="s">
        <v>59</v>
      </c>
      <c r="E1458" t="s">
        <v>60</v>
      </c>
      <c r="F1458">
        <v>4</v>
      </c>
      <c r="G1458" t="s">
        <v>77</v>
      </c>
      <c r="H1458" t="s">
        <v>62</v>
      </c>
      <c r="I1458">
        <v>0</v>
      </c>
      <c r="J1458" t="s">
        <v>63</v>
      </c>
      <c r="K1458" t="s">
        <v>91</v>
      </c>
      <c r="L1458">
        <v>2</v>
      </c>
      <c r="M1458">
        <v>10</v>
      </c>
      <c r="N1458">
        <v>10</v>
      </c>
      <c r="O1458" t="s">
        <v>45</v>
      </c>
      <c r="P1458">
        <v>1</v>
      </c>
      <c r="Q1458" t="s">
        <v>65</v>
      </c>
      <c r="R1458">
        <v>18</v>
      </c>
      <c r="S1458" t="s">
        <v>93</v>
      </c>
      <c r="T1458">
        <v>3</v>
      </c>
      <c r="U1458" t="s">
        <v>50</v>
      </c>
      <c r="V1458">
        <v>3</v>
      </c>
      <c r="W1458" t="s">
        <v>50</v>
      </c>
      <c r="X1458">
        <v>3</v>
      </c>
      <c r="Y1458" t="s">
        <v>50</v>
      </c>
      <c r="Z1458">
        <v>3</v>
      </c>
      <c r="AA1458" t="s">
        <v>51</v>
      </c>
      <c r="AB1458">
        <v>4</v>
      </c>
      <c r="AC1458" t="s">
        <v>125</v>
      </c>
      <c r="AD1458">
        <v>4</v>
      </c>
      <c r="AE1458" t="s">
        <v>49</v>
      </c>
      <c r="AF1458">
        <v>5689</v>
      </c>
      <c r="AG1458" t="s">
        <v>54</v>
      </c>
      <c r="AH1458" t="s">
        <v>69</v>
      </c>
      <c r="AI1458" t="s">
        <v>56</v>
      </c>
      <c r="AJ1458" t="s">
        <v>42</v>
      </c>
      <c r="AK1458">
        <v>14</v>
      </c>
    </row>
    <row r="1459" spans="1:37" x14ac:dyDescent="0.25">
      <c r="A1459" t="s">
        <v>1559</v>
      </c>
      <c r="B1459">
        <v>40</v>
      </c>
      <c r="C1459" t="s">
        <v>38</v>
      </c>
      <c r="D1459" t="s">
        <v>39</v>
      </c>
      <c r="E1459" t="s">
        <v>60</v>
      </c>
      <c r="F1459">
        <v>4</v>
      </c>
      <c r="G1459" t="s">
        <v>77</v>
      </c>
      <c r="H1459" t="s">
        <v>62</v>
      </c>
      <c r="I1459">
        <v>0</v>
      </c>
      <c r="J1459" t="s">
        <v>63</v>
      </c>
      <c r="K1459" t="s">
        <v>64</v>
      </c>
      <c r="L1459">
        <v>1</v>
      </c>
      <c r="M1459">
        <v>20</v>
      </c>
      <c r="N1459">
        <v>5</v>
      </c>
      <c r="O1459" t="s">
        <v>72</v>
      </c>
      <c r="P1459">
        <v>2</v>
      </c>
      <c r="Q1459" t="s">
        <v>65</v>
      </c>
      <c r="R1459">
        <v>2</v>
      </c>
      <c r="S1459" t="s">
        <v>47</v>
      </c>
      <c r="T1459">
        <v>3</v>
      </c>
      <c r="U1459" t="s">
        <v>50</v>
      </c>
      <c r="V1459">
        <v>3</v>
      </c>
      <c r="W1459" t="s">
        <v>50</v>
      </c>
      <c r="X1459">
        <v>3</v>
      </c>
      <c r="Y1459" t="s">
        <v>50</v>
      </c>
      <c r="Z1459">
        <v>3</v>
      </c>
      <c r="AA1459" t="s">
        <v>51</v>
      </c>
      <c r="AB1459">
        <v>3</v>
      </c>
      <c r="AC1459" t="s">
        <v>68</v>
      </c>
      <c r="AD1459">
        <v>2</v>
      </c>
      <c r="AE1459" t="s">
        <v>48</v>
      </c>
      <c r="AF1459">
        <v>2001</v>
      </c>
      <c r="AG1459" t="s">
        <v>53</v>
      </c>
      <c r="AH1459" t="s">
        <v>55</v>
      </c>
      <c r="AI1459" t="s">
        <v>80</v>
      </c>
      <c r="AJ1459" t="s">
        <v>62</v>
      </c>
      <c r="AK1459">
        <v>14</v>
      </c>
    </row>
    <row r="1460" spans="1:37" x14ac:dyDescent="0.25">
      <c r="A1460" t="s">
        <v>1560</v>
      </c>
      <c r="B1460">
        <v>35</v>
      </c>
      <c r="C1460" t="s">
        <v>76</v>
      </c>
      <c r="D1460" t="s">
        <v>39</v>
      </c>
      <c r="E1460" t="s">
        <v>60</v>
      </c>
      <c r="F1460">
        <v>4</v>
      </c>
      <c r="G1460" t="s">
        <v>77</v>
      </c>
      <c r="H1460" t="s">
        <v>62</v>
      </c>
      <c r="I1460">
        <v>0</v>
      </c>
      <c r="J1460" t="s">
        <v>63</v>
      </c>
      <c r="K1460" t="s">
        <v>64</v>
      </c>
      <c r="L1460">
        <v>1</v>
      </c>
      <c r="M1460">
        <v>4</v>
      </c>
      <c r="N1460">
        <v>4</v>
      </c>
      <c r="O1460" t="s">
        <v>72</v>
      </c>
      <c r="P1460">
        <v>1</v>
      </c>
      <c r="Q1460" t="s">
        <v>65</v>
      </c>
      <c r="R1460">
        <v>1</v>
      </c>
      <c r="S1460" t="s">
        <v>47</v>
      </c>
      <c r="T1460">
        <v>3</v>
      </c>
      <c r="U1460" t="s">
        <v>50</v>
      </c>
      <c r="V1460">
        <v>4</v>
      </c>
      <c r="W1460" t="s">
        <v>49</v>
      </c>
      <c r="X1460">
        <v>1</v>
      </c>
      <c r="Y1460" t="s">
        <v>53</v>
      </c>
      <c r="Z1460">
        <v>3</v>
      </c>
      <c r="AA1460" t="s">
        <v>51</v>
      </c>
      <c r="AB1460">
        <v>3</v>
      </c>
      <c r="AC1460" t="s">
        <v>68</v>
      </c>
      <c r="AD1460">
        <v>4</v>
      </c>
      <c r="AE1460" t="s">
        <v>49</v>
      </c>
      <c r="AF1460">
        <v>2977</v>
      </c>
      <c r="AG1460" t="s">
        <v>53</v>
      </c>
      <c r="AH1460" t="s">
        <v>55</v>
      </c>
      <c r="AI1460" t="s">
        <v>56</v>
      </c>
      <c r="AJ1460" t="s">
        <v>62</v>
      </c>
      <c r="AK1460">
        <v>12</v>
      </c>
    </row>
    <row r="1461" spans="1:37" x14ac:dyDescent="0.25">
      <c r="A1461" t="s">
        <v>1561</v>
      </c>
      <c r="B1461">
        <v>29</v>
      </c>
      <c r="C1461" t="s">
        <v>79</v>
      </c>
      <c r="D1461" t="s">
        <v>59</v>
      </c>
      <c r="E1461" t="s">
        <v>60</v>
      </c>
      <c r="F1461">
        <v>2</v>
      </c>
      <c r="G1461" t="s">
        <v>41</v>
      </c>
      <c r="H1461" t="s">
        <v>62</v>
      </c>
      <c r="I1461">
        <v>0</v>
      </c>
      <c r="J1461" t="s">
        <v>63</v>
      </c>
      <c r="K1461" t="s">
        <v>71</v>
      </c>
      <c r="L1461">
        <v>2</v>
      </c>
      <c r="M1461">
        <v>10</v>
      </c>
      <c r="N1461">
        <v>4</v>
      </c>
      <c r="O1461" t="s">
        <v>72</v>
      </c>
      <c r="P1461">
        <v>4</v>
      </c>
      <c r="Q1461" t="s">
        <v>73</v>
      </c>
      <c r="R1461">
        <v>13</v>
      </c>
      <c r="S1461" t="s">
        <v>66</v>
      </c>
      <c r="T1461">
        <v>4</v>
      </c>
      <c r="U1461" t="s">
        <v>49</v>
      </c>
      <c r="V1461">
        <v>2</v>
      </c>
      <c r="W1461" t="s">
        <v>48</v>
      </c>
      <c r="X1461">
        <v>2</v>
      </c>
      <c r="Y1461" t="s">
        <v>48</v>
      </c>
      <c r="Z1461">
        <v>3</v>
      </c>
      <c r="AA1461" t="s">
        <v>51</v>
      </c>
      <c r="AB1461">
        <v>3</v>
      </c>
      <c r="AC1461" t="s">
        <v>68</v>
      </c>
      <c r="AD1461">
        <v>1</v>
      </c>
      <c r="AE1461" t="s">
        <v>53</v>
      </c>
      <c r="AF1461">
        <v>4025</v>
      </c>
      <c r="AG1461" t="s">
        <v>53</v>
      </c>
      <c r="AH1461" t="s">
        <v>55</v>
      </c>
      <c r="AI1461" t="s">
        <v>74</v>
      </c>
      <c r="AJ1461" t="s">
        <v>42</v>
      </c>
      <c r="AK1461">
        <v>13</v>
      </c>
    </row>
    <row r="1462" spans="1:37" x14ac:dyDescent="0.25">
      <c r="A1462" t="s">
        <v>1562</v>
      </c>
      <c r="B1462">
        <v>29</v>
      </c>
      <c r="C1462" t="s">
        <v>79</v>
      </c>
      <c r="D1462" t="s">
        <v>39</v>
      </c>
      <c r="E1462" t="s">
        <v>40</v>
      </c>
      <c r="F1462">
        <v>4</v>
      </c>
      <c r="G1462" t="s">
        <v>77</v>
      </c>
      <c r="H1462" t="s">
        <v>62</v>
      </c>
      <c r="I1462">
        <v>0</v>
      </c>
      <c r="J1462" t="s">
        <v>63</v>
      </c>
      <c r="K1462" t="s">
        <v>64</v>
      </c>
      <c r="L1462">
        <v>1</v>
      </c>
      <c r="M1462">
        <v>5</v>
      </c>
      <c r="N1462">
        <v>5</v>
      </c>
      <c r="O1462" t="s">
        <v>72</v>
      </c>
      <c r="P1462">
        <v>1</v>
      </c>
      <c r="Q1462" t="s">
        <v>65</v>
      </c>
      <c r="R1462">
        <v>28</v>
      </c>
      <c r="S1462" t="s">
        <v>87</v>
      </c>
      <c r="T1462">
        <v>4</v>
      </c>
      <c r="U1462" t="s">
        <v>49</v>
      </c>
      <c r="V1462">
        <v>1</v>
      </c>
      <c r="W1462" t="s">
        <v>53</v>
      </c>
      <c r="X1462">
        <v>2</v>
      </c>
      <c r="Y1462" t="s">
        <v>48</v>
      </c>
      <c r="Z1462">
        <v>3</v>
      </c>
      <c r="AA1462" t="s">
        <v>51</v>
      </c>
      <c r="AB1462">
        <v>1</v>
      </c>
      <c r="AC1462" t="s">
        <v>52</v>
      </c>
      <c r="AD1462">
        <v>2</v>
      </c>
      <c r="AE1462" t="s">
        <v>48</v>
      </c>
      <c r="AF1462">
        <v>3785</v>
      </c>
      <c r="AG1462" t="s">
        <v>53</v>
      </c>
      <c r="AH1462" t="s">
        <v>55</v>
      </c>
      <c r="AI1462" t="s">
        <v>80</v>
      </c>
      <c r="AJ1462" t="s">
        <v>62</v>
      </c>
      <c r="AK1462">
        <v>14</v>
      </c>
    </row>
    <row r="1463" spans="1:37" x14ac:dyDescent="0.25">
      <c r="A1463" t="s">
        <v>1563</v>
      </c>
      <c r="B1463">
        <v>50</v>
      </c>
      <c r="C1463" t="s">
        <v>58</v>
      </c>
      <c r="D1463" t="s">
        <v>59</v>
      </c>
      <c r="E1463" t="s">
        <v>86</v>
      </c>
      <c r="F1463">
        <v>3</v>
      </c>
      <c r="G1463" t="s">
        <v>84</v>
      </c>
      <c r="H1463" t="s">
        <v>42</v>
      </c>
      <c r="I1463">
        <v>1</v>
      </c>
      <c r="J1463" t="s">
        <v>43</v>
      </c>
      <c r="K1463" t="s">
        <v>44</v>
      </c>
      <c r="L1463">
        <v>3</v>
      </c>
      <c r="M1463">
        <v>20</v>
      </c>
      <c r="N1463">
        <v>3</v>
      </c>
      <c r="O1463" t="s">
        <v>72</v>
      </c>
      <c r="P1463">
        <v>4</v>
      </c>
      <c r="Q1463" t="s">
        <v>73</v>
      </c>
      <c r="R1463">
        <v>28</v>
      </c>
      <c r="S1463" t="s">
        <v>87</v>
      </c>
      <c r="T1463">
        <v>4</v>
      </c>
      <c r="U1463" t="s">
        <v>49</v>
      </c>
      <c r="V1463">
        <v>1</v>
      </c>
      <c r="W1463" t="s">
        <v>53</v>
      </c>
      <c r="X1463">
        <v>2</v>
      </c>
      <c r="Y1463" t="s">
        <v>48</v>
      </c>
      <c r="Z1463">
        <v>3</v>
      </c>
      <c r="AA1463" t="s">
        <v>51</v>
      </c>
      <c r="AB1463">
        <v>3</v>
      </c>
      <c r="AC1463" t="s">
        <v>68</v>
      </c>
      <c r="AD1463">
        <v>2</v>
      </c>
      <c r="AE1463" t="s">
        <v>48</v>
      </c>
      <c r="AF1463">
        <v>10854</v>
      </c>
      <c r="AG1463" t="s">
        <v>113</v>
      </c>
      <c r="AH1463" t="s">
        <v>55</v>
      </c>
      <c r="AI1463" t="s">
        <v>119</v>
      </c>
      <c r="AJ1463" t="s">
        <v>42</v>
      </c>
      <c r="AK1463">
        <v>13</v>
      </c>
    </row>
    <row r="1464" spans="1:37" x14ac:dyDescent="0.25">
      <c r="A1464" t="s">
        <v>1564</v>
      </c>
      <c r="B1464">
        <v>39</v>
      </c>
      <c r="C1464" t="s">
        <v>38</v>
      </c>
      <c r="D1464" t="s">
        <v>39</v>
      </c>
      <c r="E1464" t="s">
        <v>60</v>
      </c>
      <c r="F1464">
        <v>1</v>
      </c>
      <c r="G1464" t="s">
        <v>61</v>
      </c>
      <c r="H1464" t="s">
        <v>62</v>
      </c>
      <c r="I1464">
        <v>0</v>
      </c>
      <c r="J1464" t="s">
        <v>43</v>
      </c>
      <c r="K1464" t="s">
        <v>44</v>
      </c>
      <c r="L1464">
        <v>4</v>
      </c>
      <c r="M1464">
        <v>21</v>
      </c>
      <c r="N1464">
        <v>20</v>
      </c>
      <c r="O1464" t="s">
        <v>162</v>
      </c>
      <c r="P1464">
        <v>0</v>
      </c>
      <c r="Q1464" t="s">
        <v>65</v>
      </c>
      <c r="R1464">
        <v>24</v>
      </c>
      <c r="S1464" t="s">
        <v>87</v>
      </c>
      <c r="T1464">
        <v>2</v>
      </c>
      <c r="U1464" t="s">
        <v>48</v>
      </c>
      <c r="V1464">
        <v>4</v>
      </c>
      <c r="W1464" t="s">
        <v>49</v>
      </c>
      <c r="X1464">
        <v>2</v>
      </c>
      <c r="Y1464" t="s">
        <v>48</v>
      </c>
      <c r="Z1464">
        <v>3</v>
      </c>
      <c r="AA1464" t="s">
        <v>51</v>
      </c>
      <c r="AB1464">
        <v>2</v>
      </c>
      <c r="AC1464" t="s">
        <v>82</v>
      </c>
      <c r="AD1464">
        <v>1</v>
      </c>
      <c r="AE1464" t="s">
        <v>53</v>
      </c>
      <c r="AF1464">
        <v>12031</v>
      </c>
      <c r="AG1464" t="s">
        <v>113</v>
      </c>
      <c r="AH1464" t="s">
        <v>55</v>
      </c>
      <c r="AI1464" t="s">
        <v>119</v>
      </c>
      <c r="AJ1464" t="s">
        <v>62</v>
      </c>
      <c r="AK1464">
        <v>11</v>
      </c>
    </row>
    <row r="1465" spans="1:37" x14ac:dyDescent="0.25">
      <c r="A1465" t="s">
        <v>1565</v>
      </c>
      <c r="B1465">
        <v>31</v>
      </c>
      <c r="C1465" t="s">
        <v>76</v>
      </c>
      <c r="D1465" t="s">
        <v>59</v>
      </c>
      <c r="E1465" t="s">
        <v>40</v>
      </c>
      <c r="F1465">
        <v>3</v>
      </c>
      <c r="G1465" t="s">
        <v>84</v>
      </c>
      <c r="H1465" t="s">
        <v>62</v>
      </c>
      <c r="I1465">
        <v>0</v>
      </c>
      <c r="J1465" t="s">
        <v>63</v>
      </c>
      <c r="K1465" t="s">
        <v>89</v>
      </c>
      <c r="L1465">
        <v>2</v>
      </c>
      <c r="M1465">
        <v>10</v>
      </c>
      <c r="N1465">
        <v>9</v>
      </c>
      <c r="O1465" t="s">
        <v>45</v>
      </c>
      <c r="P1465">
        <v>0</v>
      </c>
      <c r="Q1465" t="s">
        <v>65</v>
      </c>
      <c r="R1465">
        <v>5</v>
      </c>
      <c r="S1465" t="s">
        <v>47</v>
      </c>
      <c r="T1465">
        <v>2</v>
      </c>
      <c r="U1465" t="s">
        <v>48</v>
      </c>
      <c r="V1465">
        <v>1</v>
      </c>
      <c r="W1465" t="s">
        <v>53</v>
      </c>
      <c r="X1465">
        <v>3</v>
      </c>
      <c r="Y1465" t="s">
        <v>50</v>
      </c>
      <c r="Z1465">
        <v>3</v>
      </c>
      <c r="AA1465" t="s">
        <v>51</v>
      </c>
      <c r="AB1465">
        <v>3</v>
      </c>
      <c r="AC1465" t="s">
        <v>68</v>
      </c>
      <c r="AD1465">
        <v>2</v>
      </c>
      <c r="AE1465" t="s">
        <v>48</v>
      </c>
      <c r="AF1465">
        <v>9936</v>
      </c>
      <c r="AG1465" t="s">
        <v>54</v>
      </c>
      <c r="AH1465" t="s">
        <v>102</v>
      </c>
      <c r="AI1465" t="s">
        <v>80</v>
      </c>
      <c r="AJ1465" t="s">
        <v>62</v>
      </c>
      <c r="AK1465">
        <v>19</v>
      </c>
    </row>
    <row r="1466" spans="1:37" x14ac:dyDescent="0.25">
      <c r="A1466" t="s">
        <v>1566</v>
      </c>
      <c r="B1466">
        <v>26</v>
      </c>
      <c r="C1466" t="s">
        <v>79</v>
      </c>
      <c r="D1466" t="s">
        <v>39</v>
      </c>
      <c r="E1466" t="s">
        <v>40</v>
      </c>
      <c r="F1466">
        <v>3</v>
      </c>
      <c r="G1466" t="s">
        <v>84</v>
      </c>
      <c r="H1466" t="s">
        <v>62</v>
      </c>
      <c r="I1466">
        <v>0</v>
      </c>
      <c r="J1466" t="s">
        <v>43</v>
      </c>
      <c r="K1466" t="s">
        <v>109</v>
      </c>
      <c r="L1466">
        <v>1</v>
      </c>
      <c r="M1466">
        <v>5</v>
      </c>
      <c r="N1466">
        <v>4</v>
      </c>
      <c r="O1466" t="s">
        <v>72</v>
      </c>
      <c r="P1466">
        <v>0</v>
      </c>
      <c r="Q1466" t="s">
        <v>65</v>
      </c>
      <c r="R1466">
        <v>5</v>
      </c>
      <c r="S1466" t="s">
        <v>47</v>
      </c>
      <c r="T1466">
        <v>4</v>
      </c>
      <c r="U1466" t="s">
        <v>49</v>
      </c>
      <c r="V1466">
        <v>3</v>
      </c>
      <c r="W1466" t="s">
        <v>50</v>
      </c>
      <c r="X1466">
        <v>2</v>
      </c>
      <c r="Y1466" t="s">
        <v>48</v>
      </c>
      <c r="Z1466">
        <v>3</v>
      </c>
      <c r="AA1466" t="s">
        <v>51</v>
      </c>
      <c r="AB1466">
        <v>3</v>
      </c>
      <c r="AC1466" t="s">
        <v>68</v>
      </c>
      <c r="AD1466">
        <v>4</v>
      </c>
      <c r="AE1466" t="s">
        <v>49</v>
      </c>
      <c r="AF1466">
        <v>2966</v>
      </c>
      <c r="AG1466" t="s">
        <v>53</v>
      </c>
      <c r="AH1466" t="s">
        <v>55</v>
      </c>
      <c r="AI1466" t="s">
        <v>74</v>
      </c>
      <c r="AJ1466" t="s">
        <v>62</v>
      </c>
      <c r="AK1466">
        <v>18</v>
      </c>
    </row>
    <row r="1467" spans="1:37" x14ac:dyDescent="0.25">
      <c r="A1467" t="s">
        <v>1567</v>
      </c>
      <c r="B1467">
        <v>36</v>
      </c>
      <c r="C1467" t="s">
        <v>76</v>
      </c>
      <c r="D1467" t="s">
        <v>59</v>
      </c>
      <c r="E1467" t="s">
        <v>60</v>
      </c>
      <c r="F1467">
        <v>2</v>
      </c>
      <c r="G1467" t="s">
        <v>41</v>
      </c>
      <c r="H1467" t="s">
        <v>62</v>
      </c>
      <c r="I1467">
        <v>0</v>
      </c>
      <c r="J1467" t="s">
        <v>63</v>
      </c>
      <c r="K1467" t="s">
        <v>71</v>
      </c>
      <c r="L1467">
        <v>2</v>
      </c>
      <c r="M1467">
        <v>17</v>
      </c>
      <c r="N1467">
        <v>5</v>
      </c>
      <c r="O1467" t="s">
        <v>72</v>
      </c>
      <c r="P1467">
        <v>4</v>
      </c>
      <c r="Q1467" t="s">
        <v>73</v>
      </c>
      <c r="R1467">
        <v>23</v>
      </c>
      <c r="S1467" t="s">
        <v>87</v>
      </c>
      <c r="T1467">
        <v>3</v>
      </c>
      <c r="U1467" t="s">
        <v>50</v>
      </c>
      <c r="V1467">
        <v>4</v>
      </c>
      <c r="W1467" t="s">
        <v>49</v>
      </c>
      <c r="X1467">
        <v>4</v>
      </c>
      <c r="Y1467" t="s">
        <v>49</v>
      </c>
      <c r="Z1467">
        <v>3</v>
      </c>
      <c r="AA1467" t="s">
        <v>51</v>
      </c>
      <c r="AB1467">
        <v>3</v>
      </c>
      <c r="AC1467" t="s">
        <v>68</v>
      </c>
      <c r="AD1467">
        <v>3</v>
      </c>
      <c r="AE1467" t="s">
        <v>50</v>
      </c>
      <c r="AF1467">
        <v>2571</v>
      </c>
      <c r="AG1467" t="s">
        <v>53</v>
      </c>
      <c r="AH1467" t="s">
        <v>69</v>
      </c>
      <c r="AI1467" t="s">
        <v>80</v>
      </c>
      <c r="AJ1467" t="s">
        <v>62</v>
      </c>
      <c r="AK1467">
        <v>17</v>
      </c>
    </row>
    <row r="1468" spans="1:37" x14ac:dyDescent="0.25">
      <c r="A1468" t="s">
        <v>1568</v>
      </c>
      <c r="B1468">
        <v>39</v>
      </c>
      <c r="C1468" t="s">
        <v>38</v>
      </c>
      <c r="D1468" t="s">
        <v>59</v>
      </c>
      <c r="E1468" t="s">
        <v>60</v>
      </c>
      <c r="F1468">
        <v>1</v>
      </c>
      <c r="G1468" t="s">
        <v>61</v>
      </c>
      <c r="H1468" t="s">
        <v>62</v>
      </c>
      <c r="I1468">
        <v>0</v>
      </c>
      <c r="J1468" t="s">
        <v>63</v>
      </c>
      <c r="K1468" t="s">
        <v>91</v>
      </c>
      <c r="L1468">
        <v>3</v>
      </c>
      <c r="M1468">
        <v>9</v>
      </c>
      <c r="N1468">
        <v>7</v>
      </c>
      <c r="O1468" t="s">
        <v>45</v>
      </c>
      <c r="P1468">
        <v>4</v>
      </c>
      <c r="Q1468" t="s">
        <v>73</v>
      </c>
      <c r="R1468">
        <v>6</v>
      </c>
      <c r="S1468" t="s">
        <v>47</v>
      </c>
      <c r="T1468">
        <v>4</v>
      </c>
      <c r="U1468" t="s">
        <v>49</v>
      </c>
      <c r="V1468">
        <v>1</v>
      </c>
      <c r="W1468" t="s">
        <v>53</v>
      </c>
      <c r="X1468">
        <v>2</v>
      </c>
      <c r="Y1468" t="s">
        <v>48</v>
      </c>
      <c r="Z1468">
        <v>3</v>
      </c>
      <c r="AA1468" t="s">
        <v>51</v>
      </c>
      <c r="AB1468">
        <v>3</v>
      </c>
      <c r="AC1468" t="s">
        <v>68</v>
      </c>
      <c r="AD1468">
        <v>1</v>
      </c>
      <c r="AE1468" t="s">
        <v>53</v>
      </c>
      <c r="AF1468">
        <v>9991</v>
      </c>
      <c r="AG1468" t="s">
        <v>54</v>
      </c>
      <c r="AH1468" t="s">
        <v>55</v>
      </c>
      <c r="AI1468" t="s">
        <v>80</v>
      </c>
      <c r="AJ1468" t="s">
        <v>62</v>
      </c>
      <c r="AK1468">
        <v>15</v>
      </c>
    </row>
    <row r="1469" spans="1:37" x14ac:dyDescent="0.25">
      <c r="A1469" t="s">
        <v>1569</v>
      </c>
      <c r="B1469">
        <v>27</v>
      </c>
      <c r="C1469" t="s">
        <v>79</v>
      </c>
      <c r="D1469" t="s">
        <v>59</v>
      </c>
      <c r="E1469" t="s">
        <v>60</v>
      </c>
      <c r="F1469">
        <v>3</v>
      </c>
      <c r="G1469" t="s">
        <v>84</v>
      </c>
      <c r="H1469" t="s">
        <v>62</v>
      </c>
      <c r="I1469">
        <v>0</v>
      </c>
      <c r="J1469" t="s">
        <v>63</v>
      </c>
      <c r="K1469" t="s">
        <v>89</v>
      </c>
      <c r="L1469">
        <v>2</v>
      </c>
      <c r="M1469">
        <v>6</v>
      </c>
      <c r="N1469">
        <v>6</v>
      </c>
      <c r="O1469" t="s">
        <v>45</v>
      </c>
      <c r="P1469">
        <v>1</v>
      </c>
      <c r="Q1469" t="s">
        <v>65</v>
      </c>
      <c r="R1469">
        <v>4</v>
      </c>
      <c r="S1469" t="s">
        <v>47</v>
      </c>
      <c r="T1469">
        <v>2</v>
      </c>
      <c r="U1469" t="s">
        <v>48</v>
      </c>
      <c r="V1469">
        <v>2</v>
      </c>
      <c r="W1469" t="s">
        <v>48</v>
      </c>
      <c r="X1469">
        <v>4</v>
      </c>
      <c r="Y1469" t="s">
        <v>49</v>
      </c>
      <c r="Z1469">
        <v>4</v>
      </c>
      <c r="AA1469" t="s">
        <v>67</v>
      </c>
      <c r="AB1469">
        <v>3</v>
      </c>
      <c r="AC1469" t="s">
        <v>68</v>
      </c>
      <c r="AD1469">
        <v>2</v>
      </c>
      <c r="AE1469" t="s">
        <v>48</v>
      </c>
      <c r="AF1469">
        <v>6142</v>
      </c>
      <c r="AG1469" t="s">
        <v>54</v>
      </c>
      <c r="AH1469" t="s">
        <v>55</v>
      </c>
      <c r="AI1469" t="s">
        <v>56</v>
      </c>
      <c r="AJ1469" t="s">
        <v>42</v>
      </c>
      <c r="AK1469">
        <v>20</v>
      </c>
    </row>
    <row r="1470" spans="1:37" x14ac:dyDescent="0.25">
      <c r="A1470" t="s">
        <v>1570</v>
      </c>
      <c r="B1470">
        <v>49</v>
      </c>
      <c r="C1470" t="s">
        <v>58</v>
      </c>
      <c r="D1470" t="s">
        <v>59</v>
      </c>
      <c r="E1470" t="s">
        <v>60</v>
      </c>
      <c r="F1470">
        <v>3</v>
      </c>
      <c r="G1470" t="s">
        <v>84</v>
      </c>
      <c r="H1470" t="s">
        <v>62</v>
      </c>
      <c r="I1470">
        <v>0</v>
      </c>
      <c r="J1470" t="s">
        <v>43</v>
      </c>
      <c r="K1470" t="s">
        <v>44</v>
      </c>
      <c r="L1470">
        <v>2</v>
      </c>
      <c r="M1470">
        <v>17</v>
      </c>
      <c r="N1470">
        <v>9</v>
      </c>
      <c r="O1470" t="s">
        <v>45</v>
      </c>
      <c r="P1470">
        <v>2</v>
      </c>
      <c r="Q1470" t="s">
        <v>65</v>
      </c>
      <c r="R1470">
        <v>2</v>
      </c>
      <c r="S1470" t="s">
        <v>47</v>
      </c>
      <c r="T1470">
        <v>4</v>
      </c>
      <c r="U1470" t="s">
        <v>49</v>
      </c>
      <c r="V1470">
        <v>2</v>
      </c>
      <c r="W1470" t="s">
        <v>48</v>
      </c>
      <c r="X1470">
        <v>2</v>
      </c>
      <c r="Y1470" t="s">
        <v>48</v>
      </c>
      <c r="Z1470">
        <v>3</v>
      </c>
      <c r="AA1470" t="s">
        <v>51</v>
      </c>
      <c r="AB1470">
        <v>2</v>
      </c>
      <c r="AC1470" t="s">
        <v>82</v>
      </c>
      <c r="AD1470">
        <v>4</v>
      </c>
      <c r="AE1470" t="s">
        <v>49</v>
      </c>
      <c r="AF1470">
        <v>5390</v>
      </c>
      <c r="AG1470" t="s">
        <v>54</v>
      </c>
      <c r="AH1470" t="s">
        <v>69</v>
      </c>
      <c r="AI1470" t="s">
        <v>80</v>
      </c>
      <c r="AJ1470" t="s">
        <v>62</v>
      </c>
      <c r="AK1470">
        <v>14</v>
      </c>
    </row>
    <row r="1471" spans="1:37" x14ac:dyDescent="0.25">
      <c r="A1471" t="s">
        <v>1571</v>
      </c>
      <c r="B1471">
        <v>34</v>
      </c>
      <c r="C1471" t="s">
        <v>76</v>
      </c>
      <c r="D1471" t="s">
        <v>59</v>
      </c>
      <c r="E1471" t="s">
        <v>60</v>
      </c>
      <c r="F1471">
        <v>3</v>
      </c>
      <c r="G1471" t="s">
        <v>84</v>
      </c>
      <c r="H1471" t="s">
        <v>62</v>
      </c>
      <c r="I1471">
        <v>0</v>
      </c>
      <c r="J1471" t="s">
        <v>63</v>
      </c>
      <c r="K1471" t="s">
        <v>71</v>
      </c>
      <c r="L1471">
        <v>2</v>
      </c>
      <c r="M1471">
        <v>6</v>
      </c>
      <c r="N1471">
        <v>4</v>
      </c>
      <c r="O1471" t="s">
        <v>72</v>
      </c>
      <c r="P1471">
        <v>2</v>
      </c>
      <c r="Q1471" t="s">
        <v>65</v>
      </c>
      <c r="R1471">
        <v>8</v>
      </c>
      <c r="S1471" t="s">
        <v>66</v>
      </c>
      <c r="T1471">
        <v>2</v>
      </c>
      <c r="U1471" t="s">
        <v>48</v>
      </c>
      <c r="V1471">
        <v>3</v>
      </c>
      <c r="W1471" t="s">
        <v>50</v>
      </c>
      <c r="X1471">
        <v>4</v>
      </c>
      <c r="Y1471" t="s">
        <v>49</v>
      </c>
      <c r="Z1471">
        <v>3</v>
      </c>
      <c r="AA1471" t="s">
        <v>51</v>
      </c>
      <c r="AB1471">
        <v>4</v>
      </c>
      <c r="AC1471" t="s">
        <v>125</v>
      </c>
      <c r="AD1471">
        <v>1</v>
      </c>
      <c r="AE1471" t="s">
        <v>53</v>
      </c>
      <c r="AF1471">
        <v>4404</v>
      </c>
      <c r="AG1471" t="s">
        <v>53</v>
      </c>
      <c r="AH1471" t="s">
        <v>55</v>
      </c>
      <c r="AI1471" t="s">
        <v>80</v>
      </c>
      <c r="AJ1471" t="s">
        <v>62</v>
      </c>
      <c r="AK1471">
        <v>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93F7C3-96B2-4750-87FE-145AC50B81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ATTRITION</vt:lpstr>
      <vt:lpstr>KPI</vt:lpstr>
      <vt:lpstr>AGE</vt:lpstr>
      <vt:lpstr>GENDER</vt:lpstr>
      <vt:lpstr>MARITAL STATUS</vt:lpstr>
      <vt:lpstr>EDUCATION_QUALOIFICATION</vt:lpstr>
      <vt:lpstr>DEPARTMENT</vt:lpstr>
      <vt:lpstr>JOB ROLE</vt:lpstr>
      <vt:lpstr>YEARS AT COMPANY</vt:lpstr>
      <vt:lpstr>YAC RANGE</vt:lpstr>
      <vt:lpstr>DISTANCE FROM HOME RANGE</vt:lpstr>
      <vt:lpstr>JOB SATISFACTION RATING</vt:lpstr>
      <vt:lpstr>PERFORMANCE RATING</vt:lpstr>
      <vt:lpstr>SALARY RANGE</vt:lpstr>
      <vt:lpstr>EDUCATION FIELD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Ekpe Chijioke</dc:creator>
  <cp:lastModifiedBy>Ekpe Chijioke</cp:lastModifiedBy>
  <dcterms:created xsi:type="dcterms:W3CDTF">2024-02-02T10:35:35Z</dcterms:created>
  <dcterms:modified xsi:type="dcterms:W3CDTF">2024-02-05T07:05:46Z</dcterms:modified>
</cp:coreProperties>
</file>