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tsclient\home\Downloads\"/>
    </mc:Choice>
  </mc:AlternateContent>
  <bookViews>
    <workbookView xWindow="120" yWindow="120" windowWidth="9720" windowHeight="7320"/>
  </bookViews>
  <sheets>
    <sheet name="РНПФ" sheetId="3" r:id="rId1"/>
    <sheet name="Лист1" sheetId="4" r:id="rId2"/>
  </sheets>
  <calcPr calcId="162913"/>
</workbook>
</file>

<file path=xl/calcChain.xml><?xml version="1.0" encoding="utf-8"?>
<calcChain xmlns="http://schemas.openxmlformats.org/spreadsheetml/2006/main">
  <c r="R18" i="3" l="1"/>
  <c r="U18" i="3" s="1"/>
  <c r="R19" i="3"/>
  <c r="U19" i="3" s="1"/>
  <c r="R17" i="3"/>
  <c r="U17" i="3" s="1"/>
  <c r="U20" i="3" s="1"/>
  <c r="K20" i="3"/>
  <c r="L20" i="3"/>
  <c r="M20" i="3"/>
  <c r="N20" i="3"/>
  <c r="O20" i="3"/>
  <c r="P20" i="3"/>
  <c r="Q20" i="3"/>
  <c r="S20" i="3"/>
  <c r="T20" i="3"/>
  <c r="J20" i="3"/>
  <c r="I19" i="3"/>
  <c r="I18" i="3"/>
  <c r="I17" i="3"/>
  <c r="R20" i="3"/>
</calcChain>
</file>

<file path=xl/sharedStrings.xml><?xml version="1.0" encoding="utf-8"?>
<sst xmlns="http://schemas.openxmlformats.org/spreadsheetml/2006/main" count="58" uniqueCount="51">
  <si>
    <t>застрахованных лиц, суммы средств пенсионных накоплений которых переданы</t>
  </si>
  <si>
    <t>негосударственным пенсионным фондом в Пенсионный фонд Российской Федерации</t>
  </si>
  <si>
    <t xml:space="preserve"> __________________________________________________________________________________________________________________________________     (2)</t>
  </si>
  <si>
    <t>№ п/п</t>
  </si>
  <si>
    <t>Фамилия Имя Отчество застрахованного лица</t>
  </si>
  <si>
    <t>Дата рождения застрахованного лица</t>
  </si>
  <si>
    <t>Место рождения застрахованного лица</t>
  </si>
  <si>
    <t xml:space="preserve">Пол </t>
  </si>
  <si>
    <t>Страховой номер индивидуального 
лицевого счета</t>
  </si>
  <si>
    <t>ИТОГО</t>
  </si>
  <si>
    <t>Финансовый реестр</t>
  </si>
  <si>
    <t>№</t>
  </si>
  <si>
    <t>Том</t>
  </si>
  <si>
    <t xml:space="preserve">Реестр от </t>
  </si>
  <si>
    <t xml:space="preserve">ИНН Негосударственного пенсионного фонда  </t>
  </si>
  <si>
    <t xml:space="preserve">Негосударственный пенсионный фонд          </t>
  </si>
  <si>
    <t>Средства, переданные в рамках 75-ФЗ</t>
  </si>
  <si>
    <t>Средства, переданные в рамках 56-ФЗ</t>
  </si>
  <si>
    <t>Средства, переданные в рамках 256-ФЗ</t>
  </si>
  <si>
    <t>Сумма средств страховых взносов 
(руб., коп.)</t>
  </si>
  <si>
    <t>Инвестиционный доход/ убыток нарастающим итогом (руб., коп.)**</t>
  </si>
  <si>
    <t>Инвестиционный доход/ убыток  нарастающим итогом 
 (руб., коп.)**</t>
  </si>
  <si>
    <t>Сумма средств (части средств) материнского (семейного) капитала, направленная на формирование накопительной части трудовой пенсии
(руб., коп.)</t>
  </si>
  <si>
    <t>Инвестиционный доход/ убыток нарастающим итогом 
 (руб., коп.)**</t>
  </si>
  <si>
    <t>Суммы на софинансирование 
(руб., коп.)</t>
  </si>
  <si>
    <t>Сумма средств ДСВ застрахованного лица, взносов работодателя (руб., коп.)</t>
  </si>
  <si>
    <t>РЕЕСТР_ПЕРЕДАЧИ_СПН_В_ПФР_ИЗ_НПФ_ЗАЯВЛЕНИЯ</t>
  </si>
  <si>
    <t>Итоговая сумма СПН
(руб., коп.)</t>
  </si>
  <si>
    <t>Cумма гарантийного восполнения
(руб., коп.)</t>
  </si>
  <si>
    <t>Cумма компенсации
(руб., коп.)</t>
  </si>
  <si>
    <t>ВСЕГО передано средств пенсионных накоплений застрахованного лица
(руб., коп.)***</t>
  </si>
  <si>
    <t>0.00</t>
  </si>
  <si>
    <t>МОСКВА</t>
  </si>
  <si>
    <t>РНПФ</t>
  </si>
  <si>
    <t>02-1</t>
  </si>
  <si>
    <t>5023004963</t>
  </si>
  <si>
    <t>Гарант НПФ</t>
  </si>
  <si>
    <t>НПФ ГАРАНТ</t>
  </si>
  <si>
    <t>УШЕНИНА</t>
  </si>
  <si>
    <t>РИММА</t>
  </si>
  <si>
    <t>НИКОЛАЕВНА</t>
  </si>
  <si>
    <t>Ж</t>
  </si>
  <si>
    <t>НИЖНЯЯ САЛДА</t>
  </si>
  <si>
    <t>002620001</t>
  </si>
  <si>
    <t>002620006</t>
  </si>
  <si>
    <t>ПОЛЯКОВА</t>
  </si>
  <si>
    <t>НАТАЛЬЯ</t>
  </si>
  <si>
    <t>АНДРЕЕВНА</t>
  </si>
  <si>
    <t>002620007</t>
  </si>
  <si>
    <t>ШАХНАЗАРОВА</t>
  </si>
  <si>
    <t>ТЮМЕНЬ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</si>
</sst>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2"/>
      <name val="Times New Roman"/>
      <family val="1"/>
    </font>
    <font>
      <sz val="12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0"/>
      <name val="Times New Roman"/>
      <family val="1"/>
      <charset val="204"/>
    </font>
    <font>
      <sz val="10"/>
      <color indexed="10"/>
      <name val="Arial"/>
      <family val="2"/>
      <charset val="204"/>
    </font>
    <font>
      <b/>
      <sz val="10"/>
      <color indexed="10"/>
      <name val="Symbol"/>
      <family val="1"/>
      <charset val="2"/>
    </font>
    <font>
      <b/>
      <sz val="14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right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/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0" xfId="0" applyFont="1" applyBorder="1"/>
    <xf numFmtId="0" fontId="13" fillId="0" borderId="1" xfId="1" applyBorder="1" applyAlignment="1">
      <alignment horizontal="center" vertical="center" wrapText="1"/>
    </xf>
    <xf numFmtId="14" fontId="13" fillId="0" borderId="1" xfId="1" applyNumberFormat="1" applyBorder="1" applyAlignment="1">
      <alignment horizontal="center" vertical="center" wrapText="1"/>
    </xf>
    <xf numFmtId="49" fontId="13" fillId="0" borderId="1" xfId="1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9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2" fontId="7" fillId="0" borderId="8" xfId="0" applyNumberFormat="1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zoomScale="80" zoomScaleNormal="80" zoomScaleSheetLayoutView="90" workbookViewId="0">
      <selection activeCell="B24" sqref="B24"/>
    </sheetView>
  </sheetViews>
  <sheetFormatPr defaultRowHeight="12.75" x14ac:dyDescent="0.2"/>
  <cols>
    <col min="1" max="1" width="13.140625" customWidth="1"/>
    <col min="2" max="2" width="22.5703125" customWidth="1"/>
    <col min="3" max="3" width="26.7109375" customWidth="1"/>
    <col min="4" max="4" width="28.42578125" bestFit="1" customWidth="1"/>
    <col min="5" max="5" width="19.5703125" customWidth="1"/>
    <col min="6" max="6" width="19.42578125" customWidth="1"/>
    <col min="8" max="8" width="12.42578125" customWidth="1"/>
    <col min="9" max="9" width="11.42578125" customWidth="1"/>
    <col min="10" max="10" width="12" customWidth="1"/>
    <col min="11" max="11" width="13.140625" customWidth="1"/>
    <col min="12" max="12" width="17.140625" customWidth="1"/>
    <col min="13" max="13" width="14.7109375" customWidth="1"/>
    <col min="14" max="14" width="11.42578125" customWidth="1"/>
    <col min="15" max="15" width="12.42578125" bestFit="1" customWidth="1"/>
    <col min="16" max="16" width="21.7109375" customWidth="1"/>
    <col min="17" max="17" width="18.7109375" customWidth="1"/>
    <col min="18" max="20" width="15.7109375" customWidth="1"/>
    <col min="21" max="21" width="20.7109375" customWidth="1"/>
    <col min="22" max="28" width="10.5703125" customWidth="1"/>
  </cols>
  <sheetData>
    <row r="1" spans="1:31" ht="18.75" x14ac:dyDescent="0.3">
      <c r="H1" s="53" t="s">
        <v>33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1" ht="15.75" customHeight="1" x14ac:dyDescent="0.2">
      <c r="C2" s="45" t="s">
        <v>10</v>
      </c>
      <c r="D2" s="45"/>
      <c r="E2" s="45"/>
      <c r="F2" s="45"/>
      <c r="G2" s="8"/>
      <c r="H2" s="8"/>
    </row>
    <row r="3" spans="1:31" ht="15.75" customHeight="1" x14ac:dyDescent="0.2">
      <c r="A3" s="9" t="s">
        <v>13</v>
      </c>
      <c r="B3" s="21">
        <v>42750</v>
      </c>
      <c r="C3" s="9" t="s">
        <v>11</v>
      </c>
      <c r="D3" s="33" t="s">
        <v>34</v>
      </c>
      <c r="E3" s="9" t="s">
        <v>12</v>
      </c>
      <c r="F3" s="10">
        <v>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2"/>
      <c r="AD3" s="2"/>
      <c r="AE3" s="2"/>
    </row>
    <row r="4" spans="1:31" ht="15.75" x14ac:dyDescent="0.2">
      <c r="A4" s="45" t="s">
        <v>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x14ac:dyDescent="0.2">
      <c r="A5" s="45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</row>
    <row r="6" spans="1:31" ht="15.75" customHeight="1" x14ac:dyDescent="0.2">
      <c r="A6" s="55" t="s">
        <v>37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15"/>
      <c r="T6" s="15"/>
      <c r="U6" s="15"/>
      <c r="V6" s="15"/>
      <c r="W6" s="15"/>
      <c r="X6" s="15"/>
      <c r="Y6" s="15"/>
      <c r="Z6" s="15"/>
      <c r="AA6" s="15"/>
      <c r="AB6" s="15"/>
      <c r="AC6" s="2"/>
      <c r="AD6" s="2"/>
      <c r="AE6" s="2"/>
    </row>
    <row r="7" spans="1:31" ht="15.75" customHeight="1" x14ac:dyDescent="0.2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2"/>
      <c r="AD7" s="2"/>
      <c r="AE7" s="2"/>
    </row>
    <row r="8" spans="1:31" ht="15.75" x14ac:dyDescent="0.2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</row>
    <row r="9" spans="1:31" ht="15.75" x14ac:dyDescent="0.2">
      <c r="A9" s="11" t="s">
        <v>14</v>
      </c>
      <c r="B9" s="11"/>
      <c r="C9" s="11"/>
      <c r="D9" s="32" t="s">
        <v>35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3"/>
      <c r="AD9" s="3"/>
      <c r="AE9" s="4"/>
    </row>
    <row r="10" spans="1:31" ht="15.75" x14ac:dyDescent="0.2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4"/>
      <c r="AE10" s="4"/>
    </row>
    <row r="11" spans="1:31" ht="15.75" x14ac:dyDescent="0.2">
      <c r="A11" s="11" t="s">
        <v>15</v>
      </c>
      <c r="B11" s="11"/>
      <c r="C11" s="11"/>
      <c r="D11" s="12" t="s">
        <v>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3"/>
      <c r="AD11" s="3"/>
      <c r="AE11" s="3"/>
    </row>
    <row r="12" spans="1:31" ht="15.75" x14ac:dyDescent="0.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1.75" customHeight="1" x14ac:dyDescent="0.2">
      <c r="A13" s="52" t="s">
        <v>26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4"/>
      <c r="AD13" s="4"/>
      <c r="AE13" s="4"/>
    </row>
    <row r="14" spans="1:31" ht="45.75" customHeight="1" x14ac:dyDescent="0.2">
      <c r="A14" s="43" t="s">
        <v>3</v>
      </c>
      <c r="B14" s="46" t="s">
        <v>4</v>
      </c>
      <c r="C14" s="47"/>
      <c r="D14" s="48"/>
      <c r="E14" s="43" t="s">
        <v>5</v>
      </c>
      <c r="F14" s="43" t="s">
        <v>6</v>
      </c>
      <c r="G14" s="43" t="s">
        <v>7</v>
      </c>
      <c r="H14" s="46" t="s">
        <v>8</v>
      </c>
      <c r="I14" s="48"/>
      <c r="J14" s="38" t="s">
        <v>16</v>
      </c>
      <c r="K14" s="39"/>
      <c r="L14" s="40" t="s">
        <v>17</v>
      </c>
      <c r="M14" s="40"/>
      <c r="N14" s="40"/>
      <c r="O14" s="40"/>
      <c r="P14" s="38" t="s">
        <v>18</v>
      </c>
      <c r="Q14" s="39"/>
      <c r="R14" s="43" t="s">
        <v>27</v>
      </c>
      <c r="S14" s="43" t="s">
        <v>28</v>
      </c>
      <c r="T14" s="43" t="s">
        <v>29</v>
      </c>
      <c r="U14" s="43" t="s">
        <v>30</v>
      </c>
      <c r="V14" s="16"/>
      <c r="W14" s="16"/>
      <c r="X14" s="16"/>
      <c r="Y14" s="16"/>
      <c r="Z14" s="16"/>
      <c r="AA14" s="16"/>
      <c r="AB14" s="16"/>
    </row>
    <row r="15" spans="1:31" ht="105" customHeight="1" x14ac:dyDescent="0.2">
      <c r="A15" s="44"/>
      <c r="B15" s="49"/>
      <c r="C15" s="50"/>
      <c r="D15" s="51"/>
      <c r="E15" s="44"/>
      <c r="F15" s="44"/>
      <c r="G15" s="44"/>
      <c r="H15" s="49"/>
      <c r="I15" s="51"/>
      <c r="J15" s="20" t="s">
        <v>19</v>
      </c>
      <c r="K15" s="20" t="s">
        <v>20</v>
      </c>
      <c r="L15" s="20" t="s">
        <v>25</v>
      </c>
      <c r="M15" s="20" t="s">
        <v>21</v>
      </c>
      <c r="N15" s="20" t="s">
        <v>24</v>
      </c>
      <c r="O15" s="20" t="s">
        <v>21</v>
      </c>
      <c r="P15" s="20" t="s">
        <v>22</v>
      </c>
      <c r="Q15" s="20" t="s">
        <v>23</v>
      </c>
      <c r="R15" s="44"/>
      <c r="S15" s="44"/>
      <c r="T15" s="44"/>
      <c r="U15" s="44"/>
      <c r="V15" s="16"/>
      <c r="W15" s="16"/>
      <c r="X15" s="16"/>
      <c r="Y15" s="16"/>
      <c r="Z15" s="16"/>
      <c r="AA15" s="16"/>
      <c r="AB15" s="16"/>
    </row>
    <row r="16" spans="1:31" x14ac:dyDescent="0.2">
      <c r="A16" s="6">
        <v>1</v>
      </c>
      <c r="B16" s="35">
        <v>2</v>
      </c>
      <c r="C16" s="36"/>
      <c r="D16" s="37"/>
      <c r="E16" s="6">
        <v>3</v>
      </c>
      <c r="F16" s="7">
        <v>4</v>
      </c>
      <c r="G16" s="6">
        <v>5</v>
      </c>
      <c r="H16" s="41">
        <v>6</v>
      </c>
      <c r="I16" s="42"/>
      <c r="J16" s="6">
        <v>7</v>
      </c>
      <c r="K16" s="7">
        <v>8</v>
      </c>
      <c r="L16" s="6">
        <v>9</v>
      </c>
      <c r="M16" s="7">
        <v>10</v>
      </c>
      <c r="N16" s="6">
        <v>11</v>
      </c>
      <c r="O16" s="7">
        <v>12</v>
      </c>
      <c r="P16" s="7">
        <v>13</v>
      </c>
      <c r="Q16" s="7">
        <v>14</v>
      </c>
      <c r="R16" s="7">
        <v>15</v>
      </c>
      <c r="S16" s="7">
        <v>16</v>
      </c>
      <c r="T16" s="7">
        <v>17</v>
      </c>
      <c r="U16" s="7">
        <v>18</v>
      </c>
      <c r="V16" s="17"/>
      <c r="W16" s="17"/>
      <c r="X16" s="17"/>
      <c r="Y16" s="17"/>
      <c r="Z16" s="17"/>
      <c r="AA16" s="17"/>
      <c r="AB16" s="17"/>
    </row>
    <row r="17" spans="1:28" ht="15" x14ac:dyDescent="0.2">
      <c r="A17" s="25">
        <v>1</v>
      </c>
      <c r="B17" s="27" t="s">
        <v>38</v>
      </c>
      <c r="C17" s="27" t="s">
        <v>39</v>
      </c>
      <c r="D17" s="27" t="s">
        <v>40</v>
      </c>
      <c r="E17" s="28">
        <v>22325</v>
      </c>
      <c r="F17" s="27" t="s">
        <v>42</v>
      </c>
      <c r="G17" s="27" t="s">
        <v>41</v>
      </c>
      <c r="H17" s="29" t="s">
        <v>43</v>
      </c>
      <c r="I17" s="27">
        <f>(MOD(MID((H17),1,1)*9+MID((H17),2,1)*8+MID((H17),3,1)*7+MID((H17),4,1)*6+MID((H17),5,1)*5+MID((H17),6,1)*4+MID((H17),7,1)*3+MID((H17),8,1)*2++MID((H17),9,1)*1,101))</f>
        <v>61</v>
      </c>
      <c r="J17" s="30">
        <v>10</v>
      </c>
      <c r="K17" s="30">
        <v>1.02</v>
      </c>
      <c r="L17" s="30">
        <v>3.03</v>
      </c>
      <c r="M17" s="30">
        <v>1.04</v>
      </c>
      <c r="N17" s="30">
        <v>3.05</v>
      </c>
      <c r="O17" s="30">
        <v>1.06</v>
      </c>
      <c r="P17" s="30">
        <v>0</v>
      </c>
      <c r="Q17" s="30" t="s">
        <v>31</v>
      </c>
      <c r="R17" s="30">
        <f>SUM(J17:Q17)</f>
        <v>19.2</v>
      </c>
      <c r="S17" s="31">
        <v>0.01</v>
      </c>
      <c r="T17" s="31">
        <v>0.02</v>
      </c>
      <c r="U17" s="30">
        <f>SUM(R17:T17)</f>
        <v>19.23</v>
      </c>
      <c r="V17" s="26"/>
      <c r="W17" s="26"/>
      <c r="X17" s="26"/>
      <c r="Y17" s="26"/>
      <c r="Z17" s="26"/>
      <c r="AA17" s="26"/>
      <c r="AB17" s="26"/>
    </row>
    <row r="18" spans="1:28" ht="15" x14ac:dyDescent="0.2">
      <c r="A18" s="25">
        <v>2</v>
      </c>
      <c r="B18" s="27" t="s">
        <v>45</v>
      </c>
      <c r="C18" s="27" t="s">
        <v>46</v>
      </c>
      <c r="D18" s="27" t="s">
        <v>47</v>
      </c>
      <c r="E18" s="28">
        <v>25176</v>
      </c>
      <c r="F18" s="27" t="s">
        <v>32</v>
      </c>
      <c r="G18" s="27" t="s">
        <v>41</v>
      </c>
      <c r="H18" s="29" t="s">
        <v>44</v>
      </c>
      <c r="I18" s="27">
        <f>(MOD(MID((H18),1,1)*9+MID((H18),2,1)*8+MID((H18),3,1)*7+MID((H18),4,1)*6+MID((H18),5,1)*5+MID((H18),6,1)*4+MID((H18),7,1)*3+MID((H18),8,1)*2++MID((H18),9,1)*1,101))</f>
        <v>66</v>
      </c>
      <c r="J18" s="30">
        <v>20</v>
      </c>
      <c r="K18" s="30">
        <v>2</v>
      </c>
      <c r="L18" s="30">
        <v>4</v>
      </c>
      <c r="M18" s="30">
        <v>2</v>
      </c>
      <c r="N18" s="30">
        <v>20</v>
      </c>
      <c r="O18" s="30">
        <v>10</v>
      </c>
      <c r="P18" s="30">
        <v>0</v>
      </c>
      <c r="Q18" s="30" t="s">
        <v>31</v>
      </c>
      <c r="R18" s="30">
        <f>SUM(J18:Q18)</f>
        <v>58</v>
      </c>
      <c r="S18" s="31">
        <v>0.01</v>
      </c>
      <c r="T18" s="31">
        <v>0.02</v>
      </c>
      <c r="U18" s="30">
        <f>SUM(R18:T18)</f>
        <v>58.03</v>
      </c>
      <c r="V18" s="26"/>
      <c r="W18" s="26"/>
      <c r="X18" s="26"/>
      <c r="Y18" s="26"/>
      <c r="Z18" s="26"/>
      <c r="AA18" s="26"/>
      <c r="AB18" s="26"/>
    </row>
    <row r="19" spans="1:28" ht="15" x14ac:dyDescent="0.2">
      <c r="A19" s="25">
        <v>3</v>
      </c>
      <c r="B19" s="27" t="s">
        <v>49</v>
      </c>
      <c r="C19" s="27" t="s">
        <v>46</v>
      </c>
      <c r="D19" s="27" t="s">
        <v>40</v>
      </c>
      <c r="E19" s="28">
        <v>28333</v>
      </c>
      <c r="F19" s="27" t="s">
        <v>50</v>
      </c>
      <c r="G19" s="27" t="s">
        <v>41</v>
      </c>
      <c r="H19" s="29" t="s">
        <v>48</v>
      </c>
      <c r="I19" s="27">
        <f>(MOD(MID((H19),1,1)*9+MID((H19),2,1)*8+MID((H19),3,1)*7+MID((H19),4,1)*6+MID((H19),5,1)*5+MID((H19),6,1)*4+MID((H19),7,1)*3+MID((H19),8,1)*2++MID((H19),9,1)*1,101))</f>
        <v>67</v>
      </c>
      <c r="J19" s="30">
        <v>30</v>
      </c>
      <c r="K19" s="30">
        <v>3</v>
      </c>
      <c r="L19" s="30">
        <v>5</v>
      </c>
      <c r="M19" s="30">
        <v>1</v>
      </c>
      <c r="N19" s="30">
        <v>100</v>
      </c>
      <c r="O19" s="30">
        <v>20</v>
      </c>
      <c r="P19" s="30">
        <v>0</v>
      </c>
      <c r="Q19" s="30" t="s">
        <v>31</v>
      </c>
      <c r="R19" s="30">
        <f>SUM(J19:Q19)</f>
        <v>159</v>
      </c>
      <c r="S19" s="31">
        <v>0.01</v>
      </c>
      <c r="T19" s="31">
        <v>0.02</v>
      </c>
      <c r="U19" s="30">
        <f>SUM(R19:T19)</f>
        <v>159.03</v>
      </c>
      <c r="V19" s="26"/>
      <c r="W19" s="26"/>
      <c r="X19" s="26"/>
      <c r="Y19" s="26"/>
      <c r="Z19" s="26"/>
      <c r="AA19" s="26"/>
      <c r="AB19" s="26"/>
    </row>
    <row r="20" spans="1:28" x14ac:dyDescent="0.2">
      <c r="A20" s="22"/>
      <c r="B20" s="23"/>
      <c r="C20" s="23"/>
      <c r="D20" s="22"/>
      <c r="E20" s="22"/>
      <c r="F20" s="22"/>
      <c r="G20" s="18"/>
      <c r="H20" s="23"/>
      <c r="I20" s="24" t="s">
        <v>9</v>
      </c>
      <c r="J20" s="34">
        <f>SUM(J17:J19)</f>
        <v>60</v>
      </c>
      <c r="K20" s="34">
        <f t="shared" ref="K20:T20" si="0">SUM(K17:K19)</f>
        <v>6.02</v>
      </c>
      <c r="L20" s="34">
        <f t="shared" si="0"/>
        <v>12.03</v>
      </c>
      <c r="M20" s="34">
        <f t="shared" si="0"/>
        <v>4.04</v>
      </c>
      <c r="N20" s="34">
        <f t="shared" si="0"/>
        <v>123.05</v>
      </c>
      <c r="O20" s="34">
        <f t="shared" si="0"/>
        <v>31.060000000000002</v>
      </c>
      <c r="P20" s="34">
        <f t="shared" si="0"/>
        <v>0</v>
      </c>
      <c r="Q20" s="34">
        <f t="shared" si="0"/>
        <v>0</v>
      </c>
      <c r="R20" s="34">
        <f t="shared" si="0"/>
        <v>236.2</v>
      </c>
      <c r="S20" s="34">
        <f t="shared" si="0"/>
        <v>0.03</v>
      </c>
      <c r="T20" s="34">
        <f t="shared" si="0"/>
        <v>0.06</v>
      </c>
      <c r="U20" s="34">
        <f>SUM(U17:U19)</f>
        <v>236.29000000000002</v>
      </c>
      <c r="V20" s="19"/>
      <c r="W20" s="19"/>
      <c r="X20" s="19"/>
      <c r="Y20" s="19"/>
      <c r="Z20" s="19"/>
      <c r="AA20" s="19"/>
      <c r="AB20" s="19"/>
    </row>
  </sheetData>
  <mergeCells count="24">
    <mergeCell ref="C2:F2"/>
    <mergeCell ref="H14:I15"/>
    <mergeCell ref="H1:R1"/>
    <mergeCell ref="A4:R4"/>
    <mergeCell ref="A5:R5"/>
    <mergeCell ref="R14:R15"/>
    <mergeCell ref="A12:R12"/>
    <mergeCell ref="A6:R6"/>
    <mergeCell ref="A10:R10"/>
    <mergeCell ref="J14:K14"/>
    <mergeCell ref="A14:A15"/>
    <mergeCell ref="A8:R8"/>
    <mergeCell ref="T14:T15"/>
    <mergeCell ref="U14:U15"/>
    <mergeCell ref="B14:D15"/>
    <mergeCell ref="A13:R13"/>
    <mergeCell ref="B16:D16"/>
    <mergeCell ref="P14:Q14"/>
    <mergeCell ref="L14:O14"/>
    <mergeCell ref="H16:I16"/>
    <mergeCell ref="E14:E15"/>
    <mergeCell ref="S14:S15"/>
    <mergeCell ref="G14:G15"/>
    <mergeCell ref="F14:F15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РНПФ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Серебрянский Максим Валерьевич</cp:lastModifiedBy>
  <cp:lastPrinted>2012-09-21T05:31:33Z</cp:lastPrinted>
  <dcterms:created xsi:type="dcterms:W3CDTF">1996-10-08T23:32:33Z</dcterms:created>
  <dcterms:modified xsi:type="dcterms:W3CDTF">2017-11-02T07:43:03Z</dcterms:modified>
</cp:coreProperties>
</file>