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p\Desktop\Chris' Files\Scripts\LSAP renewal\"/>
    </mc:Choice>
  </mc:AlternateContent>
  <xr:revisionPtr revIDLastSave="0" documentId="13_ncr:1_{889C60D7-E099-4E0A-956C-BD813A73BCDB}" xr6:coauthVersionLast="45" xr6:coauthVersionMax="45" xr10:uidLastSave="{00000000-0000-0000-0000-000000000000}"/>
  <bookViews>
    <workbookView xWindow="-27990" yWindow="-120" windowWidth="28110" windowHeight="16440" firstSheet="7" activeTab="18" xr2:uid="{5F82C22A-25CB-4AD9-A3D3-160B82C51E9E}"/>
  </bookViews>
  <sheets>
    <sheet name="LF" sheetId="1" r:id="rId1"/>
    <sheet name="Equitrac" sheetId="3" r:id="rId2"/>
    <sheet name="PCSD" sheetId="2" r:id="rId3"/>
    <sheet name="PaperCut" sheetId="7" r:id="rId4"/>
    <sheet name="AutoStore" sheetId="5" r:id="rId5"/>
    <sheet name="PPDM" sheetId="17" r:id="rId6"/>
    <sheet name="Ringdale" sheetId="18" r:id="rId7"/>
    <sheet name="GlobalScan" sheetId="15" r:id="rId8"/>
    <sheet name="ICE" sheetId="16" r:id="rId9"/>
    <sheet name="DMNX" sheetId="13" r:id="rId10"/>
    <sheet name="eCopy" sheetId="14" r:id="rId11"/>
    <sheet name="FabSoft" sheetId="6" r:id="rId12"/>
    <sheet name="EZScan" sheetId="4" r:id="rId13"/>
    <sheet name="RighFax" sheetId="9" r:id="rId14"/>
    <sheet name="PlanetPress" sheetId="8" r:id="rId15"/>
    <sheet name="Avanti" sheetId="10" r:id="rId16"/>
    <sheet name="Content Central" sheetId="11" r:id="rId17"/>
    <sheet name="Kodak" sheetId="12" r:id="rId18"/>
    <sheet name="Sheet1" sheetId="19" r:id="rId19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9" l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1" i="1" l="1"/>
  <c r="B29" i="1" s="1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" i="1"/>
  <c r="A4" i="1" s="1"/>
  <c r="A5" i="1" s="1"/>
  <c r="A2" i="3" l="1"/>
  <c r="A3" i="18" l="1"/>
  <c r="A4" i="18"/>
  <c r="A5" i="18"/>
  <c r="A3" i="17"/>
  <c r="A4" i="17"/>
  <c r="A5" i="17"/>
  <c r="A6" i="17"/>
  <c r="A7" i="17"/>
  <c r="A8" i="17"/>
  <c r="A9" i="17"/>
  <c r="A10" i="17"/>
  <c r="A11" i="17"/>
  <c r="A12" i="17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16"/>
  <c r="A4" i="16"/>
  <c r="A5" i="16"/>
  <c r="A6" i="16"/>
  <c r="A7" i="16"/>
  <c r="A8" i="16"/>
  <c r="A9" i="16"/>
  <c r="A10" i="16"/>
  <c r="A11" i="16"/>
  <c r="A12" i="16"/>
  <c r="A13" i="16"/>
  <c r="A3" i="5"/>
  <c r="A10" i="3"/>
  <c r="A11" i="3"/>
  <c r="A12" i="3"/>
  <c r="A13" i="3"/>
  <c r="A14" i="3"/>
  <c r="A15" i="3"/>
  <c r="A16" i="3"/>
  <c r="A17" i="3"/>
  <c r="A18" i="3"/>
  <c r="A19" i="3"/>
  <c r="A3" i="3"/>
  <c r="A4" i="3" s="1"/>
  <c r="A5" i="3" s="1"/>
  <c r="A6" i="3" s="1"/>
  <c r="A7" i="3" s="1"/>
  <c r="A8" i="3" s="1"/>
</calcChain>
</file>

<file path=xl/sharedStrings.xml><?xml version="1.0" encoding="utf-8"?>
<sst xmlns="http://schemas.openxmlformats.org/spreadsheetml/2006/main" count="678" uniqueCount="353">
  <si>
    <t>Company</t>
  </si>
  <si>
    <t># of licenses</t>
  </si>
  <si>
    <t xml:space="preserve">LSAP Expiration </t>
  </si>
  <si>
    <t xml:space="preserve">License Expiration </t>
  </si>
  <si>
    <t>Postal Code</t>
  </si>
  <si>
    <t>Team</t>
  </si>
  <si>
    <t>Rep</t>
  </si>
  <si>
    <t>PS rep</t>
  </si>
  <si>
    <t>Action Lighting</t>
  </si>
  <si>
    <t>Anatolia Tile Inc. </t>
  </si>
  <si>
    <t>Key West</t>
  </si>
  <si>
    <t xml:space="preserve">Brentwood Classics Limited </t>
  </si>
  <si>
    <t>Hersh Dogra</t>
  </si>
  <si>
    <t>Vmail</t>
  </si>
  <si>
    <t>Burgundy Asset Management </t>
  </si>
  <si>
    <t>Key East</t>
  </si>
  <si>
    <t>Jason</t>
  </si>
  <si>
    <t>Colleges of Applied Arts and Technology (CAAT) Pension</t>
  </si>
  <si>
    <t xml:space="preserve">Community Trust Company </t>
  </si>
  <si>
    <t>Jean Claude</t>
  </si>
  <si>
    <t xml:space="preserve">Document Direction Limited </t>
  </si>
  <si>
    <t>Federal Screen Products Inc. </t>
  </si>
  <si>
    <t>Green for Life Inc. (GFL)</t>
  </si>
  <si>
    <t>Kearns Insurance</t>
  </si>
  <si>
    <t>LiLand Insurance</t>
  </si>
  <si>
    <t>Geo East</t>
  </si>
  <si>
    <t xml:space="preserve">Luminus Financial </t>
  </si>
  <si>
    <t>Member Savings Credit Union</t>
  </si>
  <si>
    <t>Nadir Electric</t>
  </si>
  <si>
    <t xml:space="preserve">Richards Wilcox </t>
  </si>
  <si>
    <t xml:space="preserve">Right At Home Realty </t>
  </si>
  <si>
    <t xml:space="preserve">Searchfast Systems Ltd. </t>
  </si>
  <si>
    <t xml:space="preserve">Smart Serve </t>
  </si>
  <si>
    <t xml:space="preserve">Solutions2Go Inc. </t>
  </si>
  <si>
    <t>Met and discussed - M&amp;S Signed - No need to build this out</t>
  </si>
  <si>
    <t xml:space="preserve">Sons of Scotland </t>
  </si>
  <si>
    <t xml:space="preserve">Stonehaven Financial Group Inc </t>
  </si>
  <si>
    <t xml:space="preserve">Upper Canada College </t>
  </si>
  <si>
    <t>Alberta Distillers Limited</t>
  </si>
  <si>
    <t>Ambient Mechanical</t>
  </si>
  <si>
    <t>3 -Licence ID: B10-50-01436-48CE-X9B, B10-50-01437-XB9E-YDB,
B10-50-01438-DHTV-4XB, C01-50-01167-4NLC-S8B,
C05-50-04848-WWG2-PZB, C05-50-04849-KKSM-X6B,
C05-50-04850-BCMC-YSA</t>
  </si>
  <si>
    <t>Beam Canada </t>
  </si>
  <si>
    <t>Shenouda</t>
  </si>
  <si>
    <t>Biogen Idec Canada Inc.</t>
  </si>
  <si>
    <t>Boom Imaging</t>
  </si>
  <si>
    <t>Cardiac Care Network of Ontario</t>
  </si>
  <si>
    <t>Fuller Landau</t>
  </si>
  <si>
    <t>GFL</t>
  </si>
  <si>
    <t>Ole Media Management (GP) L.P.</t>
  </si>
  <si>
    <t>Pattison Outdoor</t>
  </si>
  <si>
    <t>Sherbourne Health</t>
  </si>
  <si>
    <t>Sterling Hall School</t>
  </si>
  <si>
    <t>Taylor, Steinberg &amp; baber Professional</t>
  </si>
  <si>
    <t>M3J</t>
  </si>
  <si>
    <t>Toronto Waterfront</t>
  </si>
  <si>
    <t>Trillium Gift of Life Network</t>
  </si>
  <si>
    <t>Vendex Realty Inc O/A Royal LePage</t>
  </si>
  <si>
    <t>Watson Jacobs McCreary</t>
  </si>
  <si>
    <t>Downtwon</t>
  </si>
  <si>
    <t>Radley Law</t>
  </si>
  <si>
    <t>Lenkinski Law</t>
  </si>
  <si>
    <t>Ben-Zvi Barrister &amp; Solicitor</t>
  </si>
  <si>
    <t>Geo Downtown</t>
  </si>
  <si>
    <t>Sarah Ifrah Architect Inc</t>
  </si>
  <si>
    <t>2161457 Ontario Inc. OA The Design Agency</t>
  </si>
  <si>
    <t>6815464 Canada Ltd. (dba: Cestar</t>
  </si>
  <si>
    <t>Blacklock Law Firm, Professional</t>
  </si>
  <si>
    <t>Charney Lawyers Professional</t>
  </si>
  <si>
    <t>Harleen Grewal</t>
  </si>
  <si>
    <t>P.N.D. Consultants Management Inc./</t>
  </si>
  <si>
    <t>Richard Librach Architect Inc</t>
  </si>
  <si>
    <t>Riley + Aikins</t>
  </si>
  <si>
    <t>Stevensons LLP</t>
  </si>
  <si>
    <t>Wilton, Matthew, &amp; Associates</t>
  </si>
  <si>
    <t>GWD Planner/ Gagnon &amp; Law</t>
  </si>
  <si>
    <t>Canada Business Enterprise</t>
  </si>
  <si>
    <t>Jones Deslauriers</t>
  </si>
  <si>
    <t>Powerline Plus</t>
  </si>
  <si>
    <t xml:space="preserve">Unionville Montesorri </t>
  </si>
  <si>
    <t>Zoomer Media</t>
  </si>
  <si>
    <t>Elementry Teachers of Toronto </t>
  </si>
  <si>
    <t>MALVERN FAMILY RESOURCE CENTRE</t>
  </si>
  <si>
    <t>St. Clement</t>
  </si>
  <si>
    <t>Insurance Supermarket Inc</t>
  </si>
  <si>
    <t>Tyndale University College &amp;</t>
  </si>
  <si>
    <t>License Expiration</t>
  </si>
  <si>
    <t>Dole Foods of Canada</t>
  </si>
  <si>
    <t>Ron</t>
  </si>
  <si>
    <t>Atlantic Doors</t>
  </si>
  <si>
    <t>M9W</t>
  </si>
  <si>
    <t>1648094 ONTARIO-Highlight Holdings</t>
  </si>
  <si>
    <t xml:space="preserve">Ron </t>
  </si>
  <si>
    <t>Ritch</t>
  </si>
  <si>
    <t>Called Vijayan Selvaratnam  to set up intro meeting</t>
  </si>
  <si>
    <t>CANADIAN HIV AIDS LEGAL NETWORK</t>
  </si>
  <si>
    <t>CEM BENCHMARKING</t>
  </si>
  <si>
    <t>Austin</t>
  </si>
  <si>
    <t xml:space="preserve">Erin </t>
  </si>
  <si>
    <t>QBR: They don't use this? They've got support until 2020 They may be interested in outsourcing their tier 1 help desk</t>
  </si>
  <si>
    <t>THE VIMY RIDGE GROUP LTD</t>
  </si>
  <si>
    <t>Spacelabs Healthcare</t>
  </si>
  <si>
    <t>L5S</t>
  </si>
  <si>
    <t>Marian</t>
  </si>
  <si>
    <t>Us Company head of CDN operations - Leadership made the investment in ECM - Scattered doc avoidance</t>
  </si>
  <si>
    <t>Peoples Ministries Inc</t>
  </si>
  <si>
    <t>QBR Scheduled</t>
  </si>
  <si>
    <t>Brenlo Ltd</t>
  </si>
  <si>
    <t>Kyle</t>
  </si>
  <si>
    <t>Caminda Group Inc</t>
  </si>
  <si>
    <t>Sam Khan</t>
  </si>
  <si>
    <t>GFL Environmental Inc.</t>
  </si>
  <si>
    <t>Dole Foods of Canada Company</t>
  </si>
  <si>
    <t xml:space="preserve">Ritch </t>
  </si>
  <si>
    <t>Not in use</t>
  </si>
  <si>
    <t>Shirley Yee Professional</t>
  </si>
  <si>
    <t>1433908 Ontario Ltd O/A Countertop</t>
  </si>
  <si>
    <t>ARC Digital Canada Corp</t>
  </si>
  <si>
    <t>Trillium Customs Brokers Inc.</t>
  </si>
  <si>
    <t>Sushil</t>
  </si>
  <si>
    <t>Camilla 905-629-9505</t>
  </si>
  <si>
    <t>Ryan hung up on me.</t>
  </si>
  <si>
    <t>Edenshaw Management Limited</t>
  </si>
  <si>
    <t>MARIAN KELIKUME</t>
  </si>
  <si>
    <t>Nothing from contact - Called Joe Marchello, VP Finance and Admin</t>
  </si>
  <si>
    <t>Nothing from contact</t>
  </si>
  <si>
    <t>Allan Crawford Associates Limited</t>
  </si>
  <si>
    <t>No order in GDrive</t>
  </si>
  <si>
    <t>1389591 Ontario Ltd C/O MAC</t>
  </si>
  <si>
    <t>Beauty Express Canada Inc.</t>
  </si>
  <si>
    <t>Ian Martin Limited</t>
  </si>
  <si>
    <t>Acro Manufacturing Industries Ltd.</t>
  </si>
  <si>
    <t>Mike Laneville 905 795 9830</t>
  </si>
  <si>
    <t>Nothing back from Mike. But then he's the Controller. Additonal contact:</t>
  </si>
  <si>
    <t>Active Exhaust Corp.</t>
  </si>
  <si>
    <t>Hanjin Shipping Canada, Inc.</t>
  </si>
  <si>
    <t>ARP Limited Partnership</t>
  </si>
  <si>
    <t>Kearns Insurance Corporation</t>
  </si>
  <si>
    <t>Right To Play International</t>
  </si>
  <si>
    <t>Canadian Environmental Law</t>
  </si>
  <si>
    <t>Mercedes</t>
  </si>
  <si>
    <t>Bramalea Community Health Centre</t>
  </si>
  <si>
    <t>L4K</t>
  </si>
  <si>
    <t>Gran Castor Group Limited O/A AB</t>
  </si>
  <si>
    <t>Medisystem Technologies Inc.</t>
  </si>
  <si>
    <t>Rinca Accounting &amp; Bookeeping</t>
  </si>
  <si>
    <t>Systemware Innovation Corporation</t>
  </si>
  <si>
    <t>Mosaik Homes Inc.</t>
  </si>
  <si>
    <t>Frontier Flooring Inc</t>
  </si>
  <si>
    <t>Brokers Trust Insurance Group Inc</t>
  </si>
  <si>
    <t>L3R8C7</t>
  </si>
  <si>
    <t>L4K2M9</t>
  </si>
  <si>
    <t>Zeiddman Law Offices</t>
  </si>
  <si>
    <t>L4K2N6</t>
  </si>
  <si>
    <t>Coalition For Persons With</t>
  </si>
  <si>
    <t>L4K3R9</t>
  </si>
  <si>
    <t>Pristine Management Services</t>
  </si>
  <si>
    <t>L4K4K2</t>
  </si>
  <si>
    <t>C.D.P. Real Estate Limited</t>
  </si>
  <si>
    <t>L4K4M3</t>
  </si>
  <si>
    <t>L4K4T2</t>
  </si>
  <si>
    <t>L4L7Z5</t>
  </si>
  <si>
    <t>L4L8M3</t>
  </si>
  <si>
    <t>GFL Environmental Inc</t>
  </si>
  <si>
    <t>L4W3W6</t>
  </si>
  <si>
    <t>Sorrenti Law Professional</t>
  </si>
  <si>
    <t>Durasystems Barriers Inc.</t>
  </si>
  <si>
    <t>L4W5L6</t>
  </si>
  <si>
    <t>Anthony Maniaci</t>
  </si>
  <si>
    <t>Penegal Trim &amp; Supply Ltd</t>
  </si>
  <si>
    <t>L5A2X1</t>
  </si>
  <si>
    <t>L5B3B9</t>
  </si>
  <si>
    <t>L5C4E9</t>
  </si>
  <si>
    <t>Association of Municipal Managers</t>
  </si>
  <si>
    <t>Westway Machinery Limited</t>
  </si>
  <si>
    <t>L5C4R9</t>
  </si>
  <si>
    <t>Indus Community Services</t>
  </si>
  <si>
    <t>L5K2K8</t>
  </si>
  <si>
    <t>Re/Max Performance Realty Inc.</t>
  </si>
  <si>
    <t>L5L3N9</t>
  </si>
  <si>
    <t>L5L3R2</t>
  </si>
  <si>
    <t>L5N8C6</t>
  </si>
  <si>
    <t>InfoUSA Inc.</t>
  </si>
  <si>
    <t>L5R3G5</t>
  </si>
  <si>
    <t>Profex Logistics Services Inc</t>
  </si>
  <si>
    <t>L5S1N2</t>
  </si>
  <si>
    <t>Stracor Inc.</t>
  </si>
  <si>
    <t>Erin Park Automotive Limited dba</t>
  </si>
  <si>
    <t>Chep Canada Inc</t>
  </si>
  <si>
    <t>ESI Canada Inc.</t>
  </si>
  <si>
    <t>SUZ Mechanical Inc</t>
  </si>
  <si>
    <t>L6T3J1</t>
  </si>
  <si>
    <t>L6T5L2</t>
  </si>
  <si>
    <t>L6T5P8</t>
  </si>
  <si>
    <t>L6W1K5</t>
  </si>
  <si>
    <t>L7B1M3</t>
  </si>
  <si>
    <t>Ocean Transportation Services</t>
  </si>
  <si>
    <t>L9P0C7</t>
  </si>
  <si>
    <t>Direct Interior Furniture Warehouse</t>
  </si>
  <si>
    <t>M1P3B2</t>
  </si>
  <si>
    <t>M1W2L8</t>
  </si>
  <si>
    <t>2078020 Ontario Inc O/A Hind</t>
  </si>
  <si>
    <t>M1W3V4</t>
  </si>
  <si>
    <t>Vertility Corporation</t>
  </si>
  <si>
    <t>ECA Canada Company</t>
  </si>
  <si>
    <t>M2J1S5</t>
  </si>
  <si>
    <t>Toronto Stamp Inc.</t>
  </si>
  <si>
    <t>M2J4V6</t>
  </si>
  <si>
    <t>Rigby Management Services Inc.</t>
  </si>
  <si>
    <t>M3B1T1</t>
  </si>
  <si>
    <t>MTCC 763 &amp; MTCC 767 Management</t>
  </si>
  <si>
    <t>M3B2T5</t>
  </si>
  <si>
    <t>V.H.L. Development Inc</t>
  </si>
  <si>
    <t>Livmarc Life Insurance Broker Inc.</t>
  </si>
  <si>
    <t>M3B3N2</t>
  </si>
  <si>
    <t>Intercity Broadcasting Network Inc</t>
  </si>
  <si>
    <t>M3J2H2</t>
  </si>
  <si>
    <t>M4V1K6</t>
  </si>
  <si>
    <t>Tuckernuck Management Services Inc.</t>
  </si>
  <si>
    <t>M5A1N8</t>
  </si>
  <si>
    <t>Blue Chip Leasing Corporation</t>
  </si>
  <si>
    <t>M5A2P9</t>
  </si>
  <si>
    <t>M5E1A7</t>
  </si>
  <si>
    <t>Goodman and Associates LLP</t>
  </si>
  <si>
    <t>M5G2C9</t>
  </si>
  <si>
    <t>M5J0A8</t>
  </si>
  <si>
    <t>Temple Street Productions</t>
  </si>
  <si>
    <t>ED&amp;F Man Canada Inc</t>
  </si>
  <si>
    <t>M5J1R7</t>
  </si>
  <si>
    <t>1644083 Ontario Inc</t>
  </si>
  <si>
    <t>M5P3K3</t>
  </si>
  <si>
    <t>Informatica Software, Limited</t>
  </si>
  <si>
    <t>M5T3A3</t>
  </si>
  <si>
    <t>Xagenic Canada Inc.</t>
  </si>
  <si>
    <t>United Synagogue Day School</t>
  </si>
  <si>
    <t>Hemson Consulting Ltd</t>
  </si>
  <si>
    <t>M5V1Y1</t>
  </si>
  <si>
    <t>M5V2H1</t>
  </si>
  <si>
    <t>M5V2L4</t>
  </si>
  <si>
    <t>M6E1B8</t>
  </si>
  <si>
    <t>M6E2J7</t>
  </si>
  <si>
    <t>Ingle International Inc</t>
  </si>
  <si>
    <t>French Connection (Canada) Limited</t>
  </si>
  <si>
    <t>The Idea Workshop Limited</t>
  </si>
  <si>
    <t>M6E2V7</t>
  </si>
  <si>
    <t>M6G2V7</t>
  </si>
  <si>
    <t>Northwest Protection Services Ltd.</t>
  </si>
  <si>
    <t>M6J1Y2</t>
  </si>
  <si>
    <t>M6J3X1</t>
  </si>
  <si>
    <t>Valentin and Blackstock Psychology</t>
  </si>
  <si>
    <t>M6K1V5</t>
  </si>
  <si>
    <t>Centro Clinton Daycare Centre</t>
  </si>
  <si>
    <t>M6K1Y4</t>
  </si>
  <si>
    <t>Vietnamese Association Toronto</t>
  </si>
  <si>
    <t>M6N4J6</t>
  </si>
  <si>
    <t>2161457 Ontario Inc O/A The Design</t>
  </si>
  <si>
    <t>M6R2J5</t>
  </si>
  <si>
    <t>Marcos Associates</t>
  </si>
  <si>
    <t>M8W1T3</t>
  </si>
  <si>
    <t>MZ Media Inc.</t>
  </si>
  <si>
    <t>Bernard Athletic Knit &amp; Enterprises</t>
  </si>
  <si>
    <t>M9N1X4</t>
  </si>
  <si>
    <t>Superkul Inc</t>
  </si>
  <si>
    <t>T2P2R9</t>
  </si>
  <si>
    <t>All Wood Fine Interiors Ltd.</t>
  </si>
  <si>
    <t>Mount Dennis Medical Group Limited</t>
  </si>
  <si>
    <t>Cadre Staffing Inc</t>
  </si>
  <si>
    <t>Upper Canada College</t>
  </si>
  <si>
    <t>Ideal Warehouse Innovations, Inc.</t>
  </si>
  <si>
    <t>Lorwood Holdings Incorporated</t>
  </si>
  <si>
    <t>Sea Cargo Air Cargo Logistics Inc</t>
  </si>
  <si>
    <t>Thor Global Enterprises Ltd.</t>
  </si>
  <si>
    <t>Vault Mortgage Corporation</t>
  </si>
  <si>
    <t>Centre for Social Innovation</t>
  </si>
  <si>
    <t>Dole Foods of Canada Ltd. Les</t>
  </si>
  <si>
    <t>UTI Canada Inc</t>
  </si>
  <si>
    <t>EverGreens Fine Fruit and</t>
  </si>
  <si>
    <t>Woodbine</t>
  </si>
  <si>
    <t>Richard Wilcox</t>
  </si>
  <si>
    <t>Revlon</t>
  </si>
  <si>
    <t>UTI Logistics</t>
  </si>
  <si>
    <t>C F &amp; R</t>
  </si>
  <si>
    <t>AIIM</t>
  </si>
  <si>
    <t>Doxim</t>
  </si>
  <si>
    <t>Ontario Pipe Trade Council</t>
  </si>
  <si>
    <t>L1N0K1</t>
  </si>
  <si>
    <t>Sandy</t>
  </si>
  <si>
    <t>The heron group</t>
  </si>
  <si>
    <t>sr#</t>
  </si>
  <si>
    <t>Model</t>
  </si>
  <si>
    <t>Instal Date</t>
  </si>
  <si>
    <t>Industrielle Alliance Valeurs</t>
  </si>
  <si>
    <t>Kodak i3450 Scanner 80ppm</t>
  </si>
  <si>
    <t>M5E</t>
  </si>
  <si>
    <t>Account listed as ZBA</t>
  </si>
  <si>
    <t>Ontario Pipe Trades Council</t>
  </si>
  <si>
    <t>Kodak i2800 Scanner</t>
  </si>
  <si>
    <t>L1N</t>
  </si>
  <si>
    <t>Alex has been in there with the Content Central. </t>
  </si>
  <si>
    <t>The Kids Clinic Inc</t>
  </si>
  <si>
    <t>L1Z</t>
  </si>
  <si>
    <t>Yatsen Group Inc o/a Sarku Japan</t>
  </si>
  <si>
    <t>Kodak i2600 Scanner</t>
  </si>
  <si>
    <t>L3R</t>
  </si>
  <si>
    <t>Tom Chan: He wants these supported. </t>
  </si>
  <si>
    <t>Peter Freedman Life Insurance</t>
  </si>
  <si>
    <t>Federal Screen Products Inc</t>
  </si>
  <si>
    <t>Kodak i1420 Scanner</t>
  </si>
  <si>
    <t>L4T</t>
  </si>
  <si>
    <t>Jean Claude Meeting</t>
  </si>
  <si>
    <t>Richards-Wilcox Canada Inc</t>
  </si>
  <si>
    <t>Kodak Scan Station 500</t>
  </si>
  <si>
    <t>L42</t>
  </si>
  <si>
    <t>Artibello and Associates Limited</t>
  </si>
  <si>
    <t>Kodak i5200 Scanner 140 RPM</t>
  </si>
  <si>
    <t>L4Z</t>
  </si>
  <si>
    <t>1160365 Ontario Inc</t>
  </si>
  <si>
    <t>Kodak i1220 Plus Scanner</t>
  </si>
  <si>
    <t>L5N</t>
  </si>
  <si>
    <t>L5R</t>
  </si>
  <si>
    <t>Vitaroofs International Inc</t>
  </si>
  <si>
    <t>L5T</t>
  </si>
  <si>
    <t>United Association Local 46 Plumber</t>
  </si>
  <si>
    <t>Kodak i1440 Scanner</t>
  </si>
  <si>
    <t>M1L</t>
  </si>
  <si>
    <t>Sons of Scotland Benevolent</t>
  </si>
  <si>
    <t>M2J</t>
  </si>
  <si>
    <t>Howard J Feldman Barrister &amp;</t>
  </si>
  <si>
    <t>M2N</t>
  </si>
  <si>
    <t>D'Angela Fox Vanounou LLP</t>
  </si>
  <si>
    <t>Kodak i4200 Scanner</t>
  </si>
  <si>
    <t>QBR with Lynch</t>
  </si>
  <si>
    <t>Kodak i940 Scanmate3yrAUR Wrnt</t>
  </si>
  <si>
    <t>M4V</t>
  </si>
  <si>
    <t xml:space="preserve">Jim Laplante </t>
  </si>
  <si>
    <t>The Pharmacy Examining Board of</t>
  </si>
  <si>
    <t>M4W</t>
  </si>
  <si>
    <t>Ismat Jafri back on the 26th - They also have a bigger scanner. Talked to Kim</t>
  </si>
  <si>
    <t>Lenkinski Family Law &amp; Mediation</t>
  </si>
  <si>
    <t>M5R</t>
  </si>
  <si>
    <t>Addiction Medicine-Pharma Docs</t>
  </si>
  <si>
    <t>L4S</t>
  </si>
  <si>
    <t>Woodbine Entertainment Group (WEG)</t>
  </si>
  <si>
    <t>Talked to Alan re these machines. Not sure if they are still around. He'll find out</t>
  </si>
  <si>
    <t>Grand Alarms</t>
  </si>
  <si>
    <t>Nothing back from Stephan. Physical Mail.</t>
  </si>
  <si>
    <t>Kodak Cap Pro E 5yr Asur/Asist</t>
  </si>
  <si>
    <t>1337478 Ontario Inc.</t>
  </si>
  <si>
    <t>KODAK DIGISOURCE 9110 NETWORK</t>
  </si>
  <si>
    <t>Kodak Cap Pro A 5yr Asur/Asist</t>
  </si>
  <si>
    <t>Lease Type</t>
  </si>
  <si>
    <t>AvntNMd</t>
  </si>
  <si>
    <t>RioNMd</t>
  </si>
  <si>
    <t>RioDskt QucikF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</si>
</sst>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1" xfId="1" applyAlignment="1">
      <alignment horizontal="center" vertical="center" wrapText="1"/>
    </xf>
    <xf numFmtId="0" fontId="1" fillId="0" borderId="1" xfId="1"/>
    <xf numFmtId="15" fontId="0" fillId="0" borderId="0" xfId="0" applyNumberFormat="1"/>
    <xf numFmtId="15" fontId="3" fillId="0" borderId="0" xfId="0" applyNumberFormat="1" applyFont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1" xfId="1" applyNumberFormat="1"/>
    <xf numFmtId="164" fontId="0" fillId="0" borderId="0" xfId="0" applyNumberFormat="1"/>
    <xf numFmtId="14" fontId="0" fillId="0" borderId="0" xfId="0" applyNumberFormat="1"/>
    <xf numFmtId="0" fontId="1" fillId="0" borderId="1" xfId="1" applyFill="1" applyAlignment="1">
      <alignment horizontal="center" vertical="center" wrapText="1"/>
    </xf>
    <xf numFmtId="0" fontId="1" fillId="0" borderId="1" xfId="1" applyFill="1"/>
    <xf numFmtId="0" fontId="3" fillId="0" borderId="0" xfId="0" applyFont="1" applyFill="1" applyAlignment="1">
      <alignment vertical="center" wrapText="1"/>
    </xf>
    <xf numFmtId="0" fontId="0" fillId="0" borderId="0" xfId="0" applyFill="1"/>
    <xf numFmtId="15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5" fontId="0" fillId="0" borderId="0" xfId="0" applyNumberFormat="1" applyFill="1"/>
    <xf numFmtId="17" fontId="0" fillId="0" borderId="0" xfId="0" applyNumberFormat="1" applyFill="1"/>
    <xf numFmtId="0" fontId="0" fillId="0" borderId="0" xfId="0" applyFill="1" applyAlignment="1">
      <alignment horizontal="center" vertical="center"/>
    </xf>
    <xf numFmtId="15" fontId="0" fillId="0" borderId="0" xfId="0" applyNumberFormat="1" applyFill="1" applyAlignment="1">
      <alignment horizontal="center" vertical="center"/>
    </xf>
    <xf numFmtId="17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wrapText="1"/>
    </xf>
    <xf numFmtId="0" fontId="1" fillId="0" borderId="1" xfId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1" applyFill="1" applyBorder="1"/>
    <xf numFmtId="0" fontId="1" fillId="0" borderId="1" xfId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top"/>
    </xf>
    <xf numFmtId="14" fontId="1" fillId="0" borderId="1" xfId="1" applyNumberFormat="1" applyFill="1" applyAlignment="1">
      <alignment horizontal="center" vertical="center" wrapText="1"/>
    </xf>
    <xf numFmtId="15" fontId="5" fillId="0" borderId="0" xfId="0" applyNumberFormat="1" applyFont="1" applyFill="1" applyAlignment="1">
      <alignment vertical="center" wrapText="1"/>
    </xf>
    <xf numFmtId="15" fontId="4" fillId="0" borderId="0" xfId="0" applyNumberFormat="1" applyFont="1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D7E7-3335-4EDE-A851-F3E96F7EAB5E}">
  <dimension ref="A1:M29"/>
  <sheetViews>
    <sheetView workbookViewId="0">
      <selection sqref="A1:XFD1"/>
    </sheetView>
  </sheetViews>
  <sheetFormatPr defaultColWidth="8.6640625" defaultRowHeight="14.4" x14ac:dyDescent="0.3"/>
  <cols>
    <col min="1" max="1" width="12.6640625" style="16" bestFit="1" customWidth="1"/>
    <col min="2" max="2" width="50.6640625" style="16" bestFit="1" customWidth="1"/>
    <col min="3" max="3" width="29.33203125" style="16" bestFit="1" customWidth="1"/>
    <col min="4" max="5" width="30.6640625" style="16" customWidth="1"/>
    <col min="6" max="6" width="18.5546875" style="16" customWidth="1"/>
    <col min="7" max="7" width="14" style="16" customWidth="1"/>
    <col min="8" max="8" width="9" style="16" bestFit="1" customWidth="1"/>
    <col min="9" max="9" width="8.6640625" style="16"/>
    <col min="10" max="10" width="7.44140625" style="16" bestFit="1" customWidth="1"/>
    <col min="11" max="11" width="8.6640625" style="16"/>
    <col min="12" max="12" width="11.88671875" style="16" bestFit="1" customWidth="1"/>
    <col min="13" max="16384" width="8.6640625" style="16"/>
  </cols>
  <sheetData>
    <row r="1" spans="1:13" s="14" customFormat="1" ht="17.399999999999999" x14ac:dyDescent="0.35">
      <c r="A1" s="33">
        <f ca="1">TODAY()</f>
        <v>43767</v>
      </c>
      <c r="B1" s="14" t="s">
        <v>0</v>
      </c>
      <c r="C1" s="14" t="s">
        <v>1</v>
      </c>
      <c r="D1" s="14" t="s">
        <v>2</v>
      </c>
      <c r="E1" s="14" t="s">
        <v>349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</row>
    <row r="2" spans="1:13" x14ac:dyDescent="0.3">
      <c r="A2" s="16">
        <v>1</v>
      </c>
      <c r="B2" s="16" t="s">
        <v>8</v>
      </c>
      <c r="C2" s="16">
        <v>10</v>
      </c>
      <c r="D2" s="17">
        <v>44003</v>
      </c>
      <c r="E2" s="17" t="s">
        <v>350</v>
      </c>
    </row>
    <row r="3" spans="1:13" x14ac:dyDescent="0.3">
      <c r="A3" s="15">
        <f t="shared" ref="A3:A24" si="0">1+A2</f>
        <v>2</v>
      </c>
      <c r="B3" s="16" t="s">
        <v>9</v>
      </c>
      <c r="D3" s="17">
        <v>44004</v>
      </c>
      <c r="E3" s="17"/>
      <c r="F3" s="18"/>
      <c r="H3" s="16" t="s">
        <v>10</v>
      </c>
    </row>
    <row r="4" spans="1:13" x14ac:dyDescent="0.3">
      <c r="A4" s="15">
        <f t="shared" si="0"/>
        <v>3</v>
      </c>
      <c r="B4" s="16" t="s">
        <v>11</v>
      </c>
      <c r="D4" s="17">
        <v>43596</v>
      </c>
      <c r="E4" s="17"/>
      <c r="F4" s="18"/>
      <c r="H4" s="16" t="s">
        <v>10</v>
      </c>
      <c r="L4" s="16" t="s">
        <v>12</v>
      </c>
      <c r="M4" s="16" t="s">
        <v>13</v>
      </c>
    </row>
    <row r="5" spans="1:13" x14ac:dyDescent="0.3">
      <c r="A5" s="15">
        <f t="shared" si="0"/>
        <v>4</v>
      </c>
      <c r="B5" s="16" t="s">
        <v>14</v>
      </c>
      <c r="D5" s="17">
        <v>43547</v>
      </c>
      <c r="E5" s="17"/>
      <c r="F5" s="18"/>
      <c r="H5" s="16" t="s">
        <v>15</v>
      </c>
      <c r="J5" s="16" t="s">
        <v>16</v>
      </c>
    </row>
    <row r="6" spans="1:13" x14ac:dyDescent="0.3">
      <c r="A6" s="15">
        <v>5</v>
      </c>
      <c r="B6" s="16" t="s">
        <v>17</v>
      </c>
      <c r="C6" s="16">
        <v>3</v>
      </c>
      <c r="D6" s="19">
        <v>43784</v>
      </c>
      <c r="E6" s="17" t="s">
        <v>352</v>
      </c>
      <c r="F6" s="18"/>
    </row>
    <row r="7" spans="1:13" x14ac:dyDescent="0.3">
      <c r="A7" s="15">
        <v>6</v>
      </c>
      <c r="B7" s="16" t="s">
        <v>17</v>
      </c>
      <c r="C7" s="16">
        <v>110</v>
      </c>
      <c r="D7" s="19">
        <v>43784</v>
      </c>
      <c r="E7" s="19" t="s">
        <v>351</v>
      </c>
      <c r="H7" s="16" t="s">
        <v>15</v>
      </c>
      <c r="J7" s="16" t="s">
        <v>16</v>
      </c>
    </row>
    <row r="8" spans="1:13" x14ac:dyDescent="0.3">
      <c r="A8" s="15">
        <v>7</v>
      </c>
      <c r="B8" s="16" t="s">
        <v>18</v>
      </c>
      <c r="D8" s="17">
        <v>43672</v>
      </c>
      <c r="E8" s="17"/>
      <c r="F8" s="18"/>
      <c r="H8" s="16" t="s">
        <v>10</v>
      </c>
      <c r="L8" s="16" t="s">
        <v>19</v>
      </c>
    </row>
    <row r="9" spans="1:13" x14ac:dyDescent="0.3">
      <c r="A9" s="15">
        <f t="shared" si="0"/>
        <v>8</v>
      </c>
      <c r="B9" s="16" t="s">
        <v>20</v>
      </c>
      <c r="D9" s="17">
        <v>43448</v>
      </c>
      <c r="E9" s="17"/>
      <c r="F9" s="17">
        <v>43448</v>
      </c>
    </row>
    <row r="10" spans="1:13" x14ac:dyDescent="0.3">
      <c r="A10" s="15">
        <f t="shared" si="0"/>
        <v>9</v>
      </c>
      <c r="B10" s="16" t="s">
        <v>21</v>
      </c>
      <c r="D10" s="17">
        <v>43750</v>
      </c>
      <c r="E10" s="17"/>
      <c r="F10" s="18"/>
      <c r="H10" s="16" t="s">
        <v>10</v>
      </c>
      <c r="J10" s="16" t="s">
        <v>16</v>
      </c>
    </row>
    <row r="11" spans="1:13" x14ac:dyDescent="0.3">
      <c r="A11" s="15">
        <f t="shared" si="0"/>
        <v>10</v>
      </c>
      <c r="B11" s="16" t="s">
        <v>22</v>
      </c>
      <c r="D11" s="17">
        <v>43554</v>
      </c>
      <c r="E11" s="17"/>
      <c r="F11" s="18"/>
      <c r="H11" s="16" t="s">
        <v>10</v>
      </c>
    </row>
    <row r="12" spans="1:13" x14ac:dyDescent="0.3">
      <c r="A12" s="15">
        <f t="shared" si="0"/>
        <v>11</v>
      </c>
      <c r="B12" s="16" t="s">
        <v>23</v>
      </c>
      <c r="D12" s="34">
        <v>43769</v>
      </c>
    </row>
    <row r="13" spans="1:13" x14ac:dyDescent="0.3">
      <c r="A13" s="15">
        <f t="shared" si="0"/>
        <v>12</v>
      </c>
      <c r="B13" s="16" t="s">
        <v>24</v>
      </c>
      <c r="D13" s="34">
        <v>43769</v>
      </c>
      <c r="H13" s="16" t="s">
        <v>25</v>
      </c>
      <c r="J13" s="16" t="s">
        <v>16</v>
      </c>
    </row>
    <row r="14" spans="1:13" x14ac:dyDescent="0.3">
      <c r="A14" s="15">
        <f t="shared" si="0"/>
        <v>13</v>
      </c>
      <c r="B14" s="16" t="s">
        <v>26</v>
      </c>
      <c r="D14" s="17">
        <v>43183</v>
      </c>
      <c r="E14" s="17"/>
      <c r="F14" s="18"/>
      <c r="H14" s="16" t="s">
        <v>15</v>
      </c>
    </row>
    <row r="15" spans="1:13" x14ac:dyDescent="0.3">
      <c r="A15" s="15">
        <f t="shared" si="0"/>
        <v>14</v>
      </c>
      <c r="B15" s="16" t="s">
        <v>27</v>
      </c>
      <c r="D15" s="19">
        <v>43973</v>
      </c>
      <c r="E15" s="19"/>
    </row>
    <row r="16" spans="1:13" x14ac:dyDescent="0.3">
      <c r="A16" s="15">
        <f t="shared" si="0"/>
        <v>15</v>
      </c>
      <c r="B16" s="16" t="s">
        <v>28</v>
      </c>
      <c r="D16" s="35">
        <v>43973</v>
      </c>
    </row>
    <row r="17" spans="1:12" x14ac:dyDescent="0.3">
      <c r="A17" s="15">
        <f t="shared" si="0"/>
        <v>16</v>
      </c>
      <c r="B17" s="16" t="s">
        <v>29</v>
      </c>
      <c r="D17" s="17">
        <v>43687</v>
      </c>
      <c r="E17" s="17"/>
      <c r="F17" s="18"/>
      <c r="H17" s="16" t="s">
        <v>10</v>
      </c>
    </row>
    <row r="18" spans="1:12" x14ac:dyDescent="0.3">
      <c r="A18" s="15">
        <f t="shared" si="0"/>
        <v>17</v>
      </c>
      <c r="B18" s="16" t="s">
        <v>30</v>
      </c>
      <c r="D18" s="17">
        <v>43519</v>
      </c>
      <c r="E18" s="17"/>
      <c r="F18" s="18"/>
      <c r="H18" s="16" t="s">
        <v>15</v>
      </c>
      <c r="J18" s="16" t="s">
        <v>16</v>
      </c>
    </row>
    <row r="19" spans="1:12" x14ac:dyDescent="0.3">
      <c r="A19" s="15">
        <f t="shared" si="0"/>
        <v>18</v>
      </c>
      <c r="B19" s="16" t="s">
        <v>31</v>
      </c>
      <c r="D19" s="17">
        <v>43009</v>
      </c>
      <c r="E19" s="17"/>
      <c r="F19" s="18"/>
    </row>
    <row r="20" spans="1:12" x14ac:dyDescent="0.3">
      <c r="A20" s="15">
        <f t="shared" si="0"/>
        <v>19</v>
      </c>
      <c r="B20" s="16" t="s">
        <v>32</v>
      </c>
      <c r="D20" s="17">
        <v>43468</v>
      </c>
      <c r="E20" s="17"/>
      <c r="F20" s="18"/>
    </row>
    <row r="21" spans="1:12" x14ac:dyDescent="0.3">
      <c r="A21" s="15">
        <f t="shared" si="0"/>
        <v>20</v>
      </c>
      <c r="B21" s="16" t="s">
        <v>33</v>
      </c>
      <c r="D21" s="17">
        <v>43807</v>
      </c>
      <c r="E21" s="17"/>
      <c r="F21" s="18"/>
      <c r="H21" s="16" t="s">
        <v>10</v>
      </c>
      <c r="L21" s="16" t="s">
        <v>34</v>
      </c>
    </row>
    <row r="22" spans="1:12" x14ac:dyDescent="0.3">
      <c r="A22" s="15">
        <f t="shared" si="0"/>
        <v>21</v>
      </c>
      <c r="B22" s="16" t="s">
        <v>35</v>
      </c>
      <c r="D22" s="17">
        <v>43181</v>
      </c>
      <c r="E22" s="17"/>
      <c r="F22" s="18"/>
    </row>
    <row r="23" spans="1:12" x14ac:dyDescent="0.3">
      <c r="A23" s="15">
        <f t="shared" si="0"/>
        <v>22</v>
      </c>
      <c r="B23" s="16" t="s">
        <v>36</v>
      </c>
      <c r="D23" s="17">
        <v>43402</v>
      </c>
      <c r="E23" s="17"/>
      <c r="F23" s="18"/>
      <c r="H23" s="16" t="s">
        <v>15</v>
      </c>
      <c r="J23" s="16" t="s">
        <v>16</v>
      </c>
    </row>
    <row r="24" spans="1:12" x14ac:dyDescent="0.3">
      <c r="A24" s="15">
        <f t="shared" si="0"/>
        <v>23</v>
      </c>
      <c r="B24" s="16" t="s">
        <v>37</v>
      </c>
      <c r="D24" s="17">
        <v>43562</v>
      </c>
      <c r="E24" s="17"/>
      <c r="F24" s="18"/>
      <c r="H24" s="16" t="s">
        <v>15</v>
      </c>
      <c r="J24" s="16" t="s">
        <v>16</v>
      </c>
    </row>
    <row r="25" spans="1:12" x14ac:dyDescent="0.3">
      <c r="A25" s="15"/>
    </row>
    <row r="26" spans="1:12" x14ac:dyDescent="0.3">
      <c r="A26" s="15"/>
    </row>
    <row r="27" spans="1:12" x14ac:dyDescent="0.3">
      <c r="A27" s="15"/>
    </row>
    <row r="28" spans="1:12" x14ac:dyDescent="0.3">
      <c r="A28" s="15"/>
    </row>
    <row r="29" spans="1:12" x14ac:dyDescent="0.3">
      <c r="B29" s="16">
        <f ca="1">COUNT(A1:A24)</f>
        <v>24</v>
      </c>
    </row>
  </sheetData>
  <sortState xmlns:xlrd2="http://schemas.microsoft.com/office/spreadsheetml/2017/richdata2" ref="A2:J28">
    <sortCondition ref="B2:B2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F71-78B3-4E33-B675-5F67602E8DD0}">
  <dimension ref="A1:G6"/>
  <sheetViews>
    <sheetView workbookViewId="0">
      <selection activeCell="E42" sqref="E42"/>
    </sheetView>
  </sheetViews>
  <sheetFormatPr defaultColWidth="8.6640625" defaultRowHeight="14.4" x14ac:dyDescent="0.3"/>
  <cols>
    <col min="1" max="1" width="8.6640625" style="16"/>
    <col min="2" max="2" width="26.44140625" style="16" customWidth="1"/>
    <col min="3" max="3" width="40.88671875" style="16" customWidth="1"/>
    <col min="4" max="4" width="16.109375" style="16" customWidth="1"/>
    <col min="5" max="5" width="19.44140625" style="16" customWidth="1"/>
    <col min="6" max="6" width="12.33203125" style="16" customWidth="1"/>
    <col min="7" max="16384" width="8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272</v>
      </c>
    </row>
    <row r="3" spans="1:7" x14ac:dyDescent="0.3">
      <c r="A3" s="16">
        <v>2</v>
      </c>
    </row>
    <row r="4" spans="1:7" x14ac:dyDescent="0.3">
      <c r="A4" s="16">
        <v>3</v>
      </c>
    </row>
    <row r="5" spans="1:7" x14ac:dyDescent="0.3">
      <c r="A5" s="16">
        <v>4</v>
      </c>
    </row>
    <row r="6" spans="1:7" x14ac:dyDescent="0.3">
      <c r="A6" s="16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4DD-15CB-4815-9E62-5F9141DFC3C8}">
  <dimension ref="A1:F6"/>
  <sheetViews>
    <sheetView workbookViewId="0">
      <selection sqref="A1:XFD1048576"/>
    </sheetView>
  </sheetViews>
  <sheetFormatPr defaultColWidth="8.6640625" defaultRowHeight="14.4" x14ac:dyDescent="0.3"/>
  <cols>
    <col min="1" max="1" width="8.6640625" style="16"/>
    <col min="2" max="2" width="24.88671875" style="16" customWidth="1"/>
    <col min="3" max="3" width="18.6640625" style="16" customWidth="1"/>
    <col min="4" max="4" width="23.88671875" style="16" customWidth="1"/>
    <col min="5" max="5" width="14.5546875" style="16" customWidth="1"/>
    <col min="6" max="16384" width="8.6640625" style="16"/>
  </cols>
  <sheetData>
    <row r="1" spans="1:6" s="14" customFormat="1" ht="17.399999999999999" x14ac:dyDescent="0.35">
      <c r="A1" s="13"/>
      <c r="B1" s="14" t="s">
        <v>0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x14ac:dyDescent="0.3">
      <c r="A2" s="16">
        <v>1</v>
      </c>
      <c r="B2" s="16" t="s">
        <v>273</v>
      </c>
    </row>
    <row r="3" spans="1:6" x14ac:dyDescent="0.3">
      <c r="A3" s="16">
        <v>2</v>
      </c>
      <c r="B3" s="16" t="s">
        <v>274</v>
      </c>
    </row>
    <row r="4" spans="1:6" x14ac:dyDescent="0.3">
      <c r="A4" s="16">
        <v>3</v>
      </c>
      <c r="B4" s="16" t="s">
        <v>200</v>
      </c>
    </row>
    <row r="5" spans="1:6" x14ac:dyDescent="0.3">
      <c r="A5" s="16">
        <v>4</v>
      </c>
      <c r="B5" s="16" t="s">
        <v>275</v>
      </c>
    </row>
    <row r="6" spans="1:6" x14ac:dyDescent="0.3">
      <c r="A6" s="16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6724-2E2E-40D0-A316-31485169B6B2}">
  <dimension ref="A1:F6"/>
  <sheetViews>
    <sheetView workbookViewId="0">
      <selection activeCell="C18" sqref="C18"/>
    </sheetView>
  </sheetViews>
  <sheetFormatPr defaultRowHeight="14.4" x14ac:dyDescent="0.3"/>
  <cols>
    <col min="1" max="1" width="6.88671875" customWidth="1"/>
    <col min="2" max="2" width="23.5546875" customWidth="1"/>
    <col min="3" max="3" width="21.109375" customWidth="1"/>
    <col min="4" max="4" width="27" customWidth="1"/>
    <col min="5" max="5" width="14" customWidth="1"/>
  </cols>
  <sheetData>
    <row r="1" spans="1:6" s="3" customFormat="1" ht="17.399999999999999" x14ac:dyDescent="0.35">
      <c r="A1" s="2"/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>
        <v>1</v>
      </c>
      <c r="B2" t="s">
        <v>276</v>
      </c>
    </row>
    <row r="3" spans="1:6" x14ac:dyDescent="0.3">
      <c r="A3">
        <v>2</v>
      </c>
      <c r="B3" t="s">
        <v>277</v>
      </c>
    </row>
    <row r="4" spans="1:6" x14ac:dyDescent="0.3">
      <c r="A4">
        <v>3</v>
      </c>
    </row>
    <row r="5" spans="1:6" x14ac:dyDescent="0.3">
      <c r="A5">
        <v>4</v>
      </c>
    </row>
    <row r="6" spans="1:6" x14ac:dyDescent="0.3">
      <c r="A6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55CB-EDB8-4FB6-9841-A3D04F6997A9}">
  <dimension ref="A1:F6"/>
  <sheetViews>
    <sheetView workbookViewId="0"/>
  </sheetViews>
  <sheetFormatPr defaultRowHeight="14.4" x14ac:dyDescent="0.3"/>
  <cols>
    <col min="2" max="2" width="17" customWidth="1"/>
    <col min="3" max="3" width="19.5546875" customWidth="1"/>
    <col min="4" max="4" width="18.88671875" customWidth="1"/>
    <col min="5" max="5" width="14" customWidth="1"/>
  </cols>
  <sheetData>
    <row r="1" spans="1:6" s="3" customFormat="1" ht="17.399999999999999" x14ac:dyDescent="0.35">
      <c r="A1" s="2"/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>
        <v>1</v>
      </c>
      <c r="B2" t="s">
        <v>47</v>
      </c>
    </row>
    <row r="3" spans="1:6" x14ac:dyDescent="0.3">
      <c r="A3">
        <v>2</v>
      </c>
    </row>
    <row r="4" spans="1:6" x14ac:dyDescent="0.3">
      <c r="A4">
        <v>3</v>
      </c>
    </row>
    <row r="5" spans="1:6" x14ac:dyDescent="0.3">
      <c r="A5">
        <v>4</v>
      </c>
    </row>
    <row r="6" spans="1:6" x14ac:dyDescent="0.3">
      <c r="A6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7F35-F090-4808-B55A-3CD5F0F6F027}">
  <dimension ref="A1:F20"/>
  <sheetViews>
    <sheetView workbookViewId="0">
      <selection activeCell="F4" sqref="F4"/>
    </sheetView>
  </sheetViews>
  <sheetFormatPr defaultRowHeight="14.4" x14ac:dyDescent="0.3"/>
  <cols>
    <col min="1" max="1" width="3.109375" bestFit="1" customWidth="1"/>
    <col min="2" max="2" width="40.88671875" customWidth="1"/>
    <col min="3" max="6" width="28.109375" style="9" customWidth="1"/>
  </cols>
  <sheetData>
    <row r="1" spans="1:6" s="3" customFormat="1" ht="17.399999999999999" x14ac:dyDescent="0.35">
      <c r="A1" s="2"/>
      <c r="B1" s="3" t="s">
        <v>0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3">
      <c r="A2" s="1">
        <v>1</v>
      </c>
      <c r="B2" t="s">
        <v>278</v>
      </c>
      <c r="C2" s="5">
        <v>43809</v>
      </c>
      <c r="D2" s="6">
        <v>43809</v>
      </c>
      <c r="F2" s="9" t="s">
        <v>10</v>
      </c>
    </row>
    <row r="3" spans="1:6" x14ac:dyDescent="0.3">
      <c r="A3" s="1">
        <v>2</v>
      </c>
      <c r="B3" t="s">
        <v>279</v>
      </c>
      <c r="C3" s="5"/>
      <c r="D3" s="7"/>
      <c r="F3" s="9" t="s">
        <v>10</v>
      </c>
    </row>
    <row r="4" spans="1:6" x14ac:dyDescent="0.3">
      <c r="A4" s="1">
        <v>3</v>
      </c>
      <c r="C4" s="5"/>
      <c r="D4" s="7"/>
    </row>
    <row r="5" spans="1:6" x14ac:dyDescent="0.3">
      <c r="A5" s="1">
        <v>4</v>
      </c>
      <c r="C5" s="5"/>
      <c r="D5" s="7"/>
    </row>
    <row r="6" spans="1:6" x14ac:dyDescent="0.3">
      <c r="A6" s="1">
        <v>5</v>
      </c>
      <c r="C6" s="5"/>
      <c r="D6" s="7"/>
    </row>
    <row r="7" spans="1:6" x14ac:dyDescent="0.3">
      <c r="A7" s="1">
        <v>6</v>
      </c>
      <c r="C7" s="5"/>
      <c r="D7" s="7"/>
    </row>
    <row r="8" spans="1:6" x14ac:dyDescent="0.3">
      <c r="A8" s="1">
        <v>7</v>
      </c>
      <c r="C8" s="5"/>
      <c r="D8" s="5"/>
    </row>
    <row r="9" spans="1:6" x14ac:dyDescent="0.3">
      <c r="A9" s="1">
        <v>8</v>
      </c>
      <c r="C9" s="5"/>
      <c r="D9" s="7"/>
    </row>
    <row r="10" spans="1:6" x14ac:dyDescent="0.3">
      <c r="A10" s="1">
        <v>9</v>
      </c>
      <c r="C10" s="5"/>
      <c r="D10" s="7"/>
    </row>
    <row r="11" spans="1:6" x14ac:dyDescent="0.3">
      <c r="A11" s="1">
        <v>10</v>
      </c>
      <c r="C11" s="5"/>
      <c r="D11" s="7"/>
    </row>
    <row r="12" spans="1:6" x14ac:dyDescent="0.3">
      <c r="A12" s="1">
        <v>11</v>
      </c>
      <c r="C12" s="5"/>
      <c r="D12" s="7"/>
    </row>
    <row r="13" spans="1:6" x14ac:dyDescent="0.3">
      <c r="A13" s="1">
        <v>12</v>
      </c>
      <c r="C13" s="5"/>
      <c r="D13" s="7"/>
    </row>
    <row r="14" spans="1:6" x14ac:dyDescent="0.3">
      <c r="A14" s="1">
        <v>13</v>
      </c>
      <c r="C14" s="5"/>
      <c r="D14" s="7"/>
    </row>
    <row r="15" spans="1:6" x14ac:dyDescent="0.3">
      <c r="A15" s="1">
        <v>14</v>
      </c>
      <c r="C15" s="5"/>
      <c r="D15" s="7"/>
    </row>
    <row r="16" spans="1:6" x14ac:dyDescent="0.3">
      <c r="A16" s="1">
        <v>15</v>
      </c>
      <c r="C16" s="5"/>
      <c r="D16" s="7"/>
    </row>
    <row r="17" spans="1:4" x14ac:dyDescent="0.3">
      <c r="A17" s="1">
        <v>16</v>
      </c>
      <c r="C17" s="5"/>
      <c r="D17" s="7"/>
    </row>
    <row r="18" spans="1:4" x14ac:dyDescent="0.3">
      <c r="A18" s="1">
        <v>17</v>
      </c>
      <c r="C18" s="5"/>
      <c r="D18" s="7"/>
    </row>
    <row r="19" spans="1:4" x14ac:dyDescent="0.3">
      <c r="A19" s="1">
        <v>18</v>
      </c>
      <c r="C19" s="5"/>
      <c r="D19" s="7"/>
    </row>
    <row r="20" spans="1:4" x14ac:dyDescent="0.3">
      <c r="A20">
        <v>19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2A90-992A-4CE5-80B8-20899FF76095}">
  <dimension ref="A1:F6"/>
  <sheetViews>
    <sheetView workbookViewId="0">
      <selection activeCell="C3" sqref="C3"/>
    </sheetView>
  </sheetViews>
  <sheetFormatPr defaultRowHeight="14.4" x14ac:dyDescent="0.3"/>
  <cols>
    <col min="2" max="2" width="16.5546875" customWidth="1"/>
    <col min="3" max="3" width="20.109375" style="11" customWidth="1"/>
    <col min="4" max="4" width="20.44140625" customWidth="1"/>
    <col min="5" max="5" width="14.44140625" customWidth="1"/>
    <col min="6" max="6" width="14.6640625" customWidth="1"/>
  </cols>
  <sheetData>
    <row r="1" spans="1:6" s="3" customFormat="1" ht="17.399999999999999" x14ac:dyDescent="0.35">
      <c r="A1" s="2"/>
      <c r="B1" s="3" t="s">
        <v>0</v>
      </c>
      <c r="C1" s="10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>
        <v>1</v>
      </c>
      <c r="B2" t="s">
        <v>280</v>
      </c>
      <c r="C2" s="11">
        <v>43709</v>
      </c>
    </row>
    <row r="3" spans="1:6" x14ac:dyDescent="0.3">
      <c r="A3">
        <v>2</v>
      </c>
    </row>
    <row r="4" spans="1:6" x14ac:dyDescent="0.3">
      <c r="A4">
        <v>3</v>
      </c>
    </row>
    <row r="5" spans="1:6" x14ac:dyDescent="0.3">
      <c r="A5">
        <v>4</v>
      </c>
    </row>
    <row r="6" spans="1:6" x14ac:dyDescent="0.3">
      <c r="A6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8380-8D09-4D3A-B4A3-883B2CCC44D3}">
  <dimension ref="A1:F5"/>
  <sheetViews>
    <sheetView workbookViewId="0">
      <selection activeCell="F4" sqref="F4"/>
    </sheetView>
  </sheetViews>
  <sheetFormatPr defaultRowHeight="14.4" x14ac:dyDescent="0.3"/>
  <cols>
    <col min="2" max="2" width="10.88671875" bestFit="1" customWidth="1"/>
    <col min="3" max="3" width="17.6640625" bestFit="1" customWidth="1"/>
    <col min="4" max="4" width="20.33203125" bestFit="1" customWidth="1"/>
    <col min="5" max="5" width="13.33203125" bestFit="1" customWidth="1"/>
    <col min="6" max="6" width="7" bestFit="1" customWidth="1"/>
  </cols>
  <sheetData>
    <row r="1" spans="1:6" s="3" customFormat="1" ht="17.399999999999999" x14ac:dyDescent="0.35">
      <c r="A1" s="2"/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>
        <v>1</v>
      </c>
      <c r="B2" t="s">
        <v>281</v>
      </c>
      <c r="C2" s="4">
        <v>43039</v>
      </c>
      <c r="F2" t="s">
        <v>87</v>
      </c>
    </row>
    <row r="3" spans="1:6" x14ac:dyDescent="0.3">
      <c r="A3">
        <v>2</v>
      </c>
      <c r="B3" t="s">
        <v>282</v>
      </c>
      <c r="C3" s="4">
        <v>43738</v>
      </c>
      <c r="F3" t="s">
        <v>87</v>
      </c>
    </row>
    <row r="4" spans="1:6" x14ac:dyDescent="0.3">
      <c r="A4">
        <v>3</v>
      </c>
    </row>
    <row r="5" spans="1:6" x14ac:dyDescent="0.3">
      <c r="A5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22C3-5A70-4C2C-8854-13A6013FEAF7}">
  <dimension ref="A1:F5"/>
  <sheetViews>
    <sheetView workbookViewId="0">
      <selection activeCell="I42" sqref="I42"/>
    </sheetView>
  </sheetViews>
  <sheetFormatPr defaultRowHeight="14.4" x14ac:dyDescent="0.3"/>
  <cols>
    <col min="2" max="2" width="26.6640625" customWidth="1"/>
    <col min="3" max="3" width="18" style="11" bestFit="1" customWidth="1"/>
    <col min="4" max="4" width="20.33203125" bestFit="1" customWidth="1"/>
    <col min="5" max="5" width="13.33203125" bestFit="1" customWidth="1"/>
    <col min="6" max="6" width="7" bestFit="1" customWidth="1"/>
  </cols>
  <sheetData>
    <row r="1" spans="1:6" s="3" customFormat="1" ht="17.399999999999999" x14ac:dyDescent="0.35">
      <c r="A1" s="2"/>
      <c r="B1" s="3" t="s">
        <v>0</v>
      </c>
      <c r="C1" s="10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>
        <v>1</v>
      </c>
      <c r="B2" t="s">
        <v>283</v>
      </c>
      <c r="C2" s="11">
        <v>43465</v>
      </c>
      <c r="E2" t="s">
        <v>284</v>
      </c>
      <c r="F2" t="s">
        <v>285</v>
      </c>
    </row>
    <row r="3" spans="1:6" x14ac:dyDescent="0.3">
      <c r="A3">
        <v>2</v>
      </c>
      <c r="B3" t="s">
        <v>286</v>
      </c>
      <c r="C3" s="11">
        <v>43600</v>
      </c>
    </row>
    <row r="4" spans="1:6" x14ac:dyDescent="0.3">
      <c r="A4">
        <v>3</v>
      </c>
    </row>
    <row r="5" spans="1:6" x14ac:dyDescent="0.3">
      <c r="A5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3B34-49D8-40DA-A4AD-20210C8E0A70}">
  <dimension ref="A1:I27"/>
  <sheetViews>
    <sheetView workbookViewId="0">
      <selection activeCell="A2" sqref="A2:A27"/>
    </sheetView>
  </sheetViews>
  <sheetFormatPr defaultRowHeight="14.4" x14ac:dyDescent="0.3"/>
  <cols>
    <col min="1" max="1" width="4.88671875" customWidth="1"/>
    <col min="2" max="2" width="36.44140625" bestFit="1" customWidth="1"/>
    <col min="3" max="4" width="26.109375" customWidth="1"/>
    <col min="5" max="5" width="17.6640625" bestFit="1" customWidth="1"/>
    <col min="6" max="6" width="20.33203125" bestFit="1" customWidth="1"/>
    <col min="7" max="7" width="13.33203125" bestFit="1" customWidth="1"/>
    <col min="8" max="8" width="10" bestFit="1" customWidth="1"/>
  </cols>
  <sheetData>
    <row r="1" spans="1:9" s="3" customFormat="1" ht="17.399999999999999" x14ac:dyDescent="0.35">
      <c r="A1" s="2" t="s">
        <v>287</v>
      </c>
      <c r="B1" s="3" t="s">
        <v>0</v>
      </c>
      <c r="C1" s="3" t="s">
        <v>288</v>
      </c>
      <c r="D1" s="3" t="s">
        <v>289</v>
      </c>
      <c r="E1" s="8" t="s">
        <v>2</v>
      </c>
      <c r="F1" s="8" t="s">
        <v>3</v>
      </c>
      <c r="G1" s="8" t="s">
        <v>4</v>
      </c>
      <c r="H1" s="8" t="s">
        <v>5</v>
      </c>
    </row>
    <row r="2" spans="1:9" x14ac:dyDescent="0.3">
      <c r="A2">
        <v>1</v>
      </c>
      <c r="B2" t="s">
        <v>290</v>
      </c>
      <c r="C2" t="s">
        <v>291</v>
      </c>
      <c r="D2" s="12">
        <v>42446</v>
      </c>
      <c r="F2" s="12"/>
      <c r="G2" t="s">
        <v>292</v>
      </c>
      <c r="H2" t="s">
        <v>42</v>
      </c>
      <c r="I2" t="s">
        <v>293</v>
      </c>
    </row>
    <row r="3" spans="1:9" x14ac:dyDescent="0.3">
      <c r="A3">
        <v>2</v>
      </c>
      <c r="B3" t="s">
        <v>294</v>
      </c>
      <c r="C3" t="s">
        <v>295</v>
      </c>
      <c r="D3" s="12">
        <v>41249</v>
      </c>
      <c r="F3" s="12"/>
      <c r="G3" t="s">
        <v>296</v>
      </c>
      <c r="H3" t="s">
        <v>16</v>
      </c>
      <c r="I3" t="s">
        <v>297</v>
      </c>
    </row>
    <row r="4" spans="1:9" x14ac:dyDescent="0.3">
      <c r="A4">
        <v>3</v>
      </c>
      <c r="B4" t="s">
        <v>298</v>
      </c>
      <c r="C4" t="s">
        <v>295</v>
      </c>
      <c r="D4" s="12">
        <v>42277</v>
      </c>
      <c r="F4" s="12"/>
      <c r="G4" t="s">
        <v>299</v>
      </c>
      <c r="H4" t="s">
        <v>16</v>
      </c>
    </row>
    <row r="5" spans="1:9" x14ac:dyDescent="0.3">
      <c r="A5">
        <v>4</v>
      </c>
      <c r="B5" t="s">
        <v>300</v>
      </c>
      <c r="C5" t="s">
        <v>301</v>
      </c>
      <c r="D5" s="12">
        <v>41535</v>
      </c>
      <c r="F5" s="12"/>
      <c r="G5" t="s">
        <v>302</v>
      </c>
      <c r="H5" t="s">
        <v>16</v>
      </c>
      <c r="I5" t="s">
        <v>303</v>
      </c>
    </row>
    <row r="6" spans="1:9" x14ac:dyDescent="0.3">
      <c r="A6">
        <v>5</v>
      </c>
      <c r="B6" t="s">
        <v>300</v>
      </c>
      <c r="C6" t="s">
        <v>301</v>
      </c>
      <c r="D6" s="12">
        <v>41535</v>
      </c>
      <c r="F6" s="12"/>
      <c r="G6" t="s">
        <v>302</v>
      </c>
      <c r="H6" t="s">
        <v>16</v>
      </c>
    </row>
    <row r="7" spans="1:9" x14ac:dyDescent="0.3">
      <c r="A7">
        <v>6</v>
      </c>
      <c r="B7" t="s">
        <v>300</v>
      </c>
      <c r="C7" t="s">
        <v>301</v>
      </c>
      <c r="D7" s="12">
        <v>41589</v>
      </c>
      <c r="F7" s="12"/>
      <c r="G7" t="s">
        <v>302</v>
      </c>
      <c r="H7" t="s">
        <v>16</v>
      </c>
    </row>
    <row r="8" spans="1:9" x14ac:dyDescent="0.3">
      <c r="A8">
        <v>7</v>
      </c>
      <c r="B8" t="s">
        <v>304</v>
      </c>
      <c r="C8" t="s">
        <v>301</v>
      </c>
      <c r="D8" s="12">
        <v>42444</v>
      </c>
      <c r="F8" s="12"/>
      <c r="G8" t="s">
        <v>302</v>
      </c>
      <c r="H8" t="s">
        <v>42</v>
      </c>
    </row>
    <row r="9" spans="1:9" x14ac:dyDescent="0.3">
      <c r="A9">
        <v>8</v>
      </c>
      <c r="B9" t="s">
        <v>305</v>
      </c>
      <c r="C9" t="s">
        <v>306</v>
      </c>
      <c r="D9" s="12">
        <v>40946</v>
      </c>
      <c r="F9" s="12"/>
      <c r="G9" t="s">
        <v>307</v>
      </c>
      <c r="H9" t="s">
        <v>16</v>
      </c>
      <c r="I9" t="s">
        <v>308</v>
      </c>
    </row>
    <row r="10" spans="1:9" x14ac:dyDescent="0.3">
      <c r="A10">
        <v>9</v>
      </c>
      <c r="B10" t="s">
        <v>309</v>
      </c>
      <c r="C10" t="s">
        <v>310</v>
      </c>
      <c r="D10" s="12">
        <v>41361</v>
      </c>
      <c r="F10" s="12"/>
      <c r="G10" t="s">
        <v>311</v>
      </c>
      <c r="H10" t="s">
        <v>42</v>
      </c>
    </row>
    <row r="11" spans="1:9" x14ac:dyDescent="0.3">
      <c r="A11">
        <v>10</v>
      </c>
      <c r="B11" t="s">
        <v>312</v>
      </c>
      <c r="C11" t="s">
        <v>313</v>
      </c>
      <c r="D11" s="12">
        <v>42696</v>
      </c>
      <c r="E11" s="4">
        <v>43535</v>
      </c>
      <c r="F11" s="12"/>
      <c r="G11" t="s">
        <v>314</v>
      </c>
      <c r="H11" t="s">
        <v>42</v>
      </c>
    </row>
    <row r="12" spans="1:9" x14ac:dyDescent="0.3">
      <c r="A12">
        <v>11</v>
      </c>
      <c r="B12" t="s">
        <v>315</v>
      </c>
      <c r="C12" t="s">
        <v>316</v>
      </c>
      <c r="D12" s="12">
        <v>42026</v>
      </c>
      <c r="F12" s="12"/>
      <c r="G12" t="s">
        <v>317</v>
      </c>
      <c r="H12" t="s">
        <v>42</v>
      </c>
    </row>
    <row r="13" spans="1:9" x14ac:dyDescent="0.3">
      <c r="A13">
        <v>12</v>
      </c>
      <c r="B13" t="s">
        <v>188</v>
      </c>
      <c r="C13" t="s">
        <v>310</v>
      </c>
      <c r="D13" s="12">
        <v>41955</v>
      </c>
      <c r="F13" s="12"/>
      <c r="G13" t="s">
        <v>318</v>
      </c>
      <c r="H13" t="s">
        <v>42</v>
      </c>
    </row>
    <row r="14" spans="1:9" x14ac:dyDescent="0.3">
      <c r="A14">
        <v>13</v>
      </c>
      <c r="B14" t="s">
        <v>319</v>
      </c>
      <c r="C14" t="s">
        <v>301</v>
      </c>
      <c r="D14" s="12">
        <v>42181</v>
      </c>
      <c r="F14" s="12"/>
      <c r="G14" t="s">
        <v>320</v>
      </c>
      <c r="H14" t="s">
        <v>16</v>
      </c>
    </row>
    <row r="15" spans="1:9" x14ac:dyDescent="0.3">
      <c r="A15">
        <v>14</v>
      </c>
      <c r="B15" t="s">
        <v>321</v>
      </c>
      <c r="C15" t="s">
        <v>322</v>
      </c>
      <c r="D15" s="12">
        <v>40991</v>
      </c>
      <c r="F15" s="12"/>
      <c r="G15" t="s">
        <v>323</v>
      </c>
      <c r="H15" t="s">
        <v>42</v>
      </c>
    </row>
    <row r="16" spans="1:9" x14ac:dyDescent="0.3">
      <c r="A16">
        <v>15</v>
      </c>
      <c r="B16" t="s">
        <v>324</v>
      </c>
      <c r="C16" t="s">
        <v>306</v>
      </c>
      <c r="D16" s="12">
        <v>40940</v>
      </c>
      <c r="F16" s="12"/>
      <c r="G16" t="s">
        <v>325</v>
      </c>
      <c r="H16" t="s">
        <v>16</v>
      </c>
    </row>
    <row r="17" spans="1:9" x14ac:dyDescent="0.3">
      <c r="A17">
        <v>16</v>
      </c>
      <c r="B17" t="s">
        <v>326</v>
      </c>
      <c r="C17" t="s">
        <v>295</v>
      </c>
      <c r="D17" s="12">
        <v>42464</v>
      </c>
      <c r="F17" s="12"/>
      <c r="G17" t="s">
        <v>327</v>
      </c>
      <c r="H17" t="s">
        <v>42</v>
      </c>
    </row>
    <row r="18" spans="1:9" x14ac:dyDescent="0.3">
      <c r="A18">
        <v>17</v>
      </c>
      <c r="B18" t="s">
        <v>326</v>
      </c>
      <c r="C18" t="s">
        <v>295</v>
      </c>
      <c r="D18" s="12">
        <v>42464</v>
      </c>
      <c r="F18" s="12"/>
      <c r="G18" t="s">
        <v>327</v>
      </c>
      <c r="H18" t="s">
        <v>42</v>
      </c>
    </row>
    <row r="19" spans="1:9" x14ac:dyDescent="0.3">
      <c r="A19">
        <v>18</v>
      </c>
      <c r="B19" t="s">
        <v>328</v>
      </c>
      <c r="C19" t="s">
        <v>329</v>
      </c>
      <c r="D19" s="12">
        <v>42577</v>
      </c>
      <c r="F19" s="12"/>
      <c r="G19" t="s">
        <v>327</v>
      </c>
      <c r="H19" t="s">
        <v>16</v>
      </c>
      <c r="I19" t="s">
        <v>330</v>
      </c>
    </row>
    <row r="20" spans="1:9" x14ac:dyDescent="0.3">
      <c r="A20">
        <v>19</v>
      </c>
      <c r="B20" t="s">
        <v>266</v>
      </c>
      <c r="C20" t="s">
        <v>331</v>
      </c>
      <c r="D20" s="12">
        <v>41375</v>
      </c>
      <c r="F20" s="12"/>
      <c r="G20" t="s">
        <v>332</v>
      </c>
      <c r="H20" t="s">
        <v>16</v>
      </c>
      <c r="I20" t="s">
        <v>333</v>
      </c>
    </row>
    <row r="21" spans="1:9" x14ac:dyDescent="0.3">
      <c r="A21">
        <v>20</v>
      </c>
      <c r="B21" t="s">
        <v>334</v>
      </c>
      <c r="C21" t="s">
        <v>301</v>
      </c>
      <c r="D21" s="12">
        <v>41542</v>
      </c>
      <c r="F21" s="12"/>
      <c r="G21" t="s">
        <v>335</v>
      </c>
      <c r="H21" t="s">
        <v>16</v>
      </c>
      <c r="I21" t="s">
        <v>336</v>
      </c>
    </row>
    <row r="22" spans="1:9" x14ac:dyDescent="0.3">
      <c r="A22">
        <v>21</v>
      </c>
      <c r="B22" t="s">
        <v>337</v>
      </c>
      <c r="C22" t="s">
        <v>310</v>
      </c>
      <c r="D22" s="12">
        <v>41150</v>
      </c>
      <c r="F22" s="12"/>
      <c r="G22" t="s">
        <v>338</v>
      </c>
      <c r="H22" t="s">
        <v>42</v>
      </c>
    </row>
    <row r="23" spans="1:9" x14ac:dyDescent="0.3">
      <c r="A23">
        <v>22</v>
      </c>
      <c r="B23" t="s">
        <v>339</v>
      </c>
      <c r="C23" t="s">
        <v>301</v>
      </c>
      <c r="D23" s="12">
        <v>41390</v>
      </c>
      <c r="F23" s="12"/>
      <c r="G23" t="s">
        <v>340</v>
      </c>
      <c r="H23" t="s">
        <v>42</v>
      </c>
    </row>
    <row r="24" spans="1:9" x14ac:dyDescent="0.3">
      <c r="A24">
        <v>23</v>
      </c>
      <c r="B24" t="s">
        <v>339</v>
      </c>
      <c r="C24" t="s">
        <v>301</v>
      </c>
      <c r="D24" s="12">
        <v>41390</v>
      </c>
      <c r="F24" s="12"/>
      <c r="G24" t="s">
        <v>340</v>
      </c>
      <c r="H24" t="s">
        <v>42</v>
      </c>
    </row>
    <row r="25" spans="1:9" x14ac:dyDescent="0.3">
      <c r="A25">
        <v>24</v>
      </c>
      <c r="B25" t="s">
        <v>341</v>
      </c>
      <c r="C25" t="s">
        <v>301</v>
      </c>
      <c r="D25" s="12">
        <v>41718</v>
      </c>
      <c r="F25" s="12"/>
      <c r="G25" t="s">
        <v>89</v>
      </c>
      <c r="H25" t="s">
        <v>16</v>
      </c>
      <c r="I25" t="s">
        <v>342</v>
      </c>
    </row>
    <row r="26" spans="1:9" x14ac:dyDescent="0.3">
      <c r="A26">
        <v>25</v>
      </c>
      <c r="B26" t="s">
        <v>341</v>
      </c>
      <c r="C26" t="s">
        <v>301</v>
      </c>
      <c r="D26" s="12">
        <v>41718</v>
      </c>
      <c r="F26" s="12"/>
      <c r="G26" t="s">
        <v>89</v>
      </c>
      <c r="H26" t="s">
        <v>16</v>
      </c>
    </row>
    <row r="27" spans="1:9" x14ac:dyDescent="0.3">
      <c r="A27">
        <v>26</v>
      </c>
      <c r="B27" t="s">
        <v>343</v>
      </c>
      <c r="H27" t="s">
        <v>16</v>
      </c>
      <c r="I27" t="s">
        <v>344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2845-B803-4E0B-8CD3-914C2E34E443}">
  <dimension ref="A1:J29"/>
  <sheetViews>
    <sheetView tabSelected="1" workbookViewId="0">
      <selection activeCell="D22" sqref="D22"/>
    </sheetView>
  </sheetViews>
  <sheetFormatPr defaultRowHeight="14.4" x14ac:dyDescent="0.3"/>
  <cols>
    <col min="1" max="1" width="17.109375" customWidth="1"/>
    <col min="2" max="2" width="35.21875" bestFit="1" customWidth="1"/>
    <col min="3" max="3" width="13.44140625" bestFit="1" customWidth="1"/>
    <col min="4" max="4" width="17.6640625" bestFit="1" customWidth="1"/>
    <col min="5" max="5" width="32.109375" bestFit="1" customWidth="1"/>
    <col min="6" max="6" width="20.109375" bestFit="1" customWidth="1"/>
    <col min="7" max="7" width="13.21875" bestFit="1" customWidth="1"/>
    <col min="8" max="8" width="6.6640625" bestFit="1" customWidth="1"/>
    <col min="9" max="9" width="5.109375" bestFit="1" customWidth="1"/>
    <col min="10" max="10" width="7.44140625" bestFit="1" customWidth="1"/>
  </cols>
  <sheetData>
    <row r="1" spans="1:10" s="14" customFormat="1" ht="18" thickBot="1" x14ac:dyDescent="0.4">
      <c r="A1" s="33">
        <f ca="1">TODAY()</f>
        <v>43767</v>
      </c>
      <c r="B1" s="14" t="s">
        <v>0</v>
      </c>
      <c r="C1" s="14" t="s">
        <v>1</v>
      </c>
      <c r="D1" s="14" t="s">
        <v>2</v>
      </c>
      <c r="E1" s="14" t="s">
        <v>349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</row>
    <row r="2" spans="1:10" ht="15" thickTop="1" x14ac:dyDescent="0.3">
      <c r="A2">
        <v>1</v>
      </c>
      <c r="B2" t="s">
        <v>290</v>
      </c>
      <c r="D2" s="12">
        <v>42446</v>
      </c>
      <c r="E2" t="s">
        <v>291</v>
      </c>
    </row>
    <row r="3" spans="1:10" x14ac:dyDescent="0.3">
      <c r="A3">
        <v>2</v>
      </c>
      <c r="B3" t="s">
        <v>294</v>
      </c>
      <c r="D3" s="12">
        <v>41249</v>
      </c>
      <c r="E3" t="s">
        <v>295</v>
      </c>
    </row>
    <row r="4" spans="1:10" x14ac:dyDescent="0.3">
      <c r="A4">
        <v>3</v>
      </c>
      <c r="B4" t="s">
        <v>298</v>
      </c>
      <c r="D4" s="12">
        <v>42277</v>
      </c>
      <c r="E4" t="s">
        <v>295</v>
      </c>
    </row>
    <row r="5" spans="1:10" x14ac:dyDescent="0.3">
      <c r="A5">
        <v>4</v>
      </c>
      <c r="B5" t="s">
        <v>300</v>
      </c>
      <c r="D5" s="12">
        <v>41535</v>
      </c>
      <c r="E5" t="s">
        <v>301</v>
      </c>
    </row>
    <row r="6" spans="1:10" x14ac:dyDescent="0.3">
      <c r="A6">
        <v>5</v>
      </c>
      <c r="B6" t="s">
        <v>300</v>
      </c>
      <c r="D6" s="12">
        <v>41535</v>
      </c>
      <c r="E6" t="s">
        <v>301</v>
      </c>
    </row>
    <row r="7" spans="1:10" x14ac:dyDescent="0.3">
      <c r="A7">
        <v>6</v>
      </c>
      <c r="B7" t="s">
        <v>300</v>
      </c>
      <c r="D7" s="12">
        <v>41589</v>
      </c>
      <c r="E7" t="s">
        <v>301</v>
      </c>
    </row>
    <row r="8" spans="1:10" x14ac:dyDescent="0.3">
      <c r="A8">
        <v>7</v>
      </c>
      <c r="B8" t="s">
        <v>304</v>
      </c>
      <c r="D8" s="12">
        <v>42444</v>
      </c>
      <c r="E8" t="s">
        <v>301</v>
      </c>
    </row>
    <row r="9" spans="1:10" x14ac:dyDescent="0.3">
      <c r="A9">
        <v>8</v>
      </c>
      <c r="B9" t="s">
        <v>305</v>
      </c>
      <c r="D9" s="12">
        <v>40946</v>
      </c>
      <c r="E9" t="s">
        <v>306</v>
      </c>
    </row>
    <row r="10" spans="1:10" x14ac:dyDescent="0.3">
      <c r="A10">
        <v>9</v>
      </c>
      <c r="B10" t="s">
        <v>309</v>
      </c>
      <c r="D10" s="12">
        <v>41361</v>
      </c>
      <c r="E10" t="s">
        <v>310</v>
      </c>
    </row>
    <row r="11" spans="1:10" x14ac:dyDescent="0.3">
      <c r="A11">
        <v>10</v>
      </c>
      <c r="B11" t="s">
        <v>312</v>
      </c>
      <c r="D11" s="12">
        <v>42696</v>
      </c>
      <c r="E11" t="s">
        <v>313</v>
      </c>
    </row>
    <row r="12" spans="1:10" x14ac:dyDescent="0.3">
      <c r="A12">
        <v>11</v>
      </c>
      <c r="B12" t="s">
        <v>312</v>
      </c>
      <c r="D12" s="12">
        <v>42696</v>
      </c>
      <c r="E12" t="s">
        <v>345</v>
      </c>
    </row>
    <row r="13" spans="1:10" x14ac:dyDescent="0.3">
      <c r="A13">
        <v>12</v>
      </c>
      <c r="B13" t="s">
        <v>315</v>
      </c>
      <c r="D13" s="12">
        <v>42026</v>
      </c>
      <c r="E13" t="s">
        <v>316</v>
      </c>
    </row>
    <row r="14" spans="1:10" x14ac:dyDescent="0.3">
      <c r="A14">
        <v>13</v>
      </c>
      <c r="B14" t="s">
        <v>188</v>
      </c>
      <c r="D14" s="12">
        <v>41955</v>
      </c>
      <c r="E14" t="s">
        <v>310</v>
      </c>
    </row>
    <row r="15" spans="1:10" x14ac:dyDescent="0.3">
      <c r="A15">
        <v>14</v>
      </c>
      <c r="B15" t="s">
        <v>319</v>
      </c>
      <c r="D15" s="12">
        <v>42181</v>
      </c>
      <c r="E15" t="s">
        <v>301</v>
      </c>
    </row>
    <row r="16" spans="1:10" x14ac:dyDescent="0.3">
      <c r="A16">
        <v>15</v>
      </c>
      <c r="B16" t="s">
        <v>321</v>
      </c>
      <c r="D16" s="12">
        <v>40991</v>
      </c>
      <c r="E16" t="s">
        <v>322</v>
      </c>
    </row>
    <row r="17" spans="1:5" x14ac:dyDescent="0.3">
      <c r="A17">
        <v>16</v>
      </c>
      <c r="B17" t="s">
        <v>346</v>
      </c>
      <c r="D17" s="12">
        <v>42207</v>
      </c>
      <c r="E17" t="s">
        <v>347</v>
      </c>
    </row>
    <row r="18" spans="1:5" x14ac:dyDescent="0.3">
      <c r="A18">
        <v>17</v>
      </c>
      <c r="B18" t="s">
        <v>324</v>
      </c>
      <c r="D18" s="12">
        <v>40940</v>
      </c>
      <c r="E18" t="s">
        <v>306</v>
      </c>
    </row>
    <row r="19" spans="1:5" x14ac:dyDescent="0.3">
      <c r="A19">
        <v>18</v>
      </c>
      <c r="B19" t="s">
        <v>326</v>
      </c>
      <c r="D19" s="12">
        <v>42464</v>
      </c>
      <c r="E19" t="s">
        <v>295</v>
      </c>
    </row>
    <row r="20" spans="1:5" x14ac:dyDescent="0.3">
      <c r="A20">
        <v>19</v>
      </c>
      <c r="B20" t="s">
        <v>326</v>
      </c>
      <c r="D20" s="12">
        <v>42464</v>
      </c>
      <c r="E20" t="s">
        <v>295</v>
      </c>
    </row>
    <row r="21" spans="1:5" x14ac:dyDescent="0.3">
      <c r="A21">
        <v>20</v>
      </c>
      <c r="B21" t="s">
        <v>328</v>
      </c>
      <c r="D21" s="12">
        <v>42577</v>
      </c>
      <c r="E21" t="s">
        <v>329</v>
      </c>
    </row>
    <row r="22" spans="1:5" x14ac:dyDescent="0.3">
      <c r="A22">
        <v>21</v>
      </c>
      <c r="B22" t="s">
        <v>266</v>
      </c>
      <c r="D22" s="12">
        <v>41375</v>
      </c>
      <c r="E22" t="s">
        <v>331</v>
      </c>
    </row>
    <row r="23" spans="1:5" x14ac:dyDescent="0.3">
      <c r="A23">
        <v>22</v>
      </c>
      <c r="B23" t="s">
        <v>334</v>
      </c>
      <c r="D23" s="12">
        <v>41542</v>
      </c>
      <c r="E23" t="s">
        <v>301</v>
      </c>
    </row>
    <row r="24" spans="1:5" x14ac:dyDescent="0.3">
      <c r="A24">
        <v>23</v>
      </c>
      <c r="B24" t="s">
        <v>337</v>
      </c>
      <c r="D24" s="12">
        <v>41150</v>
      </c>
      <c r="E24" t="s">
        <v>310</v>
      </c>
    </row>
    <row r="25" spans="1:5" x14ac:dyDescent="0.3">
      <c r="A25">
        <v>24</v>
      </c>
      <c r="B25" t="s">
        <v>339</v>
      </c>
      <c r="D25" s="12">
        <v>41390</v>
      </c>
      <c r="E25" t="s">
        <v>301</v>
      </c>
    </row>
    <row r="26" spans="1:5" x14ac:dyDescent="0.3">
      <c r="A26">
        <v>25</v>
      </c>
      <c r="B26" t="s">
        <v>339</v>
      </c>
      <c r="D26" s="12">
        <v>41390</v>
      </c>
      <c r="E26" t="s">
        <v>301</v>
      </c>
    </row>
    <row r="27" spans="1:5" x14ac:dyDescent="0.3">
      <c r="A27">
        <v>26</v>
      </c>
      <c r="B27" t="s">
        <v>341</v>
      </c>
      <c r="D27" s="12">
        <v>41718</v>
      </c>
      <c r="E27" t="s">
        <v>301</v>
      </c>
    </row>
    <row r="28" spans="1:5" x14ac:dyDescent="0.3">
      <c r="A28">
        <v>27</v>
      </c>
      <c r="B28" t="s">
        <v>341</v>
      </c>
      <c r="D28" s="12">
        <v>41718</v>
      </c>
      <c r="E28" t="s">
        <v>301</v>
      </c>
    </row>
    <row r="29" spans="1:5" x14ac:dyDescent="0.3">
      <c r="A29">
        <v>28</v>
      </c>
      <c r="B29" t="s">
        <v>341</v>
      </c>
      <c r="D29" s="12">
        <v>41891</v>
      </c>
      <c r="E29" t="s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B178-D5FB-4DF7-BC75-426839A621BC}">
  <dimension ref="A1:I19"/>
  <sheetViews>
    <sheetView workbookViewId="0">
      <selection activeCell="B3" sqref="B3"/>
    </sheetView>
  </sheetViews>
  <sheetFormatPr defaultColWidth="8.6640625" defaultRowHeight="14.4" x14ac:dyDescent="0.3"/>
  <cols>
    <col min="1" max="1" width="3.109375" style="16" customWidth="1"/>
    <col min="2" max="2" width="35.88671875" style="16" bestFit="1" customWidth="1"/>
    <col min="3" max="3" width="44.6640625" style="16" customWidth="1"/>
    <col min="4" max="4" width="17.6640625" style="16" bestFit="1" customWidth="1"/>
    <col min="5" max="5" width="20.33203125" style="16" bestFit="1" customWidth="1"/>
    <col min="6" max="6" width="13.33203125" style="16" bestFit="1" customWidth="1"/>
    <col min="7" max="7" width="7" style="16" bestFit="1" customWidth="1"/>
    <col min="8" max="8" width="5.44140625" style="16" bestFit="1" customWidth="1"/>
    <col min="9" max="9" width="10" style="16" bestFit="1" customWidth="1"/>
    <col min="10" max="16384" width="8.6640625" style="16"/>
  </cols>
  <sheetData>
    <row r="1" spans="1:9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</row>
    <row r="2" spans="1:9" x14ac:dyDescent="0.3">
      <c r="A2" s="16">
        <f t="shared" ref="A2:A8" si="0">1+A1</f>
        <v>1</v>
      </c>
      <c r="B2" s="16" t="s">
        <v>38</v>
      </c>
    </row>
    <row r="3" spans="1:9" ht="73.5" customHeight="1" x14ac:dyDescent="0.3">
      <c r="A3" s="16">
        <f t="shared" si="0"/>
        <v>2</v>
      </c>
      <c r="B3" s="32" t="s">
        <v>39</v>
      </c>
      <c r="C3" s="25" t="s">
        <v>40</v>
      </c>
      <c r="D3" s="19">
        <v>43481</v>
      </c>
    </row>
    <row r="4" spans="1:9" x14ac:dyDescent="0.3">
      <c r="A4" s="16">
        <f t="shared" si="0"/>
        <v>3</v>
      </c>
      <c r="B4" s="16" t="s">
        <v>41</v>
      </c>
      <c r="D4" s="16">
        <v>2013</v>
      </c>
      <c r="I4" s="16" t="s">
        <v>42</v>
      </c>
    </row>
    <row r="5" spans="1:9" x14ac:dyDescent="0.3">
      <c r="A5" s="16">
        <f t="shared" si="0"/>
        <v>4</v>
      </c>
      <c r="B5" s="16" t="s">
        <v>43</v>
      </c>
    </row>
    <row r="6" spans="1:9" x14ac:dyDescent="0.3">
      <c r="A6" s="16">
        <f t="shared" si="0"/>
        <v>5</v>
      </c>
      <c r="B6" s="16" t="s">
        <v>44</v>
      </c>
    </row>
    <row r="7" spans="1:9" x14ac:dyDescent="0.3">
      <c r="A7" s="16">
        <f t="shared" si="0"/>
        <v>6</v>
      </c>
      <c r="B7" s="16" t="s">
        <v>45</v>
      </c>
    </row>
    <row r="8" spans="1:9" x14ac:dyDescent="0.3">
      <c r="A8" s="16">
        <f t="shared" si="0"/>
        <v>7</v>
      </c>
      <c r="B8" s="16" t="s">
        <v>46</v>
      </c>
    </row>
    <row r="9" spans="1:9" x14ac:dyDescent="0.3">
      <c r="A9" s="16">
        <v>1</v>
      </c>
      <c r="B9" s="16" t="s">
        <v>47</v>
      </c>
    </row>
    <row r="10" spans="1:9" x14ac:dyDescent="0.3">
      <c r="A10" s="16">
        <f t="shared" ref="A10:A19" si="1">1+A9</f>
        <v>2</v>
      </c>
      <c r="B10" s="16" t="s">
        <v>48</v>
      </c>
    </row>
    <row r="11" spans="1:9" x14ac:dyDescent="0.3">
      <c r="A11" s="16">
        <f t="shared" si="1"/>
        <v>3</v>
      </c>
      <c r="B11" s="16" t="s">
        <v>49</v>
      </c>
      <c r="D11" s="20">
        <v>44593</v>
      </c>
    </row>
    <row r="12" spans="1:9" x14ac:dyDescent="0.3">
      <c r="A12" s="16">
        <f t="shared" si="1"/>
        <v>4</v>
      </c>
      <c r="B12" s="16" t="s">
        <v>50</v>
      </c>
    </row>
    <row r="13" spans="1:9" x14ac:dyDescent="0.3">
      <c r="A13" s="16">
        <f t="shared" si="1"/>
        <v>5</v>
      </c>
      <c r="B13" s="16" t="s">
        <v>51</v>
      </c>
      <c r="D13" s="20">
        <v>43556</v>
      </c>
      <c r="I13" s="16" t="s">
        <v>16</v>
      </c>
    </row>
    <row r="14" spans="1:9" x14ac:dyDescent="0.3">
      <c r="A14" s="16">
        <f t="shared" si="1"/>
        <v>6</v>
      </c>
      <c r="B14" s="16" t="s">
        <v>52</v>
      </c>
      <c r="F14" s="16" t="s">
        <v>53</v>
      </c>
      <c r="I14" s="16" t="s">
        <v>42</v>
      </c>
    </row>
    <row r="15" spans="1:9" ht="75.75" customHeight="1" x14ac:dyDescent="0.3">
      <c r="A15" s="16">
        <f t="shared" si="1"/>
        <v>7</v>
      </c>
      <c r="B15" s="16" t="s">
        <v>54</v>
      </c>
    </row>
    <row r="16" spans="1:9" x14ac:dyDescent="0.3">
      <c r="A16" s="16">
        <f t="shared" si="1"/>
        <v>8</v>
      </c>
      <c r="B16" s="16" t="s">
        <v>55</v>
      </c>
    </row>
    <row r="17" spans="1:2" x14ac:dyDescent="0.3">
      <c r="A17" s="16">
        <f t="shared" si="1"/>
        <v>9</v>
      </c>
      <c r="B17" s="16" t="s">
        <v>56</v>
      </c>
    </row>
    <row r="18" spans="1:2" x14ac:dyDescent="0.3">
      <c r="A18" s="16">
        <f t="shared" si="1"/>
        <v>10</v>
      </c>
    </row>
    <row r="19" spans="1:2" x14ac:dyDescent="0.3">
      <c r="A19" s="16">
        <f t="shared" si="1"/>
        <v>11</v>
      </c>
    </row>
  </sheetData>
  <sortState xmlns:xlrd2="http://schemas.microsoft.com/office/spreadsheetml/2017/richdata2" ref="A2:I19">
    <sortCondition ref="B2:B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6744-3B16-474B-8FA5-7CE7945F90AC}">
  <dimension ref="A1:G22"/>
  <sheetViews>
    <sheetView workbookViewId="0">
      <selection activeCell="C20" sqref="C20"/>
    </sheetView>
  </sheetViews>
  <sheetFormatPr defaultColWidth="8.6640625" defaultRowHeight="14.4" x14ac:dyDescent="0.3"/>
  <cols>
    <col min="1" max="1" width="8.6640625" style="16"/>
    <col min="2" max="2" width="40" style="16" bestFit="1" customWidth="1"/>
    <col min="3" max="3" width="40.88671875" style="16" customWidth="1"/>
    <col min="4" max="4" width="17.6640625" style="16" bestFit="1" customWidth="1"/>
    <col min="5" max="5" width="18.44140625" style="16" customWidth="1"/>
    <col min="6" max="6" width="14" style="16" customWidth="1"/>
    <col min="7" max="7" width="13.6640625" style="16" customWidth="1"/>
    <col min="8" max="16384" width="8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57</v>
      </c>
      <c r="G2" s="16" t="s">
        <v>58</v>
      </c>
    </row>
    <row r="3" spans="1:7" x14ac:dyDescent="0.3">
      <c r="A3" s="16">
        <f>A2+1</f>
        <v>2</v>
      </c>
      <c r="B3" s="16" t="s">
        <v>59</v>
      </c>
      <c r="G3" s="16" t="s">
        <v>25</v>
      </c>
    </row>
    <row r="4" spans="1:7" x14ac:dyDescent="0.3">
      <c r="A4" s="16">
        <f t="shared" ref="A4:A22" si="0">A3+1</f>
        <v>3</v>
      </c>
      <c r="B4" s="16" t="s">
        <v>60</v>
      </c>
    </row>
    <row r="5" spans="1:7" x14ac:dyDescent="0.3">
      <c r="A5" s="16">
        <f t="shared" si="0"/>
        <v>4</v>
      </c>
      <c r="B5" s="16" t="s">
        <v>61</v>
      </c>
      <c r="D5" s="20">
        <v>43101</v>
      </c>
      <c r="G5" s="16" t="s">
        <v>62</v>
      </c>
    </row>
    <row r="6" spans="1:7" x14ac:dyDescent="0.3">
      <c r="A6" s="16">
        <f t="shared" si="0"/>
        <v>5</v>
      </c>
      <c r="B6" s="16" t="s">
        <v>63</v>
      </c>
      <c r="D6" s="19">
        <v>43342</v>
      </c>
    </row>
    <row r="7" spans="1:7" x14ac:dyDescent="0.3">
      <c r="A7" s="16">
        <f t="shared" si="0"/>
        <v>6</v>
      </c>
      <c r="B7" s="16" t="s">
        <v>64</v>
      </c>
      <c r="D7" s="19">
        <v>43524</v>
      </c>
    </row>
    <row r="8" spans="1:7" x14ac:dyDescent="0.3">
      <c r="A8" s="16">
        <f t="shared" si="0"/>
        <v>7</v>
      </c>
      <c r="B8" s="16" t="s">
        <v>65</v>
      </c>
    </row>
    <row r="9" spans="1:7" x14ac:dyDescent="0.3">
      <c r="A9" s="16">
        <f t="shared" si="0"/>
        <v>8</v>
      </c>
      <c r="B9" s="16" t="s">
        <v>66</v>
      </c>
    </row>
    <row r="10" spans="1:7" x14ac:dyDescent="0.3">
      <c r="A10" s="16">
        <f t="shared" si="0"/>
        <v>9</v>
      </c>
      <c r="B10" s="16" t="s">
        <v>67</v>
      </c>
    </row>
    <row r="11" spans="1:7" x14ac:dyDescent="0.3">
      <c r="A11" s="16">
        <f t="shared" si="0"/>
        <v>10</v>
      </c>
      <c r="B11" s="16" t="s">
        <v>68</v>
      </c>
    </row>
    <row r="12" spans="1:7" x14ac:dyDescent="0.3">
      <c r="A12" s="16">
        <f t="shared" si="0"/>
        <v>11</v>
      </c>
      <c r="B12" s="16" t="s">
        <v>69</v>
      </c>
    </row>
    <row r="13" spans="1:7" x14ac:dyDescent="0.3">
      <c r="A13" s="16">
        <f t="shared" si="0"/>
        <v>12</v>
      </c>
      <c r="B13" s="16" t="s">
        <v>70</v>
      </c>
    </row>
    <row r="14" spans="1:7" x14ac:dyDescent="0.3">
      <c r="A14" s="16">
        <f t="shared" si="0"/>
        <v>13</v>
      </c>
      <c r="B14" s="16" t="s">
        <v>71</v>
      </c>
    </row>
    <row r="15" spans="1:7" x14ac:dyDescent="0.3">
      <c r="A15" s="16">
        <f t="shared" si="0"/>
        <v>14</v>
      </c>
      <c r="B15" s="16" t="s">
        <v>72</v>
      </c>
    </row>
    <row r="16" spans="1:7" x14ac:dyDescent="0.3">
      <c r="A16" s="16">
        <f t="shared" si="0"/>
        <v>15</v>
      </c>
      <c r="B16" s="16" t="s">
        <v>73</v>
      </c>
    </row>
    <row r="17" spans="1:2" x14ac:dyDescent="0.3">
      <c r="A17" s="16">
        <f t="shared" si="0"/>
        <v>16</v>
      </c>
      <c r="B17" s="16" t="s">
        <v>74</v>
      </c>
    </row>
    <row r="18" spans="1:2" x14ac:dyDescent="0.3">
      <c r="A18" s="16">
        <f t="shared" si="0"/>
        <v>17</v>
      </c>
    </row>
    <row r="19" spans="1:2" x14ac:dyDescent="0.3">
      <c r="A19" s="16">
        <f t="shared" si="0"/>
        <v>18</v>
      </c>
    </row>
    <row r="20" spans="1:2" x14ac:dyDescent="0.3">
      <c r="A20" s="16">
        <f t="shared" si="0"/>
        <v>19</v>
      </c>
    </row>
    <row r="21" spans="1:2" x14ac:dyDescent="0.3">
      <c r="A21" s="16">
        <f t="shared" si="0"/>
        <v>20</v>
      </c>
    </row>
    <row r="22" spans="1:2" x14ac:dyDescent="0.3">
      <c r="A22" s="16">
        <f t="shared" si="0"/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5641-FCFF-47D7-858C-A79E2E664E18}">
  <dimension ref="A1:G11"/>
  <sheetViews>
    <sheetView workbookViewId="0">
      <selection sqref="A1:XFD1048576"/>
    </sheetView>
  </sheetViews>
  <sheetFormatPr defaultColWidth="8.6640625" defaultRowHeight="14.4" x14ac:dyDescent="0.3"/>
  <cols>
    <col min="1" max="1" width="8.6640625" style="16"/>
    <col min="2" max="2" width="34.33203125" style="16" bestFit="1" customWidth="1"/>
    <col min="3" max="3" width="40.88671875" style="16" customWidth="1"/>
    <col min="4" max="4" width="16.109375" style="16" customWidth="1"/>
    <col min="5" max="5" width="20" style="16" customWidth="1"/>
    <col min="6" max="6" width="14" style="16" customWidth="1"/>
    <col min="7" max="16384" width="8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75</v>
      </c>
    </row>
    <row r="3" spans="1:7" x14ac:dyDescent="0.3">
      <c r="A3" s="16">
        <v>2</v>
      </c>
      <c r="B3" s="16" t="s">
        <v>76</v>
      </c>
    </row>
    <row r="4" spans="1:7" x14ac:dyDescent="0.3">
      <c r="A4" s="16">
        <v>3</v>
      </c>
      <c r="B4" s="16" t="s">
        <v>77</v>
      </c>
    </row>
    <row r="5" spans="1:7" x14ac:dyDescent="0.3">
      <c r="A5" s="16">
        <v>4</v>
      </c>
      <c r="B5" s="16" t="s">
        <v>78</v>
      </c>
    </row>
    <row r="6" spans="1:7" x14ac:dyDescent="0.3">
      <c r="A6" s="16">
        <v>5</v>
      </c>
      <c r="B6" s="16" t="s">
        <v>79</v>
      </c>
    </row>
    <row r="7" spans="1:7" x14ac:dyDescent="0.3">
      <c r="A7" s="16">
        <v>6</v>
      </c>
      <c r="B7" s="16" t="s">
        <v>80</v>
      </c>
    </row>
    <row r="8" spans="1:7" x14ac:dyDescent="0.3">
      <c r="A8" s="16">
        <v>7</v>
      </c>
      <c r="B8" s="16" t="s">
        <v>81</v>
      </c>
      <c r="D8" s="19">
        <v>43365</v>
      </c>
    </row>
    <row r="9" spans="1:7" x14ac:dyDescent="0.3">
      <c r="A9" s="16">
        <v>8</v>
      </c>
      <c r="B9" s="16" t="s">
        <v>82</v>
      </c>
      <c r="D9" s="19">
        <v>43655</v>
      </c>
    </row>
    <row r="10" spans="1:7" x14ac:dyDescent="0.3">
      <c r="A10" s="16">
        <v>9</v>
      </c>
      <c r="B10" s="16" t="s">
        <v>83</v>
      </c>
    </row>
    <row r="11" spans="1:7" x14ac:dyDescent="0.3">
      <c r="A11" s="16">
        <v>10</v>
      </c>
      <c r="B11" s="16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8A39-B86D-4720-A366-B45F70D9815B}">
  <dimension ref="A1:J32"/>
  <sheetViews>
    <sheetView workbookViewId="0">
      <pane ySplit="1" topLeftCell="A2" activePane="bottomLeft" state="frozen"/>
      <selection pane="bottomLeft" activeCell="A3" sqref="A3:A31"/>
    </sheetView>
  </sheetViews>
  <sheetFormatPr defaultColWidth="25.33203125" defaultRowHeight="14.4" x14ac:dyDescent="0.3"/>
  <cols>
    <col min="1" max="1" width="6.109375" style="16" customWidth="1"/>
    <col min="2" max="2" width="35" style="16" bestFit="1" customWidth="1"/>
    <col min="3" max="3" width="40.88671875" style="16" customWidth="1"/>
    <col min="4" max="4" width="25.33203125" style="21"/>
    <col min="5" max="5" width="18.33203125" style="21" customWidth="1"/>
    <col min="6" max="6" width="14" style="21" customWidth="1"/>
    <col min="7" max="7" width="25.33203125" style="21"/>
    <col min="8" max="16384" width="25.33203125" style="16"/>
  </cols>
  <sheetData>
    <row r="1" spans="1:9" s="14" customFormat="1" ht="17.399999999999999" x14ac:dyDescent="0.35">
      <c r="A1" s="26"/>
      <c r="B1" s="28" t="s">
        <v>0</v>
      </c>
      <c r="C1" s="28" t="s">
        <v>1</v>
      </c>
      <c r="D1" s="29" t="s">
        <v>2</v>
      </c>
      <c r="E1" s="29" t="s">
        <v>85</v>
      </c>
      <c r="F1" s="29" t="s">
        <v>4</v>
      </c>
      <c r="G1" s="29" t="s">
        <v>5</v>
      </c>
      <c r="H1" s="28"/>
      <c r="I1" s="28"/>
    </row>
    <row r="2" spans="1:9" x14ac:dyDescent="0.3">
      <c r="A2" s="16">
        <v>1</v>
      </c>
      <c r="B2" s="16" t="s">
        <v>86</v>
      </c>
    </row>
    <row r="3" spans="1:9" x14ac:dyDescent="0.3">
      <c r="A3" s="16">
        <f>1+A2</f>
        <v>2</v>
      </c>
      <c r="B3" s="16" t="s">
        <v>47</v>
      </c>
      <c r="D3" s="22">
        <v>44104</v>
      </c>
      <c r="G3" s="21" t="s">
        <v>87</v>
      </c>
    </row>
    <row r="4" spans="1:9" x14ac:dyDescent="0.3">
      <c r="A4" s="16">
        <f t="shared" ref="A4:A31" si="0">1+A3</f>
        <v>3</v>
      </c>
      <c r="B4" s="16" t="s">
        <v>88</v>
      </c>
      <c r="D4" s="22">
        <v>43454</v>
      </c>
      <c r="F4" s="21" t="s">
        <v>89</v>
      </c>
    </row>
    <row r="5" spans="1:9" x14ac:dyDescent="0.3">
      <c r="A5" s="16">
        <f t="shared" si="0"/>
        <v>4</v>
      </c>
      <c r="B5" s="16" t="s">
        <v>90</v>
      </c>
    </row>
    <row r="6" spans="1:9" x14ac:dyDescent="0.3">
      <c r="A6" s="16">
        <f t="shared" si="0"/>
        <v>5</v>
      </c>
      <c r="B6" s="16" t="s">
        <v>28</v>
      </c>
      <c r="D6" s="23">
        <v>43647</v>
      </c>
      <c r="G6" s="21" t="s">
        <v>91</v>
      </c>
      <c r="H6" s="16" t="s">
        <v>92</v>
      </c>
      <c r="I6" s="16" t="s">
        <v>93</v>
      </c>
    </row>
    <row r="7" spans="1:9" x14ac:dyDescent="0.3">
      <c r="A7" s="16">
        <f t="shared" si="0"/>
        <v>6</v>
      </c>
      <c r="B7" s="16" t="s">
        <v>94</v>
      </c>
      <c r="D7" s="22">
        <v>43731</v>
      </c>
    </row>
    <row r="8" spans="1:9" x14ac:dyDescent="0.3">
      <c r="A8" s="16">
        <f t="shared" si="0"/>
        <v>7</v>
      </c>
      <c r="B8" s="16" t="s">
        <v>95</v>
      </c>
      <c r="D8" s="22">
        <v>43758</v>
      </c>
      <c r="G8" s="21" t="s">
        <v>96</v>
      </c>
      <c r="H8" s="16" t="s">
        <v>97</v>
      </c>
      <c r="I8" s="16" t="s">
        <v>98</v>
      </c>
    </row>
    <row r="9" spans="1:9" x14ac:dyDescent="0.3">
      <c r="A9" s="16">
        <f t="shared" si="0"/>
        <v>8</v>
      </c>
      <c r="B9" s="16" t="s">
        <v>99</v>
      </c>
      <c r="D9" s="22">
        <v>43821</v>
      </c>
    </row>
    <row r="10" spans="1:9" x14ac:dyDescent="0.3">
      <c r="A10" s="16">
        <f t="shared" si="0"/>
        <v>9</v>
      </c>
      <c r="B10" s="16" t="s">
        <v>100</v>
      </c>
      <c r="D10" s="22">
        <v>43523</v>
      </c>
      <c r="F10" s="21" t="s">
        <v>101</v>
      </c>
      <c r="G10" s="21" t="s">
        <v>96</v>
      </c>
      <c r="H10" s="16" t="s">
        <v>102</v>
      </c>
      <c r="I10" s="16" t="s">
        <v>103</v>
      </c>
    </row>
    <row r="11" spans="1:9" x14ac:dyDescent="0.3">
      <c r="A11" s="16">
        <f t="shared" si="0"/>
        <v>10</v>
      </c>
      <c r="B11" s="16" t="s">
        <v>104</v>
      </c>
      <c r="G11" s="21" t="s">
        <v>96</v>
      </c>
      <c r="H11" s="16" t="s">
        <v>97</v>
      </c>
      <c r="I11" s="16" t="s">
        <v>105</v>
      </c>
    </row>
    <row r="12" spans="1:9" x14ac:dyDescent="0.3">
      <c r="A12" s="16">
        <f t="shared" si="0"/>
        <v>11</v>
      </c>
      <c r="B12" s="16" t="s">
        <v>106</v>
      </c>
      <c r="G12" s="21" t="s">
        <v>87</v>
      </c>
      <c r="H12" s="16" t="s">
        <v>107</v>
      </c>
    </row>
    <row r="13" spans="1:9" x14ac:dyDescent="0.3">
      <c r="A13" s="16">
        <f t="shared" si="0"/>
        <v>12</v>
      </c>
      <c r="B13" s="16" t="s">
        <v>108</v>
      </c>
      <c r="G13" s="21" t="s">
        <v>91</v>
      </c>
      <c r="H13" s="16" t="s">
        <v>109</v>
      </c>
    </row>
    <row r="14" spans="1:9" x14ac:dyDescent="0.3">
      <c r="A14" s="16">
        <f t="shared" si="0"/>
        <v>13</v>
      </c>
      <c r="B14" s="16" t="s">
        <v>110</v>
      </c>
      <c r="D14" s="24">
        <v>43489</v>
      </c>
    </row>
    <row r="15" spans="1:9" x14ac:dyDescent="0.3">
      <c r="A15" s="16">
        <f t="shared" si="0"/>
        <v>14</v>
      </c>
      <c r="B15" s="16" t="s">
        <v>111</v>
      </c>
      <c r="D15" s="24">
        <v>43801</v>
      </c>
      <c r="G15" s="21" t="s">
        <v>91</v>
      </c>
      <c r="H15" s="16" t="s">
        <v>112</v>
      </c>
      <c r="I15" s="16" t="s">
        <v>113</v>
      </c>
    </row>
    <row r="16" spans="1:9" x14ac:dyDescent="0.3">
      <c r="A16" s="16">
        <f t="shared" si="0"/>
        <v>15</v>
      </c>
      <c r="B16" s="16" t="s">
        <v>114</v>
      </c>
      <c r="D16" s="24">
        <v>43232</v>
      </c>
      <c r="G16" s="21" t="s">
        <v>96</v>
      </c>
      <c r="H16" s="16" t="s">
        <v>87</v>
      </c>
    </row>
    <row r="17" spans="1:10" x14ac:dyDescent="0.3">
      <c r="A17" s="16">
        <f t="shared" si="0"/>
        <v>16</v>
      </c>
      <c r="B17" s="16" t="s">
        <v>115</v>
      </c>
      <c r="D17" s="24">
        <v>43441</v>
      </c>
    </row>
    <row r="18" spans="1:10" x14ac:dyDescent="0.3">
      <c r="A18" s="16">
        <f t="shared" si="0"/>
        <v>17</v>
      </c>
      <c r="B18" s="16" t="s">
        <v>116</v>
      </c>
      <c r="D18" s="24">
        <v>42193</v>
      </c>
    </row>
    <row r="19" spans="1:10" x14ac:dyDescent="0.3">
      <c r="A19" s="16">
        <f t="shared" si="0"/>
        <v>18</v>
      </c>
      <c r="B19" s="16" t="s">
        <v>117</v>
      </c>
      <c r="D19" s="24">
        <v>43536</v>
      </c>
      <c r="G19" s="21" t="s">
        <v>87</v>
      </c>
      <c r="H19" s="16" t="s">
        <v>118</v>
      </c>
      <c r="I19" s="16" t="s">
        <v>119</v>
      </c>
      <c r="J19" s="16" t="s">
        <v>120</v>
      </c>
    </row>
    <row r="20" spans="1:10" x14ac:dyDescent="0.3">
      <c r="A20" s="16">
        <f t="shared" si="0"/>
        <v>19</v>
      </c>
      <c r="B20" s="16" t="s">
        <v>121</v>
      </c>
      <c r="D20" s="24">
        <v>43419</v>
      </c>
      <c r="G20" s="21" t="s">
        <v>96</v>
      </c>
      <c r="H20" s="16" t="s">
        <v>122</v>
      </c>
      <c r="I20" s="16" t="s">
        <v>123</v>
      </c>
      <c r="J20" s="16" t="s">
        <v>124</v>
      </c>
    </row>
    <row r="21" spans="1:10" x14ac:dyDescent="0.3">
      <c r="A21" s="16">
        <f t="shared" si="0"/>
        <v>20</v>
      </c>
      <c r="B21" s="16" t="s">
        <v>125</v>
      </c>
      <c r="D21" s="24">
        <v>43401</v>
      </c>
      <c r="I21" s="16" t="s">
        <v>126</v>
      </c>
    </row>
    <row r="22" spans="1:10" x14ac:dyDescent="0.3">
      <c r="A22" s="16">
        <f t="shared" si="0"/>
        <v>21</v>
      </c>
      <c r="B22" s="27" t="s">
        <v>127</v>
      </c>
      <c r="C22" s="27"/>
      <c r="D22" s="30">
        <v>43473</v>
      </c>
      <c r="E22" s="31"/>
      <c r="F22" s="31"/>
      <c r="G22" s="31"/>
      <c r="H22" s="27"/>
      <c r="I22" s="27"/>
      <c r="J22" s="27"/>
    </row>
    <row r="23" spans="1:10" x14ac:dyDescent="0.3">
      <c r="A23" s="16">
        <f t="shared" si="0"/>
        <v>22</v>
      </c>
      <c r="B23" s="16" t="s">
        <v>128</v>
      </c>
      <c r="D23" s="24">
        <v>42050</v>
      </c>
    </row>
    <row r="24" spans="1:10" x14ac:dyDescent="0.3">
      <c r="A24" s="16">
        <f t="shared" si="0"/>
        <v>23</v>
      </c>
      <c r="B24" s="16" t="s">
        <v>129</v>
      </c>
      <c r="D24" s="24">
        <v>42467</v>
      </c>
    </row>
    <row r="25" spans="1:10" x14ac:dyDescent="0.3">
      <c r="A25" s="16">
        <f t="shared" si="0"/>
        <v>24</v>
      </c>
      <c r="B25" s="16" t="s">
        <v>130</v>
      </c>
      <c r="D25" s="24">
        <v>43769</v>
      </c>
      <c r="I25" s="21" t="s">
        <v>131</v>
      </c>
      <c r="J25" s="16" t="s">
        <v>132</v>
      </c>
    </row>
    <row r="26" spans="1:10" x14ac:dyDescent="0.3">
      <c r="A26" s="16">
        <f t="shared" si="0"/>
        <v>25</v>
      </c>
      <c r="B26" s="16" t="s">
        <v>133</v>
      </c>
      <c r="D26" s="24">
        <v>43186</v>
      </c>
    </row>
    <row r="27" spans="1:10" x14ac:dyDescent="0.3">
      <c r="A27" s="16">
        <f t="shared" si="0"/>
        <v>26</v>
      </c>
      <c r="B27" s="16" t="s">
        <v>134</v>
      </c>
      <c r="D27" s="24">
        <v>43103</v>
      </c>
    </row>
    <row r="28" spans="1:10" x14ac:dyDescent="0.3">
      <c r="A28" s="16">
        <f t="shared" si="0"/>
        <v>27</v>
      </c>
      <c r="B28" s="16" t="s">
        <v>135</v>
      </c>
      <c r="D28" s="24">
        <v>43265</v>
      </c>
    </row>
    <row r="29" spans="1:10" x14ac:dyDescent="0.3">
      <c r="A29" s="16">
        <f t="shared" si="0"/>
        <v>28</v>
      </c>
      <c r="B29" s="16" t="s">
        <v>136</v>
      </c>
      <c r="D29" s="24">
        <v>42091</v>
      </c>
    </row>
    <row r="30" spans="1:10" x14ac:dyDescent="0.3">
      <c r="A30" s="16">
        <f t="shared" si="0"/>
        <v>29</v>
      </c>
      <c r="B30" s="16" t="s">
        <v>137</v>
      </c>
      <c r="D30" s="24">
        <v>42850</v>
      </c>
    </row>
    <row r="31" spans="1:10" x14ac:dyDescent="0.3">
      <c r="A31" s="16">
        <f t="shared" si="0"/>
        <v>30</v>
      </c>
      <c r="B31" s="16" t="s">
        <v>138</v>
      </c>
      <c r="D31" s="24">
        <v>42913</v>
      </c>
      <c r="G31" s="21" t="s">
        <v>96</v>
      </c>
      <c r="H31" s="16" t="s">
        <v>139</v>
      </c>
    </row>
    <row r="32" spans="1:10" x14ac:dyDescent="0.3">
      <c r="D32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04BB-403B-41FF-B727-2597BA853B0B}">
  <dimension ref="A1:G108"/>
  <sheetViews>
    <sheetView workbookViewId="0">
      <selection sqref="A1:XFD1048576"/>
    </sheetView>
  </sheetViews>
  <sheetFormatPr defaultColWidth="8.6640625" defaultRowHeight="14.4" x14ac:dyDescent="0.3"/>
  <cols>
    <col min="1" max="1" width="8.6640625" style="16"/>
    <col min="2" max="2" width="36" style="16" customWidth="1"/>
    <col min="3" max="3" width="40.88671875" style="16" customWidth="1"/>
    <col min="4" max="4" width="21.44140625" style="16" customWidth="1"/>
    <col min="5" max="5" width="17.6640625" style="16" customWidth="1"/>
    <col min="6" max="6" width="14.33203125" style="16" customWidth="1"/>
    <col min="7" max="16384" width="8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140</v>
      </c>
      <c r="F2" s="16" t="s">
        <v>141</v>
      </c>
    </row>
    <row r="3" spans="1:7" x14ac:dyDescent="0.3">
      <c r="A3" s="16">
        <f>1+A2</f>
        <v>2</v>
      </c>
      <c r="B3" s="16" t="s">
        <v>142</v>
      </c>
      <c r="F3" s="16" t="s">
        <v>141</v>
      </c>
    </row>
    <row r="4" spans="1:7" x14ac:dyDescent="0.3">
      <c r="A4" s="16">
        <f t="shared" ref="A4:A12" si="0">1+A3</f>
        <v>3</v>
      </c>
      <c r="B4" s="16" t="s">
        <v>143</v>
      </c>
    </row>
    <row r="5" spans="1:7" x14ac:dyDescent="0.3">
      <c r="A5" s="16">
        <f t="shared" si="0"/>
        <v>4</v>
      </c>
      <c r="B5" s="16" t="s">
        <v>144</v>
      </c>
    </row>
    <row r="6" spans="1:7" x14ac:dyDescent="0.3">
      <c r="A6" s="16">
        <f t="shared" si="0"/>
        <v>5</v>
      </c>
      <c r="B6" s="16" t="s">
        <v>145</v>
      </c>
    </row>
    <row r="7" spans="1:7" x14ac:dyDescent="0.3">
      <c r="A7" s="16">
        <f t="shared" si="0"/>
        <v>6</v>
      </c>
      <c r="B7" s="16" t="s">
        <v>146</v>
      </c>
    </row>
    <row r="8" spans="1:7" x14ac:dyDescent="0.3">
      <c r="A8" s="16">
        <f t="shared" si="0"/>
        <v>7</v>
      </c>
      <c r="B8" s="16" t="s">
        <v>147</v>
      </c>
    </row>
    <row r="9" spans="1:7" x14ac:dyDescent="0.3">
      <c r="A9" s="16">
        <f t="shared" si="0"/>
        <v>8</v>
      </c>
      <c r="B9" s="16" t="s">
        <v>148</v>
      </c>
    </row>
    <row r="10" spans="1:7" x14ac:dyDescent="0.3">
      <c r="A10" s="16">
        <f t="shared" si="0"/>
        <v>9</v>
      </c>
      <c r="B10" s="16" t="s">
        <v>39</v>
      </c>
    </row>
    <row r="11" spans="1:7" x14ac:dyDescent="0.3">
      <c r="A11" s="16">
        <f t="shared" si="0"/>
        <v>10</v>
      </c>
      <c r="B11" s="16" t="s">
        <v>39</v>
      </c>
    </row>
    <row r="12" spans="1:7" x14ac:dyDescent="0.3">
      <c r="A12" s="16">
        <f t="shared" si="0"/>
        <v>11</v>
      </c>
      <c r="B12" s="16" t="s">
        <v>39</v>
      </c>
    </row>
    <row r="13" spans="1:7" x14ac:dyDescent="0.3">
      <c r="B13" s="16" t="s">
        <v>39</v>
      </c>
    </row>
    <row r="14" spans="1:7" x14ac:dyDescent="0.3">
      <c r="B14" s="16" t="s">
        <v>39</v>
      </c>
    </row>
    <row r="15" spans="1:7" x14ac:dyDescent="0.3">
      <c r="B15" s="16" t="s">
        <v>39</v>
      </c>
      <c r="F15" s="16" t="s">
        <v>149</v>
      </c>
    </row>
    <row r="16" spans="1:7" x14ac:dyDescent="0.3">
      <c r="B16" s="16" t="s">
        <v>39</v>
      </c>
      <c r="F16" s="16" t="s">
        <v>150</v>
      </c>
    </row>
    <row r="17" spans="2:6" x14ac:dyDescent="0.3">
      <c r="B17" s="16" t="s">
        <v>151</v>
      </c>
      <c r="F17" s="16" t="s">
        <v>152</v>
      </c>
    </row>
    <row r="18" spans="2:6" x14ac:dyDescent="0.3">
      <c r="B18" s="16" t="s">
        <v>153</v>
      </c>
      <c r="F18" s="16" t="s">
        <v>154</v>
      </c>
    </row>
    <row r="19" spans="2:6" x14ac:dyDescent="0.3">
      <c r="B19" s="16" t="s">
        <v>155</v>
      </c>
      <c r="F19" s="16" t="s">
        <v>156</v>
      </c>
    </row>
    <row r="20" spans="2:6" x14ac:dyDescent="0.3">
      <c r="B20" s="16" t="s">
        <v>157</v>
      </c>
      <c r="F20" s="16" t="s">
        <v>158</v>
      </c>
    </row>
    <row r="21" spans="2:6" x14ac:dyDescent="0.3">
      <c r="B21" s="16" t="s">
        <v>146</v>
      </c>
      <c r="F21" s="16" t="s">
        <v>159</v>
      </c>
    </row>
    <row r="22" spans="2:6" x14ac:dyDescent="0.3">
      <c r="B22" s="16" t="s">
        <v>147</v>
      </c>
      <c r="F22" s="16" t="s">
        <v>160</v>
      </c>
    </row>
    <row r="23" spans="2:6" x14ac:dyDescent="0.3">
      <c r="B23" s="16" t="s">
        <v>148</v>
      </c>
      <c r="F23" s="16" t="s">
        <v>161</v>
      </c>
    </row>
    <row r="24" spans="2:6" x14ac:dyDescent="0.3">
      <c r="B24" s="16" t="s">
        <v>162</v>
      </c>
      <c r="F24" s="16" t="s">
        <v>163</v>
      </c>
    </row>
    <row r="25" spans="2:6" x14ac:dyDescent="0.3">
      <c r="B25" s="16" t="s">
        <v>164</v>
      </c>
      <c r="F25" s="16" t="s">
        <v>163</v>
      </c>
    </row>
    <row r="26" spans="2:6" x14ac:dyDescent="0.3">
      <c r="B26" s="16" t="s">
        <v>165</v>
      </c>
      <c r="F26" s="16" t="s">
        <v>166</v>
      </c>
    </row>
    <row r="27" spans="2:6" x14ac:dyDescent="0.3">
      <c r="B27" s="16" t="s">
        <v>167</v>
      </c>
      <c r="F27" s="16" t="s">
        <v>166</v>
      </c>
    </row>
    <row r="28" spans="2:6" x14ac:dyDescent="0.3">
      <c r="B28" s="16" t="s">
        <v>168</v>
      </c>
      <c r="F28" s="16" t="s">
        <v>169</v>
      </c>
    </row>
    <row r="29" spans="2:6" x14ac:dyDescent="0.3">
      <c r="B29" s="16" t="s">
        <v>142</v>
      </c>
      <c r="F29" s="16" t="s">
        <v>170</v>
      </c>
    </row>
    <row r="30" spans="2:6" x14ac:dyDescent="0.3">
      <c r="B30" s="16" t="s">
        <v>142</v>
      </c>
      <c r="F30" s="16" t="s">
        <v>171</v>
      </c>
    </row>
    <row r="31" spans="2:6" x14ac:dyDescent="0.3">
      <c r="B31" s="16" t="s">
        <v>172</v>
      </c>
      <c r="F31" s="16" t="s">
        <v>171</v>
      </c>
    </row>
    <row r="32" spans="2:6" x14ac:dyDescent="0.3">
      <c r="B32" s="16" t="s">
        <v>172</v>
      </c>
      <c r="F32" s="16" t="s">
        <v>171</v>
      </c>
    </row>
    <row r="33" spans="2:6" x14ac:dyDescent="0.3">
      <c r="B33" s="16" t="s">
        <v>173</v>
      </c>
      <c r="F33" s="16" t="s">
        <v>174</v>
      </c>
    </row>
    <row r="34" spans="2:6" x14ac:dyDescent="0.3">
      <c r="B34" s="16" t="s">
        <v>175</v>
      </c>
      <c r="F34" s="16" t="s">
        <v>176</v>
      </c>
    </row>
    <row r="35" spans="2:6" x14ac:dyDescent="0.3">
      <c r="B35" s="16" t="s">
        <v>177</v>
      </c>
      <c r="F35" s="16" t="s">
        <v>178</v>
      </c>
    </row>
    <row r="36" spans="2:6" x14ac:dyDescent="0.3">
      <c r="B36" s="16" t="s">
        <v>177</v>
      </c>
      <c r="F36" s="16" t="s">
        <v>179</v>
      </c>
    </row>
    <row r="37" spans="2:6" x14ac:dyDescent="0.3">
      <c r="B37" s="16" t="s">
        <v>177</v>
      </c>
      <c r="F37" s="16" t="s">
        <v>180</v>
      </c>
    </row>
    <row r="38" spans="2:6" x14ac:dyDescent="0.3">
      <c r="B38" s="16" t="s">
        <v>181</v>
      </c>
      <c r="F38" s="16" t="s">
        <v>182</v>
      </c>
    </row>
    <row r="39" spans="2:6" x14ac:dyDescent="0.3">
      <c r="B39" s="16" t="s">
        <v>183</v>
      </c>
      <c r="F39" s="16" t="s">
        <v>184</v>
      </c>
    </row>
    <row r="40" spans="2:6" x14ac:dyDescent="0.3">
      <c r="B40" s="16" t="s">
        <v>185</v>
      </c>
      <c r="F40" s="16" t="s">
        <v>184</v>
      </c>
    </row>
    <row r="41" spans="2:6" x14ac:dyDescent="0.3">
      <c r="B41" s="16" t="s">
        <v>186</v>
      </c>
      <c r="F41" s="16" t="s">
        <v>184</v>
      </c>
    </row>
    <row r="42" spans="2:6" x14ac:dyDescent="0.3">
      <c r="B42" s="16" t="s">
        <v>187</v>
      </c>
      <c r="F42" s="16" t="s">
        <v>184</v>
      </c>
    </row>
    <row r="43" spans="2:6" x14ac:dyDescent="0.3">
      <c r="B43" s="16" t="s">
        <v>188</v>
      </c>
      <c r="F43" s="16" t="s">
        <v>184</v>
      </c>
    </row>
    <row r="44" spans="2:6" x14ac:dyDescent="0.3">
      <c r="B44" s="16" t="s">
        <v>189</v>
      </c>
      <c r="F44" s="16" t="s">
        <v>184</v>
      </c>
    </row>
    <row r="45" spans="2:6" x14ac:dyDescent="0.3">
      <c r="B45" s="16" t="s">
        <v>189</v>
      </c>
      <c r="F45" s="16" t="s">
        <v>190</v>
      </c>
    </row>
    <row r="46" spans="2:6" x14ac:dyDescent="0.3">
      <c r="B46" s="16" t="s">
        <v>189</v>
      </c>
      <c r="F46" s="16" t="s">
        <v>191</v>
      </c>
    </row>
    <row r="47" spans="2:6" x14ac:dyDescent="0.3">
      <c r="B47" s="16" t="s">
        <v>189</v>
      </c>
      <c r="F47" s="16" t="s">
        <v>192</v>
      </c>
    </row>
    <row r="48" spans="2:6" x14ac:dyDescent="0.3">
      <c r="B48" s="16" t="s">
        <v>189</v>
      </c>
      <c r="F48" s="16" t="s">
        <v>192</v>
      </c>
    </row>
    <row r="49" spans="2:6" x14ac:dyDescent="0.3">
      <c r="B49" s="16" t="s">
        <v>189</v>
      </c>
      <c r="F49" s="16" t="s">
        <v>193</v>
      </c>
    </row>
    <row r="50" spans="2:6" x14ac:dyDescent="0.3">
      <c r="B50" s="16" t="s">
        <v>140</v>
      </c>
      <c r="F50" s="16" t="s">
        <v>194</v>
      </c>
    </row>
    <row r="51" spans="2:6" x14ac:dyDescent="0.3">
      <c r="B51" s="16" t="s">
        <v>195</v>
      </c>
      <c r="F51" s="16" t="s">
        <v>196</v>
      </c>
    </row>
    <row r="52" spans="2:6" x14ac:dyDescent="0.3">
      <c r="B52" s="16" t="s">
        <v>197</v>
      </c>
      <c r="F52" s="16" t="s">
        <v>198</v>
      </c>
    </row>
    <row r="53" spans="2:6" x14ac:dyDescent="0.3">
      <c r="B53" s="16" t="s">
        <v>197</v>
      </c>
      <c r="F53" s="16" t="s">
        <v>199</v>
      </c>
    </row>
    <row r="54" spans="2:6" x14ac:dyDescent="0.3">
      <c r="B54" s="16" t="s">
        <v>200</v>
      </c>
      <c r="F54" s="16" t="s">
        <v>201</v>
      </c>
    </row>
    <row r="55" spans="2:6" x14ac:dyDescent="0.3">
      <c r="B55" s="16" t="s">
        <v>202</v>
      </c>
      <c r="F55" s="16" t="s">
        <v>201</v>
      </c>
    </row>
    <row r="56" spans="2:6" x14ac:dyDescent="0.3">
      <c r="B56" s="16" t="s">
        <v>203</v>
      </c>
      <c r="F56" s="16" t="s">
        <v>204</v>
      </c>
    </row>
    <row r="57" spans="2:6" x14ac:dyDescent="0.3">
      <c r="B57" s="16" t="s">
        <v>205</v>
      </c>
      <c r="F57" s="16" t="s">
        <v>206</v>
      </c>
    </row>
    <row r="58" spans="2:6" x14ac:dyDescent="0.3">
      <c r="B58" s="16" t="s">
        <v>207</v>
      </c>
      <c r="F58" s="16" t="s">
        <v>208</v>
      </c>
    </row>
    <row r="59" spans="2:6" x14ac:dyDescent="0.3">
      <c r="B59" s="16" t="s">
        <v>209</v>
      </c>
      <c r="F59" s="16" t="s">
        <v>208</v>
      </c>
    </row>
    <row r="60" spans="2:6" x14ac:dyDescent="0.3">
      <c r="B60" s="16" t="s">
        <v>209</v>
      </c>
      <c r="F60" s="16" t="s">
        <v>210</v>
      </c>
    </row>
    <row r="61" spans="2:6" x14ac:dyDescent="0.3">
      <c r="B61" s="16" t="s">
        <v>211</v>
      </c>
      <c r="F61" s="16" t="s">
        <v>210</v>
      </c>
    </row>
    <row r="62" spans="2:6" x14ac:dyDescent="0.3">
      <c r="B62" s="16" t="s">
        <v>212</v>
      </c>
      <c r="F62" s="16" t="s">
        <v>213</v>
      </c>
    </row>
    <row r="63" spans="2:6" x14ac:dyDescent="0.3">
      <c r="B63" s="16" t="s">
        <v>214</v>
      </c>
      <c r="F63" s="16" t="s">
        <v>215</v>
      </c>
    </row>
    <row r="64" spans="2:6" x14ac:dyDescent="0.3">
      <c r="B64" s="16" t="s">
        <v>214</v>
      </c>
      <c r="F64" s="16" t="s">
        <v>216</v>
      </c>
    </row>
    <row r="65" spans="2:6" x14ac:dyDescent="0.3">
      <c r="B65" s="16" t="s">
        <v>217</v>
      </c>
      <c r="F65" s="16" t="s">
        <v>216</v>
      </c>
    </row>
    <row r="66" spans="2:6" x14ac:dyDescent="0.3">
      <c r="B66" s="16" t="s">
        <v>217</v>
      </c>
      <c r="F66" s="16" t="s">
        <v>218</v>
      </c>
    </row>
    <row r="67" spans="2:6" x14ac:dyDescent="0.3">
      <c r="B67" s="16" t="s">
        <v>219</v>
      </c>
      <c r="F67" s="16" t="s">
        <v>220</v>
      </c>
    </row>
    <row r="68" spans="2:6" x14ac:dyDescent="0.3">
      <c r="B68" s="16" t="s">
        <v>155</v>
      </c>
      <c r="F68" s="16" t="s">
        <v>221</v>
      </c>
    </row>
    <row r="69" spans="2:6" x14ac:dyDescent="0.3">
      <c r="B69" s="16" t="s">
        <v>222</v>
      </c>
      <c r="F69" s="16" t="s">
        <v>223</v>
      </c>
    </row>
    <row r="70" spans="2:6" x14ac:dyDescent="0.3">
      <c r="B70" s="16" t="s">
        <v>222</v>
      </c>
      <c r="F70" s="16" t="s">
        <v>224</v>
      </c>
    </row>
    <row r="71" spans="2:6" x14ac:dyDescent="0.3">
      <c r="B71" s="16" t="s">
        <v>225</v>
      </c>
      <c r="F71" s="16" t="s">
        <v>224</v>
      </c>
    </row>
    <row r="72" spans="2:6" x14ac:dyDescent="0.3">
      <c r="B72" s="16" t="s">
        <v>226</v>
      </c>
      <c r="F72" s="16" t="s">
        <v>227</v>
      </c>
    </row>
    <row r="73" spans="2:6" x14ac:dyDescent="0.3">
      <c r="B73" s="16" t="s">
        <v>228</v>
      </c>
      <c r="F73" s="16" t="s">
        <v>229</v>
      </c>
    </row>
    <row r="74" spans="2:6" x14ac:dyDescent="0.3">
      <c r="B74" s="16" t="s">
        <v>55</v>
      </c>
      <c r="F74" s="16" t="s">
        <v>229</v>
      </c>
    </row>
    <row r="75" spans="2:6" x14ac:dyDescent="0.3">
      <c r="B75" s="16" t="s">
        <v>230</v>
      </c>
      <c r="F75" s="16" t="s">
        <v>229</v>
      </c>
    </row>
    <row r="76" spans="2:6" x14ac:dyDescent="0.3">
      <c r="B76" s="16" t="s">
        <v>230</v>
      </c>
      <c r="F76" s="16" t="s">
        <v>231</v>
      </c>
    </row>
    <row r="77" spans="2:6" x14ac:dyDescent="0.3">
      <c r="B77" s="16" t="s">
        <v>232</v>
      </c>
      <c r="F77" s="16" t="s">
        <v>231</v>
      </c>
    </row>
    <row r="78" spans="2:6" x14ac:dyDescent="0.3">
      <c r="B78" s="16" t="s">
        <v>233</v>
      </c>
      <c r="F78" s="16" t="s">
        <v>231</v>
      </c>
    </row>
    <row r="79" spans="2:6" x14ac:dyDescent="0.3">
      <c r="B79" s="16" t="s">
        <v>233</v>
      </c>
      <c r="F79" s="16" t="s">
        <v>231</v>
      </c>
    </row>
    <row r="80" spans="2:6" x14ac:dyDescent="0.3">
      <c r="B80" s="16" t="s">
        <v>233</v>
      </c>
      <c r="F80" s="16" t="s">
        <v>231</v>
      </c>
    </row>
    <row r="81" spans="2:6" x14ac:dyDescent="0.3">
      <c r="B81" s="16" t="s">
        <v>234</v>
      </c>
      <c r="F81" s="16" t="s">
        <v>231</v>
      </c>
    </row>
    <row r="82" spans="2:6" x14ac:dyDescent="0.3">
      <c r="B82" s="16" t="s">
        <v>234</v>
      </c>
      <c r="F82" s="16" t="s">
        <v>235</v>
      </c>
    </row>
    <row r="83" spans="2:6" x14ac:dyDescent="0.3">
      <c r="B83" s="16" t="s">
        <v>234</v>
      </c>
      <c r="F83" s="16" t="s">
        <v>236</v>
      </c>
    </row>
    <row r="84" spans="2:6" x14ac:dyDescent="0.3">
      <c r="B84" s="16" t="s">
        <v>234</v>
      </c>
      <c r="F84" s="16" t="s">
        <v>237</v>
      </c>
    </row>
    <row r="85" spans="2:6" x14ac:dyDescent="0.3">
      <c r="B85" s="16" t="s">
        <v>234</v>
      </c>
      <c r="F85" s="16" t="s">
        <v>238</v>
      </c>
    </row>
    <row r="86" spans="2:6" x14ac:dyDescent="0.3">
      <c r="B86" s="16" t="s">
        <v>234</v>
      </c>
      <c r="F86" s="16" t="s">
        <v>239</v>
      </c>
    </row>
    <row r="87" spans="2:6" x14ac:dyDescent="0.3">
      <c r="B87" s="16" t="s">
        <v>240</v>
      </c>
      <c r="F87" s="16" t="s">
        <v>239</v>
      </c>
    </row>
    <row r="88" spans="2:6" x14ac:dyDescent="0.3">
      <c r="B88" s="16" t="s">
        <v>241</v>
      </c>
      <c r="F88" s="16" t="s">
        <v>239</v>
      </c>
    </row>
    <row r="89" spans="2:6" x14ac:dyDescent="0.3">
      <c r="B89" s="16" t="s">
        <v>242</v>
      </c>
      <c r="F89" s="16" t="s">
        <v>243</v>
      </c>
    </row>
    <row r="90" spans="2:6" x14ac:dyDescent="0.3">
      <c r="B90" s="16" t="s">
        <v>144</v>
      </c>
      <c r="F90" s="16" t="s">
        <v>244</v>
      </c>
    </row>
    <row r="91" spans="2:6" x14ac:dyDescent="0.3">
      <c r="B91" s="16" t="s">
        <v>245</v>
      </c>
      <c r="F91" s="16" t="s">
        <v>244</v>
      </c>
    </row>
    <row r="92" spans="2:6" x14ac:dyDescent="0.3">
      <c r="B92" s="16" t="s">
        <v>245</v>
      </c>
      <c r="F92" s="16" t="s">
        <v>246</v>
      </c>
    </row>
    <row r="93" spans="2:6" x14ac:dyDescent="0.3">
      <c r="B93" s="16" t="s">
        <v>245</v>
      </c>
      <c r="F93" s="16" t="s">
        <v>247</v>
      </c>
    </row>
    <row r="94" spans="2:6" x14ac:dyDescent="0.3">
      <c r="B94" s="16" t="s">
        <v>248</v>
      </c>
      <c r="F94" s="16" t="s">
        <v>249</v>
      </c>
    </row>
    <row r="95" spans="2:6" x14ac:dyDescent="0.3">
      <c r="B95" s="16" t="s">
        <v>250</v>
      </c>
      <c r="F95" s="16" t="s">
        <v>249</v>
      </c>
    </row>
    <row r="96" spans="2:6" x14ac:dyDescent="0.3">
      <c r="B96" s="16" t="s">
        <v>250</v>
      </c>
      <c r="F96" s="16" t="s">
        <v>251</v>
      </c>
    </row>
    <row r="97" spans="2:6" x14ac:dyDescent="0.3">
      <c r="B97" s="16" t="s">
        <v>252</v>
      </c>
      <c r="F97" s="16" t="s">
        <v>253</v>
      </c>
    </row>
    <row r="98" spans="2:6" x14ac:dyDescent="0.3">
      <c r="B98" s="16" t="s">
        <v>254</v>
      </c>
      <c r="F98" s="16" t="s">
        <v>255</v>
      </c>
    </row>
    <row r="99" spans="2:6" x14ac:dyDescent="0.3">
      <c r="B99" s="16" t="s">
        <v>256</v>
      </c>
      <c r="F99" s="16" t="s">
        <v>257</v>
      </c>
    </row>
    <row r="100" spans="2:6" x14ac:dyDescent="0.3">
      <c r="B100" s="16" t="s">
        <v>256</v>
      </c>
      <c r="F100" s="16" t="s">
        <v>257</v>
      </c>
    </row>
    <row r="101" spans="2:6" x14ac:dyDescent="0.3">
      <c r="B101" s="16" t="s">
        <v>258</v>
      </c>
      <c r="F101" s="16" t="s">
        <v>257</v>
      </c>
    </row>
    <row r="102" spans="2:6" x14ac:dyDescent="0.3">
      <c r="B102" s="16" t="s">
        <v>259</v>
      </c>
      <c r="F102" s="16" t="s">
        <v>260</v>
      </c>
    </row>
    <row r="103" spans="2:6" x14ac:dyDescent="0.3">
      <c r="B103" s="16" t="s">
        <v>261</v>
      </c>
      <c r="F103" s="16" t="s">
        <v>262</v>
      </c>
    </row>
    <row r="104" spans="2:6" x14ac:dyDescent="0.3">
      <c r="B104" s="16" t="s">
        <v>263</v>
      </c>
    </row>
    <row r="105" spans="2:6" x14ac:dyDescent="0.3">
      <c r="B105" s="16" t="s">
        <v>263</v>
      </c>
    </row>
    <row r="106" spans="2:6" x14ac:dyDescent="0.3">
      <c r="B106" s="16" t="s">
        <v>263</v>
      </c>
    </row>
    <row r="107" spans="2:6" x14ac:dyDescent="0.3">
      <c r="B107" s="16" t="s">
        <v>264</v>
      </c>
    </row>
    <row r="108" spans="2:6" x14ac:dyDescent="0.3">
      <c r="B108" s="16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C9AD-FF6A-4021-B56D-A78D554E38B4}">
  <dimension ref="A1:G5"/>
  <sheetViews>
    <sheetView workbookViewId="0">
      <selection sqref="A1:XFD1048576"/>
    </sheetView>
  </sheetViews>
  <sheetFormatPr defaultColWidth="8.6640625" defaultRowHeight="14.4" x14ac:dyDescent="0.3"/>
  <cols>
    <col min="1" max="1" width="8.6640625" style="16"/>
    <col min="2" max="2" width="21.44140625" style="16" customWidth="1"/>
    <col min="3" max="3" width="40.88671875" style="16" customWidth="1"/>
    <col min="4" max="4" width="19.44140625" style="16" customWidth="1"/>
    <col min="5" max="5" width="19.5546875" style="16" customWidth="1"/>
    <col min="6" max="6" width="17.44140625" style="16" customWidth="1"/>
    <col min="7" max="16384" width="8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266</v>
      </c>
    </row>
    <row r="3" spans="1:7" x14ac:dyDescent="0.3">
      <c r="A3" s="16">
        <f>1+A2</f>
        <v>2</v>
      </c>
    </row>
    <row r="4" spans="1:7" x14ac:dyDescent="0.3">
      <c r="A4" s="16">
        <f t="shared" ref="A4:A5" si="0">1+A3</f>
        <v>3</v>
      </c>
    </row>
    <row r="5" spans="1:7" x14ac:dyDescent="0.3">
      <c r="A5" s="16">
        <f t="shared" si="0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90F3-AA98-4C2A-A6B5-A098AFD0A455}">
  <dimension ref="A1:G6"/>
  <sheetViews>
    <sheetView topLeftCell="A6" workbookViewId="0">
      <selection activeCell="D22" sqref="D22:D23"/>
    </sheetView>
  </sheetViews>
  <sheetFormatPr defaultColWidth="8.6640625" defaultRowHeight="14.4" x14ac:dyDescent="0.3"/>
  <cols>
    <col min="1" max="1" width="8.6640625" style="16"/>
    <col min="2" max="2" width="26.5546875" style="16" customWidth="1"/>
    <col min="3" max="3" width="40.88671875" style="16" customWidth="1"/>
    <col min="4" max="4" width="22.88671875" style="16" customWidth="1"/>
    <col min="5" max="5" width="22.33203125" style="16" customWidth="1"/>
    <col min="6" max="6" width="14.88671875" style="16" customWidth="1"/>
    <col min="7" max="7" width="10.5546875" style="16" customWidth="1"/>
    <col min="8" max="16384" width="8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84</v>
      </c>
    </row>
    <row r="3" spans="1:7" x14ac:dyDescent="0.3">
      <c r="A3" s="16">
        <v>2</v>
      </c>
    </row>
    <row r="4" spans="1:7" x14ac:dyDescent="0.3">
      <c r="A4" s="16">
        <v>3</v>
      </c>
    </row>
    <row r="5" spans="1:7" x14ac:dyDescent="0.3">
      <c r="A5" s="16">
        <v>4</v>
      </c>
    </row>
    <row r="6" spans="1:7" x14ac:dyDescent="0.3">
      <c r="A6" s="16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F1D5-1CF4-4DB6-A8E2-B8B80AD1B33F}">
  <dimension ref="A1:G13"/>
  <sheetViews>
    <sheetView workbookViewId="0">
      <selection sqref="A1:XFD1048576"/>
    </sheetView>
  </sheetViews>
  <sheetFormatPr defaultColWidth="20.6640625" defaultRowHeight="14.4" x14ac:dyDescent="0.3"/>
  <cols>
    <col min="1" max="1" width="4.88671875" style="16" customWidth="1"/>
    <col min="2" max="2" width="30.109375" style="16" customWidth="1"/>
    <col min="3" max="3" width="40.88671875" style="16" customWidth="1"/>
    <col min="4" max="16384" width="20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267</v>
      </c>
    </row>
    <row r="3" spans="1:7" x14ac:dyDescent="0.3">
      <c r="A3" s="16">
        <f>1+A2</f>
        <v>2</v>
      </c>
      <c r="B3" s="16" t="s">
        <v>268</v>
      </c>
    </row>
    <row r="4" spans="1:7" x14ac:dyDescent="0.3">
      <c r="A4" s="16">
        <f t="shared" ref="A4:A13" si="0">1+A3</f>
        <v>3</v>
      </c>
      <c r="B4" s="16" t="s">
        <v>269</v>
      </c>
    </row>
    <row r="5" spans="1:7" x14ac:dyDescent="0.3">
      <c r="A5" s="16">
        <f t="shared" si="0"/>
        <v>4</v>
      </c>
      <c r="B5" s="16" t="s">
        <v>270</v>
      </c>
    </row>
    <row r="6" spans="1:7" x14ac:dyDescent="0.3">
      <c r="A6" s="16">
        <f t="shared" si="0"/>
        <v>5</v>
      </c>
      <c r="B6" s="16" t="s">
        <v>271</v>
      </c>
    </row>
    <row r="7" spans="1:7" x14ac:dyDescent="0.3">
      <c r="A7" s="16">
        <f t="shared" si="0"/>
        <v>6</v>
      </c>
    </row>
    <row r="8" spans="1:7" x14ac:dyDescent="0.3">
      <c r="A8" s="16">
        <f t="shared" si="0"/>
        <v>7</v>
      </c>
    </row>
    <row r="9" spans="1:7" x14ac:dyDescent="0.3">
      <c r="A9" s="16">
        <f t="shared" si="0"/>
        <v>8</v>
      </c>
    </row>
    <row r="10" spans="1:7" x14ac:dyDescent="0.3">
      <c r="A10" s="16">
        <f t="shared" si="0"/>
        <v>9</v>
      </c>
    </row>
    <row r="11" spans="1:7" x14ac:dyDescent="0.3">
      <c r="A11" s="16">
        <f t="shared" si="0"/>
        <v>10</v>
      </c>
    </row>
    <row r="12" spans="1:7" x14ac:dyDescent="0.3">
      <c r="A12" s="16">
        <f t="shared" si="0"/>
        <v>11</v>
      </c>
    </row>
    <row r="13" spans="1:7" x14ac:dyDescent="0.3">
      <c r="A13" s="16">
        <f t="shared" si="0"/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7930F0753D384D810E54E3EE41794A" ma:contentTypeVersion="6" ma:contentTypeDescription="Create a new document." ma:contentTypeScope="" ma:versionID="2f0c7ca6c9e3282ba1e3393238566ce7">
  <xsd:schema xmlns:xsd="http://www.w3.org/2001/XMLSchema" xmlns:xs="http://www.w3.org/2001/XMLSchema" xmlns:p="http://schemas.microsoft.com/office/2006/metadata/properties" xmlns:ns2="6c95d2b4-dd8e-4a18-8d6e-79794781b340" xmlns:ns3="946b5ff5-d270-4231-9d11-b30bca1ea5c3" targetNamespace="http://schemas.microsoft.com/office/2006/metadata/properties" ma:root="true" ma:fieldsID="54acdf2ad564b6e18a2d1b953374064e" ns2:_="" ns3:_="">
    <xsd:import namespace="6c95d2b4-dd8e-4a18-8d6e-79794781b340"/>
    <xsd:import namespace="946b5ff5-d270-4231-9d11-b30bca1ea5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95d2b4-dd8e-4a18-8d6e-79794781b3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5ff5-d270-4231-9d11-b30bca1ea5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B2DE20-CB89-4302-AD08-3A0EAB275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95d2b4-dd8e-4a18-8d6e-79794781b340"/>
    <ds:schemaRef ds:uri="946b5ff5-d270-4231-9d11-b30bca1ea5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B9CAF7-6FA7-4757-BBAF-E15750B1E271}">
  <ds:schemaRefs>
    <ds:schemaRef ds:uri="http://purl.org/dc/elements/1.1/"/>
    <ds:schemaRef ds:uri="http://purl.org/dc/terms/"/>
    <ds:schemaRef ds:uri="6c95d2b4-dd8e-4a18-8d6e-79794781b340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946b5ff5-d270-4231-9d11-b30bca1ea5c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0FF0B02-80D7-4AFB-ADEB-812A5A4C26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LF</vt:lpstr>
      <vt:lpstr>Equitrac</vt:lpstr>
      <vt:lpstr>PCSD</vt:lpstr>
      <vt:lpstr>PaperCut</vt:lpstr>
      <vt:lpstr>AutoStore</vt:lpstr>
      <vt:lpstr>PPDM</vt:lpstr>
      <vt:lpstr>Ringdale</vt:lpstr>
      <vt:lpstr>GlobalScan</vt:lpstr>
      <vt:lpstr>ICE</vt:lpstr>
      <vt:lpstr>DMNX</vt:lpstr>
      <vt:lpstr>eCopy</vt:lpstr>
      <vt:lpstr>FabSoft</vt:lpstr>
      <vt:lpstr>EZScan</vt:lpstr>
      <vt:lpstr>RighFax</vt:lpstr>
      <vt:lpstr>PlanetPress</vt:lpstr>
      <vt:lpstr>Avanti</vt:lpstr>
      <vt:lpstr>Content Central</vt:lpstr>
      <vt:lpstr>Kodak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Chandak</dc:creator>
  <cp:keywords/>
  <dc:description/>
  <cp:lastModifiedBy>Chris Parke</cp:lastModifiedBy>
  <cp:revision/>
  <dcterms:created xsi:type="dcterms:W3CDTF">2018-09-28T15:19:12Z</dcterms:created>
  <dcterms:modified xsi:type="dcterms:W3CDTF">2019-10-29T19:37:28Z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0x010100947930F0753D384D810E54E3EE41794A</vt:lpwstr>
  </property>
  <property fmtid="{D5CDD505-2E9C-101B-9397-08002B2CF9AE}" pid="3" name="AuthorIds_UIVersion_6656">
    <vt:lpwstr>12</vt:lpwstr>
  </property>
  <property fmtid="{D5CDD505-2E9C-101B-9397-08002B2CF9AE}" pid="4" name="AuthorIds_UIVersion_18944">
    <vt:lpwstr>20</vt:lpwstr>
  </property>
</Properties>
</file>