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徐磊\Desktop\"/>
    </mc:Choice>
  </mc:AlternateContent>
  <xr:revisionPtr revIDLastSave="0" documentId="13_ncr:1_{3EC45EB0-95F2-48B7-9F9F-F17A606CF13A}" xr6:coauthVersionLast="45" xr6:coauthVersionMax="45" xr10:uidLastSave="{00000000-0000-0000-0000-000000000000}"/>
  <bookViews>
    <workbookView xWindow="-120" yWindow="-120" windowWidth="20730" windowHeight="11310" activeTab="2" xr2:uid="{CA716A67-13CD-42D9-AE3B-1DECD543BDA6}"/>
  </bookViews>
  <sheets>
    <sheet name="Sheet1" sheetId="1" r:id="rId1"/>
    <sheet name="t_cPay_config" sheetId="4" r:id="rId2"/>
    <sheet name="t_cPay_order" sheetId="3" r:id="rId3"/>
    <sheet name="t_cPay_order_detail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4" i="4"/>
  <c r="G2" i="4"/>
  <c r="G3" i="4"/>
</calcChain>
</file>

<file path=xl/sharedStrings.xml><?xml version="1.0" encoding="utf-8"?>
<sst xmlns="http://schemas.openxmlformats.org/spreadsheetml/2006/main" count="365" uniqueCount="173">
  <si>
    <t>必填</t>
  </si>
  <si>
    <t>类型</t>
  </si>
  <si>
    <t>示例值</t>
  </si>
  <si>
    <t>描述</t>
  </si>
  <si>
    <t>公众账号ID</t>
  </si>
  <si>
    <t>appid</t>
  </si>
  <si>
    <t>是</t>
  </si>
  <si>
    <t>wxd678efh567hg6787</t>
  </si>
  <si>
    <t>商户号</t>
  </si>
  <si>
    <t>mch_id</t>
  </si>
  <si>
    <t>微信支付分配的商户号</t>
  </si>
  <si>
    <t>设备号</t>
  </si>
  <si>
    <t>device_info</t>
  </si>
  <si>
    <t>否</t>
  </si>
  <si>
    <t>随机字符串</t>
  </si>
  <si>
    <t>nonce_str</t>
  </si>
  <si>
    <t>签名</t>
  </si>
  <si>
    <t>sign</t>
  </si>
  <si>
    <t>C380BEC2BFD727A4B6845133519F3AD6</t>
  </si>
  <si>
    <t>签名类型</t>
  </si>
  <si>
    <t>sign_type</t>
  </si>
  <si>
    <t>商品描述</t>
  </si>
  <si>
    <t>腾讯充值中心-QQ会员充值</t>
  </si>
  <si>
    <t>商品详情</t>
  </si>
  <si>
    <t>detail</t>
  </si>
  <si>
    <t>附加数据</t>
  </si>
  <si>
    <t>attach</t>
  </si>
  <si>
    <t>深圳分店</t>
  </si>
  <si>
    <t>商户订单号</t>
  </si>
  <si>
    <t>fee_type</t>
  </si>
  <si>
    <t>CNY</t>
  </si>
  <si>
    <t>终端IP</t>
  </si>
  <si>
    <t>spbill_create_ip</t>
  </si>
  <si>
    <t>123.12.12.123</t>
  </si>
  <si>
    <t>交易起始时间</t>
  </si>
  <si>
    <t>time_start</t>
  </si>
  <si>
    <t>交易结束时间</t>
  </si>
  <si>
    <t>time_expire</t>
  </si>
  <si>
    <t>goods_tag</t>
  </si>
  <si>
    <t>WXG</t>
  </si>
  <si>
    <t>通知地址</t>
  </si>
  <si>
    <t>notify_url</t>
  </si>
  <si>
    <t>http://www.weixin.qq.com/wxpay/pay.php</t>
  </si>
  <si>
    <t>交易类型</t>
  </si>
  <si>
    <t>商品ID</t>
  </si>
  <si>
    <t>product_id</t>
  </si>
  <si>
    <t>指定支付方式</t>
  </si>
  <si>
    <t>limit_pay</t>
  </si>
  <si>
    <t>no_credit</t>
  </si>
  <si>
    <t>用户标识</t>
  </si>
  <si>
    <t>openid</t>
  </si>
  <si>
    <t>oUpF8uMuAJO_M2pxb1Q9zNjWeS6o</t>
  </si>
  <si>
    <t>电子发票入口开放标识</t>
  </si>
  <si>
    <t>receipt</t>
  </si>
  <si>
    <t>Y</t>
  </si>
  <si>
    <t>Y，传入Y时，支付成功消息和支付详情页将出现开票入口。需要在微信支付商户平台或微信公众平台开通电子发票功能，传此字段才可生效</t>
  </si>
  <si>
    <t>out_trade_no</t>
    <phoneticPr fontId="2" type="noConversion"/>
  </si>
  <si>
    <t>body</t>
  </si>
  <si>
    <t>total_fee</t>
  </si>
  <si>
    <t>订单优惠标记</t>
  </si>
  <si>
    <t>trade_type</t>
  </si>
  <si>
    <t>微信支付分配的公众账号ID（企业号corpid即为此appId）</t>
  </si>
  <si>
    <t>自定义参数，可以为终端设备号(门店号或收银设备ID)，PC网页或公众号内支付可以传"WEB"</t>
  </si>
  <si>
    <t>签名类型，默认为MD5，支持HMAC-SHA256和MD5。</t>
  </si>
  <si>
    <t>附加数据，在查询API和支付通知中原样返回，可作为自定义参数使用。</t>
  </si>
  <si>
    <t>标价币种</t>
  </si>
  <si>
    <t>标价金额</t>
  </si>
  <si>
    <t>支持IPV4和IPV6两种格式的IP地址。用户的客户端IP</t>
  </si>
  <si>
    <t>异步接收微信支付结果通知的回调地址，通知url必须为外网可访问的url，不能携带参数。</t>
  </si>
  <si>
    <t>JSAPI</t>
  </si>
  <si>
    <t>trade_type=NATIVE时，此参数必传。此参数为二维码中包含的商品ID，商户自行定义。</t>
  </si>
  <si>
    <t>上传此参数no_credit--可限制用户不能使用信用卡支付</t>
  </si>
  <si>
    <t>scene_info</t>
  </si>
  <si>
    <t>该字段常用于线下活动时的场景信息上报，支持上报实际门店信息，商户也可以按需求自己上报相关信息。该字段为JSON对象数据，对象格式为{"store_info":{"id": "门店ID","name": "名称","area_code": "编码","address": "地址" }} ，字段详细说明请点击行前的+展开</t>
  </si>
  <si>
    <t>{"store_info" : { "id": "SZTX001", "name": "腾大餐厅", "area_code": "440305", "address": "科技园中一路腾讯大厦" }}</t>
    <phoneticPr fontId="2" type="noConversion"/>
  </si>
  <si>
    <t>订单失效时间，格式为yyyyMMddHHmmss，如2009年12月27日9点10分10秒表示为20091227091010。订单失效时间是针对订单号而言的，由于在请求支付的时候有一个必传参数prepay_id只有两小时的有效期，所以在重入时间超过2小时的时候需要重新请求下单接口获取新的prepay_id。其他详见时间规则</t>
  </si>
  <si>
    <t>订单优惠标记，使用代金券或立减优惠功能时需要的参数，说明详见代金券或立减优惠</t>
  </si>
  <si>
    <r>
      <t>商品简单描述，该字段请按照规范传递，具体请见</t>
    </r>
    <r>
      <rPr>
        <u/>
        <sz val="10"/>
        <color theme="10"/>
        <rFont val="宋体"/>
        <family val="3"/>
        <charset val="134"/>
      </rPr>
      <t>参数规定</t>
    </r>
  </si>
  <si>
    <r>
      <t>商品详细描述，对于使用单品优惠的商户，该字段必须按照规范上传，详见</t>
    </r>
    <r>
      <rPr>
        <u/>
        <sz val="10"/>
        <color theme="10"/>
        <rFont val="宋体"/>
        <family val="3"/>
        <charset val="134"/>
      </rPr>
      <t>“单品优惠参数说明”</t>
    </r>
  </si>
  <si>
    <r>
      <t>商户系统内部订单号，要求32个字符内，只能是数字、大小写字母_-|* 且在同一个商户号下唯一。详见</t>
    </r>
    <r>
      <rPr>
        <u/>
        <sz val="10"/>
        <color theme="10"/>
        <rFont val="宋体"/>
        <family val="3"/>
        <charset val="134"/>
      </rPr>
      <t>商户订单号</t>
    </r>
  </si>
  <si>
    <r>
      <t>符合ISO 4217标准的三位字母代码，默认人民币：CNY，详细列表请参见</t>
    </r>
    <r>
      <rPr>
        <u/>
        <sz val="10"/>
        <color theme="10"/>
        <rFont val="宋体"/>
        <family val="3"/>
        <charset val="134"/>
      </rPr>
      <t>货币类型</t>
    </r>
  </si>
  <si>
    <r>
      <t>订单总金额，单位为分，详见</t>
    </r>
    <r>
      <rPr>
        <u/>
        <sz val="10"/>
        <color theme="10"/>
        <rFont val="宋体"/>
        <family val="3"/>
        <charset val="134"/>
      </rPr>
      <t>支付金额</t>
    </r>
  </si>
  <si>
    <r>
      <t>trade_type=JSAPI时（即JSAPI支付），此参数必传，此参数为微信用户在商户对应appid下的唯一标识。openid如何获取，可参考【</t>
    </r>
    <r>
      <rPr>
        <sz val="10"/>
        <color rgb="FF459AE9"/>
        <rFont val="宋体"/>
        <family val="3"/>
        <charset val="134"/>
      </rPr>
      <t>获取openid</t>
    </r>
    <r>
      <rPr>
        <sz val="10"/>
        <color rgb="FF222222"/>
        <rFont val="宋体"/>
        <family val="3"/>
        <charset val="134"/>
      </rPr>
      <t>】。企业号请使用【</t>
    </r>
    <r>
      <rPr>
        <sz val="10"/>
        <color rgb="FF459AE9"/>
        <rFont val="宋体"/>
        <family val="3"/>
        <charset val="134"/>
      </rPr>
      <t>企业号OAuth2.0接口</t>
    </r>
    <r>
      <rPr>
        <sz val="10"/>
        <color rgb="FF222222"/>
        <rFont val="宋体"/>
        <family val="3"/>
        <charset val="134"/>
      </rPr>
      <t>】获取企业号内成员userid，再调用【</t>
    </r>
    <r>
      <rPr>
        <sz val="10"/>
        <color rgb="FF459AE9"/>
        <rFont val="宋体"/>
        <family val="3"/>
        <charset val="134"/>
      </rPr>
      <t>企业号userid转openid接口</t>
    </r>
    <r>
      <rPr>
        <sz val="10"/>
        <color rgb="FF222222"/>
        <rFont val="宋体"/>
        <family val="3"/>
        <charset val="134"/>
      </rPr>
      <t>】进行转换</t>
    </r>
  </si>
  <si>
    <t>字段描述</t>
    <phoneticPr fontId="2" type="noConversion"/>
  </si>
  <si>
    <t>字段名</t>
    <phoneticPr fontId="2" type="noConversion"/>
  </si>
  <si>
    <t>13467007045764</t>
    <phoneticPr fontId="2" type="noConversion"/>
  </si>
  <si>
    <t xml:space="preserve">JSAPI -JSAPI支付 
NATIVE -Native支付 
APP -APP支付 </t>
    <phoneticPr fontId="2" type="noConversion"/>
  </si>
  <si>
    <t>1.22354132140703E+22</t>
    <phoneticPr fontId="2" type="noConversion"/>
  </si>
  <si>
    <t>厂家编号</t>
    <phoneticPr fontId="2" type="noConversion"/>
  </si>
  <si>
    <t>facid</t>
    <phoneticPr fontId="2" type="noConversion"/>
  </si>
  <si>
    <t>是</t>
    <phoneticPr fontId="2" type="noConversion"/>
  </si>
  <si>
    <t>00000</t>
    <phoneticPr fontId="2" type="noConversion"/>
  </si>
  <si>
    <t>商户支付密钥</t>
    <phoneticPr fontId="2" type="noConversion"/>
  </si>
  <si>
    <t>公众帐号secert</t>
    <phoneticPr fontId="2" type="noConversion"/>
  </si>
  <si>
    <t>ssl_cert_path</t>
    <phoneticPr fontId="2" type="noConversion"/>
  </si>
  <si>
    <t>证书路径</t>
    <phoneticPr fontId="2" type="noConversion"/>
  </si>
  <si>
    <t>证书密码</t>
    <phoneticPr fontId="2" type="noConversion"/>
  </si>
  <si>
    <t>ssl_cert_password</t>
    <phoneticPr fontId="2" type="noConversion"/>
  </si>
  <si>
    <t>notify_url</t>
    <phoneticPr fontId="2" type="noConversion"/>
  </si>
  <si>
    <t>回调URL</t>
    <phoneticPr fontId="2" type="noConversion"/>
  </si>
  <si>
    <t>ip</t>
    <phoneticPr fontId="2" type="noConversion"/>
  </si>
  <si>
    <t>否</t>
    <phoneticPr fontId="2" type="noConversion"/>
  </si>
  <si>
    <t>公众号回调地址</t>
    <phoneticPr fontId="2" type="noConversion"/>
  </si>
  <si>
    <t>redirect_url</t>
    <phoneticPr fontId="2" type="noConversion"/>
  </si>
  <si>
    <t>公众账号ID</t>
    <phoneticPr fontId="2" type="noConversion"/>
  </si>
  <si>
    <t>appid</t>
    <phoneticPr fontId="2" type="noConversion"/>
  </si>
  <si>
    <t>wxd678efh567hg6787</t>
    <phoneticPr fontId="2" type="noConversion"/>
  </si>
  <si>
    <t>商户号</t>
    <phoneticPr fontId="2" type="noConversion"/>
  </si>
  <si>
    <t>mch_id</t>
    <phoneticPr fontId="2" type="noConversion"/>
  </si>
  <si>
    <t>商户系统后台机器IP</t>
    <phoneticPr fontId="2" type="noConversion"/>
  </si>
  <si>
    <t>create_time</t>
    <phoneticPr fontId="2" type="noConversion"/>
  </si>
  <si>
    <t>date</t>
    <phoneticPr fontId="2" type="noConversion"/>
  </si>
  <si>
    <t>创建时间</t>
    <phoneticPr fontId="2" type="noConversion"/>
  </si>
  <si>
    <t>delete_flag</t>
    <phoneticPr fontId="2" type="noConversion"/>
  </si>
  <si>
    <t>删除标识</t>
    <phoneticPr fontId="2" type="noConversion"/>
  </si>
  <si>
    <t>基础配置表</t>
    <phoneticPr fontId="2" type="noConversion"/>
  </si>
  <si>
    <t>mch_key</t>
    <phoneticPr fontId="2" type="noConversion"/>
  </si>
  <si>
    <t>token</t>
    <phoneticPr fontId="2" type="noConversion"/>
  </si>
  <si>
    <t>长度</t>
    <phoneticPr fontId="2" type="noConversion"/>
  </si>
  <si>
    <t>varchar</t>
  </si>
  <si>
    <t>varchar</t>
    <phoneticPr fontId="2" type="noConversion"/>
  </si>
  <si>
    <t>app_secert</t>
    <phoneticPr fontId="2" type="noConversion"/>
  </si>
  <si>
    <t>transaction_id</t>
  </si>
  <si>
    <t>transaction_id</t>
    <phoneticPr fontId="2" type="noConversion"/>
  </si>
  <si>
    <t>微信订单号</t>
    <phoneticPr fontId="2" type="noConversion"/>
  </si>
  <si>
    <t>number</t>
    <phoneticPr fontId="2" type="noConversion"/>
  </si>
  <si>
    <t>20150806125346</t>
    <phoneticPr fontId="2" type="noConversion"/>
  </si>
  <si>
    <t>5K8264ILTKCH16CQ2502SI8ZNMTM67VS</t>
    <phoneticPr fontId="2" type="noConversion"/>
  </si>
  <si>
    <t>微信下单成功返回的唯一订单标识</t>
    <phoneticPr fontId="2" type="noConversion"/>
  </si>
  <si>
    <t>场景信息</t>
    <phoneticPr fontId="2" type="noConversion"/>
  </si>
  <si>
    <t>result_code</t>
    <phoneticPr fontId="2" type="noConversion"/>
  </si>
  <si>
    <t>err_code</t>
    <phoneticPr fontId="2" type="noConversion"/>
  </si>
  <si>
    <t>return_code</t>
    <phoneticPr fontId="2" type="noConversion"/>
  </si>
  <si>
    <t>返回状态码</t>
    <phoneticPr fontId="2" type="noConversion"/>
  </si>
  <si>
    <t>SUCCESS</t>
    <phoneticPr fontId="2" type="noConversion"/>
  </si>
  <si>
    <t>此字段是通信标识，非交易标识，交易是否成功需要查看result_code来判断</t>
    <phoneticPr fontId="2" type="noConversion"/>
  </si>
  <si>
    <t>返回信息</t>
    <phoneticPr fontId="2" type="noConversion"/>
  </si>
  <si>
    <t>return_msg</t>
    <phoneticPr fontId="2" type="noConversion"/>
  </si>
  <si>
    <t>OK</t>
    <phoneticPr fontId="2" type="noConversion"/>
  </si>
  <si>
    <t>当return_code为FAIL时返回信息为错误原因 ，例如</t>
    <phoneticPr fontId="2" type="noConversion"/>
  </si>
  <si>
    <t>业务结果</t>
    <phoneticPr fontId="2" type="noConversion"/>
  </si>
  <si>
    <t>SUCCESS/FAIL</t>
    <phoneticPr fontId="2" type="noConversion"/>
  </si>
  <si>
    <t>错误代码</t>
    <phoneticPr fontId="2" type="noConversion"/>
  </si>
  <si>
    <t>当result_code为FAIL时返回错误代码，详细参见下文错误列表</t>
    <phoneticPr fontId="2" type="noConversion"/>
  </si>
  <si>
    <t>错误代码描述</t>
    <phoneticPr fontId="2" type="noConversion"/>
  </si>
  <si>
    <t>err_code_des</t>
    <phoneticPr fontId="2" type="noConversion"/>
  </si>
  <si>
    <t>当result_code为FAIL时返回错误描述，详细参见下文错误列表</t>
    <phoneticPr fontId="2" type="noConversion"/>
  </si>
  <si>
    <t>String</t>
    <phoneticPr fontId="2" type="noConversion"/>
  </si>
  <si>
    <t>订单明细表</t>
    <phoneticPr fontId="2" type="noConversion"/>
  </si>
  <si>
    <t>a</t>
    <phoneticPr fontId="2" type="noConversion"/>
  </si>
  <si>
    <t>随机字符串，长度要求在32位以内。推荐随机数生成算法</t>
  </si>
  <si>
    <t>通过签名算法计算得出的签名值，详见签名生成算法</t>
  </si>
  <si>
    <t>商品简单描述，该字段请按照规范传递，具体请见参数规定</t>
  </si>
  <si>
    <t>商品详细描述，对于使用单品优惠的商户，该字段必须按照规范上传，详见“单品优惠参数说明”</t>
  </si>
  <si>
    <t>商户系统内部订单号，要求32个字符内，只能是数字、大小写字母_-|* 且在同一个商户号下唯一。详见商户订单号</t>
  </si>
  <si>
    <t>符合ISO 4217标准的三位字母代码，默认人民币：CNY，详细列表请参见货币类型</t>
  </si>
  <si>
    <t>订单总金额，单位为分，详见支付金额</t>
  </si>
  <si>
    <t>订单生成时间，格式为yyyyMMddHHmmss，如2009年12月25日9点10分10秒表示为20091225091010。其他详见时间规则</t>
  </si>
  <si>
    <t>1230000109</t>
    <phoneticPr fontId="2" type="noConversion"/>
  </si>
  <si>
    <t>MD5</t>
    <phoneticPr fontId="2" type="noConversion"/>
  </si>
  <si>
    <t>20091225091010</t>
    <phoneticPr fontId="2" type="noConversion"/>
  </si>
  <si>
    <t>20091227091010</t>
    <phoneticPr fontId="2" type="noConversion"/>
  </si>
  <si>
    <t>t_cPay_config</t>
    <phoneticPr fontId="2" type="noConversion"/>
  </si>
  <si>
    <t xml:space="preserve">DROP TABLE IF EXISTS 't_cPay_config'; _x000D_
CREATE TABLE 't_cPay_config' ( _x000D_
'字段名' 必填 NULL COMMENT '长度',_x000D_
'facid' 是 NULL COMMENT '32',_x000D_
'appid' 是 NULL COMMENT '32',_x000D_
'mch_id' 是 NULL COMMENT '32',_x000D_
'mch_key' 是 NULL COMMENT '32',_x000D_
'app_secert' 是 NULL COMMENT '32',_x000D_
'ssl_cert_path' 是 NULL COMMENT '500',_x000D_
'ssl_cert_password' 是 NULL COMMENT '32',_x000D_
'notify_url' 是 NULL COMMENT '500',_x000D_
'ip' 否 NULL COMMENT '32',_x000D_
'redirect_url' 是 NULL COMMENT '500',_x000D_
'create_time' 是 NULL COMMENT '0',_x000D_
'delete_flag' 是 NULL COMMENT '1',_x000D_
'token' 否 NULL COMMENT '32',_x000D_
PRIMARY KEY ('id')_x000D_
);_x000D_
-----创建表 t_cPay_config 成功_x000D_
_x000D_
DROP TABLE IF EXISTS 't_cPay_order'; _x000D_
CREATE TABLE 't_cPay_order' ( _x000D_
'字段名' 必填 NULL COMMENT '长度',_x000D_
'facid' 是 NULL COMMENT '32',_x000D_
'out_trade_no' 是 NULL COMMENT '32',_x000D_
'transaction_id' 否 NULL COMMENT '32',_x000D_
'body' 否 NULL COMMENT '128',_x000D_
'detail' 否 NULL COMMENT '6000',_x000D_
'attach' 否 NULL COMMENT '127',_x000D_
'fee_type' 否 NULL COMMENT '16',_x000D_
'total_fee' 是 NULL COMMENT '0',_x000D_
'goods_tag' 否 NULL COMMENT '32',_x000D_
'trade_type' 是 NULL COMMENT '16',_x000D_
'product_id' 否 NULL COMMENT '32',_x000D_
'openid' 否 NULL COMMENT '128',_x000D_
'return_code' 否 NULL COMMENT '16',_x000D_
'return_msg' 否 NULL COMMENT '128',_x000D_
'result_code' 否 NULL COMMENT '16',_x000D_
'err_code' 否 NULL COMMENT '32',_x000D_
'err_code_des' 否 NULL COMMENT '128',_x000D_
'create_time' 是 NULL COMMENT '0',_x000D_
'delete_flag' 是 NULL COMMENT '1',_x000D_
PRIMARY KEY ('id')_x000D_
);_x000D_
-----创建表 t_cPay_order 成功_x000D_
_x000D_
DROP TABLE IF EXISTS 't_cPay_order_detail'; _x000D_
CREATE TABLE 't_cPay_order_detail' ( _x000D_
'字段名' 必填 NULL COMMENT '长度',_x000D_
'facid' 是 NULL COMMENT '32',_x000D_
'appid' 是 NULL COMMENT '32',_x000D_
'mch_id' 是 NULL COMMENT '32',_x000D_
'out_trade_no' 是 NULL COMMENT '32',_x000D_
'transaction_id' 否 NULL COMMENT '32',_x000D_
'device_info' 否 NULL COMMENT '32',_x000D_
'nonce_str' 是 NULL COMMENT '32',_x000D_
'sign' 是 NULL COMMENT '32',_x000D_
'sign_type' 否 NULL COMMENT '32',_x000D_
'body' 是 NULL COMMENT '128',_x000D_
'detail' 否 NULL COMMENT '6000',_x000D_
'attach' 否 NULL COMMENT '127',_x000D_
'fee_type' 否 NULL COMMENT '16',_x000D_
'total_fee' 是 NULL COMMENT '0',_x000D_
'spbill_create_ip' 是 NULL COMMENT '64',_x000D_
'time_start' 否 NULL COMMENT '14',_x000D_
'time_expire' 否 NULL COMMENT '14',_x000D_
'goods_tag' 否 NULL COMMENT '32',_x000D_
'notify_url' 否 NULL COMMENT '',_x000D_
'trade_type' 是 NULL COMMENT '16',_x000D_
'product_id' 否 NULL COMMENT '32',_x000D_
'limit_pay' 否 NULL COMMENT '32',_x000D_
'openid' 否 NULL COMMENT '128',_x000D_
'receipt' 否 NULL COMMENT '8',_x000D_
'scene_info' 否 NULL COMMENT '256',_x000D_
'return_code' 否 NULL COMMENT '16',_x000D_
'return_msg' 否 NULL COMMENT '128',_x000D_
'result_code' 否 NULL COMMENT '16',_x000D_
'err_code' 否 NULL COMMENT '32',_x000D_
'err_code_des' 否 NULL COMMENT '128',_x000D_
'create_time' 是 NULL COMMENT '0',_x000D_
'delete_flag' 是 NULL COMMENT '1',_x000D_
PRIMARY KEY ('id')_x000D_
);_x000D_
-----创建表 t_cPay_order_detail 成功_x000D_
_x000D_
</t>
    <phoneticPr fontId="2" type="noConversion"/>
  </si>
  <si>
    <t>body</t>
    <phoneticPr fontId="2" type="noConversion"/>
  </si>
  <si>
    <t>detail</t>
    <phoneticPr fontId="2" type="noConversion"/>
  </si>
  <si>
    <t>attach</t>
    <phoneticPr fontId="2" type="noConversion"/>
  </si>
  <si>
    <t>fee_type</t>
    <phoneticPr fontId="2" type="noConversion"/>
  </si>
  <si>
    <t>total_fee</t>
    <phoneticPr fontId="2" type="noConversion"/>
  </si>
  <si>
    <t>goods_tag</t>
    <phoneticPr fontId="2" type="noConversion"/>
  </si>
  <si>
    <t>trade_type</t>
    <phoneticPr fontId="2" type="noConversion"/>
  </si>
  <si>
    <t>product_id</t>
    <phoneticPr fontId="2" type="noConversion"/>
  </si>
  <si>
    <t>openid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</si>
</sst>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222222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459AE9"/>
      <name val="宋体"/>
      <family val="3"/>
      <charset val="134"/>
    </font>
    <font>
      <u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center" wrapText="1" indent="1"/>
    </xf>
    <xf numFmtId="0" fontId="7" fillId="2" borderId="1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0" fontId="3" fillId="0" borderId="0" xfId="0" applyFo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ay.weixin.qq.com/wiki/doc/api/jsapi.php?chapter=4_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pay.weixin.qq.com/wiki/doc/api/danpin.php?chapter=9_102&amp;index=2" TargetMode="External"/><Relationship Id="rId1" Type="http://schemas.openxmlformats.org/officeDocument/2006/relationships/hyperlink" Target="https://pay.weixin.qq.com/wiki/doc/api/jsapi.php?chapter=4_2" TargetMode="External"/><Relationship Id="rId6" Type="http://schemas.openxmlformats.org/officeDocument/2006/relationships/hyperlink" Target="https://pay.weixin.qq.com/wiki/doc/api/tools/sp_coupon.php?chapter=12_7&amp;index=3" TargetMode="External"/><Relationship Id="rId5" Type="http://schemas.openxmlformats.org/officeDocument/2006/relationships/hyperlink" Target="https://pay.weixin.qq.com/wiki/doc/api/jsapi.php?chapter=4_2" TargetMode="External"/><Relationship Id="rId4" Type="http://schemas.openxmlformats.org/officeDocument/2006/relationships/hyperlink" Target="https://pay.weixin.qq.com/wiki/doc/api/jsapi.php?chapter=4_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y.weixin.qq.com/wiki/doc/api/jsapi.php?chapter=4_2" TargetMode="External"/><Relationship Id="rId3" Type="http://schemas.openxmlformats.org/officeDocument/2006/relationships/hyperlink" Target="https://pay.weixin.qq.com/wiki/doc/api/jsapi.php?chapter=4_2" TargetMode="External"/><Relationship Id="rId7" Type="http://schemas.openxmlformats.org/officeDocument/2006/relationships/hyperlink" Target="https://pay.weixin.qq.com/wiki/doc/api/jsapi.php?chapter=4_2" TargetMode="External"/><Relationship Id="rId2" Type="http://schemas.openxmlformats.org/officeDocument/2006/relationships/hyperlink" Target="https://pay.weixin.qq.com/wiki/doc/api/jsapi.php?chapter=4_3" TargetMode="External"/><Relationship Id="rId1" Type="http://schemas.openxmlformats.org/officeDocument/2006/relationships/hyperlink" Target="https://pay.weixin.qq.com/wiki/doc/api/jsapi.php?chapter=4_3" TargetMode="External"/><Relationship Id="rId6" Type="http://schemas.openxmlformats.org/officeDocument/2006/relationships/hyperlink" Target="https://pay.weixin.qq.com/wiki/doc/api/jsapi.php?chapter=4_2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pay.weixin.qq.com/wiki/doc/api/jsapi.php?chapter=4_2" TargetMode="External"/><Relationship Id="rId10" Type="http://schemas.openxmlformats.org/officeDocument/2006/relationships/hyperlink" Target="https://pay.weixin.qq.com/wiki/doc/api/tools/sp_coupon.php?chapter=12_7&amp;index=3" TargetMode="External"/><Relationship Id="rId4" Type="http://schemas.openxmlformats.org/officeDocument/2006/relationships/hyperlink" Target="https://pay.weixin.qq.com/wiki/doc/api/danpin.php?chapter=9_102&amp;index=2" TargetMode="External"/><Relationship Id="rId9" Type="http://schemas.openxmlformats.org/officeDocument/2006/relationships/hyperlink" Target="https://pay.weixin.qq.com/wiki/doc/api/jsapi.php?chapter=4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3A89-1CC8-4B91-BE5A-74EF960ACD4E}">
  <sheetPr codeName="Sheet1"/>
  <dimension ref="A1:F1"/>
  <sheetViews>
    <sheetView workbookViewId="0"/>
  </sheetViews>
  <sheetFormatPr defaultRowHeight="14.25" x14ac:dyDescent="0.2"/>
  <cols>
    <col min="5" max="5" width="9" style="2"/>
    <col min="6" max="6" width="9" style="1"/>
  </cols>
  <sheetData>
    <row r="1" spans="1:1" ht="409.5" x14ac:dyDescent="0.2">
      <c r="A1" s="25" t="s">
        <v>163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D3D5-20F0-4058-8BF6-1B02F17BA069}">
  <sheetPr codeName="Sheet3"/>
  <dimension ref="A1:G16"/>
  <sheetViews>
    <sheetView workbookViewId="0">
      <selection activeCell="D19" sqref="D19"/>
    </sheetView>
  </sheetViews>
  <sheetFormatPr defaultRowHeight="14.25" x14ac:dyDescent="0.2"/>
  <cols>
    <col min="1" max="1" width="24.75" customWidth="1"/>
    <col min="2" max="2" width="21" customWidth="1"/>
    <col min="3" max="3" width="6.25" bestFit="1" customWidth="1"/>
    <col min="4" max="4" width="18" customWidth="1"/>
    <col min="5" max="5" width="11.875" customWidth="1"/>
    <col min="6" max="6" width="19.75" bestFit="1" customWidth="1"/>
    <col min="7" max="7" width="60.625" bestFit="1" customWidth="1"/>
  </cols>
  <sheetData>
    <row r="1" spans="1:7" x14ac:dyDescent="0.2">
      <c r="A1" s="27" t="s">
        <v>162</v>
      </c>
      <c r="B1" s="27"/>
      <c r="C1" s="27"/>
      <c r="D1" s="27"/>
      <c r="E1" s="27"/>
      <c r="F1" s="27"/>
    </row>
    <row r="2" spans="1:7" ht="16.5" customHeight="1" x14ac:dyDescent="0.2">
      <c r="A2" s="26" t="s">
        <v>115</v>
      </c>
      <c r="B2" s="26"/>
      <c r="C2" s="26"/>
      <c r="D2" s="26"/>
      <c r="E2" s="26"/>
      <c r="F2" s="26"/>
      <c r="G2" t="str">
        <f>CONCATENATE("DROP TABLE IF EXISTS `",A1,"`;  ")</f>
        <v>DROP TABLE IF EXISTS `t_cPay_config`;  </v>
      </c>
    </row>
    <row r="3" spans="1:7" ht="16.5" customHeight="1" x14ac:dyDescent="0.2">
      <c r="A3" s="3" t="s">
        <v>83</v>
      </c>
      <c r="B3" s="3" t="s">
        <v>84</v>
      </c>
      <c r="C3" s="3" t="s">
        <v>0</v>
      </c>
      <c r="D3" s="3" t="s">
        <v>1</v>
      </c>
      <c r="E3" s="3" t="s">
        <v>118</v>
      </c>
      <c r="F3" s="7" t="s">
        <v>2</v>
      </c>
      <c r="G3" t="str">
        <f>CONCATENATE("CREATE TABLE `",A1,"` (  ")</f>
        <v xml:space="preserve">CREATE TABLE `t_cPay_config` (  </v>
      </c>
    </row>
    <row r="4" spans="1:7" ht="16.5" customHeight="1" x14ac:dyDescent="0.2">
      <c r="A4" s="5" t="s">
        <v>88</v>
      </c>
      <c r="B4" s="5" t="s">
        <v>89</v>
      </c>
      <c r="C4" s="5" t="s">
        <v>90</v>
      </c>
      <c r="D4" s="5" t="s">
        <v>120</v>
      </c>
      <c r="E4" s="5">
        <v>32</v>
      </c>
      <c r="F4" s="5" t="s">
        <v>91</v>
      </c>
      <c r="G4" t="str">
        <f>IF(C4="是",CONCATENATE("`",B4,"` varchar(",E4,") NOT NULL COMMENT `",A4,"',"),CONCATENATE("`",B4,"` varchar(",E4,")  NULL COMMENT `",A4,"',"))</f>
        <v>`facid` varchar(32) NOT NULL COMMENT `厂家编号',</v>
      </c>
    </row>
    <row r="5" spans="1:7" ht="16.5" customHeight="1" x14ac:dyDescent="0.2">
      <c r="A5" s="5" t="s">
        <v>104</v>
      </c>
      <c r="B5" s="5" t="s">
        <v>105</v>
      </c>
      <c r="C5" s="5" t="s">
        <v>90</v>
      </c>
      <c r="D5" s="5" t="s">
        <v>120</v>
      </c>
      <c r="E5" s="5">
        <v>32</v>
      </c>
      <c r="F5" s="5" t="s">
        <v>106</v>
      </c>
      <c r="G5" t="str">
        <f t="shared" ref="G5:G16" si="0">IF(C5="是",CONCATENATE("`",B5,"` varchar(",E5,") NOT NULL COMMENT `",A5,"',"),CONCATENATE("`",B5,"` varchar(",E5,")  NULL COMMENT `",A5,"',"))</f>
        <v>`appid` varchar(32) NOT NULL COMMENT `公众账号ID',</v>
      </c>
    </row>
    <row r="6" spans="1:7" ht="16.5" customHeight="1" x14ac:dyDescent="0.2">
      <c r="A6" s="5" t="s">
        <v>107</v>
      </c>
      <c r="B6" s="5" t="s">
        <v>108</v>
      </c>
      <c r="C6" s="5" t="s">
        <v>90</v>
      </c>
      <c r="D6" s="5" t="s">
        <v>120</v>
      </c>
      <c r="E6" s="5">
        <v>32</v>
      </c>
      <c r="F6" s="5">
        <v>1230000109</v>
      </c>
      <c r="G6" t="str">
        <f t="shared" si="0"/>
        <v>`mch_id` varchar(32) NOT NULL COMMENT `商户号',</v>
      </c>
    </row>
    <row r="7" spans="1:7" ht="16.5" customHeight="1" x14ac:dyDescent="0.2">
      <c r="A7" s="5" t="s">
        <v>92</v>
      </c>
      <c r="B7" s="5" t="s">
        <v>116</v>
      </c>
      <c r="C7" s="5" t="s">
        <v>90</v>
      </c>
      <c r="D7" s="5" t="s">
        <v>120</v>
      </c>
      <c r="E7" s="5">
        <v>32</v>
      </c>
      <c r="F7" s="5"/>
      <c r="G7" t="str">
        <f t="shared" si="0"/>
        <v>`mch_key` varchar(32) NOT NULL COMMENT `商户支付密钥',</v>
      </c>
    </row>
    <row r="8" spans="1:7" ht="16.5" customHeight="1" x14ac:dyDescent="0.2">
      <c r="A8" s="5" t="s">
        <v>93</v>
      </c>
      <c r="B8" s="5" t="s">
        <v>121</v>
      </c>
      <c r="C8" s="5" t="s">
        <v>90</v>
      </c>
      <c r="D8" s="5" t="s">
        <v>120</v>
      </c>
      <c r="E8" s="5">
        <v>32</v>
      </c>
      <c r="F8" s="5"/>
      <c r="G8" t="str">
        <f t="shared" si="0"/>
        <v>`app_secert` varchar(32) NOT NULL COMMENT `公众帐号secert',</v>
      </c>
    </row>
    <row r="9" spans="1:7" ht="16.5" customHeight="1" x14ac:dyDescent="0.2">
      <c r="A9" s="5" t="s">
        <v>95</v>
      </c>
      <c r="B9" s="5" t="s">
        <v>94</v>
      </c>
      <c r="C9" s="5" t="s">
        <v>90</v>
      </c>
      <c r="D9" s="5" t="s">
        <v>120</v>
      </c>
      <c r="E9" s="5">
        <v>500</v>
      </c>
      <c r="F9" s="5"/>
      <c r="G9" t="str">
        <f t="shared" si="0"/>
        <v>`ssl_cert_path` varchar(500) NOT NULL COMMENT `证书路径',</v>
      </c>
    </row>
    <row r="10" spans="1:7" ht="16.5" customHeight="1" x14ac:dyDescent="0.2">
      <c r="A10" s="5" t="s">
        <v>96</v>
      </c>
      <c r="B10" s="5" t="s">
        <v>97</v>
      </c>
      <c r="C10" s="5" t="s">
        <v>90</v>
      </c>
      <c r="D10" s="5" t="s">
        <v>120</v>
      </c>
      <c r="E10" s="5">
        <v>32</v>
      </c>
      <c r="F10" s="5"/>
      <c r="G10" t="str">
        <f t="shared" si="0"/>
        <v>`ssl_cert_password` varchar(32) NOT NULL COMMENT `证书密码',</v>
      </c>
    </row>
    <row r="11" spans="1:7" ht="16.5" customHeight="1" x14ac:dyDescent="0.2">
      <c r="A11" s="5" t="s">
        <v>99</v>
      </c>
      <c r="B11" s="5" t="s">
        <v>98</v>
      </c>
      <c r="C11" s="5" t="s">
        <v>90</v>
      </c>
      <c r="D11" s="5" t="s">
        <v>120</v>
      </c>
      <c r="E11" s="5">
        <v>500</v>
      </c>
      <c r="F11" s="5"/>
      <c r="G11" t="str">
        <f t="shared" si="0"/>
        <v>`notify_url` varchar(500) NOT NULL COMMENT `回调URL',</v>
      </c>
    </row>
    <row r="12" spans="1:7" ht="16.5" customHeight="1" x14ac:dyDescent="0.2">
      <c r="A12" s="5" t="s">
        <v>109</v>
      </c>
      <c r="B12" s="5" t="s">
        <v>100</v>
      </c>
      <c r="C12" s="5" t="s">
        <v>101</v>
      </c>
      <c r="D12" s="5" t="s">
        <v>120</v>
      </c>
      <c r="E12" s="5">
        <v>32</v>
      </c>
      <c r="F12" s="5"/>
      <c r="G12" t="str">
        <f t="shared" si="0"/>
        <v>`ip` varchar(32)  NULL COMMENT `商户系统后台机器IP',</v>
      </c>
    </row>
    <row r="13" spans="1:7" ht="16.5" customHeight="1" x14ac:dyDescent="0.2">
      <c r="A13" s="5" t="s">
        <v>102</v>
      </c>
      <c r="B13" s="5" t="s">
        <v>103</v>
      </c>
      <c r="C13" s="5" t="s">
        <v>90</v>
      </c>
      <c r="D13" s="5" t="s">
        <v>120</v>
      </c>
      <c r="E13" s="5">
        <v>500</v>
      </c>
      <c r="F13" s="5"/>
      <c r="G13" t="str">
        <f t="shared" si="0"/>
        <v>`redirect_url` varchar(500) NOT NULL COMMENT `公众号回调地址',</v>
      </c>
    </row>
    <row r="14" spans="1:7" x14ac:dyDescent="0.2">
      <c r="A14" s="5" t="s">
        <v>112</v>
      </c>
      <c r="B14" s="5" t="s">
        <v>110</v>
      </c>
      <c r="C14" s="5" t="s">
        <v>90</v>
      </c>
      <c r="D14" s="5" t="s">
        <v>111</v>
      </c>
      <c r="E14" s="5">
        <v>0</v>
      </c>
      <c r="F14" s="5"/>
      <c r="G14" t="str">
        <f t="shared" si="0"/>
        <v>`create_time` varchar(0) NOT NULL COMMENT `创建时间',</v>
      </c>
    </row>
    <row r="15" spans="1:7" x14ac:dyDescent="0.2">
      <c r="A15" s="5" t="s">
        <v>114</v>
      </c>
      <c r="B15" s="5" t="s">
        <v>113</v>
      </c>
      <c r="C15" s="5" t="s">
        <v>90</v>
      </c>
      <c r="D15" s="5" t="s">
        <v>120</v>
      </c>
      <c r="E15" s="5">
        <v>1</v>
      </c>
      <c r="F15" s="5">
        <v>1</v>
      </c>
      <c r="G15" t="str">
        <f t="shared" si="0"/>
        <v>`delete_flag` varchar(1) NOT NULL COMMENT `删除标识',</v>
      </c>
    </row>
    <row r="16" spans="1:7" x14ac:dyDescent="0.2">
      <c r="A16" s="5" t="s">
        <v>117</v>
      </c>
      <c r="B16" s="5" t="s">
        <v>117</v>
      </c>
      <c r="C16" s="5" t="s">
        <v>101</v>
      </c>
      <c r="D16" s="5" t="s">
        <v>120</v>
      </c>
      <c r="E16" s="5">
        <v>32</v>
      </c>
      <c r="F16" s="5"/>
      <c r="G16" t="str">
        <f t="shared" si="0"/>
        <v>`token` varchar(32)  NULL COMMENT `token',</v>
      </c>
    </row>
  </sheetData>
  <mergeCells count="2">
    <mergeCell ref="A2:F2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21AE-708A-4709-8D8C-662745BC57AE}">
  <sheetPr codeName="Sheet4"/>
  <dimension ref="A1:G21"/>
  <sheetViews>
    <sheetView tabSelected="1" zoomScaleNormal="100" workbookViewId="0">
      <selection activeCell="B9" sqref="B9"/>
    </sheetView>
  </sheetViews>
  <sheetFormatPr defaultRowHeight="12" x14ac:dyDescent="0.2"/>
  <cols>
    <col min="1" max="4" width="14.75" style="13" customWidth="1"/>
    <col min="5" max="5" width="9.625" style="13" customWidth="1"/>
    <col min="6" max="6" width="32.125" style="16" customWidth="1"/>
    <col min="7" max="7" width="28.625" style="17" customWidth="1"/>
    <col min="8" max="16384" width="9" style="13"/>
  </cols>
  <sheetData>
    <row r="1" spans="1:7" ht="16.5" customHeight="1" x14ac:dyDescent="0.2">
      <c r="A1" s="28" t="s">
        <v>149</v>
      </c>
      <c r="B1" s="28"/>
      <c r="C1" s="28"/>
      <c r="D1" s="28"/>
      <c r="E1" s="28"/>
      <c r="F1" s="28"/>
      <c r="G1" s="28"/>
    </row>
    <row r="2" spans="1:7" ht="17.25" customHeight="1" x14ac:dyDescent="0.2">
      <c r="A2" s="3" t="s">
        <v>83</v>
      </c>
      <c r="B2" s="3" t="s">
        <v>84</v>
      </c>
      <c r="C2" s="3" t="s">
        <v>0</v>
      </c>
      <c r="D2" s="3" t="s">
        <v>1</v>
      </c>
      <c r="E2" s="3" t="s">
        <v>118</v>
      </c>
      <c r="F2" s="10" t="s">
        <v>2</v>
      </c>
      <c r="G2" s="4" t="s">
        <v>3</v>
      </c>
    </row>
    <row r="3" spans="1:7" ht="17.25" customHeight="1" x14ac:dyDescent="0.2">
      <c r="A3" s="5" t="s">
        <v>88</v>
      </c>
      <c r="B3" s="5" t="s">
        <v>89</v>
      </c>
      <c r="C3" s="5" t="s">
        <v>6</v>
      </c>
      <c r="D3" s="5" t="s">
        <v>120</v>
      </c>
      <c r="E3" s="5">
        <v>32</v>
      </c>
      <c r="F3" s="11" t="s">
        <v>91</v>
      </c>
      <c r="G3" s="6" t="s">
        <v>61</v>
      </c>
    </row>
    <row r="4" spans="1:7" ht="17.25" customHeight="1" x14ac:dyDescent="0.2">
      <c r="A4" s="5" t="s">
        <v>28</v>
      </c>
      <c r="B4" s="5" t="s">
        <v>56</v>
      </c>
      <c r="C4" s="5" t="s">
        <v>6</v>
      </c>
      <c r="D4" s="5" t="s">
        <v>120</v>
      </c>
      <c r="E4" s="5">
        <v>32</v>
      </c>
      <c r="F4" s="11" t="s">
        <v>126</v>
      </c>
      <c r="G4" s="6" t="s">
        <v>79</v>
      </c>
    </row>
    <row r="5" spans="1:7" ht="17.25" customHeight="1" x14ac:dyDescent="0.2">
      <c r="A5" s="5" t="s">
        <v>124</v>
      </c>
      <c r="B5" s="5" t="s">
        <v>123</v>
      </c>
      <c r="C5" s="5" t="s">
        <v>101</v>
      </c>
      <c r="D5" s="5" t="s">
        <v>120</v>
      </c>
      <c r="E5" s="5">
        <v>32</v>
      </c>
      <c r="F5" s="11"/>
      <c r="G5" s="6" t="s">
        <v>128</v>
      </c>
    </row>
    <row r="6" spans="1:7" ht="17.25" customHeight="1" x14ac:dyDescent="0.2">
      <c r="A6" s="5" t="s">
        <v>21</v>
      </c>
      <c r="B6" s="5" t="s">
        <v>164</v>
      </c>
      <c r="C6" s="5" t="s">
        <v>13</v>
      </c>
      <c r="D6" s="5" t="s">
        <v>120</v>
      </c>
      <c r="E6" s="5">
        <v>128</v>
      </c>
      <c r="F6" s="11" t="s">
        <v>22</v>
      </c>
      <c r="G6" s="6" t="s">
        <v>77</v>
      </c>
    </row>
    <row r="7" spans="1:7" ht="17.25" customHeight="1" x14ac:dyDescent="0.2">
      <c r="A7" s="5" t="s">
        <v>23</v>
      </c>
      <c r="B7" s="5" t="s">
        <v>165</v>
      </c>
      <c r="C7" s="5" t="s">
        <v>13</v>
      </c>
      <c r="D7" s="5" t="s">
        <v>120</v>
      </c>
      <c r="E7" s="5">
        <v>6000</v>
      </c>
      <c r="F7" s="11"/>
      <c r="G7" s="6" t="s">
        <v>78</v>
      </c>
    </row>
    <row r="8" spans="1:7" ht="17.25" customHeight="1" x14ac:dyDescent="0.2">
      <c r="A8" s="5" t="s">
        <v>25</v>
      </c>
      <c r="B8" s="5" t="s">
        <v>166</v>
      </c>
      <c r="C8" s="5" t="s">
        <v>13</v>
      </c>
      <c r="D8" s="5" t="s">
        <v>120</v>
      </c>
      <c r="E8" s="5">
        <v>127</v>
      </c>
      <c r="F8" s="11" t="s">
        <v>27</v>
      </c>
      <c r="G8" s="6" t="s">
        <v>64</v>
      </c>
    </row>
    <row r="9" spans="1:7" ht="17.25" customHeight="1" x14ac:dyDescent="0.2">
      <c r="A9" s="5" t="s">
        <v>65</v>
      </c>
      <c r="B9" s="5" t="s">
        <v>167</v>
      </c>
      <c r="C9" s="5" t="s">
        <v>13</v>
      </c>
      <c r="D9" s="5" t="s">
        <v>120</v>
      </c>
      <c r="E9" s="5">
        <v>16</v>
      </c>
      <c r="F9" s="11" t="s">
        <v>30</v>
      </c>
      <c r="G9" s="6" t="s">
        <v>80</v>
      </c>
    </row>
    <row r="10" spans="1:7" ht="17.25" customHeight="1" x14ac:dyDescent="0.2">
      <c r="A10" s="5" t="s">
        <v>66</v>
      </c>
      <c r="B10" s="5" t="s">
        <v>168</v>
      </c>
      <c r="C10" s="5" t="s">
        <v>6</v>
      </c>
      <c r="D10" s="5" t="s">
        <v>125</v>
      </c>
      <c r="E10" s="5">
        <v>0</v>
      </c>
      <c r="F10" s="11">
        <v>88</v>
      </c>
      <c r="G10" s="6" t="s">
        <v>81</v>
      </c>
    </row>
    <row r="11" spans="1:7" ht="17.25" customHeight="1" x14ac:dyDescent="0.2">
      <c r="A11" s="5" t="s">
        <v>59</v>
      </c>
      <c r="B11" s="5" t="s">
        <v>169</v>
      </c>
      <c r="C11" s="5" t="s">
        <v>13</v>
      </c>
      <c r="D11" s="5" t="s">
        <v>120</v>
      </c>
      <c r="E11" s="5">
        <v>32</v>
      </c>
      <c r="F11" s="11" t="s">
        <v>39</v>
      </c>
      <c r="G11" s="8" t="s">
        <v>76</v>
      </c>
    </row>
    <row r="12" spans="1:7" ht="17.25" customHeight="1" x14ac:dyDescent="0.2">
      <c r="A12" s="5" t="s">
        <v>43</v>
      </c>
      <c r="B12" s="5" t="s">
        <v>170</v>
      </c>
      <c r="C12" s="5" t="s">
        <v>6</v>
      </c>
      <c r="D12" s="5" t="s">
        <v>120</v>
      </c>
      <c r="E12" s="5">
        <v>16</v>
      </c>
      <c r="F12" s="11" t="s">
        <v>69</v>
      </c>
      <c r="G12" s="9" t="s">
        <v>86</v>
      </c>
    </row>
    <row r="13" spans="1:7" ht="17.25" customHeight="1" x14ac:dyDescent="0.2">
      <c r="A13" s="5" t="s">
        <v>44</v>
      </c>
      <c r="B13" s="5" t="s">
        <v>171</v>
      </c>
      <c r="C13" s="5" t="s">
        <v>13</v>
      </c>
      <c r="D13" s="5" t="s">
        <v>120</v>
      </c>
      <c r="E13" s="5">
        <v>32</v>
      </c>
      <c r="F13" s="11" t="s">
        <v>87</v>
      </c>
      <c r="G13" s="6" t="s">
        <v>70</v>
      </c>
    </row>
    <row r="14" spans="1:7" ht="17.25" customHeight="1" x14ac:dyDescent="0.2">
      <c r="A14" s="5" t="s">
        <v>49</v>
      </c>
      <c r="B14" s="5" t="s">
        <v>172</v>
      </c>
      <c r="C14" s="5" t="s">
        <v>13</v>
      </c>
      <c r="D14" s="5" t="s">
        <v>120</v>
      </c>
      <c r="E14" s="5">
        <v>128</v>
      </c>
      <c r="F14" s="11" t="s">
        <v>51</v>
      </c>
      <c r="G14" s="6" t="s">
        <v>82</v>
      </c>
    </row>
    <row r="15" spans="1:7" ht="17.25" customHeight="1" x14ac:dyDescent="0.2">
      <c r="A15" s="5" t="s">
        <v>133</v>
      </c>
      <c r="B15" s="5" t="s">
        <v>132</v>
      </c>
      <c r="C15" s="5" t="s">
        <v>13</v>
      </c>
      <c r="D15" s="5" t="s">
        <v>120</v>
      </c>
      <c r="E15" s="5">
        <v>16</v>
      </c>
      <c r="F15" s="5" t="s">
        <v>134</v>
      </c>
      <c r="G15" s="5" t="s">
        <v>135</v>
      </c>
    </row>
    <row r="16" spans="1:7" ht="17.25" customHeight="1" x14ac:dyDescent="0.2">
      <c r="A16" s="5" t="s">
        <v>136</v>
      </c>
      <c r="B16" s="5" t="s">
        <v>137</v>
      </c>
      <c r="C16" s="5" t="s">
        <v>13</v>
      </c>
      <c r="D16" s="5" t="s">
        <v>120</v>
      </c>
      <c r="E16" s="5">
        <v>128</v>
      </c>
      <c r="F16" s="5" t="s">
        <v>138</v>
      </c>
      <c r="G16" s="5" t="s">
        <v>139</v>
      </c>
    </row>
    <row r="17" spans="1:7" ht="17.25" customHeight="1" x14ac:dyDescent="0.2">
      <c r="A17" s="5" t="s">
        <v>140</v>
      </c>
      <c r="B17" s="5" t="s">
        <v>130</v>
      </c>
      <c r="C17" s="5" t="s">
        <v>13</v>
      </c>
      <c r="D17" s="5" t="s">
        <v>147</v>
      </c>
      <c r="E17" s="5">
        <v>16</v>
      </c>
      <c r="F17" s="5" t="s">
        <v>134</v>
      </c>
      <c r="G17" s="5" t="s">
        <v>141</v>
      </c>
    </row>
    <row r="18" spans="1:7" ht="17.25" customHeight="1" x14ac:dyDescent="0.2">
      <c r="A18" s="5" t="s">
        <v>142</v>
      </c>
      <c r="B18" s="5" t="s">
        <v>131</v>
      </c>
      <c r="C18" s="5" t="s">
        <v>13</v>
      </c>
      <c r="D18" s="5" t="s">
        <v>147</v>
      </c>
      <c r="E18" s="5">
        <v>32</v>
      </c>
      <c r="F18" s="5"/>
      <c r="G18" s="5" t="s">
        <v>143</v>
      </c>
    </row>
    <row r="19" spans="1:7" ht="17.25" customHeight="1" x14ac:dyDescent="0.2">
      <c r="A19" s="5" t="s">
        <v>144</v>
      </c>
      <c r="B19" s="5" t="s">
        <v>145</v>
      </c>
      <c r="C19" s="5" t="s">
        <v>13</v>
      </c>
      <c r="D19" s="5" t="s">
        <v>147</v>
      </c>
      <c r="E19" s="5">
        <v>128</v>
      </c>
      <c r="F19" s="5"/>
      <c r="G19" s="5" t="s">
        <v>146</v>
      </c>
    </row>
    <row r="20" spans="1:7" ht="17.25" customHeight="1" x14ac:dyDescent="0.2">
      <c r="A20" s="5" t="s">
        <v>112</v>
      </c>
      <c r="B20" s="5" t="s">
        <v>110</v>
      </c>
      <c r="C20" s="5" t="s">
        <v>90</v>
      </c>
      <c r="D20" s="5" t="s">
        <v>111</v>
      </c>
      <c r="E20" s="5">
        <v>0</v>
      </c>
      <c r="F20" s="14"/>
      <c r="G20" s="15"/>
    </row>
    <row r="21" spans="1:7" ht="17.25" customHeight="1" x14ac:dyDescent="0.2">
      <c r="A21" s="5" t="s">
        <v>114</v>
      </c>
      <c r="B21" s="5" t="s">
        <v>113</v>
      </c>
      <c r="C21" s="5" t="s">
        <v>90</v>
      </c>
      <c r="D21" s="5" t="s">
        <v>120</v>
      </c>
      <c r="E21" s="5">
        <v>1</v>
      </c>
      <c r="F21" s="14"/>
      <c r="G21" s="15"/>
    </row>
  </sheetData>
  <mergeCells count="1">
    <mergeCell ref="A1:G1"/>
  </mergeCells>
  <phoneticPr fontId="2" type="noConversion"/>
  <hyperlinks>
    <hyperlink ref="G6" r:id="rId1" display="https://pay.weixin.qq.com/wiki/doc/api/jsapi.php?chapter=4_2" xr:uid="{81A09549-5074-4343-A663-9968DB0203A7}"/>
    <hyperlink ref="G7" r:id="rId2" display="https://pay.weixin.qq.com/wiki/doc/api/danpin.php?chapter=9_102&amp;index=2" xr:uid="{746933FA-A04E-4D49-B9F6-465FCD7D1C3C}"/>
    <hyperlink ref="G4" r:id="rId3" display="https://pay.weixin.qq.com/wiki/doc/api/jsapi.php?chapter=4_2" xr:uid="{2B46108C-4545-43EC-904F-476671490366}"/>
    <hyperlink ref="G9" r:id="rId4" display="https://pay.weixin.qq.com/wiki/doc/api/jsapi.php?chapter=4_2" xr:uid="{FA08947D-2877-48A0-9A28-63B50D4C29C8}"/>
    <hyperlink ref="G10" r:id="rId5" display="https://pay.weixin.qq.com/wiki/doc/api/jsapi.php?chapter=4_2" xr:uid="{399877A6-1AC6-4F7D-90D1-F0B7C55E7DDD}"/>
    <hyperlink ref="G11" r:id="rId6" display="https://pay.weixin.qq.com/wiki/doc/api/tools/sp_coupon.php?chapter=12_7&amp;index=3" xr:uid="{AF970212-5BCC-403A-AADE-3CAFA2877F3F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64CE-C6DD-424E-AC1F-ABD6914C27D8}">
  <sheetPr codeName="Sheet5"/>
  <dimension ref="A1:G34"/>
  <sheetViews>
    <sheetView workbookViewId="0">
      <selection activeCell="A2" sqref="A2"/>
    </sheetView>
  </sheetViews>
  <sheetFormatPr defaultRowHeight="16.5" customHeight="1" x14ac:dyDescent="0.2"/>
  <cols>
    <col min="1" max="1" width="18.625" style="13" bestFit="1" customWidth="1"/>
    <col min="2" max="2" width="16.125" style="13" bestFit="1" customWidth="1"/>
    <col min="3" max="3" width="11.625" style="13" customWidth="1"/>
    <col min="4" max="4" width="13.125" style="13" bestFit="1" customWidth="1"/>
    <col min="5" max="5" width="11.625" style="13" customWidth="1"/>
    <col min="6" max="6" width="39.125" style="24" bestFit="1" customWidth="1"/>
    <col min="7" max="7" width="27.375" style="13" customWidth="1"/>
    <col min="8" max="16384" width="9" style="13"/>
  </cols>
  <sheetData>
    <row r="1" spans="1:7" ht="16.5" customHeight="1" x14ac:dyDescent="0.2">
      <c r="A1" s="29" t="s">
        <v>148</v>
      </c>
      <c r="B1" s="29"/>
      <c r="C1" s="29"/>
      <c r="D1" s="29"/>
      <c r="E1" s="29"/>
      <c r="F1" s="29"/>
      <c r="G1" s="29"/>
    </row>
    <row r="2" spans="1:7" ht="16.5" customHeight="1" x14ac:dyDescent="0.2">
      <c r="A2" s="18" t="s">
        <v>83</v>
      </c>
      <c r="B2" s="18" t="s">
        <v>84</v>
      </c>
      <c r="C2" s="18" t="s">
        <v>0</v>
      </c>
      <c r="D2" s="18" t="s">
        <v>1</v>
      </c>
      <c r="E2" s="19" t="s">
        <v>118</v>
      </c>
      <c r="F2" s="12" t="s">
        <v>2</v>
      </c>
      <c r="G2" s="20" t="s">
        <v>3</v>
      </c>
    </row>
    <row r="3" spans="1:7" ht="16.5" customHeight="1" x14ac:dyDescent="0.2">
      <c r="A3" s="21" t="s">
        <v>88</v>
      </c>
      <c r="B3" s="21" t="s">
        <v>89</v>
      </c>
      <c r="C3" s="21" t="s">
        <v>6</v>
      </c>
      <c r="D3" s="21" t="s">
        <v>119</v>
      </c>
      <c r="E3" s="21">
        <v>32</v>
      </c>
      <c r="F3" s="21" t="s">
        <v>91</v>
      </c>
      <c r="G3" s="21"/>
    </row>
    <row r="4" spans="1:7" ht="16.5" customHeight="1" x14ac:dyDescent="0.2">
      <c r="A4" s="21" t="s">
        <v>4</v>
      </c>
      <c r="B4" s="21" t="s">
        <v>5</v>
      </c>
      <c r="C4" s="21" t="s">
        <v>6</v>
      </c>
      <c r="D4" s="21" t="s">
        <v>119</v>
      </c>
      <c r="E4" s="22">
        <v>32</v>
      </c>
      <c r="F4" s="11" t="s">
        <v>7</v>
      </c>
      <c r="G4" s="21" t="s">
        <v>61</v>
      </c>
    </row>
    <row r="5" spans="1:7" ht="16.5" customHeight="1" x14ac:dyDescent="0.2">
      <c r="A5" s="21" t="s">
        <v>8</v>
      </c>
      <c r="B5" s="21" t="s">
        <v>9</v>
      </c>
      <c r="C5" s="21" t="s">
        <v>6</v>
      </c>
      <c r="D5" s="21" t="s">
        <v>119</v>
      </c>
      <c r="E5" s="22">
        <v>32</v>
      </c>
      <c r="F5" s="11" t="s">
        <v>158</v>
      </c>
      <c r="G5" s="21" t="s">
        <v>10</v>
      </c>
    </row>
    <row r="6" spans="1:7" ht="16.5" customHeight="1" x14ac:dyDescent="0.2">
      <c r="A6" s="21" t="s">
        <v>28</v>
      </c>
      <c r="B6" s="21" t="s">
        <v>56</v>
      </c>
      <c r="C6" s="21" t="s">
        <v>6</v>
      </c>
      <c r="D6" s="21" t="s">
        <v>119</v>
      </c>
      <c r="E6" s="22">
        <v>32</v>
      </c>
      <c r="F6" s="11" t="s">
        <v>126</v>
      </c>
      <c r="G6" s="23" t="s">
        <v>154</v>
      </c>
    </row>
    <row r="7" spans="1:7" ht="16.5" customHeight="1" x14ac:dyDescent="0.2">
      <c r="A7" s="21" t="s">
        <v>124</v>
      </c>
      <c r="B7" s="21" t="s">
        <v>122</v>
      </c>
      <c r="C7" s="21" t="s">
        <v>13</v>
      </c>
      <c r="D7" s="21" t="s">
        <v>119</v>
      </c>
      <c r="E7" s="22">
        <v>32</v>
      </c>
      <c r="F7" s="11"/>
      <c r="G7" s="23"/>
    </row>
    <row r="8" spans="1:7" ht="16.5" customHeight="1" x14ac:dyDescent="0.2">
      <c r="A8" s="21" t="s">
        <v>11</v>
      </c>
      <c r="B8" s="21" t="s">
        <v>12</v>
      </c>
      <c r="C8" s="21" t="s">
        <v>13</v>
      </c>
      <c r="D8" s="21" t="s">
        <v>119</v>
      </c>
      <c r="E8" s="22">
        <v>32</v>
      </c>
      <c r="F8" s="11" t="s">
        <v>85</v>
      </c>
      <c r="G8" s="21" t="s">
        <v>62</v>
      </c>
    </row>
    <row r="9" spans="1:7" ht="16.5" customHeight="1" x14ac:dyDescent="0.2">
      <c r="A9" s="21" t="s">
        <v>14</v>
      </c>
      <c r="B9" s="21" t="s">
        <v>15</v>
      </c>
      <c r="C9" s="21" t="s">
        <v>6</v>
      </c>
      <c r="D9" s="21" t="s">
        <v>119</v>
      </c>
      <c r="E9" s="22">
        <v>32</v>
      </c>
      <c r="F9" s="11" t="s">
        <v>127</v>
      </c>
      <c r="G9" s="23" t="s">
        <v>150</v>
      </c>
    </row>
    <row r="10" spans="1:7" ht="16.5" customHeight="1" x14ac:dyDescent="0.2">
      <c r="A10" s="21" t="s">
        <v>16</v>
      </c>
      <c r="B10" s="21" t="s">
        <v>17</v>
      </c>
      <c r="C10" s="21" t="s">
        <v>6</v>
      </c>
      <c r="D10" s="21" t="s">
        <v>119</v>
      </c>
      <c r="E10" s="22">
        <v>32</v>
      </c>
      <c r="F10" s="11" t="s">
        <v>18</v>
      </c>
      <c r="G10" s="23" t="s">
        <v>151</v>
      </c>
    </row>
    <row r="11" spans="1:7" ht="16.5" customHeight="1" x14ac:dyDescent="0.2">
      <c r="A11" s="21" t="s">
        <v>19</v>
      </c>
      <c r="B11" s="21" t="s">
        <v>20</v>
      </c>
      <c r="C11" s="21" t="s">
        <v>13</v>
      </c>
      <c r="D11" s="21" t="s">
        <v>119</v>
      </c>
      <c r="E11" s="22">
        <v>32</v>
      </c>
      <c r="F11" s="11" t="s">
        <v>159</v>
      </c>
      <c r="G11" s="21" t="s">
        <v>63</v>
      </c>
    </row>
    <row r="12" spans="1:7" ht="16.5" customHeight="1" x14ac:dyDescent="0.2">
      <c r="A12" s="21" t="s">
        <v>21</v>
      </c>
      <c r="B12" s="21" t="s">
        <v>57</v>
      </c>
      <c r="C12" s="21" t="s">
        <v>6</v>
      </c>
      <c r="D12" s="21" t="s">
        <v>119</v>
      </c>
      <c r="E12" s="22">
        <v>128</v>
      </c>
      <c r="F12" s="11" t="s">
        <v>22</v>
      </c>
      <c r="G12" s="23" t="s">
        <v>152</v>
      </c>
    </row>
    <row r="13" spans="1:7" ht="16.5" customHeight="1" x14ac:dyDescent="0.2">
      <c r="A13" s="21" t="s">
        <v>23</v>
      </c>
      <c r="B13" s="21" t="s">
        <v>24</v>
      </c>
      <c r="C13" s="21" t="s">
        <v>13</v>
      </c>
      <c r="D13" s="21" t="s">
        <v>119</v>
      </c>
      <c r="E13" s="22">
        <v>6000</v>
      </c>
      <c r="F13" s="11"/>
      <c r="G13" s="23" t="s">
        <v>153</v>
      </c>
    </row>
    <row r="14" spans="1:7" ht="16.5" customHeight="1" x14ac:dyDescent="0.2">
      <c r="A14" s="21" t="s">
        <v>25</v>
      </c>
      <c r="B14" s="21" t="s">
        <v>26</v>
      </c>
      <c r="C14" s="21" t="s">
        <v>13</v>
      </c>
      <c r="D14" s="21" t="s">
        <v>120</v>
      </c>
      <c r="E14" s="22">
        <v>127</v>
      </c>
      <c r="F14" s="11" t="s">
        <v>27</v>
      </c>
      <c r="G14" s="21" t="s">
        <v>64</v>
      </c>
    </row>
    <row r="15" spans="1:7" ht="16.5" customHeight="1" x14ac:dyDescent="0.2">
      <c r="A15" s="21" t="s">
        <v>65</v>
      </c>
      <c r="B15" s="21" t="s">
        <v>29</v>
      </c>
      <c r="C15" s="21" t="s">
        <v>13</v>
      </c>
      <c r="D15" s="21" t="s">
        <v>120</v>
      </c>
      <c r="E15" s="22">
        <v>16</v>
      </c>
      <c r="F15" s="11" t="s">
        <v>30</v>
      </c>
      <c r="G15" s="23" t="s">
        <v>155</v>
      </c>
    </row>
    <row r="16" spans="1:7" ht="16.5" customHeight="1" x14ac:dyDescent="0.2">
      <c r="A16" s="21" t="s">
        <v>66</v>
      </c>
      <c r="B16" s="21" t="s">
        <v>58</v>
      </c>
      <c r="C16" s="21" t="s">
        <v>6</v>
      </c>
      <c r="D16" s="21" t="s">
        <v>125</v>
      </c>
      <c r="E16" s="22">
        <v>0</v>
      </c>
      <c r="F16" s="11">
        <v>88</v>
      </c>
      <c r="G16" s="23" t="s">
        <v>156</v>
      </c>
    </row>
    <row r="17" spans="1:7" ht="16.5" customHeight="1" x14ac:dyDescent="0.2">
      <c r="A17" s="21" t="s">
        <v>31</v>
      </c>
      <c r="B17" s="21" t="s">
        <v>32</v>
      </c>
      <c r="C17" s="21" t="s">
        <v>6</v>
      </c>
      <c r="D17" s="21" t="s">
        <v>119</v>
      </c>
      <c r="E17" s="22">
        <v>64</v>
      </c>
      <c r="F17" s="11" t="s">
        <v>33</v>
      </c>
      <c r="G17" s="21" t="s">
        <v>67</v>
      </c>
    </row>
    <row r="18" spans="1:7" ht="16.5" customHeight="1" x14ac:dyDescent="0.2">
      <c r="A18" s="21" t="s">
        <v>34</v>
      </c>
      <c r="B18" s="21" t="s">
        <v>35</v>
      </c>
      <c r="C18" s="21" t="s">
        <v>13</v>
      </c>
      <c r="D18" s="21" t="s">
        <v>119</v>
      </c>
      <c r="E18" s="22">
        <v>14</v>
      </c>
      <c r="F18" s="11" t="s">
        <v>160</v>
      </c>
      <c r="G18" s="23" t="s">
        <v>157</v>
      </c>
    </row>
    <row r="19" spans="1:7" ht="16.5" customHeight="1" x14ac:dyDescent="0.2">
      <c r="A19" s="21" t="s">
        <v>36</v>
      </c>
      <c r="B19" s="21" t="s">
        <v>37</v>
      </c>
      <c r="C19" s="21" t="s">
        <v>13</v>
      </c>
      <c r="D19" s="21" t="s">
        <v>119</v>
      </c>
      <c r="E19" s="22">
        <v>14</v>
      </c>
      <c r="F19" s="11" t="s">
        <v>161</v>
      </c>
      <c r="G19" s="23" t="s">
        <v>75</v>
      </c>
    </row>
    <row r="20" spans="1:7" ht="16.5" customHeight="1" x14ac:dyDescent="0.2">
      <c r="A20" s="21" t="s">
        <v>59</v>
      </c>
      <c r="B20" s="21" t="s">
        <v>38</v>
      </c>
      <c r="C20" s="21" t="s">
        <v>13</v>
      </c>
      <c r="D20" s="21" t="s">
        <v>119</v>
      </c>
      <c r="E20" s="22">
        <v>32</v>
      </c>
      <c r="F20" s="11" t="s">
        <v>39</v>
      </c>
      <c r="G20" s="23" t="s">
        <v>76</v>
      </c>
    </row>
    <row r="21" spans="1:7" ht="16.5" customHeight="1" x14ac:dyDescent="0.2">
      <c r="A21" s="21" t="s">
        <v>40</v>
      </c>
      <c r="B21" s="21" t="s">
        <v>41</v>
      </c>
      <c r="C21" s="21" t="s">
        <v>13</v>
      </c>
      <c r="D21" s="21" t="s">
        <v>120</v>
      </c>
      <c r="E21" s="22"/>
      <c r="F21" s="11" t="s">
        <v>42</v>
      </c>
      <c r="G21" s="21" t="s">
        <v>68</v>
      </c>
    </row>
    <row r="22" spans="1:7" ht="16.5" customHeight="1" x14ac:dyDescent="0.2">
      <c r="A22" s="21" t="s">
        <v>43</v>
      </c>
      <c r="B22" s="21" t="s">
        <v>60</v>
      </c>
      <c r="C22" s="21" t="s">
        <v>6</v>
      </c>
      <c r="D22" s="21" t="s">
        <v>120</v>
      </c>
      <c r="E22" s="22">
        <v>16</v>
      </c>
      <c r="F22" s="11" t="s">
        <v>69</v>
      </c>
      <c r="G22" s="21" t="s">
        <v>86</v>
      </c>
    </row>
    <row r="23" spans="1:7" ht="16.5" customHeight="1" x14ac:dyDescent="0.2">
      <c r="A23" s="21" t="s">
        <v>44</v>
      </c>
      <c r="B23" s="21" t="s">
        <v>45</v>
      </c>
      <c r="C23" s="21" t="s">
        <v>13</v>
      </c>
      <c r="D23" s="21" t="s">
        <v>119</v>
      </c>
      <c r="E23" s="22">
        <v>32</v>
      </c>
      <c r="F23" s="11" t="s">
        <v>87</v>
      </c>
      <c r="G23" s="21" t="s">
        <v>70</v>
      </c>
    </row>
    <row r="24" spans="1:7" ht="16.5" customHeight="1" x14ac:dyDescent="0.2">
      <c r="A24" s="21" t="s">
        <v>46</v>
      </c>
      <c r="B24" s="21" t="s">
        <v>47</v>
      </c>
      <c r="C24" s="21" t="s">
        <v>13</v>
      </c>
      <c r="D24" s="21" t="s">
        <v>119</v>
      </c>
      <c r="E24" s="22">
        <v>32</v>
      </c>
      <c r="F24" s="11" t="s">
        <v>48</v>
      </c>
      <c r="G24" s="21" t="s">
        <v>71</v>
      </c>
    </row>
    <row r="25" spans="1:7" ht="16.5" customHeight="1" x14ac:dyDescent="0.2">
      <c r="A25" s="21" t="s">
        <v>49</v>
      </c>
      <c r="B25" s="21" t="s">
        <v>50</v>
      </c>
      <c r="C25" s="21" t="s">
        <v>13</v>
      </c>
      <c r="D25" s="21" t="s">
        <v>119</v>
      </c>
      <c r="E25" s="22">
        <v>128</v>
      </c>
      <c r="F25" s="11" t="s">
        <v>51</v>
      </c>
      <c r="G25" s="21" t="s">
        <v>82</v>
      </c>
    </row>
    <row r="26" spans="1:7" ht="16.5" customHeight="1" x14ac:dyDescent="0.2">
      <c r="A26" s="21" t="s">
        <v>52</v>
      </c>
      <c r="B26" s="21" t="s">
        <v>53</v>
      </c>
      <c r="C26" s="21" t="s">
        <v>13</v>
      </c>
      <c r="D26" s="21" t="s">
        <v>120</v>
      </c>
      <c r="E26" s="22">
        <v>8</v>
      </c>
      <c r="F26" s="11" t="s">
        <v>54</v>
      </c>
      <c r="G26" s="21" t="s">
        <v>55</v>
      </c>
    </row>
    <row r="27" spans="1:7" ht="16.5" customHeight="1" x14ac:dyDescent="0.2">
      <c r="A27" s="21" t="s">
        <v>129</v>
      </c>
      <c r="B27" s="21" t="s">
        <v>72</v>
      </c>
      <c r="C27" s="21" t="s">
        <v>13</v>
      </c>
      <c r="D27" s="21" t="s">
        <v>120</v>
      </c>
      <c r="E27" s="22">
        <v>256</v>
      </c>
      <c r="F27" s="11" t="s">
        <v>74</v>
      </c>
      <c r="G27" s="21" t="s">
        <v>73</v>
      </c>
    </row>
    <row r="28" spans="1:7" ht="16.5" customHeight="1" x14ac:dyDescent="0.2">
      <c r="A28" s="21" t="s">
        <v>133</v>
      </c>
      <c r="B28" s="21" t="s">
        <v>132</v>
      </c>
      <c r="C28" s="21" t="s">
        <v>13</v>
      </c>
      <c r="D28" s="21" t="s">
        <v>120</v>
      </c>
      <c r="E28" s="21">
        <v>16</v>
      </c>
      <c r="F28" s="21" t="s">
        <v>134</v>
      </c>
      <c r="G28" s="21" t="s">
        <v>135</v>
      </c>
    </row>
    <row r="29" spans="1:7" ht="16.5" customHeight="1" x14ac:dyDescent="0.2">
      <c r="A29" s="21" t="s">
        <v>136</v>
      </c>
      <c r="B29" s="21" t="s">
        <v>137</v>
      </c>
      <c r="C29" s="21" t="s">
        <v>13</v>
      </c>
      <c r="D29" s="21" t="s">
        <v>120</v>
      </c>
      <c r="E29" s="21">
        <v>128</v>
      </c>
      <c r="F29" s="21" t="s">
        <v>138</v>
      </c>
      <c r="G29" s="21" t="s">
        <v>139</v>
      </c>
    </row>
    <row r="30" spans="1:7" ht="16.5" customHeight="1" x14ac:dyDescent="0.2">
      <c r="A30" s="21" t="s">
        <v>140</v>
      </c>
      <c r="B30" s="21" t="s">
        <v>130</v>
      </c>
      <c r="C30" s="21" t="s">
        <v>13</v>
      </c>
      <c r="D30" s="21" t="s">
        <v>147</v>
      </c>
      <c r="E30" s="21">
        <v>16</v>
      </c>
      <c r="F30" s="21" t="s">
        <v>134</v>
      </c>
      <c r="G30" s="21" t="s">
        <v>141</v>
      </c>
    </row>
    <row r="31" spans="1:7" ht="16.5" customHeight="1" x14ac:dyDescent="0.2">
      <c r="A31" s="21" t="s">
        <v>142</v>
      </c>
      <c r="B31" s="21" t="s">
        <v>131</v>
      </c>
      <c r="C31" s="21" t="s">
        <v>13</v>
      </c>
      <c r="D31" s="21" t="s">
        <v>147</v>
      </c>
      <c r="E31" s="21">
        <v>32</v>
      </c>
      <c r="F31" s="21"/>
      <c r="G31" s="21" t="s">
        <v>143</v>
      </c>
    </row>
    <row r="32" spans="1:7" ht="16.5" customHeight="1" x14ac:dyDescent="0.2">
      <c r="A32" s="21" t="s">
        <v>144</v>
      </c>
      <c r="B32" s="21" t="s">
        <v>145</v>
      </c>
      <c r="C32" s="21" t="s">
        <v>13</v>
      </c>
      <c r="D32" s="21" t="s">
        <v>147</v>
      </c>
      <c r="E32" s="21">
        <v>128</v>
      </c>
      <c r="F32" s="21"/>
      <c r="G32" s="21" t="s">
        <v>146</v>
      </c>
    </row>
    <row r="33" spans="1:7" ht="16.5" customHeight="1" x14ac:dyDescent="0.2">
      <c r="A33" s="21" t="s">
        <v>112</v>
      </c>
      <c r="B33" s="21" t="s">
        <v>110</v>
      </c>
      <c r="C33" s="21" t="s">
        <v>90</v>
      </c>
      <c r="D33" s="21" t="s">
        <v>111</v>
      </c>
      <c r="E33" s="21">
        <v>0</v>
      </c>
      <c r="F33" s="21"/>
      <c r="G33" s="21"/>
    </row>
    <row r="34" spans="1:7" ht="16.5" customHeight="1" x14ac:dyDescent="0.2">
      <c r="A34" s="21" t="s">
        <v>114</v>
      </c>
      <c r="B34" s="21" t="s">
        <v>113</v>
      </c>
      <c r="C34" s="21" t="s">
        <v>90</v>
      </c>
      <c r="D34" s="21" t="s">
        <v>120</v>
      </c>
      <c r="E34" s="21">
        <v>1</v>
      </c>
      <c r="F34" s="21"/>
      <c r="G34" s="21"/>
    </row>
  </sheetData>
  <mergeCells count="1">
    <mergeCell ref="A1:G1"/>
  </mergeCells>
  <phoneticPr fontId="2" type="noConversion"/>
  <hyperlinks>
    <hyperlink ref="G9" r:id="rId1" display="https://pay.weixin.qq.com/wiki/doc/api/jsapi.php?chapter=4_3" xr:uid="{0CE5CA9D-82E8-423A-9530-A1F78BF131C8}"/>
    <hyperlink ref="G10" r:id="rId2" display="https://pay.weixin.qq.com/wiki/doc/api/jsapi.php?chapter=4_3" xr:uid="{79852D0D-660A-46D0-9F40-89A2D7B95A87}"/>
    <hyperlink ref="G12" r:id="rId3" display="https://pay.weixin.qq.com/wiki/doc/api/jsapi.php?chapter=4_2" xr:uid="{6C610D9F-CC4F-4FFA-982F-964C496B7B13}"/>
    <hyperlink ref="G13" r:id="rId4" display="https://pay.weixin.qq.com/wiki/doc/api/danpin.php?chapter=9_102&amp;index=2" xr:uid="{BA0CED2F-A0F3-43C9-9D66-AB73907F4391}"/>
    <hyperlink ref="G6" r:id="rId5" display="https://pay.weixin.qq.com/wiki/doc/api/jsapi.php?chapter=4_2" xr:uid="{9B629084-4F9A-49DC-85E4-8C82E056E263}"/>
    <hyperlink ref="G15" r:id="rId6" display="https://pay.weixin.qq.com/wiki/doc/api/jsapi.php?chapter=4_2" xr:uid="{9C0E2E28-C8D5-40F1-A4FD-EADBE8DA0E8A}"/>
    <hyperlink ref="G16" r:id="rId7" display="https://pay.weixin.qq.com/wiki/doc/api/jsapi.php?chapter=4_2" xr:uid="{EBC47B1E-8318-4051-B478-48880C0DDD89}"/>
    <hyperlink ref="G18" r:id="rId8" display="https://pay.weixin.qq.com/wiki/doc/api/jsapi.php?chapter=4_2" xr:uid="{0B4118DE-A302-47E5-AE2D-75D119B91720}"/>
    <hyperlink ref="G19" r:id="rId9" display="https://pay.weixin.qq.com/wiki/doc/api/jsapi.php?chapter=4_2" xr:uid="{710D81F0-23CA-4D34-A00B-C597163C70BA}"/>
    <hyperlink ref="G20" r:id="rId10" display="https://pay.weixin.qq.com/wiki/doc/api/tools/sp_coupon.php?chapter=12_7&amp;index=3" xr:uid="{FBA67FFC-ABA2-4DD6-B477-261E8B44DEE8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t_cPay_config</vt:lpstr>
      <vt:lpstr>t_cPay_order</vt:lpstr>
      <vt:lpstr>t_cPay_order_detail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徐磊</dc:creator>
  <cp:lastModifiedBy>徐磊</cp:lastModifiedBy>
  <dcterms:created xsi:type="dcterms:W3CDTF">2020-06-20T10:54:06Z</dcterms:created>
  <dcterms:modified xsi:type="dcterms:W3CDTF">2020-06-26T14:46:06Z</dcterms:modified>
</cp:coreProperties>
</file>