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2" i="1" l="1"/>
  <c r="J3" i="1" s="1"/>
  <c r="I1" i="1" a="1"/>
  <c r="A7" i="1"/>
  <c r="H8" i="1"/>
  <c r="H7" i="1"/>
  <c r="H24" i="1"/>
  <c r="H1" i="1"/>
  <c r="A4" i="1"/>
  <c r="A3" i="1"/>
  <c r="H9" i="1"/>
  <c r="H33" i="1"/>
  <c r="H17" i="1"/>
  <c r="H30" i="1"/>
  <c r="H25" i="1"/>
  <c r="H11" i="1"/>
  <c r="H5" i="1"/>
  <c r="H2" i="1"/>
  <c r="H27" i="1"/>
  <c r="H13" i="1"/>
  <c r="H15" i="1"/>
  <c r="H10" i="1"/>
  <c r="H35" i="1"/>
  <c r="H21" i="1"/>
  <c r="H23" i="1"/>
  <c r="H18" i="1"/>
  <c r="H4" i="1"/>
  <c r="H29" i="1"/>
  <c r="H31" i="1"/>
  <c r="H26" i="1"/>
  <c r="H12" i="1"/>
  <c r="H6" i="1"/>
  <c r="H32" i="1"/>
  <c r="H34" i="1"/>
  <c r="H20" i="1"/>
  <c r="H14" i="1"/>
  <c r="H3" i="1"/>
  <c r="H28" i="1"/>
  <c r="H22" i="1"/>
  <c r="H16" i="1"/>
  <c r="H36" i="1"/>
  <c r="H19" i="1"/>
  <c r="I2" i="1" l="1"/>
  <c r="I10" i="1"/>
  <c r="I18" i="1"/>
  <c r="I26" i="1"/>
  <c r="I34" i="1"/>
  <c r="I3" i="1"/>
  <c r="I11" i="1"/>
  <c r="I19" i="1"/>
  <c r="I27" i="1"/>
  <c r="I35" i="1"/>
  <c r="I4" i="1"/>
  <c r="I12" i="1"/>
  <c r="I20" i="1"/>
  <c r="I28" i="1"/>
  <c r="I36" i="1"/>
  <c r="I6" i="1"/>
  <c r="I14" i="1"/>
  <c r="I22" i="1"/>
  <c r="I30" i="1"/>
  <c r="I7" i="1"/>
  <c r="I15" i="1"/>
  <c r="I23" i="1"/>
  <c r="I31" i="1"/>
  <c r="I8" i="1"/>
  <c r="I16" i="1"/>
  <c r="I24" i="1"/>
  <c r="I32" i="1"/>
  <c r="I1" i="1"/>
  <c r="I9" i="1"/>
  <c r="I17" i="1"/>
  <c r="I25" i="1"/>
  <c r="I33" i="1"/>
  <c r="I5" i="1"/>
  <c r="I13" i="1"/>
  <c r="I21" i="1"/>
  <c r="I29" i="1"/>
</calcChain>
</file>

<file path=xl/sharedStrings.xml><?xml version="1.0" encoding="utf-8"?>
<sst xmlns="http://schemas.openxmlformats.org/spreadsheetml/2006/main" count="39" uniqueCount="39">
  <si>
    <t>C:\Users\erik\Documents\junk</t>
  </si>
  <si>
    <t>o.xml</t>
  </si>
  <si>
    <t>EUREONSW_Quote#0000</t>
  </si>
  <si>
    <t>EUREON2W_Quote#0000</t>
  </si>
  <si>
    <t>EUREON3W_Quote#0000</t>
  </si>
  <si>
    <t>EUREON1M_Quote#0000</t>
  </si>
  <si>
    <t>EUREON2M_Quote#0000</t>
  </si>
  <si>
    <t>EUREON3M_Quote#0000</t>
  </si>
  <si>
    <t>EUREON4M_Quote#0000</t>
  </si>
  <si>
    <t>EUREON5M_Quote#0000</t>
  </si>
  <si>
    <t>EUREON6M_Quote#0000</t>
  </si>
  <si>
    <t>EUREON7M_Quote#0000</t>
  </si>
  <si>
    <t>EUREON8M_Quote#0000</t>
  </si>
  <si>
    <t>EUREON9M_Quote#0000</t>
  </si>
  <si>
    <t>EUREON10M_Quote#0000</t>
  </si>
  <si>
    <t>EUREON11M_Quote#0000</t>
  </si>
  <si>
    <t>EUREON1Y_Quote#0000</t>
  </si>
  <si>
    <t>EUREON15M_Quote#0000</t>
  </si>
  <si>
    <t>EUREON18M_Quote#0000</t>
  </si>
  <si>
    <t>EUREON21M_Quote#0000</t>
  </si>
  <si>
    <t>EUREON2Y_Quote#0000</t>
  </si>
  <si>
    <t>EUREON3Y_Quote#0000</t>
  </si>
  <si>
    <t>EUREON4Y_Quote#0000</t>
  </si>
  <si>
    <t>EUREON5Y_Quote#0000</t>
  </si>
  <si>
    <t>EUREON6Y_Quote#0000</t>
  </si>
  <si>
    <t>EUREON7Y_Quote#0000</t>
  </si>
  <si>
    <t>EUREON8Y_Quote#0000</t>
  </si>
  <si>
    <t>EUREON9Y_Quote#0000</t>
  </si>
  <si>
    <t>EUREON10Y_Quote#0000</t>
  </si>
  <si>
    <t>EUREON11Y_Quote#0000</t>
  </si>
  <si>
    <t>EUREON12Y_Quote#0000</t>
  </si>
  <si>
    <t>EUREON15Y_Quote#0000</t>
  </si>
  <si>
    <t>EUREON20Y_Quote#0000</t>
  </si>
  <si>
    <t>EUREON25Y_Quote#0000</t>
  </si>
  <si>
    <t>EUREON30Y_Quote#0000</t>
  </si>
  <si>
    <t>EUREON40Y_Quote#0000</t>
  </si>
  <si>
    <t>EUREON50Y_Quote#0000</t>
  </si>
  <si>
    <t>EUREON60Y_Quote#0000</t>
  </si>
  <si>
    <t>_EURYCON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</si>
</sst>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6" formatCode="#,##0.0;#,##0.0"/>
    <numFmt numFmtId="167" formatCode="General_)"/>
    <numFmt numFmtId="168" formatCode="&quot;£&quot;#,##0;[Red]\-&quot;£&quot;#,##0"/>
    <numFmt numFmtId="180" formatCode="_([$€-2]* #,##0.00_);_([$€-2]* \(#,##0.00\);_([$€-2]* &quot;-&quot;??_)"/>
    <numFmt numFmtId="182" formatCode="_(* #,##0.0000_);_(* \(#,##0.0000\);_(* &quot;-&quot;??_);_(@_)"/>
    <numFmt numFmtId="184" formatCode="_(* #,##0.000000_);_(* \(#,##0.000000\);_(* &quot;-&quot;??_);_(@_)"/>
    <numFmt numFmtId="186" formatCode="_(* #,##0.00000000_);_(* \(#,##0.000000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8"/>
      <name val="Arial"/>
    </font>
    <font>
      <sz val="10"/>
      <name val="Helv"/>
    </font>
    <font>
      <sz val="12"/>
      <name val="Helv"/>
    </font>
  </fonts>
  <fills count="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6" fontId="4" fillId="2" borderId="0">
      <alignment horizontal="center" vertical="center"/>
    </xf>
    <xf numFmtId="9" fontId="2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67" fontId="8" fillId="0" borderId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80" fontId="5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182" fontId="3" fillId="0" borderId="0" xfId="1" applyNumberFormat="1" applyFont="1" applyFill="1" applyBorder="1" applyAlignment="1">
      <alignment horizontal="center"/>
    </xf>
    <xf numFmtId="182" fontId="0" fillId="0" borderId="0" xfId="1" applyNumberFormat="1" applyFont="1" applyBorder="1"/>
    <xf numFmtId="0" fontId="0" fillId="0" borderId="0" xfId="0" applyBorder="1"/>
    <xf numFmtId="184" fontId="0" fillId="0" borderId="0" xfId="1" applyNumberFormat="1" applyFont="1" applyBorder="1"/>
    <xf numFmtId="186" fontId="0" fillId="0" borderId="0" xfId="1" applyNumberFormat="1" applyFont="1"/>
  </cellXfs>
  <cellStyles count="13">
    <cellStyle name="Comma" xfId="1" builtinId="3"/>
    <cellStyle name="Euro" xfId="12"/>
    <cellStyle name="Migliaia (0)_AZIONI" xfId="5"/>
    <cellStyle name="Migliaia_AZIONI" xfId="6"/>
    <cellStyle name="Normal" xfId="0" builtinId="0"/>
    <cellStyle name="Normal 2" xfId="2"/>
    <cellStyle name="Normal 3" xfId="10"/>
    <cellStyle name="Normale_AZIONI" xfId="7"/>
    <cellStyle name="Percent 2" xfId="4"/>
    <cellStyle name="Percent 3" xfId="11"/>
    <cellStyle name="result" xfId="3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/>
  </sheetViews>
  <sheetFormatPr defaultRowHeight="15" x14ac:dyDescent="0.25"/>
  <cols>
    <col min="6" max="6" width="24" style="4" bestFit="1" customWidth="1"/>
    <col min="7" max="7" width="9.140625" style="3"/>
    <col min="8" max="8" width="11.7109375" style="5" bestFit="1" customWidth="1"/>
    <col min="10" max="10" width="12" bestFit="1" customWidth="1"/>
  </cols>
  <sheetData>
    <row r="1" spans="1:10" x14ac:dyDescent="0.25">
      <c r="A1" t="s">
        <v>0</v>
      </c>
      <c r="F1" s="4" t="s">
        <v>2</v>
      </c>
      <c r="G1" s="2">
        <v>0.19900000000000001</v>
      </c>
      <c r="H1" s="5">
        <f ca="1">_xll.qlSimpleQuoteSetValue(F1,G1/100+$J$3)</f>
        <v>6.6361097869566815E-4</v>
      </c>
      <c r="I1">
        <f t="array" ref="I1:I36">_xll.qlPiecewiseYieldCurveData(A6)</f>
        <v>1</v>
      </c>
    </row>
    <row r="2" spans="1:10" x14ac:dyDescent="0.25">
      <c r="A2" t="s">
        <v>1</v>
      </c>
      <c r="F2" s="4" t="s">
        <v>3</v>
      </c>
      <c r="G2" s="2">
        <v>0.21</v>
      </c>
      <c r="H2" s="5">
        <f ca="1">_xll.qlSimpleQuoteSetValue(F2,G2/100+$J$3)</f>
        <v>6.6361097869566815E-4</v>
      </c>
      <c r="I2">
        <v>0.99999027787229844</v>
      </c>
      <c r="J2">
        <f ca="1">RAND()</f>
        <v>0.90709237514820906</v>
      </c>
    </row>
    <row r="3" spans="1:10" x14ac:dyDescent="0.25">
      <c r="A3" s="1" t="str">
        <f>_xll.ohObjectLoad(A1,A2,,TRUE)</f>
        <v>EURLiborYC6M</v>
      </c>
      <c r="F3" s="4" t="s">
        <v>4</v>
      </c>
      <c r="G3" s="2">
        <v>0.20399999999999999</v>
      </c>
      <c r="H3" s="5">
        <f ca="1">_xll.qlSimpleQuoteSetValue(F3,G3/100+$J$3)</f>
        <v>6.6361097869566815E-4</v>
      </c>
      <c r="I3">
        <v>0.9999805558391166</v>
      </c>
      <c r="J3" s="6">
        <f ca="1">J2*0.001</f>
        <v>9.0709237514820912E-4</v>
      </c>
    </row>
    <row r="4" spans="1:10" x14ac:dyDescent="0.25">
      <c r="A4">
        <f>_xll.ohRepositoryObjectCount()</f>
        <v>1792</v>
      </c>
      <c r="F4" s="4" t="s">
        <v>5</v>
      </c>
      <c r="G4" s="2">
        <v>0.19600000000000001</v>
      </c>
      <c r="H4" s="5">
        <f ca="1">_xll.qlSimpleQuoteSetValue(F4,G4/100+$J$3)</f>
        <v>6.6361097869566902E-4</v>
      </c>
      <c r="I4">
        <v>0.99997361157794629</v>
      </c>
    </row>
    <row r="5" spans="1:10" x14ac:dyDescent="0.25">
      <c r="F5" s="4" t="s">
        <v>6</v>
      </c>
      <c r="G5" s="2">
        <v>0.193</v>
      </c>
      <c r="H5" s="5">
        <f ca="1">_xll.qlSimpleQuoteSetValue(F5,G5/100+$J$3)</f>
        <v>6.6361097869566859E-4</v>
      </c>
      <c r="I5">
        <v>0.99993346374806746</v>
      </c>
    </row>
    <row r="6" spans="1:10" x14ac:dyDescent="0.25">
      <c r="A6" t="s">
        <v>38</v>
      </c>
      <c r="F6" s="4" t="s">
        <v>7</v>
      </c>
      <c r="G6" s="2">
        <v>0.19</v>
      </c>
      <c r="H6" s="5">
        <f ca="1">_xll.qlSimpleQuoteSetValue(F6,G6/100+$J$3)</f>
        <v>6.6361097869566859E-4</v>
      </c>
      <c r="I6">
        <v>0.99988209922164495</v>
      </c>
    </row>
    <row r="7" spans="1:10" x14ac:dyDescent="0.25">
      <c r="A7">
        <f>_xll.qlTermStructureReferenceDate(A6)</f>
        <v>41709</v>
      </c>
      <c r="F7" s="4" t="s">
        <v>8</v>
      </c>
      <c r="G7" s="2">
        <v>0.184</v>
      </c>
      <c r="H7" s="5">
        <f ca="1">_xll.qlSimpleQuoteSetValue(F7,G7/100+$J$3)</f>
        <v>6.6361097869566815E-4</v>
      </c>
      <c r="I7">
        <v>0.99983637709348983</v>
      </c>
    </row>
    <row r="8" spans="1:10" x14ac:dyDescent="0.25">
      <c r="F8" s="4" t="s">
        <v>9</v>
      </c>
      <c r="G8" s="2">
        <v>0.17899999999999999</v>
      </c>
      <c r="H8" s="5">
        <f ca="1">_xll.qlSimpleQuoteSetValue(F8,G8/100+$J$3)</f>
        <v>6.6361097869566902E-4</v>
      </c>
      <c r="I8">
        <v>0.9997679793840869</v>
      </c>
    </row>
    <row r="9" spans="1:10" x14ac:dyDescent="0.25">
      <c r="F9" s="4" t="s">
        <v>10</v>
      </c>
      <c r="G9" s="2">
        <v>0.17499999999999999</v>
      </c>
      <c r="H9" s="5">
        <f ca="1">_xll.qlSimpleQuoteSetValue(F9,G9/100+$J$3)</f>
        <v>6.6361097869566902E-4</v>
      </c>
      <c r="I9">
        <v>0.99958048916567954</v>
      </c>
    </row>
    <row r="10" spans="1:10" x14ac:dyDescent="0.25">
      <c r="F10" s="4" t="s">
        <v>11</v>
      </c>
      <c r="G10" s="2">
        <v>0.17199999999999999</v>
      </c>
      <c r="H10" s="5">
        <f ca="1">_xll.qlSimpleQuoteSetValue(F10,G10/100+$J$3)</f>
        <v>6.6361097869566859E-4</v>
      </c>
      <c r="I10">
        <v>0.99938495657508841</v>
      </c>
    </row>
    <row r="11" spans="1:10" x14ac:dyDescent="0.25">
      <c r="F11" s="4" t="s">
        <v>12</v>
      </c>
      <c r="G11" s="2">
        <v>0.16900000000000001</v>
      </c>
      <c r="H11" s="5">
        <f ca="1">_xll.qlSimpleQuoteSetValue(F11,G11/100+$J$3)</f>
        <v>6.6361097869566837E-4</v>
      </c>
      <c r="I11">
        <v>0.9992048926904008</v>
      </c>
    </row>
    <row r="12" spans="1:10" x14ac:dyDescent="0.25">
      <c r="F12" s="4" t="s">
        <v>13</v>
      </c>
      <c r="G12" s="2">
        <v>0.16600000000000001</v>
      </c>
      <c r="H12" s="5">
        <f ca="1">_xll.qlSimpleQuoteSetValue(F12,G12/100+$J$3)</f>
        <v>6.636109786956688E-4</v>
      </c>
      <c r="I12">
        <v>0.99903709812020092</v>
      </c>
    </row>
    <row r="13" spans="1:10" x14ac:dyDescent="0.25">
      <c r="F13" s="4" t="s">
        <v>14</v>
      </c>
      <c r="G13" s="2">
        <v>0.16400000000000001</v>
      </c>
      <c r="H13" s="5">
        <f ca="1">_xll.qlSimpleQuoteSetValue(F13,G13/100+$J$3)</f>
        <v>6.636109786956688E-4</v>
      </c>
      <c r="I13">
        <v>0.99885445991036081</v>
      </c>
    </row>
    <row r="14" spans="1:10" x14ac:dyDescent="0.25">
      <c r="F14" s="4" t="s">
        <v>15</v>
      </c>
      <c r="G14" s="2">
        <v>0.16200000000000001</v>
      </c>
      <c r="H14" s="5">
        <f ca="1">_xll.qlSimpleQuoteSetValue(F14,G14/100+$J$3)</f>
        <v>6.6361097869566859E-4</v>
      </c>
      <c r="I14">
        <v>0.9987029468235521</v>
      </c>
    </row>
    <row r="15" spans="1:10" x14ac:dyDescent="0.25">
      <c r="F15" s="4" t="s">
        <v>16</v>
      </c>
      <c r="G15" s="2">
        <v>0.161</v>
      </c>
      <c r="H15" s="5">
        <f ca="1">_xll.qlSimpleQuoteSetValue(F15,G15/100+$J$3)</f>
        <v>6.6361097869566859E-4</v>
      </c>
      <c r="I15">
        <v>0.99853850029364621</v>
      </c>
    </row>
    <row r="16" spans="1:10" x14ac:dyDescent="0.25">
      <c r="F16" s="4" t="s">
        <v>17</v>
      </c>
      <c r="G16" s="2">
        <v>0.161</v>
      </c>
      <c r="H16" s="5">
        <f ca="1">_xll.qlSimpleQuoteSetValue(F16,G16/100+$J$3)</f>
        <v>6.6361097869566859E-4</v>
      </c>
      <c r="I16">
        <v>0.99837346543666983</v>
      </c>
    </row>
    <row r="17" spans="6:9" x14ac:dyDescent="0.25">
      <c r="F17" s="4" t="s">
        <v>18</v>
      </c>
      <c r="G17" s="2">
        <v>0.16600000000000001</v>
      </c>
      <c r="H17" s="5">
        <f ca="1">_xll.qlSimpleQuoteSetValue(F17,G17/100+$J$3)</f>
        <v>6.636109786956688E-4</v>
      </c>
      <c r="I17">
        <v>0.99822245241309715</v>
      </c>
    </row>
    <row r="18" spans="6:9" x14ac:dyDescent="0.25">
      <c r="F18" s="4" t="s">
        <v>19</v>
      </c>
      <c r="G18" s="2">
        <v>0.17699999999999999</v>
      </c>
      <c r="H18" s="5">
        <f ca="1">_xll.qlSimpleQuoteSetValue(F18,G18/100+$J$3)</f>
        <v>6.6361097869566902E-4</v>
      </c>
      <c r="I18">
        <v>0.9980633384865808</v>
      </c>
    </row>
    <row r="19" spans="6:9" x14ac:dyDescent="0.25">
      <c r="F19" s="4" t="s">
        <v>20</v>
      </c>
      <c r="G19" s="2">
        <v>0.19500000000000001</v>
      </c>
      <c r="H19" s="5">
        <f ca="1">_xll.qlSimpleQuoteSetValue(F19,G19/100+$J$3)</f>
        <v>6.6361097869566859E-4</v>
      </c>
      <c r="I19">
        <v>0.99791447193010274</v>
      </c>
    </row>
    <row r="20" spans="6:9" x14ac:dyDescent="0.25">
      <c r="F20" s="4" t="s">
        <v>21</v>
      </c>
      <c r="G20" s="2">
        <v>0.33200000000000002</v>
      </c>
      <c r="H20" s="5">
        <f ca="1">_xll.qlSimpleQuoteSetValue(F20,G20/100+$J$3)</f>
        <v>6.6361097869566902E-4</v>
      </c>
      <c r="I20">
        <v>0.9973826681247191</v>
      </c>
    </row>
    <row r="21" spans="6:9" x14ac:dyDescent="0.25">
      <c r="F21" s="4" t="s">
        <v>22</v>
      </c>
      <c r="G21" s="2">
        <v>0.53900000000000003</v>
      </c>
      <c r="H21" s="5">
        <f ca="1">_xll.qlSimpleQuoteSetValue(F21,G21/100+$J$3)</f>
        <v>6.6361097869566902E-4</v>
      </c>
      <c r="I21">
        <v>0.99679225560625961</v>
      </c>
    </row>
    <row r="22" spans="6:9" x14ac:dyDescent="0.25">
      <c r="F22" s="4" t="s">
        <v>23</v>
      </c>
      <c r="G22" s="2">
        <v>0.75900000000000001</v>
      </c>
      <c r="H22" s="5">
        <f ca="1">_xll.qlSimpleQuoteSetValue(F22,G22/100+$J$3)</f>
        <v>6.6361097869566815E-4</v>
      </c>
      <c r="I22">
        <v>0.99607099034186619</v>
      </c>
    </row>
    <row r="23" spans="6:9" x14ac:dyDescent="0.25">
      <c r="F23" s="4" t="s">
        <v>24</v>
      </c>
      <c r="G23" s="2">
        <v>0.97499999999999998</v>
      </c>
      <c r="H23" s="5">
        <f ca="1">_xll.qlSimpleQuoteSetValue(F23,G23/100+$J$3)</f>
        <v>6.6361097869566815E-4</v>
      </c>
      <c r="I23">
        <v>0.9951538791814184</v>
      </c>
    </row>
    <row r="24" spans="6:9" x14ac:dyDescent="0.25">
      <c r="F24" s="4" t="s">
        <v>25</v>
      </c>
      <c r="G24" s="2">
        <v>1.1779999999999999</v>
      </c>
      <c r="H24" s="5">
        <f ca="1">_xll.qlSimpleQuoteSetValue(F24,G24/100+$J$3)</f>
        <v>6.6361097869566815E-4</v>
      </c>
      <c r="I24">
        <v>0.98862729316846565</v>
      </c>
    </row>
    <row r="25" spans="6:9" x14ac:dyDescent="0.25">
      <c r="F25" s="4" t="s">
        <v>26</v>
      </c>
      <c r="G25" s="2">
        <v>1.3640000000000001</v>
      </c>
      <c r="H25" s="5">
        <f ca="1">_xll.qlSimpleQuoteSetValue(F25,G25/100+$J$3)</f>
        <v>6.6361097869566815E-4</v>
      </c>
      <c r="I25">
        <v>0.9765989321873757</v>
      </c>
    </row>
    <row r="26" spans="6:9" x14ac:dyDescent="0.25">
      <c r="F26" s="4" t="s">
        <v>27</v>
      </c>
      <c r="G26" s="2">
        <v>1.5309999999999999</v>
      </c>
      <c r="H26" s="5">
        <f ca="1">_xll.qlSimpleQuoteSetValue(F26,G26/100+$J$3)</f>
        <v>6.6361097869566642E-4</v>
      </c>
      <c r="I26">
        <v>0.95995585484959445</v>
      </c>
    </row>
    <row r="27" spans="6:9" x14ac:dyDescent="0.25">
      <c r="F27" s="4" t="s">
        <v>28</v>
      </c>
      <c r="G27" s="2">
        <v>1.68</v>
      </c>
      <c r="H27" s="5">
        <f ca="1">_xll.qlSimpleQuoteSetValue(F27,G27/100+$J$3)</f>
        <v>6.6361097869566815E-4</v>
      </c>
      <c r="I27">
        <v>0.93945389313594285</v>
      </c>
    </row>
    <row r="28" spans="6:9" x14ac:dyDescent="0.25">
      <c r="F28" s="4" t="s">
        <v>29</v>
      </c>
      <c r="G28" s="2">
        <v>1.81</v>
      </c>
      <c r="H28" s="5">
        <f ca="1">_xll.qlSimpleQuoteSetValue(F28,G28/100+$J$3)</f>
        <v>6.6361097869566815E-4</v>
      </c>
      <c r="I28">
        <v>0.91598312413818872</v>
      </c>
    </row>
    <row r="29" spans="6:9" x14ac:dyDescent="0.25">
      <c r="F29" s="4" t="s">
        <v>30</v>
      </c>
      <c r="G29" s="2">
        <v>1.925</v>
      </c>
      <c r="H29" s="5">
        <f ca="1">_xll.qlSimpleQuoteSetValue(F29,G29/100+$J$3)</f>
        <v>6.6361097869566815E-4</v>
      </c>
      <c r="I29">
        <v>0.89051892814025913</v>
      </c>
    </row>
    <row r="30" spans="6:9" x14ac:dyDescent="0.25">
      <c r="F30" s="4" t="s">
        <v>31</v>
      </c>
      <c r="G30" s="2">
        <v>2.1789999999999998</v>
      </c>
      <c r="H30" s="5">
        <f ca="1">_xll.qlSimpleQuoteSetValue(F30,G30/100+$J$3)</f>
        <v>6.6361097869566815E-4</v>
      </c>
      <c r="I30">
        <v>0.86377982280542687</v>
      </c>
    </row>
    <row r="31" spans="6:9" x14ac:dyDescent="0.25">
      <c r="F31" s="4" t="s">
        <v>32</v>
      </c>
      <c r="G31" s="2">
        <v>2.367</v>
      </c>
      <c r="H31" s="5">
        <f ca="1">_xll.qlSimpleQuoteSetValue(F31,G31/100+$J$3)</f>
        <v>6.6361097869566815E-4</v>
      </c>
      <c r="I31">
        <v>0.83623803042186706</v>
      </c>
    </row>
    <row r="32" spans="6:9" x14ac:dyDescent="0.25">
      <c r="F32" s="4" t="s">
        <v>33</v>
      </c>
      <c r="G32" s="2">
        <v>2.431</v>
      </c>
      <c r="H32" s="5">
        <f ca="1">_xll.qlSimpleQuoteSetValue(F32,G32/100+$J$3)</f>
        <v>6.6361097869566815E-4</v>
      </c>
      <c r="I32">
        <v>0.80869032292112586</v>
      </c>
    </row>
    <row r="33" spans="6:9" x14ac:dyDescent="0.25">
      <c r="F33" s="4" t="s">
        <v>34</v>
      </c>
      <c r="G33" s="2">
        <v>2.448</v>
      </c>
      <c r="H33" s="5">
        <f ca="1">_xll.qlSimpleQuoteSetValue(F33,G33/100+$J$3)</f>
        <v>6.6361097869566815E-4</v>
      </c>
      <c r="I33">
        <v>0.78123010620726563</v>
      </c>
    </row>
    <row r="34" spans="6:9" x14ac:dyDescent="0.25">
      <c r="F34" s="4" t="s">
        <v>35</v>
      </c>
      <c r="G34" s="2">
        <v>2.4950000000000001</v>
      </c>
      <c r="H34" s="5">
        <f ca="1">_xll.qlSimpleQuoteSetValue(F34,G34/100+$J$3)</f>
        <v>6.6361097869566815E-4</v>
      </c>
      <c r="I34">
        <v>0.70368499910427895</v>
      </c>
    </row>
    <row r="35" spans="6:9" x14ac:dyDescent="0.25">
      <c r="F35" s="4" t="s">
        <v>36</v>
      </c>
      <c r="G35" s="2">
        <v>2.528</v>
      </c>
      <c r="H35" s="5">
        <f ca="1">_xll.qlSimpleQuoteSetValue(F35,G35/100+$J$3)</f>
        <v>6.6361097869566815E-4</v>
      </c>
      <c r="I35">
        <v>0.60033352070582602</v>
      </c>
    </row>
    <row r="36" spans="6:9" x14ac:dyDescent="0.25">
      <c r="F36" s="4" t="s">
        <v>37</v>
      </c>
      <c r="G36" s="2">
        <v>2.5510000000000002</v>
      </c>
      <c r="H36" s="5">
        <f ca="1">_xll.qlSimpleQuoteSetValue(F36,G36/100+$J$3)</f>
        <v>6.6361097869566815E-4</v>
      </c>
      <c r="I36">
        <v>0.52047127852918318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2014-03-11T08:36:32Z</dcterms:created>
  <dcterms:modified xsi:type="dcterms:W3CDTF">2014-03-11T09:00:53Z</dcterms:modified>
</cp:coreProperties>
</file>