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OneDrive\Desktop\Excel Projects\"/>
    </mc:Choice>
  </mc:AlternateContent>
  <bookViews>
    <workbookView xWindow="0" yWindow="0" windowWidth="20490" windowHeight="7530" activeTab="3"/>
  </bookViews>
  <sheets>
    <sheet name="bike_buyers" sheetId="1"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Marital_Status">#N/A</definedName>
    <definedName name="Slicer_Region">#N/A</definedName>
  </definedNames>
  <calcPr calcId="162913"/>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<sst xmlns="http://schemas.openxmlformats.org/spreadsheetml/2006/main" count="16272" uniqueCount="53">
  <si>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</si>
  <si>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</si>
  <si>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</si>
  <si>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</si>
  <si>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</si>
  <si>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</si>
  <si>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</si>
  <si>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</si>
  <si>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</si>
  <si>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</si>
  <si>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</si>
  <si>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</si>
  <si>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</si>
  <si>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</si>
  <si>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</si>
  <si>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</si>
  <si>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</si>
  <si>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</si>
  <si>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</si>
  <si>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</si>
  <si>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</si>
  <si>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</si>
  <si>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</si>
  <si>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</si>
  <si>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</si>
  <si>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</si>
  <si>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</si>
  <si>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</si>
  <si>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</si>
  <si>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</si>
  <si>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</si>
  <si>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</si>
  <si>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</si>
  <si>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</si>
  <si>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</si>
  <si>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</si>
  <si>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</si>
  <si>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</si>
  <si>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</si>
  <si>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</si>
  <si>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</si>
  <si>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 xml:space="preserve"> </t>
  </si>
  <si>
    <t>Average of Income</t>
  </si>
  <si>
    <t>Row Labels</t>
  </si>
  <si>
    <t>Grand Total</t>
  </si>
  <si>
    <t>Column Labels</t>
  </si>
  <si>
    <t>Count of Purchased Bike</t>
  </si>
  <si>
    <t>More than 10 Miles</t>
  </si>
  <si>
    <t xml:space="preserve">  </t>
  </si>
  <si>
    <t>Middle Aged</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</si>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</sst>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applyAlignment="1">
      <alignment vertical="center"/>
    </xf>
    <xf numFmtId="0" fontId="19" fillId="33" borderId="0" xfId="0" applyFont="1" applyFill="1" applyAlignment="1">
      <alignment horizontal="center" vertical="center"/>
    </xf>
    <xf numFmtId="0" fontId="0" fillId="0" borderId="0" xfId="0"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4">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166" formatCode="_(* #,##0_);_(* \(#,##0\);_(* &quot;-&quot;??_);_(@_)"/>
    </dxf>
    <dxf>
      <numFmt numFmtId="168" formatCode="_(* #,##0.0_);_(* \(#,##0.0\);_(* &quot;-&quot;??_);_(@_)"/>
    </dxf>
    <dxf>
      <numFmt numFmtId="35" formatCode="_(* #,##0.00_);_(* \(#,##0.00\);_(* &quot;-&quot;??_);_(@_)"/>
    </dxf>
    <dxf>
      <numFmt numFmtId="1" formatCode="0"/>
    </dxf>
    <dxf>
      <numFmt numFmtId="167" formatCode="0.0"/>
    </dxf>
    <dxf>
      <numFmt numFmtId="2" formatCode="0.00"/>
    </dxf>
    <dxf>
      <numFmt numFmtId="0" formatCode="General"/>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(Bikes Sales Data).xlsx]pivot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per person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041469816272962"/>
          <c:y val="0.30235892388451446"/>
          <c:w val="0.57514085739282594"/>
          <c:h val="0.3211315252260134"/>
        </c:manualLayout>
      </c:layout>
      <c:bar3D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736-4413-8A7F-C52AA94D922F}"/>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736-4413-8A7F-C52AA94D922F}"/>
            </c:ext>
          </c:extLst>
        </c:ser>
        <c:dLbls>
          <c:showLegendKey val="0"/>
          <c:showVal val="0"/>
          <c:showCatName val="0"/>
          <c:showSerName val="0"/>
          <c:showPercent val="0"/>
          <c:showBubbleSize val="0"/>
        </c:dLbls>
        <c:gapWidth val="150"/>
        <c:shape val="box"/>
        <c:axId val="1622354064"/>
        <c:axId val="1622356976"/>
        <c:axId val="0"/>
      </c:bar3DChart>
      <c:catAx>
        <c:axId val="16223540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manualLayout>
              <c:xMode val="edge"/>
              <c:yMode val="edge"/>
              <c:x val="0.38322703412073489"/>
              <c:y val="0.8474219889180518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2356976"/>
        <c:crosses val="autoZero"/>
        <c:auto val="1"/>
        <c:lblAlgn val="ctr"/>
        <c:lblOffset val="100"/>
        <c:noMultiLvlLbl val="0"/>
      </c:catAx>
      <c:valAx>
        <c:axId val="1622356976"/>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235406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(Bikes Sales Data).xlsx]pivot table!PivotTable2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a:t>
            </a:r>
            <a:r>
              <a:rPr lang="en-US" baseline="0"/>
              <a:t> Commute</a:t>
            </a:r>
          </a:p>
        </c:rich>
      </c:tx>
      <c:layout>
        <c:manualLayout>
          <c:xMode val="edge"/>
          <c:yMode val="edge"/>
          <c:x val="0.28429155730533684"/>
          <c:y val="9.157188684747739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ln w="31750" cap="rnd">
            <a:solidFill>
              <a:schemeClr val="accent1"/>
            </a:solidFill>
            <a:round/>
          </a:ln>
          <a:effectLst/>
        </c:spPr>
        <c:marker>
          <c:symbol val="circle"/>
          <c:size val="17"/>
          <c:spPr>
            <a:solidFill>
              <a:schemeClr val="accent2"/>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2EF-41E5-9A30-E234247F2D36}"/>
            </c:ext>
          </c:extLst>
        </c:ser>
        <c:ser>
          <c:idx val="1"/>
          <c:order val="1"/>
          <c:tx>
            <c:strRef>
              <c:f>'pivot table'!$C$21:$C$22</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2EF-41E5-9A30-E234247F2D36}"/>
            </c:ext>
          </c:extLst>
        </c:ser>
        <c:dLbls>
          <c:dLblPos val="ctr"/>
          <c:showLegendKey val="0"/>
          <c:showVal val="1"/>
          <c:showCatName val="0"/>
          <c:showSerName val="0"/>
          <c:showPercent val="0"/>
          <c:showBubbleSize val="0"/>
        </c:dLbls>
        <c:marker val="1"/>
        <c:smooth val="0"/>
        <c:axId val="1707115408"/>
        <c:axId val="1617446704"/>
      </c:lineChart>
      <c:catAx>
        <c:axId val="17071154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17446704"/>
        <c:crosses val="autoZero"/>
        <c:auto val="1"/>
        <c:lblAlgn val="ctr"/>
        <c:lblOffset val="100"/>
        <c:noMultiLvlLbl val="0"/>
      </c:catAx>
      <c:valAx>
        <c:axId val="161744670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707115408"/>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(Bikes Sales Data).xlsx]pivot table!PivotTable4</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3"/>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table'!$B$40:$B$41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table'!$A$42:$A$45</c:f>
              <c:strCache>
                <c:ptCount val="3"/>
                <c:pt idx="0">
                  <c:v>Adolescent</c:v>
                </c:pt>
                <c:pt idx="1">
                  <c:v>Middle Aged</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560-4C14-85E5-4601BF7547C9}"/>
            </c:ext>
          </c:extLst>
        </c:ser>
        <c:ser>
          <c:idx val="1"/>
          <c:order val="1"/>
          <c:tx>
            <c:strRef>
              <c:f>'pivot table'!$C$40:$C$41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table'!$A$42:$A$45</c:f>
              <c:strCache>
                <c:ptCount val="3"/>
                <c:pt idx="0">
                  <c:v>Adolescent</c:v>
                </c:pt>
                <c:pt idx="1">
                  <c:v>Middle Aged</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560-4C14-85E5-4601BF7547C9}"/>
            </c:ext>
          </c:extLst>
        </c:ser>
        <c:dLbls>
          <c:showLegendKey val="0"/>
          <c:showVal val="0"/>
          <c:showCatName val="0"/>
          <c:showSerName val="0"/>
          <c:showPercent val="0"/>
          <c:showBubbleSize val="0"/>
        </c:dLbls>
        <c:marker val="1"/>
        <c:smooth val="0"/>
        <c:axId val="1617634080"/>
        <c:axId val="1617639488"/>
      </c:lineChart>
      <c:catAx>
        <c:axId val="16176340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17639488"/>
        <c:crosses val="autoZero"/>
        <c:auto val="1"/>
        <c:lblAlgn val="ctr"/>
        <c:lblOffset val="100"/>
        <c:noMultiLvlLbl val="0"/>
      </c:catAx>
      <c:valAx>
        <c:axId val="161763948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176340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(Bikes Sales Data).xlsx]pivot table!PivotTable1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Income per person</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041469816272962"/>
          <c:y val="0.30235892388451446"/>
          <c:w val="0.57514085739282594"/>
          <c:h val="0.3211315252260134"/>
        </c:manualLayout>
      </c:layout>
      <c:bar3DChart>
        <c:barDir val="col"/>
        <c:grouping val="clustered"/>
        <c:varyColors val="0"/>
        <c:ser>
          <c:idx val="0"/>
          <c:order val="0"/>
          <c:tx>
            <c:strRef>
              <c:f>'pivot table'!$B$3:$B$4</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C8B-4594-AF85-BFC6A5FFA13F}"/>
            </c:ext>
          </c:extLst>
        </c:ser>
        <c:ser>
          <c:idx val="1"/>
          <c:order val="1"/>
          <c:tx>
            <c:strRef>
              <c:f>'pivot table'!$C$3:$C$4</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C8B-4594-AF85-BFC6A5FFA13F}"/>
            </c:ext>
          </c:extLst>
        </c:ser>
        <c:dLbls>
          <c:showLegendKey val="0"/>
          <c:showVal val="0"/>
          <c:showCatName val="0"/>
          <c:showSerName val="0"/>
          <c:showPercent val="0"/>
          <c:showBubbleSize val="0"/>
        </c:dLbls>
        <c:gapWidth val="65"/>
        <c:shape val="box"/>
        <c:axId val="1622354064"/>
        <c:axId val="1622356976"/>
        <c:axId val="0"/>
      </c:bar3DChart>
      <c:catAx>
        <c:axId val="16223540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layout>
            <c:manualLayout>
              <c:xMode val="edge"/>
              <c:yMode val="edge"/>
              <c:x val="0.3832268720438316"/>
              <c:y val="0.9015424929376015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22356976"/>
        <c:crosses val="autoZero"/>
        <c:auto val="1"/>
        <c:lblAlgn val="ctr"/>
        <c:lblOffset val="100"/>
        <c:noMultiLvlLbl val="0"/>
      </c:catAx>
      <c:valAx>
        <c:axId val="1622356976"/>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layout>
            <c:manualLayout>
              <c:xMode val="edge"/>
              <c:yMode val="edge"/>
              <c:x val="0.15955130316107613"/>
              <c:y val="0.39538546052417489"/>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22354064"/>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(Bikes Sales Data).xlsx]pivot table!PivotTable2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a:t>
            </a:r>
            <a:r>
              <a:rPr lang="en-US" baseline="0"/>
              <a:t> Commute</a:t>
            </a:r>
          </a:p>
        </c:rich>
      </c:tx>
      <c:layout>
        <c:manualLayout>
          <c:xMode val="edge"/>
          <c:yMode val="edge"/>
          <c:x val="0.28429155730533684"/>
          <c:y val="9.157188684747739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ln w="31750" cap="rnd">
            <a:solidFill>
              <a:schemeClr val="accent1"/>
            </a:solidFill>
            <a:round/>
          </a:ln>
          <a:effectLst/>
        </c:spPr>
        <c:marker>
          <c:symbol val="circle"/>
          <c:size val="17"/>
          <c:spPr>
            <a:solidFill>
              <a:schemeClr val="accent2"/>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EBC-4F14-92CE-FBCE9D488BED}"/>
            </c:ext>
          </c:extLst>
        </c:ser>
        <c:ser>
          <c:idx val="1"/>
          <c:order val="1"/>
          <c:tx>
            <c:strRef>
              <c:f>'pivot table'!$C$21:$C$22</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EBC-4F14-92CE-FBCE9D488BED}"/>
            </c:ext>
          </c:extLst>
        </c:ser>
        <c:dLbls>
          <c:dLblPos val="ctr"/>
          <c:showLegendKey val="0"/>
          <c:showVal val="1"/>
          <c:showCatName val="0"/>
          <c:showSerName val="0"/>
          <c:showPercent val="0"/>
          <c:showBubbleSize val="0"/>
        </c:dLbls>
        <c:marker val="1"/>
        <c:smooth val="0"/>
        <c:axId val="1707115408"/>
        <c:axId val="1617446704"/>
      </c:lineChart>
      <c:catAx>
        <c:axId val="17071154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17446704"/>
        <c:crosses val="autoZero"/>
        <c:auto val="1"/>
        <c:lblAlgn val="ctr"/>
        <c:lblOffset val="100"/>
        <c:noMultiLvlLbl val="0"/>
      </c:catAx>
      <c:valAx>
        <c:axId val="161744670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707115408"/>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(Bikes Sales Data).xlsx]pivot table!PivotTable4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ln w="31750" cap="rnd">
            <a:solidFill>
              <a:schemeClr val="accent1"/>
            </a:solidFill>
            <a:round/>
          </a:ln>
          <a:effectLst/>
        </c:spPr>
        <c:marker>
          <c:symbol val="circle"/>
          <c:size val="17"/>
          <c:spPr>
            <a:solidFill>
              <a:schemeClr val="accent2"/>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table'!$B$40:$B$41</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table'!$A$42:$A$45</c:f>
              <c:strCache>
                <c:ptCount val="3"/>
                <c:pt idx="0">
                  <c:v>Adolescent</c:v>
                </c:pt>
                <c:pt idx="1">
                  <c:v>Middle Aged</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79E-4238-8B97-66CF62EF02D2}"/>
            </c:ext>
          </c:extLst>
        </c:ser>
        <c:ser>
          <c:idx val="1"/>
          <c:order val="1"/>
          <c:tx>
            <c:strRef>
              <c:f>'pivot table'!$C$40:$C$41</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table'!$A$42:$A$45</c:f>
              <c:strCache>
                <c:ptCount val="3"/>
                <c:pt idx="0">
                  <c:v>Adolescent</c:v>
                </c:pt>
                <c:pt idx="1">
                  <c:v>Middle Aged</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79E-4238-8B97-66CF62EF02D2}"/>
            </c:ext>
          </c:extLst>
        </c:ser>
        <c:dLbls>
          <c:dLblPos val="ctr"/>
          <c:showLegendKey val="0"/>
          <c:showVal val="1"/>
          <c:showCatName val="0"/>
          <c:showSerName val="0"/>
          <c:showPercent val="0"/>
          <c:showBubbleSize val="0"/>
        </c:dLbls>
        <c:marker val="1"/>
        <c:smooth val="0"/>
        <c:axId val="1617634080"/>
        <c:axId val="1617639488"/>
      </c:lineChart>
      <c:catAx>
        <c:axId val="16176340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17639488"/>
        <c:crosses val="autoZero"/>
        <c:auto val="1"/>
        <c:lblAlgn val="ctr"/>
        <c:lblOffset val="100"/>
        <c:noMultiLvlLbl val="0"/>
      </c:catAx>
      <c:valAx>
        <c:axId val="161763948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617634080"/>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300037</xdr:colOff>
      <xdr:row>0</xdr:row>
      <xdr:rowOff>147637</xdr:rowOff>
    </xdr:from>
    <xdr:to>
      <xdr:col>11</xdr:col>
      <xdr:colOff>604837</xdr:colOff>
      <xdr:row>15</xdr:row>
      <xdr:rowOff>33337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509587</xdr:colOff>
      <xdr:row>18</xdr:row>
      <xdr:rowOff>33337</xdr:rowOff>
    </xdr:from>
    <xdr:to>
      <xdr:col>8</xdr:col>
      <xdr:colOff>738187</xdr:colOff>
      <xdr:row>32</xdr:row>
      <xdr:rowOff>109537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309562</xdr:colOff>
      <xdr:row>37</xdr:row>
      <xdr:rowOff>176212</xdr:rowOff>
    </xdr:from>
    <xdr:to>
      <xdr:col>8</xdr:col>
      <xdr:colOff>871537</xdr:colOff>
      <xdr:row>52</xdr:row>
      <xdr:rowOff>61912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295011</xdr:colOff>
      <xdr:row>6</xdr:row>
      <xdr:rowOff>23811</xdr:rowOff>
    </xdr:from>
    <xdr:to>
      <xdr:col>10</xdr:col>
      <xdr:colOff>130968</xdr:colOff>
      <xdr:row>20</xdr:row>
      <xdr:rowOff>166687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327026</xdr:colOff>
      <xdr:row>20</xdr:row>
      <xdr:rowOff>175948</xdr:rowOff>
    </xdr:from>
    <xdr:to>
      <xdr:col>15</xdr:col>
      <xdr:colOff>547686</xdr:colOff>
      <xdr:row>35</xdr:row>
      <xdr:rowOff>61648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136261</xdr:colOff>
      <xdr:row>6</xdr:row>
      <xdr:rowOff>11905</xdr:rowOff>
    </xdr:from>
    <xdr:to>
      <xdr:col>15</xdr:col>
      <xdr:colOff>547688</xdr:colOff>
      <xdr:row>20</xdr:row>
      <xdr:rowOff>166686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3175</xdr:colOff>
      <xdr:row>6</xdr:row>
      <xdr:rowOff>26460</xdr:rowOff>
    </xdr:from>
    <xdr:to>
      <xdr:col>4</xdr:col>
      <xdr:colOff>293158</xdr:colOff>
      <xdr:row>11</xdr:row>
      <xdr:rowOff>116418</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175" y="1169460"/>
              <a:ext cx="2114814" cy="10424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142876</xdr:rowOff>
    </xdr:from>
    <xdr:to>
      <xdr:col>4</xdr:col>
      <xdr:colOff>306916</xdr:colOff>
      <xdr:row>26</xdr:row>
      <xdr:rowOff>105834</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81376"/>
              <a:ext cx="2128572" cy="16774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111125</xdr:rowOff>
    </xdr:from>
    <xdr:to>
      <xdr:col>4</xdr:col>
      <xdr:colOff>309563</xdr:colOff>
      <xdr:row>35</xdr:row>
      <xdr:rowOff>11906</xdr:rowOff>
    </xdr:to>
    <mc:AlternateContent xmlns:mc="http://schemas.openxmlformats.org/markup-compatibility/2006" xmlns:a14="http://schemas.microsoft.com/office/drawing/2010/main">
      <mc:Choice Requires="a14">
        <xdr:graphicFrame macro="">
          <xdr:nvGraphicFramePr>
            <xdr:cNvPr id="8" name="Car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0" y="5064125"/>
              <a:ext cx="2131219" cy="16152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132292</xdr:rowOff>
    </xdr:from>
    <xdr:to>
      <xdr:col>4</xdr:col>
      <xdr:colOff>285750</xdr:colOff>
      <xdr:row>17</xdr:row>
      <xdr:rowOff>137583</xdr:rowOff>
    </xdr:to>
    <mc:AlternateContent xmlns:mc="http://schemas.openxmlformats.org/markup-compatibility/2006" xmlns:a14="http://schemas.microsoft.com/office/drawing/2010/main">
      <mc:Choice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27792"/>
              <a:ext cx="2107406" cy="11482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407.659855902777" createdVersion="6" refreshedVersion="6" minRefreshableVersion="3" recordCount="1000">
  <cacheSource type="worksheet">
    <worksheetSource name="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d"/>
        <s v="Ol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6">
    <format dxfId="41">
      <pivotArea outline="0" collapsedLevelsAreSubtotals="1" fieldPosition="0"/>
    </format>
    <format dxfId="40">
      <pivotArea outline="0" collapsedLevelsAreSubtotals="1" fieldPosition="0"/>
    </format>
    <format dxfId="39">
      <pivotArea outline="0" collapsedLevelsAreSubtotals="1" fieldPosition="0"/>
    </format>
    <format dxfId="38">
      <pivotArea outline="0" collapsedLevelsAreSubtotals="1" fieldPosition="0"/>
    </format>
    <format dxfId="37">
      <pivotArea outline="0" collapsedLevelsAreSubtotals="1" fieldPosition="0"/>
    </format>
    <format dxfId="36">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rs" sourceName="Cars">
  <pivotTables>
    <pivotTable tabId="3" name="PivotTable1"/>
    <pivotTable tabId="3" name="PivotTable2"/>
    <pivotTable tabId="3" name="PivotTable4"/>
  </pivotTables>
  <data>
    <tabular pivotCacheId="1">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Cars" cache="Slicer_Cars" caption="Cars" rowHeight="241300"/>
  <slicer name="Region" cache="Slicer_Region" caption="Region" rowHeight="241300"/>
</slicers>
</file>

<file path=xl/tables/table1.xml><?xml version="1.0" encoding="utf-8"?>
<table xmlns="http://schemas.openxmlformats.org/spreadsheetml/2006/main" id="1" name="Working_sheet" displayName="Working_sheet" ref="A1:N1001" totalsRowShown="0">
  <autoFilter ref="A1:N1001"/>
  <tableColumns count="14">
    <tableColumn id="1" name="ID"/>
    <tableColumn id="2" name="Marital Status"/>
    <tableColumn id="3" name="Gender"/>
    <tableColumn id="4" name="Income" dataDxfId="43"/>
    <tableColumn id="5" name="Children"/>
    <tableColumn id="6" name="Education"/>
    <tableColumn id="7" name="Occupation"/>
    <tableColumn id="8" name="Home Owner"/>
    <tableColumn id="9" name="Cars"/>
    <tableColumn id="10" name="Commute Distance"/>
    <tableColumn id="11" name="Region"/>
    <tableColumn id="12" name="Age"/>
    <tableColumn id="13" name="Age Bracket" dataDxfId="42">
      <calculatedColumnFormula>IF(L2&gt;54,"Old",IF(L2&gt;=31,"Middle Aged",IF(L2&lt;31,"Adolescent","invalid")))</calculatedColumnFormula>
    </tableColumn>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D17" sqref="D1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2" sqref="M2"/>
    </sheetView>
  </sheetViews>
  <sheetFormatPr defaultRowHeight="15" x14ac:dyDescent="0.25"/>
  <cols>
    <col min="1" max="1" width="6" bestFit="1" customWidth="1"/>
    <col min="2" max="2" width="30.28515625" bestFit="1" customWidth="1"/>
    <col min="3" max="4" width="9.85546875" bestFit="1" customWidth="1"/>
    <col min="5" max="5" width="10.85546875" bestFit="1" customWidth="1"/>
    <col min="6" max="6" width="17.7109375" bestFit="1" customWidth="1"/>
    <col min="7" max="7" width="14.140625" bestFit="1" customWidth="1"/>
    <col min="8" max="8" width="15" customWidth="1"/>
    <col min="9" max="9" width="7" bestFit="1" customWidth="1"/>
    <col min="10" max="10" width="20.28515625" customWidth="1"/>
    <col min="11" max="11" width="14" bestFit="1" customWidth="1"/>
    <col min="12" max="12" width="6.7109375" bestFit="1" customWidth="1"/>
    <col min="13" max="13" width="13.710937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 t="shared" ref="M2:M65" si="0">IF(L2&gt;54,"Old",IF(L2&gt;=31,"Middle Aged",IF(L2&lt;31,"Adolescent","invalid")))</f>
        <v>Middle Aged</v>
      </c>
      <c r="N2" t="s">
        <v>18</v>
      </c>
    </row>
    <row r="3" spans="1:14" x14ac:dyDescent="0.25">
      <c r="A3">
        <v>24107</v>
      </c>
      <c r="B3" t="s">
        <v>36</v>
      </c>
      <c r="C3" t="s">
        <v>38</v>
      </c>
      <c r="D3" s="3">
        <v>30000</v>
      </c>
      <c r="E3">
        <v>3</v>
      </c>
      <c r="F3" t="s">
        <v>19</v>
      </c>
      <c r="G3" t="s">
        <v>20</v>
      </c>
      <c r="H3" t="s">
        <v>15</v>
      </c>
      <c r="I3">
        <v>1</v>
      </c>
      <c r="J3" t="s">
        <v>16</v>
      </c>
      <c r="K3" t="s">
        <v>17</v>
      </c>
      <c r="L3">
        <v>43</v>
      </c>
      <c r="M3" t="str">
        <f t="shared" si="0"/>
        <v>Middle Aged</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Aged</v>
      </c>
      <c r="N5" t="s">
        <v>15</v>
      </c>
    </row>
    <row r="6" spans="1:14" x14ac:dyDescent="0.25">
      <c r="A6">
        <v>25597</v>
      </c>
      <c r="B6" t="s">
        <v>37</v>
      </c>
      <c r="C6" t="s">
        <v>38</v>
      </c>
      <c r="D6" s="3">
        <v>30000</v>
      </c>
      <c r="E6">
        <v>0</v>
      </c>
      <c r="F6" t="s">
        <v>13</v>
      </c>
      <c r="G6" t="s">
        <v>20</v>
      </c>
      <c r="H6" t="s">
        <v>18</v>
      </c>
      <c r="I6">
        <v>0</v>
      </c>
      <c r="J6" t="s">
        <v>16</v>
      </c>
      <c r="K6" t="s">
        <v>17</v>
      </c>
      <c r="L6">
        <v>36</v>
      </c>
      <c r="M6" t="str">
        <f t="shared" si="0"/>
        <v>Middle Aged</v>
      </c>
      <c r="N6" t="s">
        <v>15</v>
      </c>
    </row>
    <row r="7" spans="1:14" x14ac:dyDescent="0.25">
      <c r="A7">
        <v>13507</v>
      </c>
      <c r="B7" t="s">
        <v>36</v>
      </c>
      <c r="C7" t="s">
        <v>39</v>
      </c>
      <c r="D7" s="3">
        <v>10000</v>
      </c>
      <c r="E7">
        <v>2</v>
      </c>
      <c r="F7" t="s">
        <v>19</v>
      </c>
      <c r="G7" t="s">
        <v>25</v>
      </c>
      <c r="H7" t="s">
        <v>15</v>
      </c>
      <c r="I7">
        <v>0</v>
      </c>
      <c r="J7" t="s">
        <v>26</v>
      </c>
      <c r="K7" t="s">
        <v>17</v>
      </c>
      <c r="L7">
        <v>50</v>
      </c>
      <c r="M7" t="str">
        <f t="shared" si="0"/>
        <v>Middle Aged</v>
      </c>
      <c r="N7" t="s">
        <v>18</v>
      </c>
    </row>
    <row r="8" spans="1:14" x14ac:dyDescent="0.25">
      <c r="A8">
        <v>27974</v>
      </c>
      <c r="B8" t="s">
        <v>37</v>
      </c>
      <c r="C8" t="s">
        <v>38</v>
      </c>
      <c r="D8" s="3">
        <v>160000</v>
      </c>
      <c r="E8">
        <v>2</v>
      </c>
      <c r="F8" t="s">
        <v>27</v>
      </c>
      <c r="G8" t="s">
        <v>28</v>
      </c>
      <c r="H8" t="s">
        <v>15</v>
      </c>
      <c r="I8">
        <v>4</v>
      </c>
      <c r="J8" t="s">
        <v>16</v>
      </c>
      <c r="K8" t="s">
        <v>24</v>
      </c>
      <c r="L8">
        <v>33</v>
      </c>
      <c r="M8" t="str">
        <f t="shared" si="0"/>
        <v>Middle Aged</v>
      </c>
      <c r="N8" t="s">
        <v>15</v>
      </c>
    </row>
    <row r="9" spans="1:14" x14ac:dyDescent="0.25">
      <c r="A9">
        <v>19364</v>
      </c>
      <c r="B9" t="s">
        <v>36</v>
      </c>
      <c r="C9" t="s">
        <v>38</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Aged</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Aged</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Aged</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Aged</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Aged</v>
      </c>
      <c r="N65" t="s">
        <v>18</v>
      </c>
    </row>
    <row r="66" spans="1:14" x14ac:dyDescent="0.25">
      <c r="A66">
        <v>14927</v>
      </c>
      <c r="B66" t="s">
        <v>36</v>
      </c>
      <c r="C66" t="s">
        <v>39</v>
      </c>
      <c r="D66" s="3">
        <v>30000</v>
      </c>
      <c r="E66">
        <v>1</v>
      </c>
      <c r="F66" t="s">
        <v>13</v>
      </c>
      <c r="G66" t="s">
        <v>20</v>
      </c>
      <c r="H66" t="s">
        <v>15</v>
      </c>
      <c r="I66">
        <v>0</v>
      </c>
      <c r="J66" t="s">
        <v>16</v>
      </c>
      <c r="K66" t="s">
        <v>17</v>
      </c>
      <c r="L66">
        <v>37</v>
      </c>
      <c r="M66" t="str">
        <f t="shared" ref="M66:M129" si="1">IF(L66&gt;54,"Old",IF(L66&gt;=31,"Middle Aged",IF(L66&lt;31,"Adolescent","invalid")))</f>
        <v>Middle Aged</v>
      </c>
      <c r="N66" t="s">
        <v>15</v>
      </c>
    </row>
    <row r="67" spans="1:14" x14ac:dyDescent="0.25">
      <c r="A67">
        <v>29337</v>
      </c>
      <c r="B67" t="s">
        <v>37</v>
      </c>
      <c r="C67" t="s">
        <v>38</v>
      </c>
      <c r="D67" s="3">
        <v>30000</v>
      </c>
      <c r="E67">
        <v>2</v>
      </c>
      <c r="F67" t="s">
        <v>19</v>
      </c>
      <c r="G67" t="s">
        <v>20</v>
      </c>
      <c r="H67" t="s">
        <v>15</v>
      </c>
      <c r="I67">
        <v>2</v>
      </c>
      <c r="J67" t="s">
        <v>23</v>
      </c>
      <c r="K67" t="s">
        <v>24</v>
      </c>
      <c r="L67">
        <v>68</v>
      </c>
      <c r="M67" t="str">
        <f t="shared" si="1"/>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Aged</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Aged</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ref="M130:M193" si="2">IF(L130&gt;54,"Old",IF(L130&gt;=31,"Middle Aged",IF(L130&lt;31,"Adolescent","invalid")))</f>
        <v>Middle Aged</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si="2"/>
        <v>Middle Aged</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Aged</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Aged</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Aged</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ref="M194:M257" si="3">IF(L194&gt;54,"Old",IF(L194&gt;=31,"Middle Aged",IF(L194&lt;31,"Adolescent","invalid")))</f>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si="3"/>
        <v>Middle Aged</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Aged</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Aged</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Aged</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Aged</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Aged</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Aged</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ref="M258:M321" si="4">IF(L258&gt;54,"Old",IF(L258&gt;=31,"Middle Aged",IF(L258&lt;31,"Adolescent","invalid")))</f>
        <v>Middle Aged</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si="4"/>
        <v>Middle Aged</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Aged</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Aged</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Aged</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Aged</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ref="M322:M385" si="5">IF(L322&gt;54,"Old",IF(L322&gt;=31,"Middle Aged",IF(L322&lt;31,"Adolescent","invalid")))</f>
        <v>Middle Aged</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si="5"/>
        <v>Middle Aged</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Aged</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Aged</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Aged</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Aged</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ref="M386:M449" si="6">IF(L386&gt;54,"Old",IF(L386&gt;=31,"Middle Aged",IF(L386&lt;31,"Adolescent","invalid")))</f>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si="6"/>
        <v>Middle Aged</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Aged</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Aged</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Aged</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Aged</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Aged</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Aged</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ref="M450:M513" si="7">IF(L450&gt;54,"Old",IF(L450&gt;=31,"Middle Aged",IF(L450&lt;31,"Adolescent","invalid")))</f>
        <v>Middle Aged</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si="7"/>
        <v>Middle Aged</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Aged</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Aged</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ref="M514:M577" si="8">IF(L514&gt;54,"Old",IF(L514&gt;=31,"Middle Aged",IF(L514&lt;31,"Adolescent","invalid")))</f>
        <v>Middle Aged</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si="8"/>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Aged</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Aged</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ref="M578:M641" si="9">IF(L578&gt;54,"Old",IF(L578&gt;=31,"Middle Aged",IF(L578&lt;31,"Adolescent","invalid")))</f>
        <v>Middle Aged</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si="9"/>
        <v>Middle Aged</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Aged</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Aged</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ref="M642:M705" si="10">IF(L642&gt;54,"Old",IF(L642&gt;=31,"Middle Aged",IF(L642&lt;31,"Adolescent","invalid")))</f>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si="10"/>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Aged</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ref="M706:M769" si="11">IF(L706&gt;54,"Old",IF(L706&gt;=31,"Middle Aged",IF(L706&lt;31,"Adolescent","invalid")))</f>
        <v>Middle Aged</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si="11"/>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Aged</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ref="M770:M833" si="12">IF(L770&gt;54,"Old",IF(L770&gt;=31,"Middle Aged",IF(L770&lt;31,"Adolescent","invalid")))</f>
        <v>Middle Aged</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si="12"/>
        <v>Middle Aged</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Aged</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Aged</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ref="M834:M897" si="13">IF(L834&gt;54,"Old",IF(L834&gt;=31,"Middle Aged",IF(L834&lt;31,"Adolescent","invalid")))</f>
        <v>Middle Aged</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si="13"/>
        <v>Middle Aged</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Aged</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ref="M898:M961" si="14">IF(L898&gt;54,"Old",IF(L898&gt;=31,"Middle Aged",IF(L898&lt;31,"Adolescent","invalid")))</f>
        <v>Middle Aged</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si="14"/>
        <v>Adolescent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Aged</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Aged</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Aged</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ref="M962:M1001" si="15">IF(L962&gt;54,"Old",IF(L962&gt;=31,"Middle Aged",IF(L962&lt;31,"Adolescent","invalid")))</f>
        <v>Middle Aged</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si="15"/>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Aged</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Aged</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Aged</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45"/>
  <sheetViews>
    <sheetView topLeftCell="A31" workbookViewId="0">
      <selection activeCell="I56" sqref="I56"/>
    </sheetView>
  </sheetViews>
  <sheetFormatPr defaultRowHeight="15" x14ac:dyDescent="0.25"/>
  <cols>
    <col min="1" max="1" width="22.85546875" customWidth="1"/>
    <col min="2" max="2" width="16.28515625" customWidth="1"/>
    <col min="3" max="3" width="4.140625" customWidth="1"/>
    <col min="4" max="5" width="11.28515625" customWidth="1"/>
    <col min="6" max="1000" width="16.28515625" bestFit="1" customWidth="1"/>
    <col min="1001" max="1001" width="11.28515625" bestFit="1" customWidth="1"/>
  </cols>
  <sheetData>
    <row r="3" spans="1:9" x14ac:dyDescent="0.25">
      <c r="A3" s="5" t="s">
        <v>42</v>
      </c>
      <c r="B3" s="5" t="s">
        <v>45</v>
      </c>
    </row>
    <row r="4" spans="1:9" x14ac:dyDescent="0.25">
      <c r="A4" s="5" t="s">
        <v>43</v>
      </c>
      <c r="B4" t="s">
        <v>18</v>
      </c>
      <c r="C4" t="s">
        <v>15</v>
      </c>
      <c r="D4" t="s">
        <v>44</v>
      </c>
    </row>
    <row r="5" spans="1:9" x14ac:dyDescent="0.25">
      <c r="A5" s="6" t="s">
        <v>39</v>
      </c>
      <c r="B5" s="7">
        <v>53440</v>
      </c>
      <c r="C5" s="7">
        <v>55774.058577405856</v>
      </c>
      <c r="D5" s="7">
        <v>54580.777096114522</v>
      </c>
    </row>
    <row r="6" spans="1:9" x14ac:dyDescent="0.25">
      <c r="A6" s="6" t="s">
        <v>38</v>
      </c>
      <c r="B6" s="7">
        <v>56208.178438661707</v>
      </c>
      <c r="C6" s="7">
        <v>60123.966942148763</v>
      </c>
      <c r="D6" s="7">
        <v>58062.62230919765</v>
      </c>
    </row>
    <row r="7" spans="1:9" x14ac:dyDescent="0.25">
      <c r="A7" s="6" t="s">
        <v>44</v>
      </c>
      <c r="B7" s="7">
        <v>54874.759152215796</v>
      </c>
      <c r="C7" s="7">
        <v>57962.577962577961</v>
      </c>
      <c r="D7" s="7">
        <v>56360</v>
      </c>
    </row>
    <row r="16" spans="1:9" x14ac:dyDescent="0.25">
      <c r="I16" t="s">
        <v>41</v>
      </c>
    </row>
    <row r="20" spans="1:8" x14ac:dyDescent="0.25">
      <c r="H20" t="s">
        <v>41</v>
      </c>
    </row>
    <row r="21" spans="1:8" x14ac:dyDescent="0.25">
      <c r="A21" s="5" t="s">
        <v>46</v>
      </c>
      <c r="B21" s="5" t="s">
        <v>45</v>
      </c>
    </row>
    <row r="22" spans="1:8" x14ac:dyDescent="0.25">
      <c r="A22" s="5" t="s">
        <v>43</v>
      </c>
      <c r="B22" t="s">
        <v>18</v>
      </c>
      <c r="C22" t="s">
        <v>15</v>
      </c>
      <c r="D22" t="s">
        <v>44</v>
      </c>
    </row>
    <row r="23" spans="1:8" x14ac:dyDescent="0.25">
      <c r="A23" s="6" t="s">
        <v>16</v>
      </c>
      <c r="B23" s="4">
        <v>166</v>
      </c>
      <c r="C23" s="4">
        <v>200</v>
      </c>
      <c r="D23" s="4">
        <v>366</v>
      </c>
    </row>
    <row r="24" spans="1:8" x14ac:dyDescent="0.25">
      <c r="A24" s="6" t="s">
        <v>26</v>
      </c>
      <c r="B24" s="4">
        <v>92</v>
      </c>
      <c r="C24" s="4">
        <v>77</v>
      </c>
      <c r="D24" s="4">
        <v>169</v>
      </c>
    </row>
    <row r="25" spans="1:8" x14ac:dyDescent="0.25">
      <c r="A25" s="6" t="s">
        <v>22</v>
      </c>
      <c r="B25" s="4">
        <v>67</v>
      </c>
      <c r="C25" s="4">
        <v>95</v>
      </c>
      <c r="D25" s="4">
        <v>162</v>
      </c>
    </row>
    <row r="26" spans="1:8" x14ac:dyDescent="0.25">
      <c r="A26" s="6" t="s">
        <v>23</v>
      </c>
      <c r="B26" s="4">
        <v>116</v>
      </c>
      <c r="C26" s="4">
        <v>76</v>
      </c>
      <c r="D26" s="4">
        <v>192</v>
      </c>
    </row>
    <row r="27" spans="1:8" x14ac:dyDescent="0.25">
      <c r="A27" s="6" t="s">
        <v>47</v>
      </c>
      <c r="B27" s="4">
        <v>78</v>
      </c>
      <c r="C27" s="4">
        <v>33</v>
      </c>
      <c r="D27" s="4">
        <v>111</v>
      </c>
    </row>
    <row r="28" spans="1:8" x14ac:dyDescent="0.25">
      <c r="A28" s="6" t="s">
        <v>44</v>
      </c>
      <c r="B28" s="4">
        <v>519</v>
      </c>
      <c r="C28" s="4">
        <v>481</v>
      </c>
      <c r="D28" s="4">
        <v>1000</v>
      </c>
    </row>
    <row r="36" spans="1:10" x14ac:dyDescent="0.25">
      <c r="J36" t="s">
        <v>48</v>
      </c>
    </row>
    <row r="40" spans="1:10" x14ac:dyDescent="0.25">
      <c r="A40" s="5" t="s">
        <v>46</v>
      </c>
      <c r="B40" s="5" t="s">
        <v>45</v>
      </c>
    </row>
    <row r="41" spans="1:10" x14ac:dyDescent="0.25">
      <c r="A41" s="5" t="s">
        <v>43</v>
      </c>
      <c r="B41" t="s">
        <v>18</v>
      </c>
      <c r="C41" t="s">
        <v>15</v>
      </c>
      <c r="D41" t="s">
        <v>44</v>
      </c>
    </row>
    <row r="42" spans="1:10" x14ac:dyDescent="0.25">
      <c r="A42" s="6" t="s">
        <v>51</v>
      </c>
      <c r="B42" s="4">
        <v>71</v>
      </c>
      <c r="C42" s="4">
        <v>39</v>
      </c>
      <c r="D42" s="4">
        <v>110</v>
      </c>
    </row>
    <row r="43" spans="1:10" x14ac:dyDescent="0.25">
      <c r="A43" s="6" t="s">
        <v>49</v>
      </c>
      <c r="B43" s="4">
        <v>318</v>
      </c>
      <c r="C43" s="4">
        <v>383</v>
      </c>
      <c r="D43" s="4">
        <v>701</v>
      </c>
    </row>
    <row r="44" spans="1:10" x14ac:dyDescent="0.25">
      <c r="A44" s="6" t="s">
        <v>50</v>
      </c>
      <c r="B44" s="4">
        <v>130</v>
      </c>
      <c r="C44" s="4">
        <v>59</v>
      </c>
      <c r="D44" s="4">
        <v>189</v>
      </c>
    </row>
    <row r="45" spans="1:10" x14ac:dyDescent="0.25">
      <c r="A45" s="6" t="s">
        <v>44</v>
      </c>
      <c r="B45" s="4">
        <v>519</v>
      </c>
      <c r="C45" s="4">
        <v>481</v>
      </c>
      <c r="D45"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
  <sheetViews>
    <sheetView showGridLines="0" tabSelected="1" topLeftCell="B1" zoomScale="80" zoomScaleNormal="80" workbookViewId="0">
      <selection activeCell="T13" sqref="T13"/>
    </sheetView>
  </sheetViews>
  <sheetFormatPr defaultRowHeight="15" x14ac:dyDescent="0.25"/>
  <cols>
    <col min="1" max="1" width="9.140625" hidden="1" customWidth="1"/>
  </cols>
  <sheetData>
    <row r="1" spans="2:17" ht="15" customHeight="1" x14ac:dyDescent="0.25">
      <c r="B1" s="9" t="s">
        <v>52</v>
      </c>
      <c r="C1" s="9"/>
      <c r="D1" s="9"/>
      <c r="E1" s="9"/>
      <c r="F1" s="9"/>
      <c r="G1" s="9"/>
      <c r="H1" s="9"/>
      <c r="I1" s="9"/>
      <c r="J1" s="9"/>
      <c r="K1" s="9"/>
      <c r="L1" s="9"/>
      <c r="M1" s="9"/>
      <c r="N1" s="9"/>
      <c r="O1" s="9"/>
      <c r="P1" s="8"/>
      <c r="Q1" s="10"/>
    </row>
    <row r="2" spans="2:17" x14ac:dyDescent="0.25">
      <c r="B2" s="9"/>
      <c r="C2" s="9"/>
      <c r="D2" s="9"/>
      <c r="E2" s="9"/>
      <c r="F2" s="9"/>
      <c r="G2" s="9"/>
      <c r="H2" s="9"/>
      <c r="I2" s="9"/>
      <c r="J2" s="9"/>
      <c r="K2" s="9"/>
      <c r="L2" s="9"/>
      <c r="M2" s="9"/>
      <c r="N2" s="9"/>
      <c r="O2" s="9"/>
      <c r="P2" s="8"/>
      <c r="Q2" s="10"/>
    </row>
    <row r="3" spans="2:17" x14ac:dyDescent="0.25">
      <c r="B3" s="9"/>
      <c r="C3" s="9"/>
      <c r="D3" s="9"/>
      <c r="E3" s="9"/>
      <c r="F3" s="9"/>
      <c r="G3" s="9"/>
      <c r="H3" s="9"/>
      <c r="I3" s="9"/>
      <c r="J3" s="9"/>
      <c r="K3" s="9"/>
      <c r="L3" s="9"/>
      <c r="M3" s="9"/>
      <c r="N3" s="9"/>
      <c r="O3" s="9"/>
      <c r="P3" s="8"/>
      <c r="Q3" s="10"/>
    </row>
    <row r="4" spans="2:17" x14ac:dyDescent="0.25">
      <c r="B4" s="9"/>
      <c r="C4" s="9"/>
      <c r="D4" s="9"/>
      <c r="E4" s="9"/>
      <c r="F4" s="9"/>
      <c r="G4" s="9"/>
      <c r="H4" s="9"/>
      <c r="I4" s="9"/>
      <c r="J4" s="9"/>
      <c r="K4" s="9"/>
      <c r="L4" s="9"/>
      <c r="M4" s="9"/>
      <c r="N4" s="9"/>
      <c r="O4" s="9"/>
      <c r="P4" s="8"/>
      <c r="Q4" s="10"/>
    </row>
    <row r="5" spans="2:17" x14ac:dyDescent="0.25">
      <c r="B5" s="9"/>
      <c r="C5" s="9"/>
      <c r="D5" s="9"/>
      <c r="E5" s="9"/>
      <c r="F5" s="9"/>
      <c r="G5" s="9"/>
      <c r="H5" s="9"/>
      <c r="I5" s="9"/>
      <c r="J5" s="9"/>
      <c r="K5" s="9"/>
      <c r="L5" s="9"/>
      <c r="M5" s="9"/>
      <c r="N5" s="9"/>
      <c r="O5" s="9"/>
      <c r="P5" s="8"/>
      <c r="Q5" s="10"/>
    </row>
    <row r="6" spans="2:17" x14ac:dyDescent="0.25">
      <c r="B6" s="9"/>
      <c r="C6" s="9"/>
      <c r="D6" s="9"/>
      <c r="E6" s="9"/>
      <c r="F6" s="9"/>
      <c r="G6" s="9"/>
      <c r="H6" s="9"/>
      <c r="I6" s="9"/>
      <c r="J6" s="9"/>
      <c r="K6" s="9"/>
      <c r="L6" s="9"/>
      <c r="M6" s="9"/>
      <c r="N6" s="9"/>
      <c r="O6" s="9"/>
      <c r="P6" s="8"/>
      <c r="Q6" s="10"/>
    </row>
    <row r="12" spans="2:17" x14ac:dyDescent="0.25">
      <c r="G12" t="s">
        <v>48</v>
      </c>
    </row>
    <row r="21" spans="14:14" x14ac:dyDescent="0.25">
      <c r="N21" t="s">
        <v>41</v>
      </c>
    </row>
  </sheetData>
  <mergeCells count="1">
    <mergeCell ref="B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Chinecherem Mark-david</dc:creator>
  <cp:lastModifiedBy>HP</cp:lastModifiedBy>
  <dcterms:created xsi:type="dcterms:W3CDTF">2022-03-18T02:50:57Z</dcterms:created>
  <dcterms:modified xsi:type="dcterms:W3CDTF">2024-04-25T16:53:15Z</dcterms:modified>
</cp:coreProperties>
</file>