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okolo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2" i="1"/>
  <c r="D11" i="1"/>
  <c r="L13" i="1"/>
  <c r="I13" i="1"/>
  <c r="L11" i="1"/>
  <c r="I11" i="1"/>
  <c r="L3" i="1"/>
  <c r="L2" i="1"/>
  <c r="I3" i="1"/>
  <c r="I2" i="1"/>
  <c r="K11" i="1"/>
  <c r="H11" i="1"/>
  <c r="F11" i="1"/>
  <c r="K9" i="1"/>
  <c r="K8" i="1"/>
  <c r="K7" i="1"/>
  <c r="H9" i="1"/>
  <c r="H8" i="1"/>
  <c r="H7" i="1"/>
  <c r="F9" i="1"/>
  <c r="F8" i="1"/>
  <c r="F7" i="1"/>
  <c r="D9" i="1"/>
  <c r="D8" i="1"/>
  <c r="D7" i="1"/>
  <c r="B9" i="1" l="1"/>
  <c r="B8" i="1"/>
  <c r="B7" i="1"/>
</calcChain>
</file>

<file path=xl/sharedStrings.xml><?xml version="1.0" encoding="utf-8"?>
<sst xmlns="http://schemas.openxmlformats.org/spreadsheetml/2006/main" count="28" uniqueCount="27">
  <si>
    <t>Pets</t>
  </si>
  <si>
    <t>Cat Accessories</t>
  </si>
  <si>
    <t>Dog Accessories</t>
  </si>
  <si>
    <t>Cat Supplier list</t>
  </si>
  <si>
    <t>Dogs</t>
  </si>
  <si>
    <t>Cats</t>
  </si>
  <si>
    <t>Adoption Cost</t>
  </si>
  <si>
    <t>Collar</t>
  </si>
  <si>
    <t>Small ID tag</t>
  </si>
  <si>
    <t>Food &amp; water bowl</t>
  </si>
  <si>
    <t>Large ID tag</t>
  </si>
  <si>
    <t>Food and water bowl</t>
  </si>
  <si>
    <t>Leash</t>
  </si>
  <si>
    <t>Box of Cat food</t>
  </si>
  <si>
    <t>Dog supplier list</t>
  </si>
  <si>
    <t>Box of Dog food</t>
  </si>
  <si>
    <t>Cat treats</t>
  </si>
  <si>
    <t>Dog Treats</t>
  </si>
  <si>
    <t>Min</t>
  </si>
  <si>
    <t>Max</t>
  </si>
  <si>
    <t>Average</t>
  </si>
  <si>
    <t>Total</t>
  </si>
  <si>
    <t>Total Cat food per month</t>
  </si>
  <si>
    <t>Total Dog food per month</t>
  </si>
  <si>
    <t>total per year</t>
  </si>
  <si>
    <t>Total cost of cat ownership</t>
  </si>
  <si>
    <t>Total cost of dog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</si>
</sst>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Pet Cost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Sheet1!$M$1:$N$1</c:f>
              <c:strCache>
                <c:ptCount val="2"/>
                <c:pt idx="0">
                  <c:v>Total cost of cat ownership</c:v>
                </c:pt>
                <c:pt idx="1">
                  <c:v>Total cost of dog ownership</c:v>
                </c:pt>
              </c:strCache>
            </c:strRef>
          </c:cat>
          <c:val>
            <c:numRef>
              <c:f>Sheet1!$M$2:$N$2</c:f>
              <c:numCache>
                <c:formatCode>_([$$-409]* #,##0.00_);_([$$-409]* \(#,##0.00\);_([$$-409]* "-"??_);_(@_)</c:formatCode>
                <c:ptCount val="2"/>
                <c:pt idx="0">
                  <c:v>559.5</c:v>
                </c:pt>
                <c:pt idx="1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C-46D9-B53C-D5CECE3CC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912208"/>
        <c:axId val="998911376"/>
      </c:barChart>
      <c:catAx>
        <c:axId val="99891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11376"/>
        <c:crosses val="autoZero"/>
        <c:auto val="1"/>
        <c:lblAlgn val="ctr"/>
        <c:lblOffset val="100"/>
        <c:noMultiLvlLbl val="0"/>
      </c:catAx>
      <c:valAx>
        <c:axId val="9989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1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762001</xdr:colOff>
      <xdr:row>14</xdr:row>
      <xdr:rowOff>29935</xdr:rowOff>
    </xdr:from>
    <xdr:to>
      <xdr:col>9</xdr:col>
      <xdr:colOff>421822</xdr:colOff>
      <xdr:row>28</xdr:row>
      <xdr:rowOff>106135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" zoomScale="70" zoomScaleNormal="70" workbookViewId="0">
      <selection activeCell="M22" sqref="M22"/>
    </sheetView>
  </sheetViews>
  <sheetFormatPr defaultRowHeight="15" x14ac:dyDescent="0.25"/>
  <cols>
    <col min="1" max="1" width="14.140625" customWidth="1"/>
    <col min="2" max="2" width="15.42578125" style="2" customWidth="1"/>
    <col min="3" max="3" width="21.28515625" style="2" bestFit="1" customWidth="1"/>
    <col min="4" max="4" width="14.7109375" style="2" customWidth="1"/>
    <col min="5" max="5" width="23.7109375" style="2" bestFit="1" customWidth="1"/>
    <col min="6" max="6" width="18.7109375" style="2" bestFit="1" customWidth="1"/>
    <col min="7" max="7" width="17" bestFit="1" customWidth="1"/>
    <col min="8" max="8" width="10.5703125" style="2" customWidth="1"/>
    <col min="9" max="9" width="27.28515625" style="2" bestFit="1" customWidth="1"/>
    <col min="10" max="10" width="19.28515625" bestFit="1" customWidth="1"/>
    <col min="11" max="11" width="9.140625" style="2"/>
    <col min="12" max="12" width="28.140625" bestFit="1" customWidth="1"/>
    <col min="13" max="13" width="27.85546875" customWidth="1"/>
    <col min="14" max="14" width="26.85546875" customWidth="1"/>
  </cols>
  <sheetData>
    <row r="1" spans="1:14" x14ac:dyDescent="0.25">
      <c r="A1" t="s">
        <v>0</v>
      </c>
      <c r="B1" s="1" t="s">
        <v>6</v>
      </c>
      <c r="C1" s="1"/>
      <c r="D1" s="2" t="s">
        <v>1</v>
      </c>
      <c r="F1" s="2" t="s">
        <v>2</v>
      </c>
      <c r="G1" t="s">
        <v>3</v>
      </c>
      <c r="I1" s="2" t="s">
        <v>22</v>
      </c>
      <c r="J1" s="2" t="s">
        <v>14</v>
      </c>
      <c r="L1" s="2" t="s">
        <v>23</v>
      </c>
      <c r="M1" s="2" t="s">
        <v>25</v>
      </c>
      <c r="N1" s="2" t="s">
        <v>26</v>
      </c>
    </row>
    <row r="2" spans="1:14" x14ac:dyDescent="0.25">
      <c r="A2" t="s">
        <v>4</v>
      </c>
      <c r="B2" s="2">
        <v>50</v>
      </c>
      <c r="C2" s="2" t="s">
        <v>7</v>
      </c>
      <c r="D2" s="2">
        <v>2</v>
      </c>
      <c r="E2" s="2" t="s">
        <v>7</v>
      </c>
      <c r="F2" s="2">
        <v>2.5</v>
      </c>
      <c r="G2" t="s">
        <v>13</v>
      </c>
      <c r="H2" s="2">
        <v>11</v>
      </c>
      <c r="I2" s="2">
        <f>2*H2</f>
        <v>22</v>
      </c>
      <c r="J2" t="s">
        <v>15</v>
      </c>
      <c r="K2" s="2">
        <v>21</v>
      </c>
      <c r="L2" s="2">
        <f>2*K2</f>
        <v>42</v>
      </c>
      <c r="M2" s="2">
        <f>SUM(B3+D11+I13)</f>
        <v>559.5</v>
      </c>
      <c r="N2" s="2">
        <f>SUM(B2+F11+L13)</f>
        <v>644</v>
      </c>
    </row>
    <row r="3" spans="1:14" x14ac:dyDescent="0.25">
      <c r="A3" t="s">
        <v>5</v>
      </c>
      <c r="B3" s="2">
        <v>90</v>
      </c>
      <c r="C3" s="2" t="s">
        <v>8</v>
      </c>
      <c r="D3" s="2">
        <v>4.5</v>
      </c>
      <c r="E3" s="2" t="s">
        <v>10</v>
      </c>
      <c r="F3" s="2">
        <v>5.5</v>
      </c>
      <c r="G3" t="s">
        <v>16</v>
      </c>
      <c r="H3" s="2">
        <v>8</v>
      </c>
      <c r="I3" s="2">
        <f>2*H3</f>
        <v>16</v>
      </c>
      <c r="J3" t="s">
        <v>17</v>
      </c>
      <c r="K3" s="2">
        <v>3</v>
      </c>
      <c r="L3" s="2">
        <f>2*K3</f>
        <v>6</v>
      </c>
    </row>
    <row r="4" spans="1:14" x14ac:dyDescent="0.25">
      <c r="C4" s="2" t="s">
        <v>9</v>
      </c>
      <c r="D4" s="2">
        <v>7</v>
      </c>
      <c r="E4" s="2" t="s">
        <v>11</v>
      </c>
      <c r="F4" s="2">
        <v>7</v>
      </c>
    </row>
    <row r="5" spans="1:14" x14ac:dyDescent="0.25">
      <c r="E5" s="2" t="s">
        <v>12</v>
      </c>
      <c r="F5" s="2">
        <v>3</v>
      </c>
    </row>
    <row r="7" spans="1:14" x14ac:dyDescent="0.25">
      <c r="A7" t="s">
        <v>18</v>
      </c>
      <c r="B7" s="2">
        <f>MIN(B2)</f>
        <v>50</v>
      </c>
      <c r="D7" s="2">
        <f>MIN(D2:D4)</f>
        <v>2</v>
      </c>
      <c r="F7" s="2">
        <f>MIN(F2:F4)</f>
        <v>2.5</v>
      </c>
      <c r="H7" s="2">
        <f>MIN(H2:H4)</f>
        <v>8</v>
      </c>
      <c r="K7" s="2">
        <f>MIN(K2:K4)</f>
        <v>3</v>
      </c>
    </row>
    <row r="8" spans="1:14" x14ac:dyDescent="0.25">
      <c r="A8" t="s">
        <v>19</v>
      </c>
      <c r="B8" s="2">
        <f>-MAX(B2:B3)</f>
        <v>-90</v>
      </c>
      <c r="D8" s="2">
        <f>MAX(D2:D4)</f>
        <v>7</v>
      </c>
      <c r="F8" s="2">
        <f>MAX(F2:F4)</f>
        <v>7</v>
      </c>
      <c r="H8" s="2">
        <f>MAX(H2:H4)</f>
        <v>11</v>
      </c>
      <c r="K8" s="2">
        <f>MAX(K2:K4)</f>
        <v>21</v>
      </c>
    </row>
    <row r="9" spans="1:14" x14ac:dyDescent="0.25">
      <c r="A9" t="s">
        <v>20</v>
      </c>
      <c r="B9" s="2">
        <f>AVERAGE(B2:B3)</f>
        <v>70</v>
      </c>
      <c r="D9" s="2">
        <f>AVERAGE(D2:D4)</f>
        <v>4.5</v>
      </c>
      <c r="F9" s="2">
        <f>AVERAGE(F2:F4)</f>
        <v>5</v>
      </c>
      <c r="H9" s="2">
        <f>AVERAGE(H2:H4)</f>
        <v>9.5</v>
      </c>
      <c r="K9" s="2">
        <f>AVERAGE(K2:K4)</f>
        <v>12</v>
      </c>
    </row>
    <row r="11" spans="1:14" x14ac:dyDescent="0.25">
      <c r="A11" t="s">
        <v>21</v>
      </c>
      <c r="D11" s="2">
        <f>SUM(D2:D4)</f>
        <v>13.5</v>
      </c>
      <c r="F11" s="2">
        <f>SUM(F2:F5)</f>
        <v>18</v>
      </c>
      <c r="G11" s="2"/>
      <c r="H11" s="2">
        <f>SUM(H2:H3)</f>
        <v>19</v>
      </c>
      <c r="I11" s="2">
        <f>SUM(I2:I3)</f>
        <v>38</v>
      </c>
      <c r="J11" s="2"/>
      <c r="K11" s="2">
        <f>SUM(K2:K3)</f>
        <v>24</v>
      </c>
      <c r="L11" s="2">
        <f>SUM(L2:L3)</f>
        <v>48</v>
      </c>
    </row>
    <row r="13" spans="1:14" x14ac:dyDescent="0.25">
      <c r="A13" t="s">
        <v>24</v>
      </c>
      <c r="I13" s="2">
        <f>12*I11</f>
        <v>456</v>
      </c>
      <c r="L13" s="2">
        <f>12*L11</f>
        <v>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Chineme Nwokolo</dc:creator>
  <cp:lastModifiedBy>Chineme Nwokolo</cp:lastModifiedBy>
  <dcterms:created xsi:type="dcterms:W3CDTF">2025-03-20T09:04:34Z</dcterms:created>
  <dcterms:modified xsi:type="dcterms:W3CDTF">2025-03-20T12:38:10Z</dcterms:modified>
</cp:coreProperties>
</file>