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/>
  </bookViews>
  <sheets>
    <sheet name="figure 1" sheetId="1" r:id="rId1"/>
    <sheet name="figure 2" sheetId="2" r:id="rId2"/>
    <sheet name="figure 3a" sheetId="3" r:id="rId3"/>
    <sheet name="figure 3b" sheetId="4" r:id="rId4"/>
    <sheet name="figure 4" sheetId="5" r:id="rId5"/>
    <sheet name="table 1" sheetId="7" r:id="rId6"/>
    <sheet name="figure s1" sheetId="8" r:id="rId7"/>
    <sheet name="figure s2" sheetId="9" r:id="rId8"/>
    <sheet name="table s1" sheetId="6" r:id="rId9"/>
    <sheet name="table s2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<sst xmlns="http://schemas.openxmlformats.org/spreadsheetml/2006/main" count="497" uniqueCount="145">
  <si>
    <t>Figure 1</t>
  </si>
  <si>
    <t>wealth group</t>
  </si>
  <si>
    <t>Twin Birth Rates, Baseline Period</t>
  </si>
  <si>
    <t>Twin Birth Rates, 2017-2019</t>
  </si>
  <si>
    <t>(1,1)%, Baseline Period</t>
  </si>
  <si>
    <t>(1,1)%, 2017-2019</t>
  </si>
  <si>
    <t>2008-2010</t>
  </si>
  <si>
    <t>Average=2.00%</t>
  </si>
  <si>
    <t>Age/Wealth</t>
  </si>
  <si>
    <t>10th</t>
  </si>
  <si>
    <t>IVF_at</t>
  </si>
  <si>
    <t>16-29</t>
  </si>
  <si>
    <t>30-32</t>
  </si>
  <si>
    <t>33-34</t>
  </si>
  <si>
    <t>35-36</t>
  </si>
  <si>
    <t>37-50</t>
  </si>
  <si>
    <t>IVF_wt</t>
  </si>
  <si>
    <t>2017-2019</t>
  </si>
  <si>
    <t>Average=5.73%</t>
  </si>
  <si>
    <t>Figure 3a</t>
  </si>
  <si>
    <t>Baseline Period (1,1)%</t>
  </si>
  <si>
    <t>2017-2019 (1,1)%</t>
  </si>
  <si>
    <t>figure 3a</t>
  </si>
  <si>
    <t>y = 0.0151x + 0.3264</t>
  </si>
  <si>
    <t>estimated</t>
  </si>
  <si>
    <t>2017-2019 (1,1)%, gender-neutral</t>
  </si>
  <si>
    <t>Fitted values of the estimated proportions</t>
  </si>
  <si>
    <t>Difference</t>
  </si>
  <si>
    <t>Figure 3b</t>
  </si>
  <si>
    <t>Baseline Period (2,0)%</t>
  </si>
  <si>
    <t>2017-2019 (2,0)%</t>
  </si>
  <si>
    <t>figure 3b</t>
  </si>
  <si>
    <t>y = -0.0066x + 0.3331</t>
  </si>
  <si>
    <t>2017-2019 (2,0)%, gender-neutral</t>
  </si>
  <si>
    <t>twr</t>
  </si>
  <si>
    <t>|</t>
  </si>
  <si>
    <t>Coef.</t>
  </si>
  <si>
    <t>SE</t>
  </si>
  <si>
    <t>t-value</t>
  </si>
  <si>
    <t>p-value</t>
  </si>
  <si>
    <t>95Lower</t>
  </si>
  <si>
    <t>95Upper</t>
  </si>
  <si>
    <t>-------------+----------------------------------------------------------------</t>
  </si>
  <si>
    <t>/alpha11</t>
  </si>
  <si>
    <t>**</t>
  </si>
  <si>
    <t>/alpha12</t>
  </si>
  <si>
    <t>/alpha13</t>
  </si>
  <si>
    <t>/alpha14</t>
  </si>
  <si>
    <t>/alpha15</t>
  </si>
  <si>
    <t>/alpha16</t>
  </si>
  <si>
    <t>/alpha17</t>
  </si>
  <si>
    <t>/alpha18</t>
  </si>
  <si>
    <t>/alpha19</t>
  </si>
  <si>
    <t>/alpha110</t>
  </si>
  <si>
    <t>/alpha21</t>
  </si>
  <si>
    <t>/alpha22</t>
  </si>
  <si>
    <t>/alpha23</t>
  </si>
  <si>
    <t>/alpha24</t>
  </si>
  <si>
    <t>/alpha25</t>
  </si>
  <si>
    <t>/alpha26</t>
  </si>
  <si>
    <t>/alpha27</t>
  </si>
  <si>
    <t>/alpha28</t>
  </si>
  <si>
    <t>/alpha29</t>
  </si>
  <si>
    <t>/alpha210</t>
  </si>
  <si>
    <t>*</t>
  </si>
  <si>
    <t>/alpha31</t>
  </si>
  <si>
    <t>/alpha32</t>
  </si>
  <si>
    <t>/alpha33</t>
  </si>
  <si>
    <t>/alpha34</t>
  </si>
  <si>
    <t>/alpha35</t>
  </si>
  <si>
    <t>/alpha36</t>
  </si>
  <si>
    <t>/alpha37</t>
  </si>
  <si>
    <t>/alpha38</t>
  </si>
  <si>
    <t>/alpha39</t>
  </si>
  <si>
    <t>/alpha310</t>
  </si>
  <si>
    <t>/alpha41</t>
  </si>
  <si>
    <t>/alpha42</t>
  </si>
  <si>
    <t>/alpha43</t>
  </si>
  <si>
    <t>/alpha44</t>
  </si>
  <si>
    <t>/alpha45</t>
  </si>
  <si>
    <t>/alpha46</t>
  </si>
  <si>
    <t>/alpha47</t>
  </si>
  <si>
    <t>/alpha48</t>
  </si>
  <si>
    <t>/alpha49</t>
  </si>
  <si>
    <t>/alpha410</t>
  </si>
  <si>
    <t>***</t>
  </si>
  <si>
    <t>/alpha51</t>
  </si>
  <si>
    <t>/alpha52</t>
  </si>
  <si>
    <t>/alpha53</t>
  </si>
  <si>
    <t>/alpha54</t>
  </si>
  <si>
    <t>/alpha55</t>
  </si>
  <si>
    <t>/alpha56</t>
  </si>
  <si>
    <t>/alpha57</t>
  </si>
  <si>
    <t>/alpha58</t>
  </si>
  <si>
    <t>/alpha59</t>
  </si>
  <si>
    <t>/alpha510</t>
  </si>
  <si>
    <t>------------------------------------------------------------------------------</t>
  </si>
  <si>
    <t>b1-10</t>
  </si>
  <si>
    <t>/beta1</t>
  </si>
  <si>
    <t>/beta2</t>
  </si>
  <si>
    <t>/beta3</t>
  </si>
  <si>
    <t>/beta4</t>
  </si>
  <si>
    <t>/beta5</t>
  </si>
  <si>
    <t>/beta6</t>
  </si>
  <si>
    <t>/beta7</t>
  </si>
  <si>
    <t>/beta8</t>
  </si>
  <si>
    <t>/beta9</t>
  </si>
  <si>
    <t>/beta10</t>
  </si>
  <si>
    <t>*, ** and *** represent 10%, 5% and 1% significance levels, respectively.</t>
  </si>
  <si>
    <t>Table 1: Maximum Likelihood Estimated Parameters</t>
  </si>
  <si>
    <t>coef.</t>
  </si>
  <si>
    <t>s.e.</t>
  </si>
  <si>
    <t xml:space="preserve"> under gender-neutral</t>
  </si>
  <si>
    <r>
      <rPr>
        <sz val="12"/>
        <color rgb="FF000000"/>
        <rFont val="Times New Roman"/>
        <charset val="134"/>
      </rPr>
      <t>0.2436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</si>
  <si>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0.9418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</si>
  <si>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0.2180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</si>
  <si>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0.9111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</si>
  <si>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0.5332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</si>
  <si>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0.6967</t>
    </r>
    <r>
      <rPr>
        <vertAlign val="superscript"/>
        <sz val="12"/>
        <color rgb="FF000000"/>
        <rFont val="Times New Roman"/>
        <charset val="134"/>
      </rPr>
      <t>***</t>
    </r>
  </si>
  <si>
    <r>
      <rPr>
        <sz val="12"/>
        <color rgb="FF000000"/>
        <rFont val="Times New Roman"/>
        <charset val="134"/>
      </rPr>
      <t>0.6965</t>
    </r>
    <r>
      <rPr>
        <vertAlign val="superscript"/>
        <sz val="12"/>
        <color rgb="FF000000"/>
        <rFont val="Times New Roman"/>
        <charset val="134"/>
      </rPr>
      <t>***</t>
    </r>
  </si>
  <si>
    <t>ivf_at</t>
  </si>
  <si>
    <t>ivf_wt</t>
  </si>
  <si>
    <t>2011-2013</t>
  </si>
  <si>
    <t>Average=2.97%</t>
  </si>
  <si>
    <t>2014-2016</t>
  </si>
  <si>
    <t>Average=4.16%</t>
  </si>
  <si>
    <r>
      <rPr>
        <sz val="12"/>
        <color theme="1"/>
        <rFont val="Times New Roman"/>
        <charset val="134"/>
      </rPr>
      <t>Figure</t>
    </r>
    <r>
      <rPr>
        <sz val="12"/>
        <rFont val="Times New Roman"/>
        <charset val="134"/>
      </rPr>
      <t xml:space="preserve"> S2</t>
    </r>
  </si>
  <si>
    <t>Baseline Period (0,2)%</t>
  </si>
  <si>
    <t>2017-2019 (0,2)%</t>
  </si>
  <si>
    <t>figure s2</t>
  </si>
  <si>
    <t>y = -0.008x + 0.3268</t>
  </si>
  <si>
    <t>2017-2019 (0,2)%, gender-neutral</t>
  </si>
  <si>
    <t>Table s1</t>
  </si>
  <si>
    <t>Period</t>
  </si>
  <si>
    <t>No. of first births</t>
  </si>
  <si>
    <t>No. of twins</t>
  </si>
  <si>
    <t>Two-boy twins</t>
  </si>
  <si>
    <t>Two-girl twins</t>
  </si>
  <si>
    <t>One-boy-and one-girl twins</t>
  </si>
  <si>
    <t>Other   multifetal births</t>
  </si>
  <si>
    <t>2008-10</t>
  </si>
  <si>
    <t>2011-13</t>
  </si>
  <si>
    <t>2014-16</t>
  </si>
  <si>
    <t>2017-19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</si>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</sst>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#,##0_ "/>
  </numFmts>
  <fonts count="28">
    <font>
      <sz val="12"/>
      <color theme="1"/>
      <name val="等线"/>
      <charset val="136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i/>
      <sz val="12"/>
      <color rgb="FF000000"/>
      <name val="新細明體"/>
      <charset val="136"/>
    </font>
    <font>
      <sz val="12"/>
      <color rgb="FF000000"/>
      <name val="Times New Roman"/>
      <charset val="134"/>
    </font>
    <font>
      <sz val="12"/>
      <color rgb="FF000000"/>
      <name val="新細明體"/>
      <charset val="136"/>
    </font>
    <font>
      <sz val="12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vertAlign val="superscript"/>
      <sz val="12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0" fontId="1" fillId="0" borderId="0" xfId="3" applyNumberFormat="1" applyFont="1">
      <alignment vertical="center"/>
    </xf>
    <xf numFmtId="10" fontId="1" fillId="0" borderId="0" xfId="3" applyNumberFormat="1" applyFont="1" applyFill="1">
      <alignment vertical="center"/>
    </xf>
    <xf numFmtId="10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10" fontId="1" fillId="0" borderId="0" xfId="0" applyNumberFormat="1" applyFont="1" applyAlignment="1">
      <alignment horizontal="right" vertical="center"/>
    </xf>
    <xf numFmtId="10" fontId="1" fillId="0" borderId="1" xfId="0" applyNumberFormat="1" applyFont="1" applyBorder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3" xfId="0" applyFont="1" applyBorder="1" applyAlignment="1">
      <alignment horizontal="right" vertical="center"/>
    </xf>
    <xf numFmtId="0" fontId="5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0" fontId="6" fillId="0" borderId="0" xfId="3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'[1]Figures1&amp;3'!$A$3</c:f>
              <c:strCache>
                <c:ptCount val="1"/>
                <c:pt idx="0">
                  <c:v>Twin Birth Rates, Baseline Period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'[1]Figures1&amp;3'!$B$3:$K$3</c:f>
              <c:numCache>
                <c:formatCode>General</c:formatCode>
                <c:ptCount val="10"/>
                <c:pt idx="0">
                  <c:v>0.003</c:v>
                </c:pt>
                <c:pt idx="1">
                  <c:v>0.0032</c:v>
                </c:pt>
                <c:pt idx="2">
                  <c:v>0.0031</c:v>
                </c:pt>
                <c:pt idx="3">
                  <c:v>0.0032</c:v>
                </c:pt>
                <c:pt idx="4">
                  <c:v>0.0035</c:v>
                </c:pt>
                <c:pt idx="5">
                  <c:v>0.0036</c:v>
                </c:pt>
                <c:pt idx="6">
                  <c:v>0.0044</c:v>
                </c:pt>
                <c:pt idx="7">
                  <c:v>0.004</c:v>
                </c:pt>
                <c:pt idx="8">
                  <c:v>0.0041</c:v>
                </c:pt>
                <c:pt idx="9">
                  <c:v>0.0047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'[1]Figures1&amp;3'!$A$4</c:f>
              <c:strCache>
                <c:ptCount val="1"/>
                <c:pt idx="0">
                  <c:v>Twin Birth Rates, 2017-2019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val>
            <c:numRef>
              <c:f>'[1]Figures1&amp;3'!$B$4:$K$4</c:f>
              <c:numCache>
                <c:formatCode>General</c:formatCode>
                <c:ptCount val="10"/>
                <c:pt idx="0">
                  <c:v>0.0162</c:v>
                </c:pt>
                <c:pt idx="1">
                  <c:v>0.0173</c:v>
                </c:pt>
                <c:pt idx="2">
                  <c:v>0.02</c:v>
                </c:pt>
                <c:pt idx="3">
                  <c:v>0.0229</c:v>
                </c:pt>
                <c:pt idx="4">
                  <c:v>0.0266</c:v>
                </c:pt>
                <c:pt idx="5">
                  <c:v>0.0297</c:v>
                </c:pt>
                <c:pt idx="6">
                  <c:v>0.0326</c:v>
                </c:pt>
                <c:pt idx="7">
                  <c:v>0.038</c:v>
                </c:pt>
                <c:pt idx="8">
                  <c:v>0.0429</c:v>
                </c:pt>
                <c:pt idx="9">
                  <c:v>0.0519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31088"/>
        <c:axId val="1048971568"/>
      </c:lineChart>
      <c:scatterChart>
        <c:scatterStyle val="marker"/>
        <c:varyColors val="0"/>
        <c:ser>
          <c:idx val="2"/>
          <c:order val="2"/>
          <c:tx>
            <c:strRef>
              <c:f>'[1]Figures1&amp;3'!$A$5</c:f>
              <c:strCache>
                <c:ptCount val="1"/>
                <c:pt idx="0">
                  <c:v>(1,1)%, Baseline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yVal>
            <c:numRef>
              <c:f>'[1]Figures1&amp;3'!$B$5:$K$5</c:f>
              <c:numCache>
                <c:formatCode>General</c:formatCode>
                <c:ptCount val="10"/>
                <c:pt idx="0">
                  <c:v>0.1631</c:v>
                </c:pt>
                <c:pt idx="1">
                  <c:v>0.163</c:v>
                </c:pt>
                <c:pt idx="2">
                  <c:v>0.1652</c:v>
                </c:pt>
                <c:pt idx="3">
                  <c:v>0.1653</c:v>
                </c:pt>
                <c:pt idx="4">
                  <c:v>0.1289</c:v>
                </c:pt>
                <c:pt idx="5">
                  <c:v>0.1978</c:v>
                </c:pt>
                <c:pt idx="6">
                  <c:v>0.1914</c:v>
                </c:pt>
                <c:pt idx="7">
                  <c:v>0.1655</c:v>
                </c:pt>
                <c:pt idx="8">
                  <c:v>0.1854</c:v>
                </c:pt>
                <c:pt idx="9">
                  <c:v>0.2348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'[1]Figures1&amp;3'!$A$6</c:f>
              <c:strCache>
                <c:ptCount val="1"/>
                <c:pt idx="0">
                  <c:v>(1,1)%, 2017-2019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yVal>
            <c:numRef>
              <c:f>'[1]Figures1&amp;3'!$B$6:$K$6</c:f>
              <c:numCache>
                <c:formatCode>General</c:formatCode>
                <c:ptCount val="10"/>
                <c:pt idx="0">
                  <c:v>0.3649</c:v>
                </c:pt>
                <c:pt idx="1">
                  <c:v>0.3729</c:v>
                </c:pt>
                <c:pt idx="2">
                  <c:v>0.3548</c:v>
                </c:pt>
                <c:pt idx="3">
                  <c:v>0.3814</c:v>
                </c:pt>
                <c:pt idx="4">
                  <c:v>0.3906</c:v>
                </c:pt>
                <c:pt idx="5">
                  <c:v>0.3938</c:v>
                </c:pt>
                <c:pt idx="6">
                  <c:v>0.4647</c:v>
                </c:pt>
                <c:pt idx="7">
                  <c:v>0.4276</c:v>
                </c:pt>
                <c:pt idx="8">
                  <c:v>0.4488</c:v>
                </c:pt>
                <c:pt idx="9">
                  <c:v>0.4715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11664"/>
        <c:axId val="1048972400"/>
      </c:scatterChart>
      <c:catAx>
        <c:axId val="80003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48971568"/>
        <c:crosses val="autoZero"/>
        <c:auto val="1"/>
        <c:lblAlgn val="ctr"/>
        <c:lblOffset val="100"/>
        <c:noMultiLvlLbl val="1"/>
      </c:catAx>
      <c:valAx>
        <c:axId val="10489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Twin Birth Rates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0207222436152646"/>
              <c:y val="0.2227638933373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00031088"/>
        <c:crosses val="autoZero"/>
        <c:crossBetween val="between"/>
      </c:valAx>
      <c:valAx>
        <c:axId val="101041166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48972400"/>
        <c:crosses val="autoZero"/>
        <c:crossBetween val="midCat"/>
      </c:valAx>
      <c:valAx>
        <c:axId val="1048972400"/>
        <c:scaling>
          <c:orientation val="minMax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One-boy-and-one-girl Twin Proportions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42898706482382"/>
              <c:y val="0.04451864285146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10411664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8ab3140-756b-4aa3-a9f7-7a3e89a44fc7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'[1]Figures1&amp;3'!$B$15:$K$15</c:f>
              <c:numCache>
                <c:formatCode>General</c:formatCode>
                <c:ptCount val="10"/>
                <c:pt idx="0">
                  <c:v>0.3415</c:v>
                </c:pt>
                <c:pt idx="1">
                  <c:v>0.3566</c:v>
                </c:pt>
                <c:pt idx="2">
                  <c:v>0.3717</c:v>
                </c:pt>
                <c:pt idx="3">
                  <c:v>0.3868</c:v>
                </c:pt>
                <c:pt idx="4">
                  <c:v>0.4019</c:v>
                </c:pt>
                <c:pt idx="5">
                  <c:v>0.417</c:v>
                </c:pt>
                <c:pt idx="6">
                  <c:v>0.4321</c:v>
                </c:pt>
                <c:pt idx="7">
                  <c:v>0.4472</c:v>
                </c:pt>
                <c:pt idx="8">
                  <c:v>0.4623</c:v>
                </c:pt>
                <c:pt idx="9">
                  <c:v>0.4774</c:v>
                </c:pt>
              </c:numCache>
            </c:numRef>
          </c:val>
        </c:ser>
        <c:ser>
          <c:idx val="4"/>
          <c:order val="4"/>
          <c:tx>
            <c:strRef>
              <c:f>'[1]Figures1&amp;3'!$A$16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'[1]Figures1&amp;3'!$B$16:$K$16</c:f>
              <c:numCache>
                <c:formatCode>General</c:formatCode>
                <c:ptCount val="10"/>
                <c:pt idx="0">
                  <c:v>-0.0236406</c:v>
                </c:pt>
                <c:pt idx="1">
                  <c:v>-0.0205682</c:v>
                </c:pt>
                <c:pt idx="2">
                  <c:v>-0.0102671</c:v>
                </c:pt>
                <c:pt idx="3">
                  <c:v>-0.0121721</c:v>
                </c:pt>
                <c:pt idx="4">
                  <c:v>-0.0226509</c:v>
                </c:pt>
                <c:pt idx="5">
                  <c:v>-0.0168433000000001</c:v>
                </c:pt>
                <c:pt idx="6">
                  <c:v>-0.0256545</c:v>
                </c:pt>
                <c:pt idx="7">
                  <c:v>-0.0283581000000001</c:v>
                </c:pt>
                <c:pt idx="8">
                  <c:v>-0.0375800000000001</c:v>
                </c:pt>
                <c:pt idx="9">
                  <c:v>-0.0265578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marker"/>
        <c:varyColors val="0"/>
        <c:ser>
          <c:idx val="0"/>
          <c:order val="0"/>
          <c:tx>
            <c:strRef>
              <c:f>'[1]Figures1&amp;3'!$A$11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'[1]Figures1&amp;3'!$B$11:$K$11</c:f>
              <c:numCache>
                <c:formatCode>General</c:formatCode>
                <c:ptCount val="10"/>
                <c:pt idx="0">
                  <c:v>0.1631</c:v>
                </c:pt>
                <c:pt idx="1">
                  <c:v>0.163</c:v>
                </c:pt>
                <c:pt idx="2">
                  <c:v>0.1652</c:v>
                </c:pt>
                <c:pt idx="3">
                  <c:v>0.1653</c:v>
                </c:pt>
                <c:pt idx="4">
                  <c:v>0.1289</c:v>
                </c:pt>
                <c:pt idx="5">
                  <c:v>0.1978</c:v>
                </c:pt>
                <c:pt idx="6">
                  <c:v>0.1914</c:v>
                </c:pt>
                <c:pt idx="7">
                  <c:v>0.1655</c:v>
                </c:pt>
                <c:pt idx="8">
                  <c:v>0.1854</c:v>
                </c:pt>
                <c:pt idx="9">
                  <c:v>0.2348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(1,1)%, estimated (fitted)</c:name>
            <c:trendlineType val="linear"/>
            <c:dispRSqr val="0"/>
            <c:dispEq val="0"/>
          </c:trendline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'[1]Figures1&amp;3'!$B$13:$K$13</c:f>
              <c:numCache>
                <c:formatCode>General</c:formatCode>
                <c:ptCount val="10"/>
                <c:pt idx="0">
                  <c:v>0.3319159</c:v>
                </c:pt>
                <c:pt idx="1">
                  <c:v>0.3523356</c:v>
                </c:pt>
                <c:pt idx="2">
                  <c:v>0.3808781</c:v>
                </c:pt>
                <c:pt idx="3">
                  <c:v>0.395705</c:v>
                </c:pt>
                <c:pt idx="4">
                  <c:v>0.4008977</c:v>
                </c:pt>
                <c:pt idx="5">
                  <c:v>0.424391</c:v>
                </c:pt>
                <c:pt idx="6">
                  <c:v>0.4314575</c:v>
                </c:pt>
                <c:pt idx="7">
                  <c:v>0.445387</c:v>
                </c:pt>
                <c:pt idx="8">
                  <c:v>0.451992</c:v>
                </c:pt>
                <c:pt idx="9">
                  <c:v>0.4813448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'[1]Figures1&amp;3'!$B$14:$K$14</c:f>
              <c:numCache>
                <c:formatCode>General</c:formatCode>
                <c:ptCount val="10"/>
                <c:pt idx="0">
                  <c:v>0.3178594</c:v>
                </c:pt>
                <c:pt idx="1">
                  <c:v>0.3360318</c:v>
                </c:pt>
                <c:pt idx="2">
                  <c:v>0.3614329</c:v>
                </c:pt>
                <c:pt idx="3">
                  <c:v>0.3746279</c:v>
                </c:pt>
                <c:pt idx="4">
                  <c:v>0.3792491</c:v>
                </c:pt>
                <c:pt idx="5">
                  <c:v>0.4001567</c:v>
                </c:pt>
                <c:pt idx="6">
                  <c:v>0.4064455</c:v>
                </c:pt>
                <c:pt idx="7">
                  <c:v>0.4188419</c:v>
                </c:pt>
                <c:pt idx="8">
                  <c:v>0.42472</c:v>
                </c:pt>
                <c:pt idx="9">
                  <c:v>0.4508422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50862565521385"/>
              <c:y val="0.8027339371672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64504192"/>
        <c:crosses val="autoZero"/>
        <c:auto val="1"/>
        <c:lblAlgn val="ctr"/>
        <c:lblOffset val="100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990365344"/>
        <c:crosses val="autoZero"/>
        <c:crossBetween val="midCat"/>
        <c:majorUnit val="0.0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415243139071968"/>
          <c:y val="0.859784009295369"/>
          <c:w val="0.926628507423367"/>
          <c:h val="0.1100535367592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bd3f2ed-89cf-477b-b8b1-636cfb4c06e3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'[1]Figures1&amp;3'!$B$33:$K$33</c:f>
              <c:numCache>
                <c:formatCode>General</c:formatCode>
                <c:ptCount val="10"/>
                <c:pt idx="0">
                  <c:v>0.3265</c:v>
                </c:pt>
                <c:pt idx="1">
                  <c:v>0.3199</c:v>
                </c:pt>
                <c:pt idx="2">
                  <c:v>0.3133</c:v>
                </c:pt>
                <c:pt idx="3">
                  <c:v>0.3067</c:v>
                </c:pt>
                <c:pt idx="4">
                  <c:v>0.3001</c:v>
                </c:pt>
                <c:pt idx="5">
                  <c:v>0.2935</c:v>
                </c:pt>
                <c:pt idx="6">
                  <c:v>0.2869</c:v>
                </c:pt>
                <c:pt idx="7">
                  <c:v>0.2803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</c:ser>
        <c:ser>
          <c:idx val="4"/>
          <c:order val="4"/>
          <c:tx>
            <c:strRef>
              <c:f>'[1]Figures1&amp;3'!$A$34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'[1]Figures1&amp;3'!$B$34:$K$34</c:f>
              <c:numCache>
                <c:formatCode>General</c:formatCode>
                <c:ptCount val="10"/>
                <c:pt idx="0">
                  <c:v>0.0126382</c:v>
                </c:pt>
                <c:pt idx="1">
                  <c:v>0.0117298</c:v>
                </c:pt>
                <c:pt idx="2">
                  <c:v>0.00783449999999997</c:v>
                </c:pt>
                <c:pt idx="3">
                  <c:v>0.00898259999999995</c:v>
                </c:pt>
                <c:pt idx="4">
                  <c:v>0.0136731999999999</c:v>
                </c:pt>
                <c:pt idx="5">
                  <c:v>0.0116346</c:v>
                </c:pt>
                <c:pt idx="6">
                  <c:v>0.0156362</c:v>
                </c:pt>
                <c:pt idx="7">
                  <c:v>0.0171142</c:v>
                </c:pt>
                <c:pt idx="8">
                  <c:v>0.0212856</c:v>
                </c:pt>
                <c:pt idx="9">
                  <c:v>0.0170924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marker"/>
        <c:varyColors val="0"/>
        <c:ser>
          <c:idx val="0"/>
          <c:order val="0"/>
          <c:tx>
            <c:strRef>
              <c:f>'[1]Figures1&amp;3'!$A$29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'[1]Figures1&amp;3'!$B$29:$K$29</c:f>
              <c:numCache>
                <c:formatCode>General</c:formatCode>
                <c:ptCount val="10"/>
                <c:pt idx="0">
                  <c:v>0.3605</c:v>
                </c:pt>
                <c:pt idx="1">
                  <c:v>0.3921</c:v>
                </c:pt>
                <c:pt idx="2">
                  <c:v>0.413</c:v>
                </c:pt>
                <c:pt idx="3">
                  <c:v>0.4195</c:v>
                </c:pt>
                <c:pt idx="4">
                  <c:v>0.4414</c:v>
                </c:pt>
                <c:pt idx="5">
                  <c:v>0.4403</c:v>
                </c:pt>
                <c:pt idx="6">
                  <c:v>0.4136</c:v>
                </c:pt>
                <c:pt idx="7">
                  <c:v>0.4358</c:v>
                </c:pt>
                <c:pt idx="8">
                  <c:v>0.4801</c:v>
                </c:pt>
                <c:pt idx="9">
                  <c:v>0.3536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(2,0)%, estimated (fitted)</c:name>
            <c:trendlineType val="linear"/>
            <c:dispRSqr val="0"/>
            <c:dispEq val="0"/>
          </c:trendline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'[1]Figures1&amp;3'!$B$31:$K$31</c:f>
              <c:numCache>
                <c:formatCode>General</c:formatCode>
                <c:ptCount val="10"/>
                <c:pt idx="0">
                  <c:v>0.33077648</c:v>
                </c:pt>
                <c:pt idx="1">
                  <c:v>0.3219311</c:v>
                </c:pt>
                <c:pt idx="2">
                  <c:v>0.3095672</c:v>
                </c:pt>
                <c:pt idx="3">
                  <c:v>0.3031445</c:v>
                </c:pt>
                <c:pt idx="4">
                  <c:v>0.3008952</c:v>
                </c:pt>
                <c:pt idx="5">
                  <c:v>0.2907184</c:v>
                </c:pt>
                <c:pt idx="6">
                  <c:v>0.2876574</c:v>
                </c:pt>
                <c:pt idx="7">
                  <c:v>0.2816235</c:v>
                </c:pt>
                <c:pt idx="8">
                  <c:v>0.2787623</c:v>
                </c:pt>
                <c:pt idx="9">
                  <c:v>0.2660474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'[1]Figures1&amp;3'!$B$32:$K$32</c:f>
              <c:numCache>
                <c:formatCode>General</c:formatCode>
                <c:ptCount val="10"/>
                <c:pt idx="0">
                  <c:v>0.3391382</c:v>
                </c:pt>
                <c:pt idx="1">
                  <c:v>0.3316298</c:v>
                </c:pt>
                <c:pt idx="2">
                  <c:v>0.3211345</c:v>
                </c:pt>
                <c:pt idx="3">
                  <c:v>0.3156826</c:v>
                </c:pt>
                <c:pt idx="4">
                  <c:v>0.3137732</c:v>
                </c:pt>
                <c:pt idx="5">
                  <c:v>0.3051346</c:v>
                </c:pt>
                <c:pt idx="6">
                  <c:v>0.3025362</c:v>
                </c:pt>
                <c:pt idx="7">
                  <c:v>0.2974142</c:v>
                </c:pt>
                <c:pt idx="8">
                  <c:v>0.2949856</c:v>
                </c:pt>
                <c:pt idx="9">
                  <c:v>0.2841924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21690288"/>
        <c:crosses val="autoZero"/>
        <c:auto val="1"/>
        <c:lblAlgn val="ctr"/>
        <c:lblOffset val="100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411400573730171"/>
          <c:y val="0.847439337518005"/>
          <c:w val="0.908311664363315"/>
          <c:h val="0.1163423501931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957255d-44f0-4dec-995c-b6ca3edfce11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'[1]Figures1&amp;3'!$A$24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'[1]Figures1&amp;3'!$B$24:$K$24</c:f>
              <c:numCache>
                <c:formatCode>General</c:formatCode>
                <c:ptCount val="10"/>
                <c:pt idx="0">
                  <c:v>0.3188</c:v>
                </c:pt>
                <c:pt idx="1">
                  <c:v>0.3108</c:v>
                </c:pt>
                <c:pt idx="2">
                  <c:v>0.3028</c:v>
                </c:pt>
                <c:pt idx="3">
                  <c:v>0.2948</c:v>
                </c:pt>
                <c:pt idx="4">
                  <c:v>0.2868</c:v>
                </c:pt>
                <c:pt idx="5">
                  <c:v>0.2788</c:v>
                </c:pt>
                <c:pt idx="6">
                  <c:v>0.2708</c:v>
                </c:pt>
                <c:pt idx="7">
                  <c:v>0.2628</c:v>
                </c:pt>
                <c:pt idx="8">
                  <c:v>0.2548</c:v>
                </c:pt>
                <c:pt idx="9">
                  <c:v>0.2468</c:v>
                </c:pt>
              </c:numCache>
            </c:numRef>
          </c:val>
        </c:ser>
        <c:ser>
          <c:idx val="4"/>
          <c:order val="4"/>
          <c:tx>
            <c:strRef>
              <c:f>'[1]Figures1&amp;3'!$A$25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'[1]Figures1&amp;3'!$B$25:$K$25</c:f>
              <c:numCache>
                <c:formatCode>General</c:formatCode>
                <c:ptCount val="10"/>
                <c:pt idx="0">
                  <c:v>0.0109432</c:v>
                </c:pt>
                <c:pt idx="1">
                  <c:v>0.00911720000000005</c:v>
                </c:pt>
                <c:pt idx="2">
                  <c:v>0.00338260000000007</c:v>
                </c:pt>
                <c:pt idx="3">
                  <c:v>0.00424790000000003</c:v>
                </c:pt>
                <c:pt idx="4">
                  <c:v>0.00974920000000001</c:v>
                </c:pt>
                <c:pt idx="5">
                  <c:v>0.00644420000000001</c:v>
                </c:pt>
                <c:pt idx="6">
                  <c:v>0.0110438</c:v>
                </c:pt>
                <c:pt idx="7">
                  <c:v>0.0123409</c:v>
                </c:pt>
                <c:pt idx="8">
                  <c:v>0.0171626</c:v>
                </c:pt>
                <c:pt idx="9">
                  <c:v>0.011038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areaChart>
      <c:scatterChart>
        <c:scatterStyle val="marker"/>
        <c:varyColors val="0"/>
        <c:ser>
          <c:idx val="0"/>
          <c:order val="0"/>
          <c:tx>
            <c:strRef>
              <c:f>'[1]Figures1&amp;3'!$A$20</c:f>
              <c:strCache>
                <c:ptCount val="1"/>
                <c:pt idx="0">
                  <c:v>Baseline Period (0,2)%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'[1]Figures1&amp;3'!$B$20:$K$20</c:f>
              <c:numCache>
                <c:formatCode>General</c:formatCode>
                <c:ptCount val="10"/>
                <c:pt idx="0">
                  <c:v>0.4592</c:v>
                </c:pt>
                <c:pt idx="1">
                  <c:v>0.4361</c:v>
                </c:pt>
                <c:pt idx="2">
                  <c:v>0.4087</c:v>
                </c:pt>
                <c:pt idx="3">
                  <c:v>0.411</c:v>
                </c:pt>
                <c:pt idx="4">
                  <c:v>0.4258</c:v>
                </c:pt>
                <c:pt idx="5">
                  <c:v>0.3507</c:v>
                </c:pt>
                <c:pt idx="6">
                  <c:v>0.3827</c:v>
                </c:pt>
                <c:pt idx="7">
                  <c:v>0.3953</c:v>
                </c:pt>
                <c:pt idx="8">
                  <c:v>0.3278</c:v>
                </c:pt>
                <c:pt idx="9">
                  <c:v>0.3971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'[1]Figures1&amp;3'!$A$22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name>2017-2019 (0,2)%, estimated (fitted)</c:name>
            <c:trendlineType val="linear"/>
            <c:dispRSqr val="0"/>
            <c:dispEq val="0"/>
          </c:trendline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'[1]Figures1&amp;3'!$B$22:$K$22</c:f>
              <c:numCache>
                <c:formatCode>General</c:formatCode>
                <c:ptCount val="10"/>
                <c:pt idx="0">
                  <c:v>0.3239576</c:v>
                </c:pt>
                <c:pt idx="1">
                  <c:v>0.3132065</c:v>
                </c:pt>
                <c:pt idx="2">
                  <c:v>0.2981789</c:v>
                </c:pt>
                <c:pt idx="3">
                  <c:v>0.2903725</c:v>
                </c:pt>
                <c:pt idx="4">
                  <c:v>0.2876386</c:v>
                </c:pt>
                <c:pt idx="5">
                  <c:v>0.2752693</c:v>
                </c:pt>
                <c:pt idx="6">
                  <c:v>0.2715488</c:v>
                </c:pt>
                <c:pt idx="7">
                  <c:v>0.2642149</c:v>
                </c:pt>
                <c:pt idx="8">
                  <c:v>0.2607374</c:v>
                </c:pt>
                <c:pt idx="9">
                  <c:v>0.2452831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'[1]Figures1&amp;3'!$A$23</c:f>
              <c:strCache>
                <c:ptCount val="1"/>
                <c:pt idx="0">
                  <c:v>2017-2019 (0,2)%,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'[1]Figures1&amp;3'!$B$19:$K$19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'[1]Figures1&amp;3'!$B$23:$K$23</c:f>
              <c:numCache>
                <c:formatCode>General</c:formatCode>
                <c:ptCount val="10"/>
                <c:pt idx="0">
                  <c:v>0.3297432</c:v>
                </c:pt>
                <c:pt idx="1">
                  <c:v>0.3199172</c:v>
                </c:pt>
                <c:pt idx="2">
                  <c:v>0.3061826</c:v>
                </c:pt>
                <c:pt idx="3">
                  <c:v>0.2990479</c:v>
                </c:pt>
                <c:pt idx="4">
                  <c:v>0.2965492</c:v>
                </c:pt>
                <c:pt idx="5">
                  <c:v>0.2852442</c:v>
                </c:pt>
                <c:pt idx="6">
                  <c:v>0.2818438</c:v>
                </c:pt>
                <c:pt idx="7">
                  <c:v>0.2751409</c:v>
                </c:pt>
                <c:pt idx="8">
                  <c:v>0.2719626</c:v>
                </c:pt>
                <c:pt idx="9">
                  <c:v>0.257838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696"/>
        <c:axId val="1015092656"/>
      </c:scatterChart>
      <c:catAx>
        <c:axId val="127281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3172846463609"/>
              <c:y val="0.82100349533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015092656"/>
        <c:crossesAt val="0"/>
        <c:auto val="1"/>
        <c:lblAlgn val="ctr"/>
        <c:lblOffset val="100"/>
        <c:noMultiLvlLbl val="1"/>
      </c:catAx>
      <c:valAx>
        <c:axId val="1015092656"/>
        <c:scaling>
          <c:orientation val="minMax"/>
          <c:max val="0.47"/>
          <c:min val="0.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272817696"/>
        <c:crosses val="autoZero"/>
        <c:crossBetween val="midCat"/>
        <c:majorUnit val="0.05"/>
        <c:minorUnit val="0.0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483318381488585"/>
          <c:y val="0.872844943591855"/>
          <c:w val="0.904728728254817"/>
          <c:h val="0.1034930280443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1765b9-a52b-428d-969b-4b4bda2485f3}"/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1</xdr:row>
      <xdr:rowOff>0</xdr:rowOff>
    </xdr:from>
    <xdr:to>
      <xdr:col>21</xdr:col>
      <xdr:colOff>478790</xdr:colOff>
      <xdr:row>18</xdr:row>
      <xdr:rowOff>37580</xdr:rowOff>
    </xdr:to>
    <xdr:graphicFrame>
      <xdr:nvGraphicFramePr>
        <xdr:cNvPr id="3" name="圖表 2"/>
        <xdr:cNvGraphicFramePr>
          <a:graphicFrameLocks noChangeAspect="1"/>
        </xdr:cNvGraphicFramePr>
      </xdr:nvGraphicFramePr>
      <xdr:xfrm>
        <a:off x="9658350" y="196850"/>
        <a:ext cx="6422390" cy="3383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464372</xdr:colOff>
      <xdr:row>25</xdr:row>
      <xdr:rowOff>23791</xdr:rowOff>
    </xdr:to>
    <xdr:graphicFrame>
      <xdr:nvGraphicFramePr>
        <xdr:cNvPr id="3" name="圖表 2"/>
        <xdr:cNvGraphicFramePr/>
      </xdr:nvGraphicFramePr>
      <xdr:xfrm>
        <a:off x="8915400" y="787400"/>
        <a:ext cx="6407785" cy="415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450038</xdr:colOff>
      <xdr:row>23</xdr:row>
      <xdr:rowOff>205508</xdr:rowOff>
    </xdr:to>
    <xdr:graphicFrame>
      <xdr:nvGraphicFramePr>
        <xdr:cNvPr id="3" name="圖表 2"/>
        <xdr:cNvGraphicFramePr/>
      </xdr:nvGraphicFramePr>
      <xdr:xfrm>
        <a:off x="8905240" y="787400"/>
        <a:ext cx="6393180" cy="39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182880</xdr:rowOff>
    </xdr:to>
    <xdr:pic>
      <xdr:nvPicPr>
        <xdr:cNvPr id="2" name="圖片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685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182880</xdr:rowOff>
    </xdr:to>
    <xdr:pic>
      <xdr:nvPicPr>
        <xdr:cNvPr id="3" name="圖片 2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8850" y="196850"/>
          <a:ext cx="1524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129540</xdr:colOff>
      <xdr:row>1</xdr:row>
      <xdr:rowOff>175260</xdr:rowOff>
    </xdr:to>
    <xdr:pic>
      <xdr:nvPicPr>
        <xdr:cNvPr id="4" name="圖片 3"/>
        <xdr:cNvPicPr>
          <a:picLocks noChangeAspect="1" noChangeArrowheads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196850"/>
          <a:ext cx="1295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335280</xdr:colOff>
      <xdr:row>2</xdr:row>
      <xdr:rowOff>190500</xdr:rowOff>
    </xdr:to>
    <xdr:pic>
      <xdr:nvPicPr>
        <xdr:cNvPr id="5" name="圖片 4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22275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137160</xdr:colOff>
      <xdr:row>2</xdr:row>
      <xdr:rowOff>175260</xdr:rowOff>
    </xdr:to>
    <xdr:pic>
      <xdr:nvPicPr>
        <xdr:cNvPr id="6" name="圖片 5"/>
        <xdr:cNvPicPr>
          <a:picLocks noChangeAspect="1" noChangeArrowheads="1"/>
        </xdr:cNvPicPr>
      </xdr:nvPicPr>
      <xdr:blipFill>
        <a:blip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422275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335280</xdr:colOff>
      <xdr:row>3</xdr:row>
      <xdr:rowOff>190500</xdr:rowOff>
    </xdr:to>
    <xdr:pic>
      <xdr:nvPicPr>
        <xdr:cNvPr id="7" name="圖片 6"/>
        <xdr:cNvPicPr>
          <a:picLocks noChangeAspect="1" noChangeArrowheads="1"/>
        </xdr:cNvPicPr>
      </xdr:nvPicPr>
      <xdr:blipFill>
        <a:blip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638175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5</xdr:col>
      <xdr:colOff>144780</xdr:colOff>
      <xdr:row>3</xdr:row>
      <xdr:rowOff>175260</xdr:rowOff>
    </xdr:to>
    <xdr:pic>
      <xdr:nvPicPr>
        <xdr:cNvPr id="8" name="圖片 7"/>
        <xdr:cNvPicPr>
          <a:picLocks noChangeAspect="1" noChangeArrowheads="1"/>
        </xdr:cNvPicPr>
      </xdr:nvPicPr>
      <xdr:blipFill>
        <a:blip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638175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335280</xdr:colOff>
      <xdr:row>4</xdr:row>
      <xdr:rowOff>190500</xdr:rowOff>
    </xdr:to>
    <xdr:pic>
      <xdr:nvPicPr>
        <xdr:cNvPr id="9" name="圖片 8"/>
        <xdr:cNvPicPr>
          <a:picLocks noChangeAspect="1" noChangeArrowheads="1"/>
        </xdr:cNvPicPr>
      </xdr:nvPicPr>
      <xdr:blipFill>
        <a:blip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54075"/>
          <a:ext cx="3352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144780</xdr:colOff>
      <xdr:row>4</xdr:row>
      <xdr:rowOff>175260</xdr:rowOff>
    </xdr:to>
    <xdr:pic>
      <xdr:nvPicPr>
        <xdr:cNvPr id="10" name="圖片 9"/>
        <xdr:cNvPicPr>
          <a:picLocks noChangeAspect="1" noChangeArrowheads="1"/>
        </xdr:cNvPicPr>
      </xdr:nvPicPr>
      <xdr:blipFill>
        <a:blip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854075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396240</xdr:colOff>
      <xdr:row>5</xdr:row>
      <xdr:rowOff>182880</xdr:rowOff>
    </xdr:to>
    <xdr:pic>
      <xdr:nvPicPr>
        <xdr:cNvPr id="11" name="圖片 10"/>
        <xdr:cNvPicPr>
          <a:picLocks noChangeAspect="1" noChangeArrowheads="1"/>
        </xdr:cNvPicPr>
      </xdr:nvPicPr>
      <xdr:blipFill>
        <a:blip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69975"/>
          <a:ext cx="3962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137160</xdr:colOff>
      <xdr:row>5</xdr:row>
      <xdr:rowOff>175260</xdr:rowOff>
    </xdr:to>
    <xdr:pic>
      <xdr:nvPicPr>
        <xdr:cNvPr id="12" name="圖片 11"/>
        <xdr:cNvPicPr>
          <a:picLocks noChangeAspect="1" noChangeArrowheads="1"/>
        </xdr:cNvPicPr>
      </xdr:nvPicPr>
      <xdr:blipFill>
        <a:blip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14750" y="1069975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443655</xdr:colOff>
      <xdr:row>26</xdr:row>
      <xdr:rowOff>54052</xdr:rowOff>
    </xdr:to>
    <xdr:graphicFrame>
      <xdr:nvGraphicFramePr>
        <xdr:cNvPr id="3" name="圖表 2"/>
        <xdr:cNvGraphicFramePr/>
      </xdr:nvGraphicFramePr>
      <xdr:xfrm>
        <a:off x="8905240" y="787400"/>
        <a:ext cx="6386830" cy="4384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_Data\Desktop\submission_nature\data%20&amp;%20code\Data_for_figures_and_tab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ures1&amp;3"/>
      <sheetName val="Figures 2 and S1"/>
      <sheetName val="Table D1"/>
      <sheetName val="Figure D1&amp;Table S1"/>
      <sheetName val="Table D2"/>
    </sheetNames>
    <sheetDataSet>
      <sheetData sheetId="0">
        <row r="3">
          <cell r="A3" t="str">
            <v>Twin Birth Rates, Baseline Period</v>
          </cell>
          <cell r="B3">
            <v>0.003</v>
          </cell>
          <cell r="C3">
            <v>0.0032</v>
          </cell>
          <cell r="D3">
            <v>0.0031</v>
          </cell>
          <cell r="E3">
            <v>0.0032</v>
          </cell>
          <cell r="F3">
            <v>0.0035</v>
          </cell>
          <cell r="G3">
            <v>0.0036</v>
          </cell>
          <cell r="H3">
            <v>0.0044</v>
          </cell>
          <cell r="I3">
            <v>0.004</v>
          </cell>
          <cell r="J3">
            <v>0.0041</v>
          </cell>
          <cell r="K3">
            <v>0.0047</v>
          </cell>
        </row>
        <row r="4">
          <cell r="A4" t="str">
            <v>Twin Birth Rates, 2017-2019</v>
          </cell>
          <cell r="B4">
            <v>0.0162</v>
          </cell>
          <cell r="C4">
            <v>0.0173</v>
          </cell>
          <cell r="D4">
            <v>0.02</v>
          </cell>
          <cell r="E4">
            <v>0.0229</v>
          </cell>
          <cell r="F4">
            <v>0.0266</v>
          </cell>
          <cell r="G4">
            <v>0.0297</v>
          </cell>
          <cell r="H4">
            <v>0.0326</v>
          </cell>
          <cell r="I4">
            <v>0.038</v>
          </cell>
          <cell r="J4">
            <v>0.0429</v>
          </cell>
          <cell r="K4">
            <v>0.0519</v>
          </cell>
        </row>
        <row r="5">
          <cell r="A5" t="str">
            <v>(1,1)%, Baseline Period</v>
          </cell>
          <cell r="B5">
            <v>0.1631</v>
          </cell>
          <cell r="C5">
            <v>0.163</v>
          </cell>
          <cell r="D5">
            <v>0.1652</v>
          </cell>
          <cell r="E5">
            <v>0.1653</v>
          </cell>
          <cell r="F5">
            <v>0.1289</v>
          </cell>
          <cell r="G5">
            <v>0.1978</v>
          </cell>
          <cell r="H5">
            <v>0.1914</v>
          </cell>
          <cell r="I5">
            <v>0.1655</v>
          </cell>
          <cell r="J5">
            <v>0.1854</v>
          </cell>
          <cell r="K5">
            <v>0.2348</v>
          </cell>
        </row>
        <row r="6">
          <cell r="A6" t="str">
            <v>(1,1)%, 2017-2019</v>
          </cell>
          <cell r="B6">
            <v>0.3649</v>
          </cell>
          <cell r="C6">
            <v>0.3729</v>
          </cell>
          <cell r="D6">
            <v>0.3548</v>
          </cell>
          <cell r="E6">
            <v>0.3814</v>
          </cell>
          <cell r="F6">
            <v>0.3906</v>
          </cell>
          <cell r="G6">
            <v>0.3938</v>
          </cell>
          <cell r="H6">
            <v>0.4647</v>
          </cell>
          <cell r="I6">
            <v>0.4276</v>
          </cell>
          <cell r="J6">
            <v>0.4488</v>
          </cell>
          <cell r="K6">
            <v>0.4715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0.1631</v>
          </cell>
          <cell r="C11">
            <v>0.163</v>
          </cell>
          <cell r="D11">
            <v>0.1652</v>
          </cell>
          <cell r="E11">
            <v>0.1653</v>
          </cell>
          <cell r="F11">
            <v>0.1289</v>
          </cell>
          <cell r="G11">
            <v>0.1978</v>
          </cell>
          <cell r="H11">
            <v>0.1914</v>
          </cell>
          <cell r="I11">
            <v>0.1655</v>
          </cell>
          <cell r="J11">
            <v>0.1854</v>
          </cell>
          <cell r="K11">
            <v>0.2348</v>
          </cell>
        </row>
        <row r="13">
          <cell r="A13" t="str">
            <v>estimated</v>
          </cell>
          <cell r="B13">
            <v>0.3319159</v>
          </cell>
          <cell r="C13">
            <v>0.3523356</v>
          </cell>
          <cell r="D13">
            <v>0.3808781</v>
          </cell>
          <cell r="E13">
            <v>0.395705</v>
          </cell>
          <cell r="F13">
            <v>0.4008977</v>
          </cell>
          <cell r="G13">
            <v>0.424391</v>
          </cell>
          <cell r="H13">
            <v>0.4314575</v>
          </cell>
          <cell r="I13">
            <v>0.445387</v>
          </cell>
          <cell r="J13">
            <v>0.451992</v>
          </cell>
          <cell r="K13">
            <v>0.4813448</v>
          </cell>
        </row>
        <row r="14">
          <cell r="A14" t="str">
            <v>2017-2019 (1,1)%, gender-neutral</v>
          </cell>
          <cell r="B14">
            <v>0.3178594</v>
          </cell>
          <cell r="C14">
            <v>0.3360318</v>
          </cell>
          <cell r="D14">
            <v>0.3614329</v>
          </cell>
          <cell r="E14">
            <v>0.3746279</v>
          </cell>
          <cell r="F14">
            <v>0.3792491</v>
          </cell>
          <cell r="G14">
            <v>0.4001567</v>
          </cell>
          <cell r="H14">
            <v>0.4064455</v>
          </cell>
          <cell r="I14">
            <v>0.4188419</v>
          </cell>
          <cell r="J14">
            <v>0.42472</v>
          </cell>
          <cell r="K14">
            <v>0.4508422</v>
          </cell>
        </row>
        <row r="15">
          <cell r="A15" t="str">
            <v>Fitted values of the estimated proportions</v>
          </cell>
          <cell r="B15">
            <v>0.3415</v>
          </cell>
          <cell r="C15">
            <v>0.3566</v>
          </cell>
          <cell r="D15">
            <v>0.3717</v>
          </cell>
          <cell r="E15">
            <v>0.3868</v>
          </cell>
          <cell r="F15">
            <v>0.4019</v>
          </cell>
          <cell r="G15">
            <v>0.417</v>
          </cell>
          <cell r="H15">
            <v>0.4321</v>
          </cell>
          <cell r="I15">
            <v>0.4472</v>
          </cell>
          <cell r="J15">
            <v>0.4623</v>
          </cell>
          <cell r="K15">
            <v>0.4774</v>
          </cell>
        </row>
        <row r="16">
          <cell r="A16" t="str">
            <v>Difference</v>
          </cell>
          <cell r="B16">
            <v>-0.0236406</v>
          </cell>
          <cell r="C16">
            <v>-0.0205682</v>
          </cell>
          <cell r="D16">
            <v>-0.0102671</v>
          </cell>
          <cell r="E16">
            <v>-0.0121721</v>
          </cell>
          <cell r="F16">
            <v>-0.0226509</v>
          </cell>
          <cell r="G16">
            <v>-0.0168433000000001</v>
          </cell>
          <cell r="H16">
            <v>-0.0256545</v>
          </cell>
          <cell r="I16">
            <v>-0.0283581000000001</v>
          </cell>
          <cell r="J16">
            <v>-0.0375800000000001</v>
          </cell>
          <cell r="K16">
            <v>-0.0265578</v>
          </cell>
        </row>
        <row r="19">
          <cell r="B19">
            <v>1</v>
          </cell>
          <cell r="C19">
            <v>2</v>
          </cell>
          <cell r="D19">
            <v>3</v>
          </cell>
          <cell r="E19">
            <v>4</v>
          </cell>
          <cell r="F19">
            <v>5</v>
          </cell>
          <cell r="G19">
            <v>6</v>
          </cell>
          <cell r="H19">
            <v>7</v>
          </cell>
          <cell r="I19">
            <v>8</v>
          </cell>
          <cell r="J19">
            <v>9</v>
          </cell>
          <cell r="K19">
            <v>10</v>
          </cell>
        </row>
        <row r="20">
          <cell r="A20" t="str">
            <v>Baseline Period (0,2)%</v>
          </cell>
          <cell r="B20">
            <v>0.4592</v>
          </cell>
          <cell r="C20">
            <v>0.4361</v>
          </cell>
          <cell r="D20">
            <v>0.4087</v>
          </cell>
          <cell r="E20">
            <v>0.411</v>
          </cell>
          <cell r="F20">
            <v>0.4258</v>
          </cell>
          <cell r="G20">
            <v>0.3507</v>
          </cell>
          <cell r="H20">
            <v>0.3827</v>
          </cell>
          <cell r="I20">
            <v>0.3953</v>
          </cell>
          <cell r="J20">
            <v>0.3278</v>
          </cell>
          <cell r="K20">
            <v>0.3971</v>
          </cell>
        </row>
        <row r="22">
          <cell r="A22" t="str">
            <v>estimated</v>
          </cell>
          <cell r="B22">
            <v>0.3239576</v>
          </cell>
          <cell r="C22">
            <v>0.3132065</v>
          </cell>
          <cell r="D22">
            <v>0.2981789</v>
          </cell>
          <cell r="E22">
            <v>0.2903725</v>
          </cell>
          <cell r="F22">
            <v>0.2876386</v>
          </cell>
          <cell r="G22">
            <v>0.2752693</v>
          </cell>
          <cell r="H22">
            <v>0.2715488</v>
          </cell>
          <cell r="I22">
            <v>0.2642149</v>
          </cell>
          <cell r="J22">
            <v>0.2607374</v>
          </cell>
          <cell r="K22">
            <v>0.2452831</v>
          </cell>
        </row>
        <row r="23">
          <cell r="A23" t="str">
            <v>2017-2019 (0,2)%, gender-neutral</v>
          </cell>
          <cell r="B23">
            <v>0.3297432</v>
          </cell>
          <cell r="C23">
            <v>0.3199172</v>
          </cell>
          <cell r="D23">
            <v>0.3061826</v>
          </cell>
          <cell r="E23">
            <v>0.2990479</v>
          </cell>
          <cell r="F23">
            <v>0.2965492</v>
          </cell>
          <cell r="G23">
            <v>0.2852442</v>
          </cell>
          <cell r="H23">
            <v>0.2818438</v>
          </cell>
          <cell r="I23">
            <v>0.2751409</v>
          </cell>
          <cell r="J23">
            <v>0.2719626</v>
          </cell>
          <cell r="K23">
            <v>0.257838</v>
          </cell>
        </row>
        <row r="24">
          <cell r="A24" t="str">
            <v>Fitted values of the estimated proportions</v>
          </cell>
          <cell r="B24">
            <v>0.3188</v>
          </cell>
          <cell r="C24">
            <v>0.3108</v>
          </cell>
          <cell r="D24">
            <v>0.3028</v>
          </cell>
          <cell r="E24">
            <v>0.2948</v>
          </cell>
          <cell r="F24">
            <v>0.2868</v>
          </cell>
          <cell r="G24">
            <v>0.2788</v>
          </cell>
          <cell r="H24">
            <v>0.2708</v>
          </cell>
          <cell r="I24">
            <v>0.2628</v>
          </cell>
          <cell r="J24">
            <v>0.2548</v>
          </cell>
          <cell r="K24">
            <v>0.2468</v>
          </cell>
        </row>
        <row r="25">
          <cell r="A25" t="str">
            <v>Difference</v>
          </cell>
          <cell r="B25">
            <v>0.0109432</v>
          </cell>
          <cell r="C25">
            <v>0.00911720000000005</v>
          </cell>
          <cell r="D25">
            <v>0.00338260000000007</v>
          </cell>
          <cell r="E25">
            <v>0.00424790000000003</v>
          </cell>
          <cell r="F25">
            <v>0.00974920000000001</v>
          </cell>
          <cell r="G25">
            <v>0.00644420000000001</v>
          </cell>
          <cell r="H25">
            <v>0.0110438</v>
          </cell>
          <cell r="I25">
            <v>0.0123409</v>
          </cell>
          <cell r="J25">
            <v>0.0171626</v>
          </cell>
          <cell r="K25">
            <v>0.011038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</row>
        <row r="29">
          <cell r="A29" t="str">
            <v>Baseline Period (2,0)%</v>
          </cell>
          <cell r="B29">
            <v>0.3605</v>
          </cell>
          <cell r="C29">
            <v>0.3921</v>
          </cell>
          <cell r="D29">
            <v>0.413</v>
          </cell>
          <cell r="E29">
            <v>0.4195</v>
          </cell>
          <cell r="F29">
            <v>0.4414</v>
          </cell>
          <cell r="G29">
            <v>0.4403</v>
          </cell>
          <cell r="H29">
            <v>0.4136</v>
          </cell>
          <cell r="I29">
            <v>0.4358</v>
          </cell>
          <cell r="J29">
            <v>0.4801</v>
          </cell>
          <cell r="K29">
            <v>0.3536</v>
          </cell>
        </row>
        <row r="31">
          <cell r="A31" t="str">
            <v>estimated</v>
          </cell>
          <cell r="B31">
            <v>0.33077648</v>
          </cell>
          <cell r="C31">
            <v>0.3219311</v>
          </cell>
          <cell r="D31">
            <v>0.3095672</v>
          </cell>
          <cell r="E31">
            <v>0.3031445</v>
          </cell>
          <cell r="F31">
            <v>0.3008952</v>
          </cell>
          <cell r="G31">
            <v>0.2907184</v>
          </cell>
          <cell r="H31">
            <v>0.2876574</v>
          </cell>
          <cell r="I31">
            <v>0.2816235</v>
          </cell>
          <cell r="J31">
            <v>0.2787623</v>
          </cell>
          <cell r="K31">
            <v>0.2660474</v>
          </cell>
        </row>
        <row r="32">
          <cell r="A32" t="str">
            <v>2017-2019 (2,0)%, gender-neutral</v>
          </cell>
          <cell r="B32">
            <v>0.3391382</v>
          </cell>
          <cell r="C32">
            <v>0.3316298</v>
          </cell>
          <cell r="D32">
            <v>0.3211345</v>
          </cell>
          <cell r="E32">
            <v>0.3156826</v>
          </cell>
          <cell r="F32">
            <v>0.3137732</v>
          </cell>
          <cell r="G32">
            <v>0.3051346</v>
          </cell>
          <cell r="H32">
            <v>0.3025362</v>
          </cell>
          <cell r="I32">
            <v>0.2974142</v>
          </cell>
          <cell r="J32">
            <v>0.2949856</v>
          </cell>
          <cell r="K32">
            <v>0.2841924</v>
          </cell>
        </row>
        <row r="33">
          <cell r="A33" t="str">
            <v>Fitted values of the estimated proportions</v>
          </cell>
          <cell r="B33">
            <v>0.3265</v>
          </cell>
          <cell r="C33">
            <v>0.3199</v>
          </cell>
          <cell r="D33">
            <v>0.3133</v>
          </cell>
          <cell r="E33">
            <v>0.3067</v>
          </cell>
          <cell r="F33">
            <v>0.3001</v>
          </cell>
          <cell r="G33">
            <v>0.2935</v>
          </cell>
          <cell r="H33">
            <v>0.2869</v>
          </cell>
          <cell r="I33">
            <v>0.2803</v>
          </cell>
          <cell r="J33">
            <v>0.2737</v>
          </cell>
          <cell r="K33">
            <v>0.2671</v>
          </cell>
        </row>
        <row r="34">
          <cell r="A34" t="str">
            <v>Difference</v>
          </cell>
          <cell r="B34">
            <v>0.0126382</v>
          </cell>
          <cell r="C34">
            <v>0.0117298</v>
          </cell>
          <cell r="D34">
            <v>0.00783449999999997</v>
          </cell>
          <cell r="E34">
            <v>0.00898259999999995</v>
          </cell>
          <cell r="F34">
            <v>0.0136731999999999</v>
          </cell>
          <cell r="G34">
            <v>0.0116346</v>
          </cell>
          <cell r="H34">
            <v>0.0156362</v>
          </cell>
          <cell r="I34">
            <v>0.0171142</v>
          </cell>
          <cell r="J34">
            <v>0.0212856</v>
          </cell>
          <cell r="K34">
            <v>0.0170924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N2" sqref="N2"/>
    </sheetView>
  </sheetViews>
  <sheetFormatPr defaultColWidth="9" defaultRowHeight="15.5" outlineLevelRow="5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2</v>
      </c>
      <c r="B3" s="5">
        <v>0.003</v>
      </c>
      <c r="C3" s="5">
        <v>0.0032</v>
      </c>
      <c r="D3" s="5">
        <v>0.0031</v>
      </c>
      <c r="E3" s="5">
        <v>0.0032</v>
      </c>
      <c r="F3" s="5">
        <v>0.0035</v>
      </c>
      <c r="G3" s="5">
        <v>0.0036</v>
      </c>
      <c r="H3" s="5">
        <v>0.0044</v>
      </c>
      <c r="I3" s="5">
        <v>0.004</v>
      </c>
      <c r="J3" s="5">
        <v>0.0041</v>
      </c>
      <c r="K3" s="5">
        <v>0.0047</v>
      </c>
    </row>
    <row r="4" spans="1:11">
      <c r="A4" s="1" t="s">
        <v>3</v>
      </c>
      <c r="B4" s="5">
        <v>0.0162</v>
      </c>
      <c r="C4" s="5">
        <v>0.0173</v>
      </c>
      <c r="D4" s="5">
        <v>0.02</v>
      </c>
      <c r="E4" s="5">
        <v>0.0229</v>
      </c>
      <c r="F4" s="5">
        <v>0.0266</v>
      </c>
      <c r="G4" s="5">
        <v>0.0297</v>
      </c>
      <c r="H4" s="5">
        <v>0.0326</v>
      </c>
      <c r="I4" s="5">
        <v>0.038</v>
      </c>
      <c r="J4" s="5">
        <v>0.0429</v>
      </c>
      <c r="K4" s="5">
        <v>0.0519</v>
      </c>
    </row>
    <row r="5" spans="1:11">
      <c r="A5" s="1" t="s">
        <v>4</v>
      </c>
      <c r="B5" s="5">
        <v>0.1631</v>
      </c>
      <c r="C5" s="5">
        <v>0.163</v>
      </c>
      <c r="D5" s="5">
        <v>0.1652</v>
      </c>
      <c r="E5" s="5">
        <v>0.1653</v>
      </c>
      <c r="F5" s="5">
        <v>0.1289</v>
      </c>
      <c r="G5" s="5">
        <v>0.1978</v>
      </c>
      <c r="H5" s="5">
        <v>0.1914</v>
      </c>
      <c r="I5" s="5">
        <v>0.1655</v>
      </c>
      <c r="J5" s="5">
        <v>0.1854</v>
      </c>
      <c r="K5" s="5">
        <v>0.2348</v>
      </c>
    </row>
    <row r="6" spans="1:11">
      <c r="A6" s="1" t="s">
        <v>5</v>
      </c>
      <c r="B6" s="5">
        <v>0.3649</v>
      </c>
      <c r="C6" s="5">
        <v>0.3729</v>
      </c>
      <c r="D6" s="5">
        <v>0.3548</v>
      </c>
      <c r="E6" s="5">
        <v>0.3814</v>
      </c>
      <c r="F6" s="5">
        <v>0.3906</v>
      </c>
      <c r="G6" s="5">
        <v>0.3938</v>
      </c>
      <c r="H6" s="5">
        <v>0.4647</v>
      </c>
      <c r="I6" s="5">
        <v>0.4276</v>
      </c>
      <c r="J6" s="5">
        <v>0.4488</v>
      </c>
      <c r="K6" s="5">
        <v>0.4715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L31" sqref="L31"/>
    </sheetView>
  </sheetViews>
  <sheetFormatPr defaultColWidth="9" defaultRowHeight="15.5"/>
  <sheetData>
    <row r="1" spans="2:9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1">
      <c r="A2" t="s">
        <v>42</v>
      </c>
    </row>
    <row r="3" spans="2:10">
      <c r="B3" s="1" t="s">
        <v>43</v>
      </c>
      <c r="C3" s="1" t="s">
        <v>35</v>
      </c>
      <c r="D3" s="1">
        <v>-0.00592</v>
      </c>
      <c r="E3" s="1">
        <v>0.0027197</v>
      </c>
      <c r="F3" s="1">
        <v>-2.18</v>
      </c>
      <c r="G3" s="1">
        <v>0.03</v>
      </c>
      <c r="H3" s="1">
        <v>-0.0112505</v>
      </c>
      <c r="I3" s="1">
        <v>-0.0005894</v>
      </c>
      <c r="J3" s="1" t="s">
        <v>44</v>
      </c>
    </row>
    <row r="4" spans="2:10">
      <c r="B4" s="1" t="s">
        <v>45</v>
      </c>
      <c r="C4" s="1" t="s">
        <v>35</v>
      </c>
      <c r="D4" s="1">
        <v>0.0006478</v>
      </c>
      <c r="E4" s="1">
        <v>0.0031192</v>
      </c>
      <c r="F4" s="1">
        <v>0.21</v>
      </c>
      <c r="G4" s="1">
        <v>0.835</v>
      </c>
      <c r="H4" s="1">
        <v>-0.0054657</v>
      </c>
      <c r="I4" s="1">
        <v>0.0067613</v>
      </c>
      <c r="J4" s="1"/>
    </row>
    <row r="5" spans="2:10">
      <c r="B5" s="1" t="s">
        <v>46</v>
      </c>
      <c r="C5" s="1" t="s">
        <v>35</v>
      </c>
      <c r="D5" s="1">
        <v>0.0018219</v>
      </c>
      <c r="E5" s="1">
        <v>0.0030452</v>
      </c>
      <c r="F5" s="1">
        <v>0.6</v>
      </c>
      <c r="G5" s="1">
        <v>0.55</v>
      </c>
      <c r="H5" s="1">
        <v>-0.0041465</v>
      </c>
      <c r="I5" s="1">
        <v>0.0077904</v>
      </c>
      <c r="J5" s="1"/>
    </row>
    <row r="6" spans="2:10">
      <c r="B6" s="1" t="s">
        <v>47</v>
      </c>
      <c r="C6" s="1" t="s">
        <v>35</v>
      </c>
      <c r="D6" s="1">
        <v>0.0004379</v>
      </c>
      <c r="E6" s="1">
        <v>0.0029169</v>
      </c>
      <c r="F6" s="1">
        <v>0.15</v>
      </c>
      <c r="G6" s="1">
        <v>0.881</v>
      </c>
      <c r="H6" s="1">
        <v>-0.0052791</v>
      </c>
      <c r="I6" s="1">
        <v>0.0061548</v>
      </c>
      <c r="J6" s="1"/>
    </row>
    <row r="7" spans="2:10">
      <c r="B7" s="1" t="s">
        <v>48</v>
      </c>
      <c r="C7" s="1" t="s">
        <v>35</v>
      </c>
      <c r="D7" s="1">
        <v>0.0019514</v>
      </c>
      <c r="E7" s="1">
        <v>0.0030156</v>
      </c>
      <c r="F7" s="1">
        <v>0.65</v>
      </c>
      <c r="G7" s="1">
        <v>0.518</v>
      </c>
      <c r="H7" s="1">
        <v>-0.0039591</v>
      </c>
      <c r="I7" s="1">
        <v>0.0078619</v>
      </c>
      <c r="J7" s="1"/>
    </row>
    <row r="8" spans="2:10">
      <c r="B8" s="1" t="s">
        <v>49</v>
      </c>
      <c r="C8" s="1" t="s">
        <v>35</v>
      </c>
      <c r="D8" s="1">
        <v>0.0033868</v>
      </c>
      <c r="E8" s="1">
        <v>0.0027618</v>
      </c>
      <c r="F8" s="1">
        <v>1.23</v>
      </c>
      <c r="G8" s="1">
        <v>0.22</v>
      </c>
      <c r="H8" s="1">
        <v>-0.0020262</v>
      </c>
      <c r="I8" s="1">
        <v>0.0087999</v>
      </c>
      <c r="J8" s="1"/>
    </row>
    <row r="9" spans="2:10">
      <c r="B9" s="1" t="s">
        <v>50</v>
      </c>
      <c r="C9" s="1" t="s">
        <v>35</v>
      </c>
      <c r="D9" s="1">
        <v>-0.0018271</v>
      </c>
      <c r="E9" s="1">
        <v>0.0023936</v>
      </c>
      <c r="F9" s="1">
        <v>-0.76</v>
      </c>
      <c r="G9" s="1">
        <v>0.445</v>
      </c>
      <c r="H9" s="1">
        <v>-0.0065186</v>
      </c>
      <c r="I9" s="1">
        <v>0.0028643</v>
      </c>
      <c r="J9" s="1"/>
    </row>
    <row r="10" spans="2:10">
      <c r="B10" s="1" t="s">
        <v>51</v>
      </c>
      <c r="C10" s="1" t="s">
        <v>35</v>
      </c>
      <c r="D10" s="1">
        <v>-0.00018</v>
      </c>
      <c r="E10" s="1">
        <v>0.0024409</v>
      </c>
      <c r="F10" s="1">
        <v>-0.07</v>
      </c>
      <c r="G10" s="1">
        <v>0.941</v>
      </c>
      <c r="H10" s="1">
        <v>-0.0049642</v>
      </c>
      <c r="I10" s="1">
        <v>0.0046041</v>
      </c>
      <c r="J10" s="1"/>
    </row>
    <row r="11" spans="2:10">
      <c r="B11" s="1" t="s">
        <v>52</v>
      </c>
      <c r="C11" s="1" t="s">
        <v>35</v>
      </c>
      <c r="D11" s="1">
        <v>0.0059274</v>
      </c>
      <c r="E11" s="1">
        <v>0.0029607</v>
      </c>
      <c r="F11" s="1">
        <v>2</v>
      </c>
      <c r="G11" s="1">
        <v>0.045</v>
      </c>
      <c r="H11" s="1">
        <v>0.0001245</v>
      </c>
      <c r="I11" s="1">
        <v>0.0117303</v>
      </c>
      <c r="J11" s="1" t="s">
        <v>44</v>
      </c>
    </row>
    <row r="12" spans="2:10">
      <c r="B12" s="1" t="s">
        <v>53</v>
      </c>
      <c r="C12" s="1" t="s">
        <v>35</v>
      </c>
      <c r="D12" s="1">
        <v>-0.0005214</v>
      </c>
      <c r="E12" s="1">
        <v>0.0073224</v>
      </c>
      <c r="F12" s="1">
        <v>-0.07</v>
      </c>
      <c r="G12" s="1">
        <v>0.943</v>
      </c>
      <c r="H12" s="1">
        <v>-0.0148731</v>
      </c>
      <c r="I12" s="1">
        <v>0.0138303</v>
      </c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 t="s">
        <v>54</v>
      </c>
      <c r="C14" s="1" t="s">
        <v>35</v>
      </c>
      <c r="D14" s="1">
        <v>0.0015373</v>
      </c>
      <c r="E14" s="1">
        <v>0.0072537</v>
      </c>
      <c r="F14" s="1">
        <v>0.21</v>
      </c>
      <c r="G14" s="1">
        <v>0.832</v>
      </c>
      <c r="H14" s="1">
        <v>-0.0126797</v>
      </c>
      <c r="I14" s="1">
        <v>0.0157542</v>
      </c>
      <c r="J14" s="1"/>
    </row>
    <row r="15" spans="2:10">
      <c r="B15" s="1" t="s">
        <v>55</v>
      </c>
      <c r="C15" s="1" t="s">
        <v>35</v>
      </c>
      <c r="D15" s="1">
        <v>0.0047917</v>
      </c>
      <c r="E15" s="1">
        <v>0.0072072</v>
      </c>
      <c r="F15" s="1">
        <v>0.66</v>
      </c>
      <c r="G15" s="1">
        <v>0.506</v>
      </c>
      <c r="H15" s="1">
        <v>-0.0093341</v>
      </c>
      <c r="I15" s="1">
        <v>0.0189175</v>
      </c>
      <c r="J15" s="1"/>
    </row>
    <row r="16" spans="2:10">
      <c r="B16" s="1" t="s">
        <v>56</v>
      </c>
      <c r="C16" s="1" t="s">
        <v>35</v>
      </c>
      <c r="D16" s="1">
        <v>-0.0097699</v>
      </c>
      <c r="E16" s="1">
        <v>0.004049</v>
      </c>
      <c r="F16" s="1">
        <v>-2.41</v>
      </c>
      <c r="G16" s="1">
        <v>0.016</v>
      </c>
      <c r="H16" s="1">
        <v>-0.0177058</v>
      </c>
      <c r="I16" s="1">
        <v>-0.0018341</v>
      </c>
      <c r="J16" s="1" t="s">
        <v>44</v>
      </c>
    </row>
    <row r="17" spans="2:10">
      <c r="B17" s="1" t="s">
        <v>57</v>
      </c>
      <c r="C17" s="1" t="s">
        <v>35</v>
      </c>
      <c r="D17" s="1">
        <v>0.0027281</v>
      </c>
      <c r="E17" s="1">
        <v>0.0052375</v>
      </c>
      <c r="F17" s="1">
        <v>0.52</v>
      </c>
      <c r="G17" s="1">
        <v>0.602</v>
      </c>
      <c r="H17" s="1">
        <v>-0.0075371</v>
      </c>
      <c r="I17" s="1">
        <v>0.0129933</v>
      </c>
      <c r="J17" s="1"/>
    </row>
    <row r="18" spans="2:10">
      <c r="B18" s="1" t="s">
        <v>58</v>
      </c>
      <c r="C18" s="1" t="s">
        <v>35</v>
      </c>
      <c r="D18" s="1">
        <v>0.0019006</v>
      </c>
      <c r="E18" s="1">
        <v>0.0047231</v>
      </c>
      <c r="F18" s="1">
        <v>0.4</v>
      </c>
      <c r="G18" s="1">
        <v>0.687</v>
      </c>
      <c r="H18" s="1">
        <v>-0.0073565</v>
      </c>
      <c r="I18" s="1">
        <v>0.0111577</v>
      </c>
      <c r="J18" s="1"/>
    </row>
    <row r="19" spans="2:10">
      <c r="B19" s="1" t="s">
        <v>59</v>
      </c>
      <c r="C19" s="1" t="s">
        <v>35</v>
      </c>
      <c r="D19" s="1">
        <v>-0.0060884</v>
      </c>
      <c r="E19" s="1">
        <v>0.0031973</v>
      </c>
      <c r="F19" s="1">
        <v>-1.9</v>
      </c>
      <c r="G19" s="1">
        <v>0.057</v>
      </c>
      <c r="H19" s="1">
        <v>-0.012355</v>
      </c>
      <c r="I19" s="1">
        <v>0.0001782</v>
      </c>
      <c r="J19" s="1"/>
    </row>
    <row r="20" spans="2:10">
      <c r="B20" s="1" t="s">
        <v>60</v>
      </c>
      <c r="C20" s="1" t="s">
        <v>35</v>
      </c>
      <c r="D20" s="1">
        <v>-0.002654</v>
      </c>
      <c r="E20" s="1">
        <v>0.0034635</v>
      </c>
      <c r="F20" s="1">
        <v>-0.77</v>
      </c>
      <c r="G20" s="1">
        <v>0.444</v>
      </c>
      <c r="H20" s="1">
        <v>-0.0094423</v>
      </c>
      <c r="I20" s="1">
        <v>0.0041344</v>
      </c>
      <c r="J20" s="1"/>
    </row>
    <row r="21" spans="2:10">
      <c r="B21" s="1" t="s">
        <v>61</v>
      </c>
      <c r="C21" s="1" t="s">
        <v>35</v>
      </c>
      <c r="D21" s="1">
        <v>-0.001754</v>
      </c>
      <c r="E21" s="1">
        <v>0.0032992</v>
      </c>
      <c r="F21" s="1">
        <v>-0.53</v>
      </c>
      <c r="G21" s="1">
        <v>0.595</v>
      </c>
      <c r="H21" s="1">
        <v>-0.0082203</v>
      </c>
      <c r="I21" s="1">
        <v>0.0047124</v>
      </c>
      <c r="J21" s="1"/>
    </row>
    <row r="22" spans="2:10">
      <c r="B22" s="1" t="s">
        <v>62</v>
      </c>
      <c r="C22" s="1" t="s">
        <v>35</v>
      </c>
      <c r="D22" s="1">
        <v>0.0056311</v>
      </c>
      <c r="E22" s="1">
        <v>0.0038264</v>
      </c>
      <c r="F22" s="1">
        <v>1.47</v>
      </c>
      <c r="G22" s="1">
        <v>0.141</v>
      </c>
      <c r="H22" s="1">
        <v>-0.0018685</v>
      </c>
      <c r="I22" s="1">
        <v>0.0131307</v>
      </c>
      <c r="J22" s="1"/>
    </row>
    <row r="23" spans="2:10">
      <c r="B23" s="1" t="s">
        <v>63</v>
      </c>
      <c r="C23" s="1" t="s">
        <v>35</v>
      </c>
      <c r="D23" s="1">
        <v>0.0058836</v>
      </c>
      <c r="E23" s="1">
        <v>0.0034755</v>
      </c>
      <c r="F23" s="1">
        <v>1.69</v>
      </c>
      <c r="G23" s="1">
        <v>0.09</v>
      </c>
      <c r="H23" s="1">
        <v>-0.0009281</v>
      </c>
      <c r="I23" s="1">
        <v>0.0126954</v>
      </c>
      <c r="J23" s="1" t="s">
        <v>64</v>
      </c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 t="s">
        <v>65</v>
      </c>
      <c r="C25" s="1" t="s">
        <v>35</v>
      </c>
      <c r="D25" s="1">
        <v>-0.0024431</v>
      </c>
      <c r="E25" s="1">
        <v>0.0104182</v>
      </c>
      <c r="F25" s="1">
        <v>-0.23</v>
      </c>
      <c r="G25" s="1">
        <v>0.815</v>
      </c>
      <c r="H25" s="1">
        <v>-0.0228624</v>
      </c>
      <c r="I25" s="1">
        <v>0.0179763</v>
      </c>
      <c r="J25" s="1"/>
    </row>
    <row r="26" spans="2:10">
      <c r="B26" s="1" t="s">
        <v>66</v>
      </c>
      <c r="C26" s="1" t="s">
        <v>35</v>
      </c>
      <c r="D26" s="1">
        <v>-0.0071818</v>
      </c>
      <c r="E26" s="1">
        <v>0.0091234</v>
      </c>
      <c r="F26" s="1">
        <v>-0.79</v>
      </c>
      <c r="G26" s="1">
        <v>0.431</v>
      </c>
      <c r="H26" s="1">
        <v>-0.0250633</v>
      </c>
      <c r="I26" s="1">
        <v>0.0106998</v>
      </c>
      <c r="J26" s="1"/>
    </row>
    <row r="27" spans="2:10">
      <c r="B27" s="1" t="s">
        <v>67</v>
      </c>
      <c r="C27" s="1" t="s">
        <v>35</v>
      </c>
      <c r="D27" s="1">
        <v>-0.0005053</v>
      </c>
      <c r="E27" s="1">
        <v>0.0077371</v>
      </c>
      <c r="F27" s="1">
        <v>-0.07</v>
      </c>
      <c r="G27" s="1">
        <v>0.948</v>
      </c>
      <c r="H27" s="1">
        <v>-0.0156696</v>
      </c>
      <c r="I27" s="1">
        <v>0.0146591</v>
      </c>
      <c r="J27" s="1"/>
    </row>
    <row r="28" spans="2:10">
      <c r="B28" s="1" t="s">
        <v>68</v>
      </c>
      <c r="C28" s="1" t="s">
        <v>35</v>
      </c>
      <c r="D28" s="1">
        <v>-0.0031169</v>
      </c>
      <c r="E28" s="1">
        <v>0.006818</v>
      </c>
      <c r="F28" s="1">
        <v>-0.46</v>
      </c>
      <c r="G28" s="1">
        <v>0.648</v>
      </c>
      <c r="H28" s="1">
        <v>-0.0164798</v>
      </c>
      <c r="I28" s="1">
        <v>0.0102461</v>
      </c>
      <c r="J28" s="1"/>
    </row>
    <row r="29" spans="2:10">
      <c r="B29" s="1" t="s">
        <v>69</v>
      </c>
      <c r="C29" s="1" t="s">
        <v>35</v>
      </c>
      <c r="D29" s="1">
        <v>-0.0035651</v>
      </c>
      <c r="E29" s="1">
        <v>0.0062274</v>
      </c>
      <c r="F29" s="1">
        <v>-0.57</v>
      </c>
      <c r="G29" s="1">
        <v>0.567</v>
      </c>
      <c r="H29" s="1">
        <v>-0.0157705</v>
      </c>
      <c r="I29" s="1">
        <v>0.0086404</v>
      </c>
      <c r="J29" s="1"/>
    </row>
    <row r="30" spans="2:10">
      <c r="B30" s="1" t="s">
        <v>70</v>
      </c>
      <c r="C30" s="1" t="s">
        <v>35</v>
      </c>
      <c r="D30" s="1">
        <v>-0.0050753</v>
      </c>
      <c r="E30" s="1">
        <v>0.0050144</v>
      </c>
      <c r="F30" s="1">
        <v>-1.01</v>
      </c>
      <c r="G30" s="1">
        <v>0.311</v>
      </c>
      <c r="H30" s="1">
        <v>-0.0149033</v>
      </c>
      <c r="I30" s="1">
        <v>0.0047528</v>
      </c>
      <c r="J30" s="1"/>
    </row>
    <row r="31" spans="2:10">
      <c r="B31" s="1" t="s">
        <v>71</v>
      </c>
      <c r="C31" s="1" t="s">
        <v>35</v>
      </c>
      <c r="D31" s="1">
        <v>-0.0021964</v>
      </c>
      <c r="E31" s="1">
        <v>0.0051033</v>
      </c>
      <c r="F31" s="1">
        <v>-0.43</v>
      </c>
      <c r="G31" s="1">
        <v>0.667</v>
      </c>
      <c r="H31" s="1">
        <v>-0.0121986</v>
      </c>
      <c r="I31" s="1">
        <v>0.0078058</v>
      </c>
      <c r="J31" s="1"/>
    </row>
    <row r="32" spans="2:10">
      <c r="B32" s="1" t="s">
        <v>72</v>
      </c>
      <c r="C32" s="1" t="s">
        <v>35</v>
      </c>
      <c r="D32" s="1">
        <v>0.003461</v>
      </c>
      <c r="E32" s="1">
        <v>0.0052844</v>
      </c>
      <c r="F32" s="1">
        <v>0.65</v>
      </c>
      <c r="G32" s="1">
        <v>0.513</v>
      </c>
      <c r="H32" s="1">
        <v>-0.0068963</v>
      </c>
      <c r="I32" s="1">
        <v>0.0138183</v>
      </c>
      <c r="J32" s="1"/>
    </row>
    <row r="33" spans="2:10">
      <c r="B33" s="1" t="s">
        <v>73</v>
      </c>
      <c r="C33" s="1" t="s">
        <v>35</v>
      </c>
      <c r="D33" s="1">
        <v>0.0057195</v>
      </c>
      <c r="E33" s="1">
        <v>0.0052148</v>
      </c>
      <c r="F33" s="1">
        <v>1.1</v>
      </c>
      <c r="G33" s="1">
        <v>0.273</v>
      </c>
      <c r="H33" s="1">
        <v>-0.0045014</v>
      </c>
      <c r="I33" s="1">
        <v>0.0159404</v>
      </c>
      <c r="J33" s="1"/>
    </row>
    <row r="34" spans="2:10">
      <c r="B34" s="1" t="s">
        <v>74</v>
      </c>
      <c r="C34" s="1" t="s">
        <v>35</v>
      </c>
      <c r="D34" s="1">
        <v>0.0102536</v>
      </c>
      <c r="E34" s="1">
        <v>0.0050269</v>
      </c>
      <c r="F34" s="1">
        <v>2.04</v>
      </c>
      <c r="G34" s="1">
        <v>0.041</v>
      </c>
      <c r="H34" s="1">
        <v>0.0004012</v>
      </c>
      <c r="I34" s="1">
        <v>0.0201061</v>
      </c>
      <c r="J34" s="1" t="s">
        <v>44</v>
      </c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 t="s">
        <v>75</v>
      </c>
      <c r="C36" s="1" t="s">
        <v>35</v>
      </c>
      <c r="D36" s="1">
        <v>-0.0207235</v>
      </c>
      <c r="E36" s="1">
        <v>0.0117943</v>
      </c>
      <c r="F36" s="1">
        <v>-1.76</v>
      </c>
      <c r="G36" s="1">
        <v>0.079</v>
      </c>
      <c r="H36" s="1">
        <v>-0.04384</v>
      </c>
      <c r="I36" s="1">
        <v>0.002393</v>
      </c>
      <c r="J36" s="1" t="s">
        <v>64</v>
      </c>
    </row>
    <row r="37" spans="2:10">
      <c r="B37" s="1" t="s">
        <v>76</v>
      </c>
      <c r="C37" s="1" t="s">
        <v>35</v>
      </c>
      <c r="D37" s="1">
        <v>0.0003227</v>
      </c>
      <c r="E37" s="1">
        <v>0.0140138</v>
      </c>
      <c r="F37" s="1">
        <v>0.02</v>
      </c>
      <c r="G37" s="1">
        <v>0.982</v>
      </c>
      <c r="H37" s="1">
        <v>-0.0271439</v>
      </c>
      <c r="I37" s="1">
        <v>0.0277893</v>
      </c>
      <c r="J37" s="1"/>
    </row>
    <row r="38" spans="2:10">
      <c r="B38" s="1" t="s">
        <v>77</v>
      </c>
      <c r="C38" s="1" t="s">
        <v>35</v>
      </c>
      <c r="D38" s="1">
        <v>-0.0076437</v>
      </c>
      <c r="E38" s="1">
        <v>0.0097679</v>
      </c>
      <c r="F38" s="1">
        <v>-0.78</v>
      </c>
      <c r="G38" s="1">
        <v>0.434</v>
      </c>
      <c r="H38" s="1">
        <v>-0.0267884</v>
      </c>
      <c r="I38" s="1">
        <v>0.011501</v>
      </c>
      <c r="J38" s="1"/>
    </row>
    <row r="39" spans="2:10">
      <c r="B39" s="1" t="s">
        <v>78</v>
      </c>
      <c r="C39" s="1" t="s">
        <v>35</v>
      </c>
      <c r="D39" s="1">
        <v>-0.0038058</v>
      </c>
      <c r="E39" s="1">
        <v>0.0092318</v>
      </c>
      <c r="F39" s="1">
        <v>-0.41</v>
      </c>
      <c r="G39" s="1">
        <v>0.68</v>
      </c>
      <c r="H39" s="1">
        <v>-0.0218997</v>
      </c>
      <c r="I39" s="1">
        <v>0.0142882</v>
      </c>
      <c r="J39" s="1"/>
    </row>
    <row r="40" spans="2:10">
      <c r="B40" s="1" t="s">
        <v>79</v>
      </c>
      <c r="C40" s="1" t="s">
        <v>35</v>
      </c>
      <c r="D40" s="1">
        <v>-0.0082573</v>
      </c>
      <c r="E40" s="1">
        <v>0.0079369</v>
      </c>
      <c r="F40" s="1">
        <v>-1.04</v>
      </c>
      <c r="G40" s="1">
        <v>0.298</v>
      </c>
      <c r="H40" s="1">
        <v>-0.0238134</v>
      </c>
      <c r="I40" s="1">
        <v>0.0072988</v>
      </c>
      <c r="J40" s="1"/>
    </row>
    <row r="41" spans="2:10">
      <c r="B41" s="1" t="s">
        <v>80</v>
      </c>
      <c r="C41" s="1" t="s">
        <v>35</v>
      </c>
      <c r="D41" s="1">
        <v>-0.0049208</v>
      </c>
      <c r="E41" s="1">
        <v>0.0067405</v>
      </c>
      <c r="F41" s="1">
        <v>-0.73</v>
      </c>
      <c r="G41" s="1">
        <v>0.465</v>
      </c>
      <c r="H41" s="1">
        <v>-0.0181319</v>
      </c>
      <c r="I41" s="1">
        <v>0.0082903</v>
      </c>
      <c r="J41" s="1"/>
    </row>
    <row r="42" spans="2:10">
      <c r="B42" s="1" t="s">
        <v>81</v>
      </c>
      <c r="C42" s="1" t="s">
        <v>35</v>
      </c>
      <c r="D42" s="1">
        <v>-0.00363</v>
      </c>
      <c r="E42" s="1">
        <v>0.0066076</v>
      </c>
      <c r="F42" s="1">
        <v>-0.55</v>
      </c>
      <c r="G42" s="1">
        <v>0.583</v>
      </c>
      <c r="H42" s="1">
        <v>-0.0165807</v>
      </c>
      <c r="I42" s="1">
        <v>0.0093207</v>
      </c>
      <c r="J42" s="1"/>
    </row>
    <row r="43" spans="2:10">
      <c r="B43" s="1" t="s">
        <v>82</v>
      </c>
      <c r="C43" s="1" t="s">
        <v>35</v>
      </c>
      <c r="D43" s="1">
        <v>0.0001303</v>
      </c>
      <c r="E43" s="1">
        <v>0.0063313</v>
      </c>
      <c r="F43" s="1">
        <v>0.02</v>
      </c>
      <c r="G43" s="1">
        <v>0.984</v>
      </c>
      <c r="H43" s="1">
        <v>-0.0122788</v>
      </c>
      <c r="I43" s="1">
        <v>0.0125394</v>
      </c>
      <c r="J43" s="1"/>
    </row>
    <row r="44" spans="2:10">
      <c r="B44" s="1" t="s">
        <v>83</v>
      </c>
      <c r="C44" s="1" t="s">
        <v>35</v>
      </c>
      <c r="D44" s="1">
        <v>0.0094566</v>
      </c>
      <c r="E44" s="1">
        <v>0.0067908</v>
      </c>
      <c r="F44" s="1">
        <v>1.39</v>
      </c>
      <c r="G44" s="1">
        <v>0.164</v>
      </c>
      <c r="H44" s="1">
        <v>-0.0038531</v>
      </c>
      <c r="I44" s="1">
        <v>0.0227663</v>
      </c>
      <c r="J44" s="1"/>
    </row>
    <row r="45" spans="2:10">
      <c r="B45" s="1" t="s">
        <v>84</v>
      </c>
      <c r="C45" s="1" t="s">
        <v>35</v>
      </c>
      <c r="D45" s="1">
        <v>0.018624</v>
      </c>
      <c r="E45" s="1">
        <v>0.0067525</v>
      </c>
      <c r="F45" s="1">
        <v>2.76</v>
      </c>
      <c r="G45" s="1">
        <v>0.006</v>
      </c>
      <c r="H45" s="1">
        <v>0.0053893</v>
      </c>
      <c r="I45" s="1">
        <v>0.0318586</v>
      </c>
      <c r="J45" s="1" t="s">
        <v>85</v>
      </c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  <row r="47" spans="2:10">
      <c r="B47" s="1" t="s">
        <v>86</v>
      </c>
      <c r="C47" s="1" t="s">
        <v>35</v>
      </c>
      <c r="D47" s="1">
        <v>-0.0269783</v>
      </c>
      <c r="E47" s="1">
        <v>0.0140518</v>
      </c>
      <c r="F47" s="1">
        <v>-1.92</v>
      </c>
      <c r="G47" s="1">
        <v>0.055</v>
      </c>
      <c r="H47" s="1">
        <v>-0.0545194</v>
      </c>
      <c r="I47" s="1">
        <v>0.0005629</v>
      </c>
      <c r="J47" s="1" t="s">
        <v>64</v>
      </c>
    </row>
    <row r="48" spans="2:10">
      <c r="B48" s="1" t="s">
        <v>87</v>
      </c>
      <c r="C48" s="1" t="s">
        <v>35</v>
      </c>
      <c r="D48" s="1">
        <v>-0.0188169</v>
      </c>
      <c r="E48" s="1">
        <v>0.0148778</v>
      </c>
      <c r="F48" s="1">
        <v>-1.26</v>
      </c>
      <c r="G48" s="1">
        <v>0.206</v>
      </c>
      <c r="H48" s="1">
        <v>-0.0479769</v>
      </c>
      <c r="I48" s="1">
        <v>0.0103432</v>
      </c>
      <c r="J48" s="1"/>
    </row>
    <row r="49" spans="2:10">
      <c r="B49" s="1" t="s">
        <v>88</v>
      </c>
      <c r="C49" s="1" t="s">
        <v>35</v>
      </c>
      <c r="D49" s="1">
        <v>-0.0137546</v>
      </c>
      <c r="E49" s="1">
        <v>0.0117527</v>
      </c>
      <c r="F49" s="1">
        <v>-1.17</v>
      </c>
      <c r="G49" s="1">
        <v>0.242</v>
      </c>
      <c r="H49" s="1">
        <v>-0.0367894</v>
      </c>
      <c r="I49" s="1">
        <v>0.0092802</v>
      </c>
      <c r="J49" s="1"/>
    </row>
    <row r="50" spans="2:10">
      <c r="B50" s="1" t="s">
        <v>89</v>
      </c>
      <c r="C50" s="1" t="s">
        <v>35</v>
      </c>
      <c r="D50" s="1">
        <v>-0.015227</v>
      </c>
      <c r="E50" s="1">
        <v>0.0105003</v>
      </c>
      <c r="F50" s="1">
        <v>-1.45</v>
      </c>
      <c r="G50" s="1">
        <v>0.147</v>
      </c>
      <c r="H50" s="1">
        <v>-0.0358073</v>
      </c>
      <c r="I50" s="1">
        <v>0.0053532</v>
      </c>
      <c r="J50" s="1"/>
    </row>
    <row r="51" spans="2:10">
      <c r="B51" s="1" t="s">
        <v>90</v>
      </c>
      <c r="C51" s="1" t="s">
        <v>35</v>
      </c>
      <c r="D51" s="1">
        <v>-0.0061742</v>
      </c>
      <c r="E51" s="1">
        <v>0.0108212</v>
      </c>
      <c r="F51" s="1">
        <v>-0.57</v>
      </c>
      <c r="G51" s="1">
        <v>0.568</v>
      </c>
      <c r="H51" s="1">
        <v>-0.0273833</v>
      </c>
      <c r="I51" s="1">
        <v>0.0150349</v>
      </c>
      <c r="J51" s="1"/>
    </row>
    <row r="52" spans="2:10">
      <c r="B52" s="1" t="s">
        <v>91</v>
      </c>
      <c r="C52" s="1" t="s">
        <v>35</v>
      </c>
      <c r="D52" s="1">
        <v>-0.0113951</v>
      </c>
      <c r="E52" s="1">
        <v>0.0082702</v>
      </c>
      <c r="F52" s="1">
        <v>-1.38</v>
      </c>
      <c r="G52" s="1">
        <v>0.168</v>
      </c>
      <c r="H52" s="1">
        <v>-0.0276044</v>
      </c>
      <c r="I52" s="1">
        <v>0.0048143</v>
      </c>
      <c r="J52" s="1"/>
    </row>
    <row r="53" spans="2:10">
      <c r="B53" s="1" t="s">
        <v>92</v>
      </c>
      <c r="C53" s="1" t="s">
        <v>35</v>
      </c>
      <c r="D53" s="1">
        <v>-0.0013902</v>
      </c>
      <c r="E53" s="1">
        <v>0.0088337</v>
      </c>
      <c r="F53" s="1">
        <v>-0.16</v>
      </c>
      <c r="G53" s="1">
        <v>0.875</v>
      </c>
      <c r="H53" s="1">
        <v>-0.018704</v>
      </c>
      <c r="I53" s="1">
        <v>0.0159237</v>
      </c>
      <c r="J53" s="1"/>
    </row>
    <row r="54" spans="2:10">
      <c r="B54" s="1" t="s">
        <v>93</v>
      </c>
      <c r="C54" s="1" t="s">
        <v>35</v>
      </c>
      <c r="D54" s="1">
        <v>0.0052336</v>
      </c>
      <c r="E54" s="1">
        <v>0.0085791</v>
      </c>
      <c r="F54" s="1">
        <v>0.61</v>
      </c>
      <c r="G54" s="1">
        <v>0.542</v>
      </c>
      <c r="H54" s="1">
        <v>-0.0115811</v>
      </c>
      <c r="I54" s="1">
        <v>0.0220483</v>
      </c>
      <c r="J54" s="1"/>
    </row>
    <row r="55" spans="2:10">
      <c r="B55" s="1" t="s">
        <v>94</v>
      </c>
      <c r="C55" s="1" t="s">
        <v>35</v>
      </c>
      <c r="D55" s="1">
        <v>0.0049114</v>
      </c>
      <c r="E55" s="1">
        <v>0.007933</v>
      </c>
      <c r="F55" s="1">
        <v>0.62</v>
      </c>
      <c r="G55" s="1">
        <v>0.536</v>
      </c>
      <c r="H55" s="1">
        <v>-0.0106369</v>
      </c>
      <c r="I55" s="1">
        <v>0.0204598</v>
      </c>
      <c r="J55" s="1"/>
    </row>
    <row r="56" spans="2:10">
      <c r="B56" s="1" t="s">
        <v>95</v>
      </c>
      <c r="C56" s="1" t="s">
        <v>35</v>
      </c>
      <c r="D56" s="1">
        <v>0.0235339</v>
      </c>
      <c r="E56" s="1">
        <v>0.0081639</v>
      </c>
      <c r="F56" s="1">
        <v>2.88</v>
      </c>
      <c r="G56" s="1">
        <v>0.004</v>
      </c>
      <c r="H56" s="1">
        <v>0.007533</v>
      </c>
      <c r="I56" s="1">
        <v>0.0395349</v>
      </c>
      <c r="J56" s="1" t="s">
        <v>85</v>
      </c>
    </row>
    <row r="57" spans="1:10">
      <c r="A57" t="s">
        <v>96</v>
      </c>
      <c r="B57" s="1"/>
      <c r="C57" s="1"/>
      <c r="D57" s="1"/>
      <c r="E57" s="1"/>
      <c r="F57" s="1"/>
      <c r="G57" s="1"/>
      <c r="H57" s="1"/>
      <c r="I57" s="1"/>
      <c r="J57" s="1"/>
    </row>
    <row r="58" spans="2:10">
      <c r="B58" s="1"/>
      <c r="C58" s="1" t="s">
        <v>97</v>
      </c>
      <c r="D58" s="1"/>
      <c r="E58" s="1"/>
      <c r="F58" s="1"/>
      <c r="G58" s="1"/>
      <c r="H58" s="1"/>
      <c r="I58" s="1"/>
      <c r="J58" s="1"/>
    </row>
    <row r="59" spans="2:10">
      <c r="B59" s="1" t="s">
        <v>98</v>
      </c>
      <c r="C59" s="1" t="s">
        <v>35</v>
      </c>
      <c r="D59" s="1">
        <v>0.1457688</v>
      </c>
      <c r="E59" s="1">
        <v>0.029492</v>
      </c>
      <c r="F59" s="1">
        <v>4.94</v>
      </c>
      <c r="G59" s="1">
        <v>0</v>
      </c>
      <c r="H59" s="1">
        <v>0.0879656</v>
      </c>
      <c r="I59" s="1">
        <v>0.2035721</v>
      </c>
      <c r="J59" s="1" t="s">
        <v>85</v>
      </c>
    </row>
    <row r="60" spans="2:10">
      <c r="B60" s="1" t="s">
        <v>99</v>
      </c>
      <c r="C60" s="1" t="s">
        <v>35</v>
      </c>
      <c r="D60" s="1">
        <v>0.1497909</v>
      </c>
      <c r="E60" s="1">
        <v>0.0273891</v>
      </c>
      <c r="F60" s="1">
        <v>5.47</v>
      </c>
      <c r="G60" s="1">
        <v>0</v>
      </c>
      <c r="H60" s="1">
        <v>0.0961091</v>
      </c>
      <c r="I60" s="1">
        <v>0.2034726</v>
      </c>
      <c r="J60" s="1" t="s">
        <v>85</v>
      </c>
    </row>
    <row r="61" spans="2:10">
      <c r="B61" s="1" t="s">
        <v>100</v>
      </c>
      <c r="C61" s="1" t="s">
        <v>35</v>
      </c>
      <c r="D61" s="1">
        <v>0.2027795</v>
      </c>
      <c r="E61" s="1">
        <v>0.0309995</v>
      </c>
      <c r="F61" s="1">
        <v>6.54</v>
      </c>
      <c r="G61" s="1">
        <v>0</v>
      </c>
      <c r="H61" s="1">
        <v>0.1420215</v>
      </c>
      <c r="I61" s="1">
        <v>0.2635375</v>
      </c>
      <c r="J61" s="1" t="s">
        <v>85</v>
      </c>
    </row>
    <row r="62" spans="2:10">
      <c r="B62" s="1" t="s">
        <v>101</v>
      </c>
      <c r="C62" s="1" t="s">
        <v>35</v>
      </c>
      <c r="D62" s="1">
        <v>0.2179427</v>
      </c>
      <c r="E62" s="1">
        <v>0.0310285</v>
      </c>
      <c r="F62" s="1">
        <v>7.02</v>
      </c>
      <c r="G62" s="1">
        <v>0</v>
      </c>
      <c r="H62" s="1">
        <v>0.1571279</v>
      </c>
      <c r="I62" s="1">
        <v>0.2787574</v>
      </c>
      <c r="J62" s="1" t="s">
        <v>85</v>
      </c>
    </row>
    <row r="63" spans="2:10">
      <c r="B63" s="1" t="s">
        <v>102</v>
      </c>
      <c r="C63" s="1" t="s">
        <v>35</v>
      </c>
      <c r="D63" s="1">
        <v>0.2357681</v>
      </c>
      <c r="E63" s="1">
        <v>0.0313371</v>
      </c>
      <c r="F63" s="1">
        <v>7.52</v>
      </c>
      <c r="G63" s="1">
        <v>0</v>
      </c>
      <c r="H63" s="1">
        <v>0.1743484</v>
      </c>
      <c r="I63" s="1">
        <v>0.2971877</v>
      </c>
      <c r="J63" s="1" t="s">
        <v>85</v>
      </c>
    </row>
    <row r="64" spans="2:10">
      <c r="B64" s="1" t="s">
        <v>103</v>
      </c>
      <c r="C64" s="1" t="s">
        <v>35</v>
      </c>
      <c r="D64" s="1">
        <v>0.2866724</v>
      </c>
      <c r="E64" s="1">
        <v>0.0318748</v>
      </c>
      <c r="F64" s="1">
        <v>8.99</v>
      </c>
      <c r="G64" s="1">
        <v>0</v>
      </c>
      <c r="H64" s="1">
        <v>0.224199</v>
      </c>
      <c r="I64" s="1">
        <v>0.3491458</v>
      </c>
      <c r="J64" s="1" t="s">
        <v>85</v>
      </c>
    </row>
    <row r="65" spans="2:10">
      <c r="B65" s="1" t="s">
        <v>104</v>
      </c>
      <c r="C65" s="1" t="s">
        <v>35</v>
      </c>
      <c r="D65" s="1">
        <v>0.2921832</v>
      </c>
      <c r="E65" s="1">
        <v>0.0313326</v>
      </c>
      <c r="F65" s="1">
        <v>9.33</v>
      </c>
      <c r="G65" s="1">
        <v>0</v>
      </c>
      <c r="H65" s="1">
        <v>0.2307724</v>
      </c>
      <c r="I65" s="1">
        <v>0.3535939</v>
      </c>
      <c r="J65" s="1" t="s">
        <v>85</v>
      </c>
    </row>
    <row r="66" spans="2:10">
      <c r="B66" s="1" t="s">
        <v>105</v>
      </c>
      <c r="C66" s="1" t="s">
        <v>35</v>
      </c>
      <c r="D66" s="1">
        <v>0.326376</v>
      </c>
      <c r="E66" s="1">
        <v>0.0324204</v>
      </c>
      <c r="F66" s="1">
        <v>10.07</v>
      </c>
      <c r="G66" s="1">
        <v>0</v>
      </c>
      <c r="H66" s="1">
        <v>0.2628332</v>
      </c>
      <c r="I66" s="1">
        <v>0.3899187</v>
      </c>
      <c r="J66" s="1" t="s">
        <v>85</v>
      </c>
    </row>
    <row r="67" spans="2:10">
      <c r="B67" s="1" t="s">
        <v>106</v>
      </c>
      <c r="C67" s="1" t="s">
        <v>35</v>
      </c>
      <c r="D67" s="1">
        <v>0.3330705</v>
      </c>
      <c r="E67" s="1">
        <v>0.0310077</v>
      </c>
      <c r="F67" s="1">
        <v>10.74</v>
      </c>
      <c r="G67" s="1">
        <v>0</v>
      </c>
      <c r="H67" s="1">
        <v>0.2722966</v>
      </c>
      <c r="I67" s="1">
        <v>0.3938445</v>
      </c>
      <c r="J67" s="1" t="s">
        <v>85</v>
      </c>
    </row>
    <row r="68" spans="2:10">
      <c r="B68" s="1" t="s">
        <v>107</v>
      </c>
      <c r="C68" s="1" t="s">
        <v>35</v>
      </c>
      <c r="D68" s="1">
        <v>0.3866359</v>
      </c>
      <c r="E68" s="1">
        <v>0.0315543</v>
      </c>
      <c r="F68" s="1">
        <v>12.25</v>
      </c>
      <c r="G68" s="1">
        <v>0</v>
      </c>
      <c r="H68" s="1">
        <v>0.3247906</v>
      </c>
      <c r="I68" s="1">
        <v>0.4484813</v>
      </c>
      <c r="J68" s="1" t="s">
        <v>85</v>
      </c>
    </row>
    <row r="70" spans="2:2">
      <c r="B70" s="1" t="s">
        <v>108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F28" sqref="F28"/>
    </sheetView>
  </sheetViews>
  <sheetFormatPr defaultColWidth="9" defaultRowHeight="15.5"/>
  <sheetData>
    <row r="1" spans="1:12">
      <c r="A1" s="1" t="s">
        <v>6</v>
      </c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1" t="s">
        <v>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0" t="s">
        <v>9</v>
      </c>
      <c r="L2" s="10" t="s">
        <v>10</v>
      </c>
    </row>
    <row r="3" spans="1:12">
      <c r="A3" s="1" t="s">
        <v>11</v>
      </c>
      <c r="B3" s="13">
        <v>0.00268</v>
      </c>
      <c r="C3" s="13">
        <v>0.0092478</v>
      </c>
      <c r="D3" s="13">
        <v>0.0104219</v>
      </c>
      <c r="E3" s="13">
        <v>0.0090379</v>
      </c>
      <c r="F3" s="13">
        <v>0.0105514</v>
      </c>
      <c r="G3" s="13">
        <v>0.0119868</v>
      </c>
      <c r="H3" s="13">
        <v>0.0067729</v>
      </c>
      <c r="I3" s="13">
        <v>0.00842</v>
      </c>
      <c r="J3" s="13">
        <v>0.0145274</v>
      </c>
      <c r="K3" s="14">
        <v>0.0080786</v>
      </c>
      <c r="L3" s="5">
        <v>0.0086</v>
      </c>
    </row>
    <row r="4" spans="1:12">
      <c r="A4" s="1" t="s">
        <v>12</v>
      </c>
      <c r="B4" s="13">
        <v>0.0187373</v>
      </c>
      <c r="C4" s="13">
        <v>0.0219917</v>
      </c>
      <c r="D4" s="13">
        <v>0.0074301</v>
      </c>
      <c r="E4" s="13">
        <v>0.0199281</v>
      </c>
      <c r="F4" s="13">
        <v>0.0191006</v>
      </c>
      <c r="G4" s="13">
        <v>0.0111116</v>
      </c>
      <c r="H4" s="13">
        <v>0.014546</v>
      </c>
      <c r="I4" s="13">
        <v>0.015446</v>
      </c>
      <c r="J4" s="13">
        <v>0.0228311</v>
      </c>
      <c r="K4" s="14">
        <v>0.0230836</v>
      </c>
      <c r="L4" s="5">
        <v>0.0172</v>
      </c>
    </row>
    <row r="5" spans="1:12">
      <c r="A5" s="1" t="s">
        <v>13</v>
      </c>
      <c r="B5" s="13">
        <v>0.0245569</v>
      </c>
      <c r="C5" s="13">
        <v>0.0198182</v>
      </c>
      <c r="D5" s="13">
        <v>0.0264947</v>
      </c>
      <c r="E5" s="13">
        <v>0.0238831</v>
      </c>
      <c r="F5" s="13">
        <v>0.0234349</v>
      </c>
      <c r="G5" s="13">
        <v>0.0219247</v>
      </c>
      <c r="H5" s="13">
        <v>0.0248036</v>
      </c>
      <c r="I5" s="13">
        <v>0.030461</v>
      </c>
      <c r="J5" s="13">
        <v>0.0327195</v>
      </c>
      <c r="K5" s="14">
        <v>0.0372536</v>
      </c>
      <c r="L5" s="5">
        <v>0.027</v>
      </c>
    </row>
    <row r="6" spans="1:12">
      <c r="A6" s="1" t="s">
        <v>14</v>
      </c>
      <c r="B6" s="13">
        <v>0.0168765</v>
      </c>
      <c r="C6" s="13">
        <v>0.0379227</v>
      </c>
      <c r="D6" s="13">
        <v>0.0299563</v>
      </c>
      <c r="E6" s="13">
        <v>0.0337942</v>
      </c>
      <c r="F6" s="13">
        <v>0.0293427</v>
      </c>
      <c r="G6" s="13">
        <v>0.0326792</v>
      </c>
      <c r="H6" s="13">
        <v>0.03397</v>
      </c>
      <c r="I6" s="13">
        <v>0.0377303</v>
      </c>
      <c r="J6" s="13">
        <v>0.0470566</v>
      </c>
      <c r="K6" s="14">
        <v>0.056224</v>
      </c>
      <c r="L6" s="5">
        <v>0.0376</v>
      </c>
    </row>
    <row r="7" spans="1:12">
      <c r="A7" s="1" t="s">
        <v>15</v>
      </c>
      <c r="B7" s="13">
        <v>0.0219217</v>
      </c>
      <c r="C7" s="13">
        <v>0.0300831</v>
      </c>
      <c r="D7" s="13">
        <v>0.0351454</v>
      </c>
      <c r="E7" s="13">
        <v>0.033673</v>
      </c>
      <c r="F7" s="13">
        <v>0.0427258</v>
      </c>
      <c r="G7" s="13">
        <v>0.0375049</v>
      </c>
      <c r="H7" s="13">
        <v>0.0475098</v>
      </c>
      <c r="I7" s="13">
        <v>0.0541336</v>
      </c>
      <c r="J7" s="13">
        <v>0.0538114</v>
      </c>
      <c r="K7" s="14">
        <v>0.0724339</v>
      </c>
      <c r="L7" s="5">
        <v>0.0489</v>
      </c>
    </row>
    <row r="8" spans="1:12">
      <c r="A8" s="1" t="s">
        <v>16</v>
      </c>
      <c r="B8" s="5">
        <v>0.00915428364328636</v>
      </c>
      <c r="C8" s="5">
        <v>0.0153527181533282</v>
      </c>
      <c r="D8" s="5">
        <v>0.0135041060825864</v>
      </c>
      <c r="E8" s="5">
        <v>0.0174241989690722</v>
      </c>
      <c r="F8" s="5">
        <v>0.0189551655597576</v>
      </c>
      <c r="G8" s="5">
        <v>0.0172941962466974</v>
      </c>
      <c r="H8" s="5">
        <v>0.0193377976221313</v>
      </c>
      <c r="I8" s="5">
        <v>0.0239129348935399</v>
      </c>
      <c r="J8" s="5">
        <v>0.0309187622131275</v>
      </c>
      <c r="K8" s="12">
        <v>0.0372653296878643</v>
      </c>
      <c r="L8" s="5"/>
    </row>
    <row r="9" spans="1:12">
      <c r="A9" s="1"/>
      <c r="B9" s="5"/>
      <c r="C9" s="5"/>
      <c r="D9" s="5"/>
      <c r="E9" s="5"/>
      <c r="F9" s="5"/>
      <c r="G9" s="5"/>
      <c r="H9" s="5"/>
      <c r="I9" s="5"/>
      <c r="J9" s="5"/>
      <c r="K9" s="12"/>
      <c r="L9" s="5"/>
    </row>
    <row r="10" spans="1:12">
      <c r="A10" s="1" t="s">
        <v>17</v>
      </c>
      <c r="B10" s="1" t="s">
        <v>18</v>
      </c>
      <c r="C10" s="1"/>
      <c r="D10" s="1"/>
      <c r="E10" s="1"/>
      <c r="F10" s="1"/>
      <c r="G10" s="1"/>
      <c r="H10" s="1"/>
      <c r="I10" s="1"/>
      <c r="J10" s="1"/>
      <c r="K10" s="10"/>
      <c r="L10" s="1"/>
    </row>
    <row r="11" spans="1:12">
      <c r="A11" s="1" t="s">
        <v>8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0" t="s">
        <v>9</v>
      </c>
      <c r="L11" s="10" t="s">
        <v>10</v>
      </c>
    </row>
    <row r="12" spans="1:12">
      <c r="A12" s="1" t="s">
        <v>11</v>
      </c>
      <c r="B12" s="13">
        <v>0.01578</v>
      </c>
      <c r="C12" s="13">
        <v>0.0223478</v>
      </c>
      <c r="D12" s="13">
        <v>0.0235219</v>
      </c>
      <c r="E12" s="13">
        <v>0.0221379</v>
      </c>
      <c r="F12" s="13">
        <v>0.0236514</v>
      </c>
      <c r="G12" s="13">
        <v>0.0250868</v>
      </c>
      <c r="H12" s="13">
        <v>0.0198729</v>
      </c>
      <c r="I12" s="13">
        <v>0.02152</v>
      </c>
      <c r="J12" s="13">
        <v>0.0276274</v>
      </c>
      <c r="K12" s="14">
        <v>0.0211786</v>
      </c>
      <c r="L12" s="5">
        <v>0.0217</v>
      </c>
    </row>
    <row r="13" spans="1:12">
      <c r="A13" s="1" t="s">
        <v>12</v>
      </c>
      <c r="B13" s="13">
        <v>0.0446373</v>
      </c>
      <c r="C13" s="13">
        <v>0.0478917</v>
      </c>
      <c r="D13" s="13">
        <v>0.0333301</v>
      </c>
      <c r="E13" s="13">
        <v>0.0458281</v>
      </c>
      <c r="F13" s="13">
        <v>0.0450006</v>
      </c>
      <c r="G13" s="13">
        <v>0.0370116</v>
      </c>
      <c r="H13" s="13">
        <v>0.040446</v>
      </c>
      <c r="I13" s="13">
        <v>0.041346</v>
      </c>
      <c r="J13" s="13">
        <v>0.0487311</v>
      </c>
      <c r="K13" s="14">
        <v>0.0489836</v>
      </c>
      <c r="L13" s="5">
        <v>0.0431</v>
      </c>
    </row>
    <row r="14" spans="1:12">
      <c r="A14" s="1" t="s">
        <v>13</v>
      </c>
      <c r="B14" s="13">
        <v>0.0570569</v>
      </c>
      <c r="C14" s="13">
        <v>0.0523182</v>
      </c>
      <c r="D14" s="13">
        <v>0.0589947</v>
      </c>
      <c r="E14" s="13">
        <v>0.0563831</v>
      </c>
      <c r="F14" s="13">
        <v>0.0559349</v>
      </c>
      <c r="G14" s="13">
        <v>0.0544247</v>
      </c>
      <c r="H14" s="13">
        <v>0.0573036</v>
      </c>
      <c r="I14" s="13">
        <v>0.062961</v>
      </c>
      <c r="J14" s="13">
        <v>0.0652195</v>
      </c>
      <c r="K14" s="14">
        <v>0.0697536</v>
      </c>
      <c r="L14" s="5">
        <v>0.0595</v>
      </c>
    </row>
    <row r="15" spans="1:12">
      <c r="A15" s="1" t="s">
        <v>14</v>
      </c>
      <c r="B15" s="13">
        <v>0.0534765</v>
      </c>
      <c r="C15" s="13">
        <v>0.0745227</v>
      </c>
      <c r="D15" s="13">
        <v>0.0665563</v>
      </c>
      <c r="E15" s="13">
        <v>0.0703942</v>
      </c>
      <c r="F15" s="13">
        <v>0.0659427</v>
      </c>
      <c r="G15" s="13">
        <v>0.0692792</v>
      </c>
      <c r="H15" s="13">
        <v>0.07057</v>
      </c>
      <c r="I15" s="13">
        <v>0.0743303</v>
      </c>
      <c r="J15" s="13">
        <v>0.0836566</v>
      </c>
      <c r="K15" s="14">
        <v>0.092824</v>
      </c>
      <c r="L15" s="5">
        <v>0.0742</v>
      </c>
    </row>
    <row r="16" spans="1:12">
      <c r="A16" s="1" t="s">
        <v>15</v>
      </c>
      <c r="B16" s="13">
        <v>0.0754217</v>
      </c>
      <c r="C16" s="13">
        <v>0.0835831</v>
      </c>
      <c r="D16" s="13">
        <v>0.0886454</v>
      </c>
      <c r="E16" s="13">
        <v>0.087173</v>
      </c>
      <c r="F16" s="13">
        <v>0.0962258</v>
      </c>
      <c r="G16" s="13">
        <v>0.0910049</v>
      </c>
      <c r="H16" s="13">
        <v>0.1010098</v>
      </c>
      <c r="I16" s="13">
        <v>0.1076336</v>
      </c>
      <c r="J16" s="13">
        <v>0.1073114</v>
      </c>
      <c r="K16" s="14">
        <v>0.1259339</v>
      </c>
      <c r="L16" s="5">
        <v>0.1024</v>
      </c>
    </row>
    <row r="17" spans="1:12">
      <c r="A17" s="1" t="s">
        <v>16</v>
      </c>
      <c r="B17" s="5">
        <v>0.0380069923439014</v>
      </c>
      <c r="C17" s="5">
        <v>0.0446200464027647</v>
      </c>
      <c r="D17" s="5">
        <v>0.0450497994724667</v>
      </c>
      <c r="E17" s="5">
        <v>0.0509488745580453</v>
      </c>
      <c r="F17" s="5">
        <v>0.0543181245664903</v>
      </c>
      <c r="G17" s="5">
        <v>0.0546304387332864</v>
      </c>
      <c r="H17" s="5">
        <v>0.0596214303991668</v>
      </c>
      <c r="I17" s="5">
        <v>0.0658137058634764</v>
      </c>
      <c r="J17" s="5">
        <v>0.0731111459676284</v>
      </c>
      <c r="K17" s="12">
        <v>0.0833033740252794</v>
      </c>
      <c r="L17" s="5"/>
    </row>
    <row r="19" spans="1:12">
      <c r="A19" s="1"/>
      <c r="B19" s="5">
        <f t="shared" ref="B19:K19" si="0">B17-B8</f>
        <v>0.0288527087006151</v>
      </c>
      <c r="C19" s="5">
        <f t="shared" si="0"/>
        <v>0.0292673282494365</v>
      </c>
      <c r="D19" s="5">
        <f t="shared" si="0"/>
        <v>0.0315456933898803</v>
      </c>
      <c r="E19" s="5">
        <f t="shared" si="0"/>
        <v>0.0335246755889731</v>
      </c>
      <c r="F19" s="5">
        <f t="shared" si="0"/>
        <v>0.0353629590067327</v>
      </c>
      <c r="G19" s="5">
        <f t="shared" si="0"/>
        <v>0.037336242486589</v>
      </c>
      <c r="H19" s="5">
        <f t="shared" si="0"/>
        <v>0.0402836327770355</v>
      </c>
      <c r="I19" s="5">
        <f t="shared" si="0"/>
        <v>0.0419007709699366</v>
      </c>
      <c r="J19" s="5">
        <f t="shared" si="0"/>
        <v>0.0421923837545009</v>
      </c>
      <c r="K19" s="5">
        <f t="shared" si="0"/>
        <v>0.0460380443374151</v>
      </c>
      <c r="L19" s="5"/>
    </row>
    <row r="22" spans="1:12">
      <c r="A22" s="1"/>
      <c r="B22" s="5"/>
      <c r="C22" s="5"/>
      <c r="D22" s="5"/>
      <c r="E22" s="5"/>
      <c r="F22" s="5"/>
      <c r="G22" s="5"/>
      <c r="H22" s="5"/>
      <c r="I22" s="5"/>
      <c r="J22" s="5"/>
      <c r="K22" s="12"/>
      <c r="L22" s="5"/>
    </row>
    <row r="23" spans="1:12">
      <c r="A23" s="1"/>
      <c r="B23" s="5"/>
      <c r="C23" s="5"/>
      <c r="D23" s="5"/>
      <c r="E23" s="5"/>
      <c r="F23" s="5"/>
      <c r="G23" s="5"/>
      <c r="H23" s="5"/>
      <c r="I23" s="5"/>
      <c r="J23" s="5"/>
      <c r="K23" s="12"/>
      <c r="L23" s="5"/>
    </row>
    <row r="24" spans="1:12">
      <c r="A24" s="1"/>
      <c r="B24" s="5"/>
      <c r="C24" s="5"/>
      <c r="D24" s="5"/>
      <c r="E24" s="5"/>
      <c r="F24" s="5"/>
      <c r="G24" s="5"/>
      <c r="H24" s="5"/>
      <c r="I24" s="5"/>
      <c r="J24" s="5"/>
      <c r="K24" s="12"/>
      <c r="L24" s="5"/>
    </row>
    <row r="26" spans="1:12">
      <c r="A26" s="1"/>
      <c r="B26" s="5"/>
      <c r="C26" s="5"/>
      <c r="D26" s="5"/>
      <c r="E26" s="5"/>
      <c r="F26" s="5"/>
      <c r="G26" s="5"/>
      <c r="H26" s="5"/>
      <c r="I26" s="5"/>
      <c r="J26" s="5"/>
      <c r="K26" s="12"/>
      <c r="L26" s="5"/>
    </row>
    <row r="27" spans="1:12">
      <c r="A27" s="1"/>
      <c r="B27" s="5"/>
      <c r="C27" s="5"/>
      <c r="D27" s="5"/>
      <c r="E27" s="5"/>
      <c r="F27" s="5"/>
      <c r="G27" s="5"/>
      <c r="H27" s="5"/>
      <c r="I27" s="5"/>
      <c r="J27" s="5"/>
      <c r="K27" s="12"/>
      <c r="L27" s="5"/>
    </row>
    <row r="28" spans="1:12">
      <c r="A28" s="1"/>
      <c r="B28" s="5"/>
      <c r="C28" s="5"/>
      <c r="D28" s="5"/>
      <c r="E28" s="5"/>
      <c r="F28" s="5"/>
      <c r="G28" s="5"/>
      <c r="H28" s="5"/>
      <c r="I28" s="5"/>
      <c r="J28" s="5"/>
      <c r="K28" s="12"/>
      <c r="L28" s="5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0"/>
      <c r="L29" s="10"/>
    </row>
    <row r="30" spans="1:12">
      <c r="A30" s="1"/>
      <c r="B30" s="5"/>
      <c r="C30" s="5"/>
      <c r="D30" s="5"/>
      <c r="E30" s="5"/>
      <c r="F30" s="5"/>
      <c r="G30" s="5"/>
      <c r="H30" s="5"/>
      <c r="I30" s="5"/>
      <c r="J30" s="5"/>
      <c r="K30" s="12"/>
      <c r="L30" s="5"/>
    </row>
    <row r="31" spans="1:12">
      <c r="A31" s="1"/>
      <c r="B31" s="5"/>
      <c r="C31" s="5"/>
      <c r="D31" s="5"/>
      <c r="E31" s="5"/>
      <c r="F31" s="5"/>
      <c r="G31" s="5"/>
      <c r="H31" s="5"/>
      <c r="I31" s="5"/>
      <c r="J31" s="5"/>
      <c r="K31" s="12"/>
      <c r="L31" s="5"/>
    </row>
    <row r="32" spans="1:12">
      <c r="A32" s="1"/>
      <c r="B32" s="5"/>
      <c r="C32" s="5"/>
      <c r="D32" s="5"/>
      <c r="E32" s="5"/>
      <c r="F32" s="5"/>
      <c r="G32" s="5"/>
      <c r="H32" s="5"/>
      <c r="I32" s="5"/>
      <c r="J32" s="5"/>
      <c r="K32" s="12"/>
      <c r="L32" s="5"/>
    </row>
    <row r="33" spans="1:12">
      <c r="A33" s="1"/>
      <c r="B33" s="5"/>
      <c r="C33" s="5"/>
      <c r="D33" s="5"/>
      <c r="E33" s="5"/>
      <c r="F33" s="5"/>
      <c r="G33" s="5"/>
      <c r="H33" s="5"/>
      <c r="I33" s="5"/>
      <c r="J33" s="5"/>
      <c r="K33" s="12"/>
      <c r="L33" s="5"/>
    </row>
    <row r="34" spans="1:12">
      <c r="A34" s="1"/>
      <c r="B34" s="5"/>
      <c r="C34" s="5"/>
      <c r="D34" s="5"/>
      <c r="E34" s="5"/>
      <c r="F34" s="5"/>
      <c r="G34" s="5"/>
      <c r="H34" s="5"/>
      <c r="I34" s="5"/>
      <c r="J34" s="5"/>
      <c r="K34" s="12"/>
      <c r="L34" s="5"/>
    </row>
    <row r="35" spans="1:12">
      <c r="A35" s="1"/>
      <c r="B35" s="5"/>
      <c r="C35" s="5"/>
      <c r="D35" s="5"/>
      <c r="E35" s="5"/>
      <c r="F35" s="5"/>
      <c r="G35" s="5"/>
      <c r="H35" s="5"/>
      <c r="I35" s="5"/>
      <c r="J35" s="5"/>
      <c r="K35" s="12"/>
      <c r="L35" s="5"/>
    </row>
  </sheetData>
  <conditionalFormatting sqref="B30:K34 B12:K16 B3:K7 B27:K28 B22:K24 B19:K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K7 B9:K9 B12:K16 C10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M4" sqref="M4"/>
    </sheetView>
  </sheetViews>
  <sheetFormatPr defaultColWidth="9" defaultRowHeight="15.5" outlineLevelRow="7"/>
  <sheetData>
    <row r="1" spans="1:11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20</v>
      </c>
      <c r="B3" s="5">
        <v>0.1631</v>
      </c>
      <c r="C3" s="5">
        <v>0.163</v>
      </c>
      <c r="D3" s="5">
        <v>0.1652</v>
      </c>
      <c r="E3" s="5">
        <v>0.1653</v>
      </c>
      <c r="F3" s="5">
        <v>0.1289</v>
      </c>
      <c r="G3" s="5">
        <v>0.1978</v>
      </c>
      <c r="H3" s="5">
        <v>0.1914</v>
      </c>
      <c r="I3" s="5">
        <v>0.1655</v>
      </c>
      <c r="J3" s="5">
        <v>0.1854</v>
      </c>
      <c r="K3" s="5">
        <v>0.2348</v>
      </c>
    </row>
    <row r="4" spans="1:15">
      <c r="A4" s="1" t="s">
        <v>21</v>
      </c>
      <c r="B4" s="5">
        <v>0.3649</v>
      </c>
      <c r="C4" s="5">
        <v>0.3729</v>
      </c>
      <c r="D4" s="5">
        <v>0.3548</v>
      </c>
      <c r="E4" s="5">
        <v>0.3814</v>
      </c>
      <c r="F4" s="5">
        <v>0.3906</v>
      </c>
      <c r="G4" s="5">
        <v>0.3938</v>
      </c>
      <c r="H4" s="5">
        <v>0.4647</v>
      </c>
      <c r="I4" s="5">
        <v>0.4276</v>
      </c>
      <c r="J4" s="5">
        <v>0.4488</v>
      </c>
      <c r="K4" s="5">
        <v>0.4715</v>
      </c>
      <c r="M4" s="1" t="s">
        <v>22</v>
      </c>
      <c r="N4" s="1" t="s">
        <v>23</v>
      </c>
      <c r="O4" s="1"/>
    </row>
    <row r="5" spans="1:11">
      <c r="A5" s="1" t="s">
        <v>24</v>
      </c>
      <c r="B5" s="7">
        <v>0.3319159</v>
      </c>
      <c r="C5" s="7">
        <v>0.3523356</v>
      </c>
      <c r="D5" s="7">
        <v>0.3808781</v>
      </c>
      <c r="E5" s="7">
        <v>0.395705</v>
      </c>
      <c r="F5" s="7">
        <v>0.4008977</v>
      </c>
      <c r="G5" s="7">
        <v>0.424391</v>
      </c>
      <c r="H5" s="7">
        <v>0.4314575</v>
      </c>
      <c r="I5" s="7">
        <v>0.445387</v>
      </c>
      <c r="J5" s="7">
        <v>0.451992</v>
      </c>
      <c r="K5" s="7">
        <v>0.4813448</v>
      </c>
    </row>
    <row r="6" spans="1:11">
      <c r="A6" s="1" t="s">
        <v>25</v>
      </c>
      <c r="B6" s="7">
        <v>0.3178594</v>
      </c>
      <c r="C6" s="7">
        <v>0.3360318</v>
      </c>
      <c r="D6" s="7">
        <v>0.3614329</v>
      </c>
      <c r="E6" s="7">
        <v>0.3746279</v>
      </c>
      <c r="F6" s="7">
        <v>0.3792491</v>
      </c>
      <c r="G6" s="7">
        <v>0.4001567</v>
      </c>
      <c r="H6" s="7">
        <v>0.4064455</v>
      </c>
      <c r="I6" s="7">
        <v>0.4188419</v>
      </c>
      <c r="J6" s="7">
        <v>0.42472</v>
      </c>
      <c r="K6" s="7">
        <v>0.4508422</v>
      </c>
    </row>
    <row r="7" spans="1:11">
      <c r="A7" s="1" t="s">
        <v>26</v>
      </c>
      <c r="B7" s="31">
        <v>0.3415</v>
      </c>
      <c r="C7" s="7">
        <v>0.3566</v>
      </c>
      <c r="D7" s="7">
        <v>0.3717</v>
      </c>
      <c r="E7" s="7">
        <v>0.3868</v>
      </c>
      <c r="F7" s="7">
        <v>0.4019</v>
      </c>
      <c r="G7" s="7">
        <v>0.417</v>
      </c>
      <c r="H7" s="7">
        <v>0.4321</v>
      </c>
      <c r="I7" s="7">
        <v>0.4472</v>
      </c>
      <c r="J7" s="7">
        <v>0.4623</v>
      </c>
      <c r="K7" s="7">
        <v>0.4774</v>
      </c>
    </row>
    <row r="8" spans="1:11">
      <c r="A8" s="1" t="s">
        <v>27</v>
      </c>
      <c r="B8" s="5">
        <f t="shared" ref="B8:K8" si="0">B6-B7</f>
        <v>-0.0236406</v>
      </c>
      <c r="C8" s="5">
        <f t="shared" si="0"/>
        <v>-0.0205682</v>
      </c>
      <c r="D8" s="5">
        <f t="shared" si="0"/>
        <v>-0.0102671</v>
      </c>
      <c r="E8" s="5">
        <f t="shared" si="0"/>
        <v>-0.0121721</v>
      </c>
      <c r="F8" s="5">
        <f t="shared" si="0"/>
        <v>-0.0226509</v>
      </c>
      <c r="G8" s="5">
        <f t="shared" si="0"/>
        <v>-0.0168433000000001</v>
      </c>
      <c r="H8" s="5">
        <f t="shared" si="0"/>
        <v>-0.0256545</v>
      </c>
      <c r="I8" s="5">
        <f t="shared" si="0"/>
        <v>-0.0283581000000001</v>
      </c>
      <c r="J8" s="5">
        <f t="shared" si="0"/>
        <v>-0.0375800000000001</v>
      </c>
      <c r="K8" s="5">
        <f t="shared" si="0"/>
        <v>-0.0265578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M4" sqref="M4"/>
    </sheetView>
  </sheetViews>
  <sheetFormatPr defaultColWidth="9" defaultRowHeight="15.5" outlineLevelRow="7"/>
  <cols>
    <col min="1" max="1" width="8.87692307692308" customWidth="1"/>
  </cols>
  <sheetData>
    <row r="1" spans="1:11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9" t="s">
        <v>1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</row>
    <row r="3" spans="1:11">
      <c r="A3" s="29" t="s">
        <v>29</v>
      </c>
      <c r="B3" s="5">
        <v>0.3605</v>
      </c>
      <c r="C3" s="5">
        <v>0.3921</v>
      </c>
      <c r="D3" s="5">
        <v>0.413</v>
      </c>
      <c r="E3" s="5">
        <v>0.4195</v>
      </c>
      <c r="F3" s="5">
        <v>0.4414</v>
      </c>
      <c r="G3" s="5">
        <v>0.4403</v>
      </c>
      <c r="H3" s="5">
        <v>0.4136</v>
      </c>
      <c r="I3" s="5">
        <v>0.4358</v>
      </c>
      <c r="J3" s="5">
        <v>0.4801</v>
      </c>
      <c r="K3" s="5">
        <v>0.3536</v>
      </c>
    </row>
    <row r="4" spans="1:15">
      <c r="A4" s="29" t="s">
        <v>30</v>
      </c>
      <c r="B4" s="7">
        <v>0.3426</v>
      </c>
      <c r="C4" s="7">
        <v>0.3425</v>
      </c>
      <c r="D4" s="7">
        <v>0.3262</v>
      </c>
      <c r="E4" s="7">
        <v>0.3008</v>
      </c>
      <c r="F4" s="7">
        <v>0.3472</v>
      </c>
      <c r="G4" s="7">
        <v>0.3092</v>
      </c>
      <c r="H4" s="7">
        <v>0.3013</v>
      </c>
      <c r="I4" s="7">
        <v>0.2772</v>
      </c>
      <c r="J4" s="7">
        <v>0.2838</v>
      </c>
      <c r="K4" s="7">
        <v>0.2622</v>
      </c>
      <c r="M4" s="1" t="s">
        <v>31</v>
      </c>
      <c r="N4" s="1" t="s">
        <v>32</v>
      </c>
      <c r="O4" s="1"/>
    </row>
    <row r="5" spans="1:11">
      <c r="A5" s="30" t="s">
        <v>24</v>
      </c>
      <c r="B5" s="7">
        <v>0.33077648</v>
      </c>
      <c r="C5" s="7">
        <v>0.3219311</v>
      </c>
      <c r="D5" s="7">
        <v>0.3095672</v>
      </c>
      <c r="E5" s="7">
        <v>0.3031445</v>
      </c>
      <c r="F5" s="7">
        <v>0.3008952</v>
      </c>
      <c r="G5" s="7">
        <v>0.2907184</v>
      </c>
      <c r="H5" s="7">
        <v>0.2876574</v>
      </c>
      <c r="I5" s="7">
        <v>0.2816235</v>
      </c>
      <c r="J5" s="7">
        <v>0.2787623</v>
      </c>
      <c r="K5" s="7">
        <v>0.2660474</v>
      </c>
    </row>
    <row r="6" spans="1:11">
      <c r="A6" s="29" t="s">
        <v>33</v>
      </c>
      <c r="B6" s="7">
        <v>0.3391382</v>
      </c>
      <c r="C6" s="7">
        <v>0.3316298</v>
      </c>
      <c r="D6" s="7">
        <v>0.3211345</v>
      </c>
      <c r="E6" s="7">
        <v>0.3156826</v>
      </c>
      <c r="F6" s="7">
        <v>0.3137732</v>
      </c>
      <c r="G6" s="7">
        <v>0.3051346</v>
      </c>
      <c r="H6" s="7">
        <v>0.3025362</v>
      </c>
      <c r="I6" s="7">
        <v>0.2974142</v>
      </c>
      <c r="J6" s="7">
        <v>0.2949856</v>
      </c>
      <c r="K6" s="7">
        <v>0.2841924</v>
      </c>
    </row>
    <row r="7" spans="1:11">
      <c r="A7" s="1" t="s">
        <v>26</v>
      </c>
      <c r="B7" s="7">
        <v>0.3265</v>
      </c>
      <c r="C7" s="7">
        <v>0.3199</v>
      </c>
      <c r="D7" s="7">
        <v>0.3133</v>
      </c>
      <c r="E7" s="7">
        <v>0.3067</v>
      </c>
      <c r="F7" s="7">
        <v>0.3001</v>
      </c>
      <c r="G7" s="7">
        <v>0.2935</v>
      </c>
      <c r="H7" s="7">
        <v>0.2869</v>
      </c>
      <c r="I7" s="7">
        <v>0.2803</v>
      </c>
      <c r="J7" s="7">
        <v>0.2737</v>
      </c>
      <c r="K7" s="7">
        <v>0.2671</v>
      </c>
    </row>
    <row r="8" spans="1:11">
      <c r="A8" s="1" t="s">
        <v>27</v>
      </c>
      <c r="B8" s="5">
        <f t="shared" ref="B8:K8" si="0">B6-B7</f>
        <v>0.0126382</v>
      </c>
      <c r="C8" s="5">
        <f t="shared" si="0"/>
        <v>0.0117298</v>
      </c>
      <c r="D8" s="5">
        <f t="shared" si="0"/>
        <v>0.00783449999999997</v>
      </c>
      <c r="E8" s="5">
        <f t="shared" si="0"/>
        <v>0.00898259999999995</v>
      </c>
      <c r="F8" s="5">
        <f t="shared" si="0"/>
        <v>0.0136731999999999</v>
      </c>
      <c r="G8" s="5">
        <f t="shared" si="0"/>
        <v>0.0116346</v>
      </c>
      <c r="H8" s="5">
        <f t="shared" si="0"/>
        <v>0.0156362</v>
      </c>
      <c r="I8" s="5">
        <f t="shared" si="0"/>
        <v>0.0171142</v>
      </c>
      <c r="J8" s="5">
        <f t="shared" si="0"/>
        <v>0.0212856</v>
      </c>
      <c r="K8" s="5">
        <f t="shared" si="0"/>
        <v>0.0170924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K35" sqref="K35"/>
    </sheetView>
  </sheetViews>
  <sheetFormatPr defaultColWidth="9" defaultRowHeight="15.5"/>
  <sheetData>
    <row r="1" spans="2:9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1">
      <c r="A2" t="s">
        <v>42</v>
      </c>
    </row>
    <row r="3" spans="2:10">
      <c r="B3" s="1" t="s">
        <v>43</v>
      </c>
      <c r="C3" s="1" t="s">
        <v>35</v>
      </c>
      <c r="D3" s="1">
        <v>-0.00592</v>
      </c>
      <c r="E3" s="1">
        <v>0.0027197</v>
      </c>
      <c r="F3" s="1">
        <v>-2.18</v>
      </c>
      <c r="G3" s="1">
        <v>0.03</v>
      </c>
      <c r="H3" s="1">
        <v>-0.0112505</v>
      </c>
      <c r="I3" s="1">
        <v>-0.0005894</v>
      </c>
      <c r="J3" s="1" t="s">
        <v>44</v>
      </c>
    </row>
    <row r="4" spans="2:10">
      <c r="B4" s="1" t="s">
        <v>45</v>
      </c>
      <c r="C4" s="1" t="s">
        <v>35</v>
      </c>
      <c r="D4" s="1">
        <v>0.0006478</v>
      </c>
      <c r="E4" s="1">
        <v>0.0031192</v>
      </c>
      <c r="F4" s="1">
        <v>0.21</v>
      </c>
      <c r="G4" s="1">
        <v>0.835</v>
      </c>
      <c r="H4" s="1">
        <v>-0.0054657</v>
      </c>
      <c r="I4" s="1">
        <v>0.0067613</v>
      </c>
      <c r="J4" s="1"/>
    </row>
    <row r="5" spans="2:10">
      <c r="B5" s="1" t="s">
        <v>46</v>
      </c>
      <c r="C5" s="1" t="s">
        <v>35</v>
      </c>
      <c r="D5" s="1">
        <v>0.0018219</v>
      </c>
      <c r="E5" s="1">
        <v>0.0030452</v>
      </c>
      <c r="F5" s="1">
        <v>0.6</v>
      </c>
      <c r="G5" s="1">
        <v>0.55</v>
      </c>
      <c r="H5" s="1">
        <v>-0.0041465</v>
      </c>
      <c r="I5" s="1">
        <v>0.0077904</v>
      </c>
      <c r="J5" s="1"/>
    </row>
    <row r="6" spans="2:10">
      <c r="B6" s="1" t="s">
        <v>47</v>
      </c>
      <c r="C6" s="1" t="s">
        <v>35</v>
      </c>
      <c r="D6" s="1">
        <v>0.0004379</v>
      </c>
      <c r="E6" s="1">
        <v>0.0029169</v>
      </c>
      <c r="F6" s="1">
        <v>0.15</v>
      </c>
      <c r="G6" s="1">
        <v>0.881</v>
      </c>
      <c r="H6" s="1">
        <v>-0.0052791</v>
      </c>
      <c r="I6" s="1">
        <v>0.0061548</v>
      </c>
      <c r="J6" s="1"/>
    </row>
    <row r="7" spans="2:10">
      <c r="B7" s="1" t="s">
        <v>48</v>
      </c>
      <c r="C7" s="1" t="s">
        <v>35</v>
      </c>
      <c r="D7" s="1">
        <v>0.0019514</v>
      </c>
      <c r="E7" s="1">
        <v>0.0030156</v>
      </c>
      <c r="F7" s="1">
        <v>0.65</v>
      </c>
      <c r="G7" s="1">
        <v>0.518</v>
      </c>
      <c r="H7" s="1">
        <v>-0.0039591</v>
      </c>
      <c r="I7" s="1">
        <v>0.0078619</v>
      </c>
      <c r="J7" s="1"/>
    </row>
    <row r="8" spans="2:10">
      <c r="B8" s="1" t="s">
        <v>49</v>
      </c>
      <c r="C8" s="1" t="s">
        <v>35</v>
      </c>
      <c r="D8" s="1">
        <v>0.0033868</v>
      </c>
      <c r="E8" s="1">
        <v>0.0027618</v>
      </c>
      <c r="F8" s="1">
        <v>1.23</v>
      </c>
      <c r="G8" s="1">
        <v>0.22</v>
      </c>
      <c r="H8" s="1">
        <v>-0.0020262</v>
      </c>
      <c r="I8" s="1">
        <v>0.0087999</v>
      </c>
      <c r="J8" s="1"/>
    </row>
    <row r="9" spans="2:10">
      <c r="B9" s="1" t="s">
        <v>50</v>
      </c>
      <c r="C9" s="1" t="s">
        <v>35</v>
      </c>
      <c r="D9" s="1">
        <v>-0.0018271</v>
      </c>
      <c r="E9" s="1">
        <v>0.0023936</v>
      </c>
      <c r="F9" s="1">
        <v>-0.76</v>
      </c>
      <c r="G9" s="1">
        <v>0.445</v>
      </c>
      <c r="H9" s="1">
        <v>-0.0065186</v>
      </c>
      <c r="I9" s="1">
        <v>0.0028643</v>
      </c>
      <c r="J9" s="1"/>
    </row>
    <row r="10" spans="2:10">
      <c r="B10" s="1" t="s">
        <v>51</v>
      </c>
      <c r="C10" s="1" t="s">
        <v>35</v>
      </c>
      <c r="D10" s="1">
        <v>-0.00018</v>
      </c>
      <c r="E10" s="1">
        <v>0.0024409</v>
      </c>
      <c r="F10" s="1">
        <v>-0.07</v>
      </c>
      <c r="G10" s="1">
        <v>0.941</v>
      </c>
      <c r="H10" s="1">
        <v>-0.0049642</v>
      </c>
      <c r="I10" s="1">
        <v>0.0046041</v>
      </c>
      <c r="J10" s="1"/>
    </row>
    <row r="11" spans="2:10">
      <c r="B11" s="1" t="s">
        <v>52</v>
      </c>
      <c r="C11" s="1" t="s">
        <v>35</v>
      </c>
      <c r="D11" s="1">
        <v>0.0059274</v>
      </c>
      <c r="E11" s="1">
        <v>0.0029607</v>
      </c>
      <c r="F11" s="1">
        <v>2</v>
      </c>
      <c r="G11" s="1">
        <v>0.045</v>
      </c>
      <c r="H11" s="1">
        <v>0.0001245</v>
      </c>
      <c r="I11" s="1">
        <v>0.0117303</v>
      </c>
      <c r="J11" s="1" t="s">
        <v>44</v>
      </c>
    </row>
    <row r="12" spans="2:10">
      <c r="B12" s="1" t="s">
        <v>53</v>
      </c>
      <c r="C12" s="1" t="s">
        <v>35</v>
      </c>
      <c r="D12" s="1">
        <v>-0.0005214</v>
      </c>
      <c r="E12" s="1">
        <v>0.0073224</v>
      </c>
      <c r="F12" s="1">
        <v>-0.07</v>
      </c>
      <c r="G12" s="1">
        <v>0.943</v>
      </c>
      <c r="H12" s="1">
        <v>-0.0148731</v>
      </c>
      <c r="I12" s="1">
        <v>0.0138303</v>
      </c>
      <c r="J12" s="1"/>
    </row>
    <row r="13" spans="2:10">
      <c r="B13" s="1"/>
      <c r="C13" s="1"/>
      <c r="D13" s="1"/>
      <c r="E13" s="1"/>
      <c r="F13" s="1"/>
      <c r="G13" s="1"/>
      <c r="H13" s="1"/>
      <c r="I13" s="1"/>
      <c r="J13" s="1"/>
    </row>
    <row r="14" spans="2:10">
      <c r="B14" s="1" t="s">
        <v>54</v>
      </c>
      <c r="C14" s="1" t="s">
        <v>35</v>
      </c>
      <c r="D14" s="1">
        <v>0.0015373</v>
      </c>
      <c r="E14" s="1">
        <v>0.0072537</v>
      </c>
      <c r="F14" s="1">
        <v>0.21</v>
      </c>
      <c r="G14" s="1">
        <v>0.832</v>
      </c>
      <c r="H14" s="1">
        <v>-0.0126797</v>
      </c>
      <c r="I14" s="1">
        <v>0.0157542</v>
      </c>
      <c r="J14" s="1"/>
    </row>
    <row r="15" spans="2:10">
      <c r="B15" s="1" t="s">
        <v>55</v>
      </c>
      <c r="C15" s="1" t="s">
        <v>35</v>
      </c>
      <c r="D15" s="1">
        <v>0.0047917</v>
      </c>
      <c r="E15" s="1">
        <v>0.0072072</v>
      </c>
      <c r="F15" s="1">
        <v>0.66</v>
      </c>
      <c r="G15" s="1">
        <v>0.506</v>
      </c>
      <c r="H15" s="1">
        <v>-0.0093341</v>
      </c>
      <c r="I15" s="1">
        <v>0.0189175</v>
      </c>
      <c r="J15" s="1"/>
    </row>
    <row r="16" spans="2:10">
      <c r="B16" s="1" t="s">
        <v>56</v>
      </c>
      <c r="C16" s="1" t="s">
        <v>35</v>
      </c>
      <c r="D16" s="1">
        <v>-0.0097699</v>
      </c>
      <c r="E16" s="1">
        <v>0.004049</v>
      </c>
      <c r="F16" s="1">
        <v>-2.41</v>
      </c>
      <c r="G16" s="1">
        <v>0.016</v>
      </c>
      <c r="H16" s="1">
        <v>-0.0177058</v>
      </c>
      <c r="I16" s="1">
        <v>-0.0018341</v>
      </c>
      <c r="J16" s="1" t="s">
        <v>44</v>
      </c>
    </row>
    <row r="17" spans="2:10">
      <c r="B17" s="1" t="s">
        <v>57</v>
      </c>
      <c r="C17" s="1" t="s">
        <v>35</v>
      </c>
      <c r="D17" s="1">
        <v>0.0027281</v>
      </c>
      <c r="E17" s="1">
        <v>0.0052375</v>
      </c>
      <c r="F17" s="1">
        <v>0.52</v>
      </c>
      <c r="G17" s="1">
        <v>0.602</v>
      </c>
      <c r="H17" s="1">
        <v>-0.0075371</v>
      </c>
      <c r="I17" s="1">
        <v>0.0129933</v>
      </c>
      <c r="J17" s="1"/>
    </row>
    <row r="18" spans="2:10">
      <c r="B18" s="1" t="s">
        <v>58</v>
      </c>
      <c r="C18" s="1" t="s">
        <v>35</v>
      </c>
      <c r="D18" s="1">
        <v>0.0019006</v>
      </c>
      <c r="E18" s="1">
        <v>0.0047231</v>
      </c>
      <c r="F18" s="1">
        <v>0.4</v>
      </c>
      <c r="G18" s="1">
        <v>0.687</v>
      </c>
      <c r="H18" s="1">
        <v>-0.0073565</v>
      </c>
      <c r="I18" s="1">
        <v>0.0111577</v>
      </c>
      <c r="J18" s="1"/>
    </row>
    <row r="19" spans="2:10">
      <c r="B19" s="1" t="s">
        <v>59</v>
      </c>
      <c r="C19" s="1" t="s">
        <v>35</v>
      </c>
      <c r="D19" s="1">
        <v>-0.0060884</v>
      </c>
      <c r="E19" s="1">
        <v>0.0031973</v>
      </c>
      <c r="F19" s="1">
        <v>-1.9</v>
      </c>
      <c r="G19" s="1">
        <v>0.057</v>
      </c>
      <c r="H19" s="1">
        <v>-0.012355</v>
      </c>
      <c r="I19" s="1">
        <v>0.0001782</v>
      </c>
      <c r="J19" s="1"/>
    </row>
    <row r="20" spans="2:10">
      <c r="B20" s="1" t="s">
        <v>60</v>
      </c>
      <c r="C20" s="1" t="s">
        <v>35</v>
      </c>
      <c r="D20" s="1">
        <v>-0.002654</v>
      </c>
      <c r="E20" s="1">
        <v>0.0034635</v>
      </c>
      <c r="F20" s="1">
        <v>-0.77</v>
      </c>
      <c r="G20" s="1">
        <v>0.444</v>
      </c>
      <c r="H20" s="1">
        <v>-0.0094423</v>
      </c>
      <c r="I20" s="1">
        <v>0.0041344</v>
      </c>
      <c r="J20" s="1"/>
    </row>
    <row r="21" spans="2:10">
      <c r="B21" s="1" t="s">
        <v>61</v>
      </c>
      <c r="C21" s="1" t="s">
        <v>35</v>
      </c>
      <c r="D21" s="1">
        <v>-0.001754</v>
      </c>
      <c r="E21" s="1">
        <v>0.0032992</v>
      </c>
      <c r="F21" s="1">
        <v>-0.53</v>
      </c>
      <c r="G21" s="1">
        <v>0.595</v>
      </c>
      <c r="H21" s="1">
        <v>-0.0082203</v>
      </c>
      <c r="I21" s="1">
        <v>0.0047124</v>
      </c>
      <c r="J21" s="1"/>
    </row>
    <row r="22" spans="2:10">
      <c r="B22" s="1" t="s">
        <v>62</v>
      </c>
      <c r="C22" s="1" t="s">
        <v>35</v>
      </c>
      <c r="D22" s="1">
        <v>0.0056311</v>
      </c>
      <c r="E22" s="1">
        <v>0.0038264</v>
      </c>
      <c r="F22" s="1">
        <v>1.47</v>
      </c>
      <c r="G22" s="1">
        <v>0.141</v>
      </c>
      <c r="H22" s="1">
        <v>-0.0018685</v>
      </c>
      <c r="I22" s="1">
        <v>0.0131307</v>
      </c>
      <c r="J22" s="1"/>
    </row>
    <row r="23" spans="2:10">
      <c r="B23" s="1" t="s">
        <v>63</v>
      </c>
      <c r="C23" s="1" t="s">
        <v>35</v>
      </c>
      <c r="D23" s="1">
        <v>0.0058836</v>
      </c>
      <c r="E23" s="1">
        <v>0.0034755</v>
      </c>
      <c r="F23" s="1">
        <v>1.69</v>
      </c>
      <c r="G23" s="1">
        <v>0.09</v>
      </c>
      <c r="H23" s="1">
        <v>-0.0009281</v>
      </c>
      <c r="I23" s="1">
        <v>0.0126954</v>
      </c>
      <c r="J23" s="1" t="s">
        <v>64</v>
      </c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5" spans="2:10">
      <c r="B25" s="1" t="s">
        <v>65</v>
      </c>
      <c r="C25" s="1" t="s">
        <v>35</v>
      </c>
      <c r="D25" s="1">
        <v>-0.0024431</v>
      </c>
      <c r="E25" s="1">
        <v>0.0104182</v>
      </c>
      <c r="F25" s="1">
        <v>-0.23</v>
      </c>
      <c r="G25" s="1">
        <v>0.815</v>
      </c>
      <c r="H25" s="1">
        <v>-0.0228624</v>
      </c>
      <c r="I25" s="1">
        <v>0.0179763</v>
      </c>
      <c r="J25" s="1"/>
    </row>
    <row r="26" spans="2:10">
      <c r="B26" s="1" t="s">
        <v>66</v>
      </c>
      <c r="C26" s="1" t="s">
        <v>35</v>
      </c>
      <c r="D26" s="1">
        <v>-0.0071818</v>
      </c>
      <c r="E26" s="1">
        <v>0.0091234</v>
      </c>
      <c r="F26" s="1">
        <v>-0.79</v>
      </c>
      <c r="G26" s="1">
        <v>0.431</v>
      </c>
      <c r="H26" s="1">
        <v>-0.0250633</v>
      </c>
      <c r="I26" s="1">
        <v>0.0106998</v>
      </c>
      <c r="J26" s="1"/>
    </row>
    <row r="27" spans="2:10">
      <c r="B27" s="1" t="s">
        <v>67</v>
      </c>
      <c r="C27" s="1" t="s">
        <v>35</v>
      </c>
      <c r="D27" s="1">
        <v>-0.0005053</v>
      </c>
      <c r="E27" s="1">
        <v>0.0077371</v>
      </c>
      <c r="F27" s="1">
        <v>-0.07</v>
      </c>
      <c r="G27" s="1">
        <v>0.948</v>
      </c>
      <c r="H27" s="1">
        <v>-0.0156696</v>
      </c>
      <c r="I27" s="1">
        <v>0.0146591</v>
      </c>
      <c r="J27" s="1"/>
    </row>
    <row r="28" spans="2:10">
      <c r="B28" s="1" t="s">
        <v>68</v>
      </c>
      <c r="C28" s="1" t="s">
        <v>35</v>
      </c>
      <c r="D28" s="1">
        <v>-0.0031169</v>
      </c>
      <c r="E28" s="1">
        <v>0.006818</v>
      </c>
      <c r="F28" s="1">
        <v>-0.46</v>
      </c>
      <c r="G28" s="1">
        <v>0.648</v>
      </c>
      <c r="H28" s="1">
        <v>-0.0164798</v>
      </c>
      <c r="I28" s="1">
        <v>0.0102461</v>
      </c>
      <c r="J28" s="1"/>
    </row>
    <row r="29" spans="2:10">
      <c r="B29" s="1" t="s">
        <v>69</v>
      </c>
      <c r="C29" s="1" t="s">
        <v>35</v>
      </c>
      <c r="D29" s="1">
        <v>-0.0035651</v>
      </c>
      <c r="E29" s="1">
        <v>0.0062274</v>
      </c>
      <c r="F29" s="1">
        <v>-0.57</v>
      </c>
      <c r="G29" s="1">
        <v>0.567</v>
      </c>
      <c r="H29" s="1">
        <v>-0.0157705</v>
      </c>
      <c r="I29" s="1">
        <v>0.0086404</v>
      </c>
      <c r="J29" s="1"/>
    </row>
    <row r="30" spans="2:10">
      <c r="B30" s="1" t="s">
        <v>70</v>
      </c>
      <c r="C30" s="1" t="s">
        <v>35</v>
      </c>
      <c r="D30" s="1">
        <v>-0.0050753</v>
      </c>
      <c r="E30" s="1">
        <v>0.0050144</v>
      </c>
      <c r="F30" s="1">
        <v>-1.01</v>
      </c>
      <c r="G30" s="1">
        <v>0.311</v>
      </c>
      <c r="H30" s="1">
        <v>-0.0149033</v>
      </c>
      <c r="I30" s="1">
        <v>0.0047528</v>
      </c>
      <c r="J30" s="1"/>
    </row>
    <row r="31" spans="2:10">
      <c r="B31" s="1" t="s">
        <v>71</v>
      </c>
      <c r="C31" s="1" t="s">
        <v>35</v>
      </c>
      <c r="D31" s="1">
        <v>-0.0021964</v>
      </c>
      <c r="E31" s="1">
        <v>0.0051033</v>
      </c>
      <c r="F31" s="1">
        <v>-0.43</v>
      </c>
      <c r="G31" s="1">
        <v>0.667</v>
      </c>
      <c r="H31" s="1">
        <v>-0.0121986</v>
      </c>
      <c r="I31" s="1">
        <v>0.0078058</v>
      </c>
      <c r="J31" s="1"/>
    </row>
    <row r="32" spans="2:10">
      <c r="B32" s="1" t="s">
        <v>72</v>
      </c>
      <c r="C32" s="1" t="s">
        <v>35</v>
      </c>
      <c r="D32" s="1">
        <v>0.003461</v>
      </c>
      <c r="E32" s="1">
        <v>0.0052844</v>
      </c>
      <c r="F32" s="1">
        <v>0.65</v>
      </c>
      <c r="G32" s="1">
        <v>0.513</v>
      </c>
      <c r="H32" s="1">
        <v>-0.0068963</v>
      </c>
      <c r="I32" s="1">
        <v>0.0138183</v>
      </c>
      <c r="J32" s="1"/>
    </row>
    <row r="33" spans="2:10">
      <c r="B33" s="1" t="s">
        <v>73</v>
      </c>
      <c r="C33" s="1" t="s">
        <v>35</v>
      </c>
      <c r="D33" s="1">
        <v>0.0057195</v>
      </c>
      <c r="E33" s="1">
        <v>0.0052148</v>
      </c>
      <c r="F33" s="1">
        <v>1.1</v>
      </c>
      <c r="G33" s="1">
        <v>0.273</v>
      </c>
      <c r="H33" s="1">
        <v>-0.0045014</v>
      </c>
      <c r="I33" s="1">
        <v>0.0159404</v>
      </c>
      <c r="J33" s="1"/>
    </row>
    <row r="34" spans="2:10">
      <c r="B34" s="1" t="s">
        <v>74</v>
      </c>
      <c r="C34" s="1" t="s">
        <v>35</v>
      </c>
      <c r="D34" s="1">
        <v>0.0102536</v>
      </c>
      <c r="E34" s="1">
        <v>0.0050269</v>
      </c>
      <c r="F34" s="1">
        <v>2.04</v>
      </c>
      <c r="G34" s="1">
        <v>0.041</v>
      </c>
      <c r="H34" s="1">
        <v>0.0004012</v>
      </c>
      <c r="I34" s="1">
        <v>0.0201061</v>
      </c>
      <c r="J34" s="1" t="s">
        <v>44</v>
      </c>
    </row>
    <row r="35" spans="2:10">
      <c r="B35" s="1"/>
      <c r="C35" s="1"/>
      <c r="D35" s="1"/>
      <c r="E35" s="1"/>
      <c r="F35" s="1"/>
      <c r="G35" s="1"/>
      <c r="H35" s="1"/>
      <c r="I35" s="1"/>
      <c r="J35" s="1"/>
    </row>
    <row r="36" spans="2:10">
      <c r="B36" s="1" t="s">
        <v>75</v>
      </c>
      <c r="C36" s="1" t="s">
        <v>35</v>
      </c>
      <c r="D36" s="1">
        <v>-0.0207235</v>
      </c>
      <c r="E36" s="1">
        <v>0.0117943</v>
      </c>
      <c r="F36" s="1">
        <v>-1.76</v>
      </c>
      <c r="G36" s="1">
        <v>0.079</v>
      </c>
      <c r="H36" s="1">
        <v>-0.04384</v>
      </c>
      <c r="I36" s="1">
        <v>0.002393</v>
      </c>
      <c r="J36" s="1" t="s">
        <v>64</v>
      </c>
    </row>
    <row r="37" spans="2:10">
      <c r="B37" s="1" t="s">
        <v>76</v>
      </c>
      <c r="C37" s="1" t="s">
        <v>35</v>
      </c>
      <c r="D37" s="1">
        <v>0.0003227</v>
      </c>
      <c r="E37" s="1">
        <v>0.0140138</v>
      </c>
      <c r="F37" s="1">
        <v>0.02</v>
      </c>
      <c r="G37" s="1">
        <v>0.982</v>
      </c>
      <c r="H37" s="1">
        <v>-0.0271439</v>
      </c>
      <c r="I37" s="1">
        <v>0.0277893</v>
      </c>
      <c r="J37" s="1"/>
    </row>
    <row r="38" spans="2:10">
      <c r="B38" s="1" t="s">
        <v>77</v>
      </c>
      <c r="C38" s="1" t="s">
        <v>35</v>
      </c>
      <c r="D38" s="1">
        <v>-0.0076437</v>
      </c>
      <c r="E38" s="1">
        <v>0.0097679</v>
      </c>
      <c r="F38" s="1">
        <v>-0.78</v>
      </c>
      <c r="G38" s="1">
        <v>0.434</v>
      </c>
      <c r="H38" s="1">
        <v>-0.0267884</v>
      </c>
      <c r="I38" s="1">
        <v>0.011501</v>
      </c>
      <c r="J38" s="1"/>
    </row>
    <row r="39" spans="2:10">
      <c r="B39" s="1" t="s">
        <v>78</v>
      </c>
      <c r="C39" s="1" t="s">
        <v>35</v>
      </c>
      <c r="D39" s="1">
        <v>-0.0038058</v>
      </c>
      <c r="E39" s="1">
        <v>0.0092318</v>
      </c>
      <c r="F39" s="1">
        <v>-0.41</v>
      </c>
      <c r="G39" s="1">
        <v>0.68</v>
      </c>
      <c r="H39" s="1">
        <v>-0.0218997</v>
      </c>
      <c r="I39" s="1">
        <v>0.0142882</v>
      </c>
      <c r="J39" s="1"/>
    </row>
    <row r="40" spans="2:10">
      <c r="B40" s="1" t="s">
        <v>79</v>
      </c>
      <c r="C40" s="1" t="s">
        <v>35</v>
      </c>
      <c r="D40" s="1">
        <v>-0.0082573</v>
      </c>
      <c r="E40" s="1">
        <v>0.0079369</v>
      </c>
      <c r="F40" s="1">
        <v>-1.04</v>
      </c>
      <c r="G40" s="1">
        <v>0.298</v>
      </c>
      <c r="H40" s="1">
        <v>-0.0238134</v>
      </c>
      <c r="I40" s="1">
        <v>0.0072988</v>
      </c>
      <c r="J40" s="1"/>
    </row>
    <row r="41" spans="2:10">
      <c r="B41" s="1" t="s">
        <v>80</v>
      </c>
      <c r="C41" s="1" t="s">
        <v>35</v>
      </c>
      <c r="D41" s="1">
        <v>-0.0049208</v>
      </c>
      <c r="E41" s="1">
        <v>0.0067405</v>
      </c>
      <c r="F41" s="1">
        <v>-0.73</v>
      </c>
      <c r="G41" s="1">
        <v>0.465</v>
      </c>
      <c r="H41" s="1">
        <v>-0.0181319</v>
      </c>
      <c r="I41" s="1">
        <v>0.0082903</v>
      </c>
      <c r="J41" s="1"/>
    </row>
    <row r="42" spans="2:10">
      <c r="B42" s="1" t="s">
        <v>81</v>
      </c>
      <c r="C42" s="1" t="s">
        <v>35</v>
      </c>
      <c r="D42" s="1">
        <v>-0.00363</v>
      </c>
      <c r="E42" s="1">
        <v>0.0066076</v>
      </c>
      <c r="F42" s="1">
        <v>-0.55</v>
      </c>
      <c r="G42" s="1">
        <v>0.583</v>
      </c>
      <c r="H42" s="1">
        <v>-0.0165807</v>
      </c>
      <c r="I42" s="1">
        <v>0.0093207</v>
      </c>
      <c r="J42" s="1"/>
    </row>
    <row r="43" spans="2:10">
      <c r="B43" s="1" t="s">
        <v>82</v>
      </c>
      <c r="C43" s="1" t="s">
        <v>35</v>
      </c>
      <c r="D43" s="1">
        <v>0.0001303</v>
      </c>
      <c r="E43" s="1">
        <v>0.0063313</v>
      </c>
      <c r="F43" s="1">
        <v>0.02</v>
      </c>
      <c r="G43" s="1">
        <v>0.984</v>
      </c>
      <c r="H43" s="1">
        <v>-0.0122788</v>
      </c>
      <c r="I43" s="1">
        <v>0.0125394</v>
      </c>
      <c r="J43" s="1"/>
    </row>
    <row r="44" spans="2:10">
      <c r="B44" s="1" t="s">
        <v>83</v>
      </c>
      <c r="C44" s="1" t="s">
        <v>35</v>
      </c>
      <c r="D44" s="1">
        <v>0.0094566</v>
      </c>
      <c r="E44" s="1">
        <v>0.0067908</v>
      </c>
      <c r="F44" s="1">
        <v>1.39</v>
      </c>
      <c r="G44" s="1">
        <v>0.164</v>
      </c>
      <c r="H44" s="1">
        <v>-0.0038531</v>
      </c>
      <c r="I44" s="1">
        <v>0.0227663</v>
      </c>
      <c r="J44" s="1"/>
    </row>
    <row r="45" spans="2:10">
      <c r="B45" s="1" t="s">
        <v>84</v>
      </c>
      <c r="C45" s="1" t="s">
        <v>35</v>
      </c>
      <c r="D45" s="1">
        <v>0.018624</v>
      </c>
      <c r="E45" s="1">
        <v>0.0067525</v>
      </c>
      <c r="F45" s="1">
        <v>2.76</v>
      </c>
      <c r="G45" s="1">
        <v>0.006</v>
      </c>
      <c r="H45" s="1">
        <v>0.0053893</v>
      </c>
      <c r="I45" s="1">
        <v>0.0318586</v>
      </c>
      <c r="J45" s="1" t="s">
        <v>85</v>
      </c>
    </row>
    <row r="46" spans="2:10">
      <c r="B46" s="1"/>
      <c r="C46" s="1"/>
      <c r="D46" s="1"/>
      <c r="E46" s="1"/>
      <c r="F46" s="1"/>
      <c r="G46" s="1"/>
      <c r="H46" s="1"/>
      <c r="I46" s="1"/>
      <c r="J46" s="1"/>
    </row>
    <row r="47" spans="2:10">
      <c r="B47" s="1" t="s">
        <v>86</v>
      </c>
      <c r="C47" s="1" t="s">
        <v>35</v>
      </c>
      <c r="D47" s="1">
        <v>-0.0269783</v>
      </c>
      <c r="E47" s="1">
        <v>0.0140518</v>
      </c>
      <c r="F47" s="1">
        <v>-1.92</v>
      </c>
      <c r="G47" s="1">
        <v>0.055</v>
      </c>
      <c r="H47" s="1">
        <v>-0.0545194</v>
      </c>
      <c r="I47" s="1">
        <v>0.0005629</v>
      </c>
      <c r="J47" s="1" t="s">
        <v>64</v>
      </c>
    </row>
    <row r="48" spans="2:10">
      <c r="B48" s="1" t="s">
        <v>87</v>
      </c>
      <c r="C48" s="1" t="s">
        <v>35</v>
      </c>
      <c r="D48" s="1">
        <v>-0.0188169</v>
      </c>
      <c r="E48" s="1">
        <v>0.0148778</v>
      </c>
      <c r="F48" s="1">
        <v>-1.26</v>
      </c>
      <c r="G48" s="1">
        <v>0.206</v>
      </c>
      <c r="H48" s="1">
        <v>-0.0479769</v>
      </c>
      <c r="I48" s="1">
        <v>0.0103432</v>
      </c>
      <c r="J48" s="1"/>
    </row>
    <row r="49" spans="2:10">
      <c r="B49" s="1" t="s">
        <v>88</v>
      </c>
      <c r="C49" s="1" t="s">
        <v>35</v>
      </c>
      <c r="D49" s="1">
        <v>-0.0137546</v>
      </c>
      <c r="E49" s="1">
        <v>0.0117527</v>
      </c>
      <c r="F49" s="1">
        <v>-1.17</v>
      </c>
      <c r="G49" s="1">
        <v>0.242</v>
      </c>
      <c r="H49" s="1">
        <v>-0.0367894</v>
      </c>
      <c r="I49" s="1">
        <v>0.0092802</v>
      </c>
      <c r="J49" s="1"/>
    </row>
    <row r="50" spans="2:10">
      <c r="B50" s="1" t="s">
        <v>89</v>
      </c>
      <c r="C50" s="1" t="s">
        <v>35</v>
      </c>
      <c r="D50" s="1">
        <v>-0.015227</v>
      </c>
      <c r="E50" s="1">
        <v>0.0105003</v>
      </c>
      <c r="F50" s="1">
        <v>-1.45</v>
      </c>
      <c r="G50" s="1">
        <v>0.147</v>
      </c>
      <c r="H50" s="1">
        <v>-0.0358073</v>
      </c>
      <c r="I50" s="1">
        <v>0.0053532</v>
      </c>
      <c r="J50" s="1"/>
    </row>
    <row r="51" spans="2:10">
      <c r="B51" s="1" t="s">
        <v>90</v>
      </c>
      <c r="C51" s="1" t="s">
        <v>35</v>
      </c>
      <c r="D51" s="1">
        <v>-0.0061742</v>
      </c>
      <c r="E51" s="1">
        <v>0.0108212</v>
      </c>
      <c r="F51" s="1">
        <v>-0.57</v>
      </c>
      <c r="G51" s="1">
        <v>0.568</v>
      </c>
      <c r="H51" s="1">
        <v>-0.0273833</v>
      </c>
      <c r="I51" s="1">
        <v>0.0150349</v>
      </c>
      <c r="J51" s="1"/>
    </row>
    <row r="52" spans="2:10">
      <c r="B52" s="1" t="s">
        <v>91</v>
      </c>
      <c r="C52" s="1" t="s">
        <v>35</v>
      </c>
      <c r="D52" s="1">
        <v>-0.0113951</v>
      </c>
      <c r="E52" s="1">
        <v>0.0082702</v>
      </c>
      <c r="F52" s="1">
        <v>-1.38</v>
      </c>
      <c r="G52" s="1">
        <v>0.168</v>
      </c>
      <c r="H52" s="1">
        <v>-0.0276044</v>
      </c>
      <c r="I52" s="1">
        <v>0.0048143</v>
      </c>
      <c r="J52" s="1"/>
    </row>
    <row r="53" spans="2:10">
      <c r="B53" s="1" t="s">
        <v>92</v>
      </c>
      <c r="C53" s="1" t="s">
        <v>35</v>
      </c>
      <c r="D53" s="1">
        <v>-0.0013902</v>
      </c>
      <c r="E53" s="1">
        <v>0.0088337</v>
      </c>
      <c r="F53" s="1">
        <v>-0.16</v>
      </c>
      <c r="G53" s="1">
        <v>0.875</v>
      </c>
      <c r="H53" s="1">
        <v>-0.018704</v>
      </c>
      <c r="I53" s="1">
        <v>0.0159237</v>
      </c>
      <c r="J53" s="1"/>
    </row>
    <row r="54" spans="2:10">
      <c r="B54" s="1" t="s">
        <v>93</v>
      </c>
      <c r="C54" s="1" t="s">
        <v>35</v>
      </c>
      <c r="D54" s="1">
        <v>0.0052336</v>
      </c>
      <c r="E54" s="1">
        <v>0.0085791</v>
      </c>
      <c r="F54" s="1">
        <v>0.61</v>
      </c>
      <c r="G54" s="1">
        <v>0.542</v>
      </c>
      <c r="H54" s="1">
        <v>-0.0115811</v>
      </c>
      <c r="I54" s="1">
        <v>0.0220483</v>
      </c>
      <c r="J54" s="1"/>
    </row>
    <row r="55" spans="2:10">
      <c r="B55" s="1" t="s">
        <v>94</v>
      </c>
      <c r="C55" s="1" t="s">
        <v>35</v>
      </c>
      <c r="D55" s="1">
        <v>0.0049114</v>
      </c>
      <c r="E55" s="1">
        <v>0.007933</v>
      </c>
      <c r="F55" s="1">
        <v>0.62</v>
      </c>
      <c r="G55" s="1">
        <v>0.536</v>
      </c>
      <c r="H55" s="1">
        <v>-0.0106369</v>
      </c>
      <c r="I55" s="1">
        <v>0.0204598</v>
      </c>
      <c r="J55" s="1"/>
    </row>
    <row r="56" spans="2:10">
      <c r="B56" s="1" t="s">
        <v>95</v>
      </c>
      <c r="C56" s="1" t="s">
        <v>35</v>
      </c>
      <c r="D56" s="1">
        <v>0.0235339</v>
      </c>
      <c r="E56" s="1">
        <v>0.0081639</v>
      </c>
      <c r="F56" s="1">
        <v>2.88</v>
      </c>
      <c r="G56" s="1">
        <v>0.004</v>
      </c>
      <c r="H56" s="1">
        <v>0.007533</v>
      </c>
      <c r="I56" s="1">
        <v>0.0395349</v>
      </c>
      <c r="J56" s="1" t="s">
        <v>85</v>
      </c>
    </row>
    <row r="57" spans="1:10">
      <c r="A57" t="s">
        <v>96</v>
      </c>
      <c r="B57" s="1"/>
      <c r="C57" s="1"/>
      <c r="D57" s="1"/>
      <c r="E57" s="1"/>
      <c r="F57" s="1"/>
      <c r="G57" s="1"/>
      <c r="H57" s="1"/>
      <c r="I57" s="1"/>
      <c r="J57" s="1"/>
    </row>
    <row r="58" spans="2:10">
      <c r="B58" s="1"/>
      <c r="C58" s="1" t="s">
        <v>97</v>
      </c>
      <c r="D58" s="1"/>
      <c r="E58" s="1"/>
      <c r="F58" s="1"/>
      <c r="G58" s="1"/>
      <c r="H58" s="1"/>
      <c r="I58" s="1"/>
      <c r="J58" s="1"/>
    </row>
    <row r="59" spans="2:10">
      <c r="B59" s="1" t="s">
        <v>98</v>
      </c>
      <c r="C59" s="1" t="s">
        <v>35</v>
      </c>
      <c r="D59" s="1">
        <v>0.1457688</v>
      </c>
      <c r="E59" s="1">
        <v>0.029492</v>
      </c>
      <c r="F59" s="1">
        <v>4.94</v>
      </c>
      <c r="G59" s="1">
        <v>0</v>
      </c>
      <c r="H59" s="1">
        <v>0.0879656</v>
      </c>
      <c r="I59" s="1">
        <v>0.2035721</v>
      </c>
      <c r="J59" s="1" t="s">
        <v>85</v>
      </c>
    </row>
    <row r="60" spans="2:10">
      <c r="B60" s="1" t="s">
        <v>99</v>
      </c>
      <c r="C60" s="1" t="s">
        <v>35</v>
      </c>
      <c r="D60" s="1">
        <v>0.1497909</v>
      </c>
      <c r="E60" s="1">
        <v>0.0273891</v>
      </c>
      <c r="F60" s="1">
        <v>5.47</v>
      </c>
      <c r="G60" s="1">
        <v>0</v>
      </c>
      <c r="H60" s="1">
        <v>0.0961091</v>
      </c>
      <c r="I60" s="1">
        <v>0.2034726</v>
      </c>
      <c r="J60" s="1" t="s">
        <v>85</v>
      </c>
    </row>
    <row r="61" spans="2:10">
      <c r="B61" s="1" t="s">
        <v>100</v>
      </c>
      <c r="C61" s="1" t="s">
        <v>35</v>
      </c>
      <c r="D61" s="1">
        <v>0.2027795</v>
      </c>
      <c r="E61" s="1">
        <v>0.0309995</v>
      </c>
      <c r="F61" s="1">
        <v>6.54</v>
      </c>
      <c r="G61" s="1">
        <v>0</v>
      </c>
      <c r="H61" s="1">
        <v>0.1420215</v>
      </c>
      <c r="I61" s="1">
        <v>0.2635375</v>
      </c>
      <c r="J61" s="1" t="s">
        <v>85</v>
      </c>
    </row>
    <row r="62" spans="2:10">
      <c r="B62" s="1" t="s">
        <v>101</v>
      </c>
      <c r="C62" s="1" t="s">
        <v>35</v>
      </c>
      <c r="D62" s="1">
        <v>0.2179427</v>
      </c>
      <c r="E62" s="1">
        <v>0.0310285</v>
      </c>
      <c r="F62" s="1">
        <v>7.02</v>
      </c>
      <c r="G62" s="1">
        <v>0</v>
      </c>
      <c r="H62" s="1">
        <v>0.1571279</v>
      </c>
      <c r="I62" s="1">
        <v>0.2787574</v>
      </c>
      <c r="J62" s="1" t="s">
        <v>85</v>
      </c>
    </row>
    <row r="63" spans="2:10">
      <c r="B63" s="1" t="s">
        <v>102</v>
      </c>
      <c r="C63" s="1" t="s">
        <v>35</v>
      </c>
      <c r="D63" s="1">
        <v>0.2357681</v>
      </c>
      <c r="E63" s="1">
        <v>0.0313371</v>
      </c>
      <c r="F63" s="1">
        <v>7.52</v>
      </c>
      <c r="G63" s="1">
        <v>0</v>
      </c>
      <c r="H63" s="1">
        <v>0.1743484</v>
      </c>
      <c r="I63" s="1">
        <v>0.2971877</v>
      </c>
      <c r="J63" s="1" t="s">
        <v>85</v>
      </c>
    </row>
    <row r="64" spans="2:10">
      <c r="B64" s="1" t="s">
        <v>103</v>
      </c>
      <c r="C64" s="1" t="s">
        <v>35</v>
      </c>
      <c r="D64" s="1">
        <v>0.2866724</v>
      </c>
      <c r="E64" s="1">
        <v>0.0318748</v>
      </c>
      <c r="F64" s="1">
        <v>8.99</v>
      </c>
      <c r="G64" s="1">
        <v>0</v>
      </c>
      <c r="H64" s="1">
        <v>0.224199</v>
      </c>
      <c r="I64" s="1">
        <v>0.3491458</v>
      </c>
      <c r="J64" s="1" t="s">
        <v>85</v>
      </c>
    </row>
    <row r="65" spans="2:10">
      <c r="B65" s="1" t="s">
        <v>104</v>
      </c>
      <c r="C65" s="1" t="s">
        <v>35</v>
      </c>
      <c r="D65" s="1">
        <v>0.2921832</v>
      </c>
      <c r="E65" s="1">
        <v>0.0313326</v>
      </c>
      <c r="F65" s="1">
        <v>9.33</v>
      </c>
      <c r="G65" s="1">
        <v>0</v>
      </c>
      <c r="H65" s="1">
        <v>0.2307724</v>
      </c>
      <c r="I65" s="1">
        <v>0.3535939</v>
      </c>
      <c r="J65" s="1" t="s">
        <v>85</v>
      </c>
    </row>
    <row r="66" spans="2:10">
      <c r="B66" s="1" t="s">
        <v>105</v>
      </c>
      <c r="C66" s="1" t="s">
        <v>35</v>
      </c>
      <c r="D66" s="1">
        <v>0.326376</v>
      </c>
      <c r="E66" s="1">
        <v>0.0324204</v>
      </c>
      <c r="F66" s="1">
        <v>10.07</v>
      </c>
      <c r="G66" s="1">
        <v>0</v>
      </c>
      <c r="H66" s="1">
        <v>0.2628332</v>
      </c>
      <c r="I66" s="1">
        <v>0.3899187</v>
      </c>
      <c r="J66" s="1" t="s">
        <v>85</v>
      </c>
    </row>
    <row r="67" spans="2:10">
      <c r="B67" s="1" t="s">
        <v>106</v>
      </c>
      <c r="C67" s="1" t="s">
        <v>35</v>
      </c>
      <c r="D67" s="1">
        <v>0.3330705</v>
      </c>
      <c r="E67" s="1">
        <v>0.0310077</v>
      </c>
      <c r="F67" s="1">
        <v>10.74</v>
      </c>
      <c r="G67" s="1">
        <v>0</v>
      </c>
      <c r="H67" s="1">
        <v>0.2722966</v>
      </c>
      <c r="I67" s="1">
        <v>0.3938445</v>
      </c>
      <c r="J67" s="1" t="s">
        <v>85</v>
      </c>
    </row>
    <row r="68" spans="2:10">
      <c r="B68" s="1" t="s">
        <v>107</v>
      </c>
      <c r="C68" s="1" t="s">
        <v>35</v>
      </c>
      <c r="D68" s="1">
        <v>0.3866359</v>
      </c>
      <c r="E68" s="1">
        <v>0.0315543</v>
      </c>
      <c r="F68" s="1">
        <v>12.25</v>
      </c>
      <c r="G68" s="1">
        <v>0</v>
      </c>
      <c r="H68" s="1">
        <v>0.3247906</v>
      </c>
      <c r="I68" s="1">
        <v>0.4484813</v>
      </c>
      <c r="J68" s="1" t="s">
        <v>85</v>
      </c>
    </row>
    <row r="70" spans="2:2">
      <c r="B70" s="1" t="s">
        <v>108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1" sqref="A1"/>
    </sheetView>
  </sheetViews>
  <sheetFormatPr defaultColWidth="9" defaultRowHeight="15.5" outlineLevelRow="7" outlineLevelCol="7"/>
  <sheetData>
    <row r="1" spans="1:1">
      <c r="A1" s="1" t="s">
        <v>109</v>
      </c>
    </row>
    <row r="2" ht="17.75" spans="1:8">
      <c r="A2" s="15"/>
      <c r="B2" s="16" t="s">
        <v>110</v>
      </c>
      <c r="C2" s="16" t="s">
        <v>111</v>
      </c>
      <c r="D2" s="16" t="s">
        <v>112</v>
      </c>
      <c r="E2" s="17"/>
      <c r="F2" s="15"/>
      <c r="G2" s="16" t="s">
        <v>110</v>
      </c>
      <c r="H2" s="16" t="s">
        <v>111</v>
      </c>
    </row>
    <row r="3" ht="17" spans="1:8">
      <c r="A3" s="18"/>
      <c r="B3" s="19" t="s">
        <v>113</v>
      </c>
      <c r="C3" s="19">
        <v>-0.0121</v>
      </c>
      <c r="D3" s="2">
        <v>0.2651</v>
      </c>
      <c r="E3" s="20"/>
      <c r="F3" s="21"/>
      <c r="G3" s="22" t="s">
        <v>114</v>
      </c>
      <c r="H3" s="22">
        <v>-0.0514</v>
      </c>
    </row>
    <row r="4" ht="17" spans="1:8">
      <c r="A4" s="21"/>
      <c r="B4" s="19" t="s">
        <v>115</v>
      </c>
      <c r="C4" s="19">
        <v>-0.0121</v>
      </c>
      <c r="D4" s="2">
        <v>0.2329</v>
      </c>
      <c r="E4" s="20"/>
      <c r="F4" s="21"/>
      <c r="G4" s="22" t="s">
        <v>116</v>
      </c>
      <c r="H4" s="22">
        <v>-0.0497</v>
      </c>
    </row>
    <row r="5" ht="17" spans="1:8">
      <c r="A5" s="21"/>
      <c r="B5" s="19" t="s">
        <v>117</v>
      </c>
      <c r="C5" s="19">
        <v>-0.0112</v>
      </c>
      <c r="D5" s="2">
        <v>0.497</v>
      </c>
      <c r="E5" s="20"/>
      <c r="F5" s="21"/>
      <c r="G5" s="22" t="s">
        <v>118</v>
      </c>
      <c r="H5" s="22">
        <v>-0.038</v>
      </c>
    </row>
    <row r="6" ht="17.75" spans="1:8">
      <c r="A6" s="23"/>
      <c r="B6" s="24">
        <v>0.0052</v>
      </c>
      <c r="C6" s="25"/>
      <c r="D6" s="26">
        <v>0.005</v>
      </c>
      <c r="E6" s="27"/>
      <c r="F6" s="23"/>
      <c r="G6" s="28" t="s">
        <v>119</v>
      </c>
      <c r="H6" s="28">
        <v>-0.0394</v>
      </c>
    </row>
    <row r="8" spans="1:1">
      <c r="A8" s="1" t="s">
        <v>108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O39"/>
  <sheetViews>
    <sheetView topLeftCell="A10" workbookViewId="0">
      <selection activeCell="G14" sqref="G14"/>
    </sheetView>
  </sheetViews>
  <sheetFormatPr defaultColWidth="9" defaultRowHeight="15.5"/>
  <sheetData>
    <row r="4" spans="2:41">
      <c r="B4" s="1" t="s">
        <v>6</v>
      </c>
      <c r="C4" s="1" t="s">
        <v>7</v>
      </c>
      <c r="D4" s="1"/>
      <c r="E4" s="1"/>
      <c r="F4" s="1"/>
      <c r="G4" s="1"/>
      <c r="H4" s="1"/>
      <c r="I4" s="1"/>
      <c r="J4" s="1"/>
      <c r="K4" s="1"/>
      <c r="L4" s="1"/>
      <c r="M4" s="1"/>
      <c r="P4" s="1" t="s">
        <v>6</v>
      </c>
      <c r="Q4" s="1" t="s">
        <v>7</v>
      </c>
      <c r="R4" s="1"/>
      <c r="S4" s="1"/>
      <c r="T4" s="1"/>
      <c r="U4" s="1"/>
      <c r="V4" s="1"/>
      <c r="W4" s="1"/>
      <c r="X4" s="1"/>
      <c r="Y4" s="1"/>
      <c r="Z4" s="1"/>
      <c r="AA4" s="1"/>
      <c r="AD4" s="1" t="s">
        <v>6</v>
      </c>
      <c r="AE4" s="1" t="s">
        <v>7</v>
      </c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2:41">
      <c r="B5" s="1" t="s">
        <v>8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0" t="s">
        <v>9</v>
      </c>
      <c r="M5" s="10" t="s">
        <v>120</v>
      </c>
      <c r="P5" s="11" t="s">
        <v>8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X5" s="1">
        <v>8</v>
      </c>
      <c r="Y5" s="1">
        <v>9</v>
      </c>
      <c r="Z5" s="10" t="s">
        <v>9</v>
      </c>
      <c r="AA5" s="10" t="s">
        <v>10</v>
      </c>
      <c r="AD5" s="1" t="s">
        <v>8</v>
      </c>
      <c r="AE5" s="1">
        <v>1</v>
      </c>
      <c r="AF5" s="1">
        <v>2</v>
      </c>
      <c r="AG5" s="1">
        <v>3</v>
      </c>
      <c r="AH5" s="1">
        <v>4</v>
      </c>
      <c r="AI5" s="1">
        <v>5</v>
      </c>
      <c r="AJ5" s="1">
        <v>6</v>
      </c>
      <c r="AK5" s="1">
        <v>7</v>
      </c>
      <c r="AL5" s="1">
        <v>8</v>
      </c>
      <c r="AM5" s="1">
        <v>9</v>
      </c>
      <c r="AN5" s="10" t="s">
        <v>9</v>
      </c>
      <c r="AO5" s="10" t="s">
        <v>120</v>
      </c>
    </row>
    <row r="6" spans="2:41">
      <c r="B6" s="1" t="s">
        <v>11</v>
      </c>
      <c r="C6" s="5">
        <v>0.00268</v>
      </c>
      <c r="D6" s="5">
        <v>0.0092478</v>
      </c>
      <c r="E6" s="5">
        <v>0.0104219</v>
      </c>
      <c r="F6" s="5">
        <v>0.0090379</v>
      </c>
      <c r="G6" s="5">
        <v>0.0105514</v>
      </c>
      <c r="H6" s="5">
        <v>0.0119868</v>
      </c>
      <c r="I6" s="5">
        <v>0.0067729</v>
      </c>
      <c r="J6" s="5">
        <v>0.00842</v>
      </c>
      <c r="K6" s="5">
        <v>0.0145274</v>
      </c>
      <c r="L6" s="12">
        <v>0.0080786</v>
      </c>
      <c r="M6" s="5">
        <v>0.0086</v>
      </c>
      <c r="P6" s="1" t="s">
        <v>11</v>
      </c>
      <c r="Q6" s="13">
        <v>0.00268</v>
      </c>
      <c r="R6" s="13">
        <v>0.0092478</v>
      </c>
      <c r="S6" s="13">
        <v>0.0104219</v>
      </c>
      <c r="T6" s="13">
        <v>0.0090379</v>
      </c>
      <c r="U6" s="13">
        <v>0.0105514</v>
      </c>
      <c r="V6" s="13">
        <v>0.0119868</v>
      </c>
      <c r="W6" s="13">
        <v>0.0067729</v>
      </c>
      <c r="X6" s="13">
        <v>0.00842</v>
      </c>
      <c r="Y6" s="13">
        <v>0.0145274</v>
      </c>
      <c r="Z6" s="14">
        <v>0.0080786</v>
      </c>
      <c r="AA6" s="5">
        <v>0.0086</v>
      </c>
      <c r="AD6" s="1" t="s">
        <v>11</v>
      </c>
      <c r="AE6" s="5">
        <v>0.00268</v>
      </c>
      <c r="AF6" s="5">
        <v>0.0092478</v>
      </c>
      <c r="AG6" s="5">
        <v>0.0104219</v>
      </c>
      <c r="AH6" s="5">
        <v>0.0090379</v>
      </c>
      <c r="AI6" s="5">
        <v>0.0105514</v>
      </c>
      <c r="AJ6" s="5">
        <v>0.0119868</v>
      </c>
      <c r="AK6" s="5">
        <v>0.0067729</v>
      </c>
      <c r="AL6" s="5">
        <v>0.00842</v>
      </c>
      <c r="AM6" s="5">
        <v>0.0145274</v>
      </c>
      <c r="AN6" s="12">
        <v>0.0080786</v>
      </c>
      <c r="AO6" s="5">
        <v>0.0086</v>
      </c>
    </row>
    <row r="7" spans="2:41">
      <c r="B7" s="1" t="s">
        <v>12</v>
      </c>
      <c r="C7" s="5">
        <v>0.0187373</v>
      </c>
      <c r="D7" s="5">
        <v>0.0219917</v>
      </c>
      <c r="E7" s="5">
        <v>0.0074301</v>
      </c>
      <c r="F7" s="5">
        <v>0.0199281</v>
      </c>
      <c r="G7" s="5">
        <v>0.0191006</v>
      </c>
      <c r="H7" s="5">
        <v>0.0111116</v>
      </c>
      <c r="I7" s="5">
        <v>0.014546</v>
      </c>
      <c r="J7" s="5">
        <v>0.015446</v>
      </c>
      <c r="K7" s="5">
        <v>0.0228311</v>
      </c>
      <c r="L7" s="12">
        <v>0.0230836</v>
      </c>
      <c r="M7" s="5">
        <v>0.0172</v>
      </c>
      <c r="P7" s="1" t="s">
        <v>12</v>
      </c>
      <c r="Q7" s="13">
        <v>0.0187373</v>
      </c>
      <c r="R7" s="13">
        <v>0.0219917</v>
      </c>
      <c r="S7" s="13">
        <v>0.0074301</v>
      </c>
      <c r="T7" s="13">
        <v>0.0199281</v>
      </c>
      <c r="U7" s="13">
        <v>0.0191006</v>
      </c>
      <c r="V7" s="13">
        <v>0.0111116</v>
      </c>
      <c r="W7" s="13">
        <v>0.014546</v>
      </c>
      <c r="X7" s="13">
        <v>0.015446</v>
      </c>
      <c r="Y7" s="13">
        <v>0.0228311</v>
      </c>
      <c r="Z7" s="14">
        <v>0.0230836</v>
      </c>
      <c r="AA7" s="5">
        <v>0.0172</v>
      </c>
      <c r="AD7" s="1" t="s">
        <v>12</v>
      </c>
      <c r="AE7" s="5">
        <v>0.0187373</v>
      </c>
      <c r="AF7" s="5">
        <v>0.0219917</v>
      </c>
      <c r="AG7" s="5">
        <v>0.0074301</v>
      </c>
      <c r="AH7" s="5">
        <v>0.0199281</v>
      </c>
      <c r="AI7" s="5">
        <v>0.0191006</v>
      </c>
      <c r="AJ7" s="5">
        <v>0.0111116</v>
      </c>
      <c r="AK7" s="5">
        <v>0.014546</v>
      </c>
      <c r="AL7" s="5">
        <v>0.015446</v>
      </c>
      <c r="AM7" s="5">
        <v>0.0228311</v>
      </c>
      <c r="AN7" s="12">
        <v>0.0230836</v>
      </c>
      <c r="AO7" s="5">
        <v>0.0172</v>
      </c>
    </row>
    <row r="8" spans="2:41">
      <c r="B8" s="1" t="s">
        <v>13</v>
      </c>
      <c r="C8" s="5">
        <v>0.0245569</v>
      </c>
      <c r="D8" s="5">
        <v>0.0198182</v>
      </c>
      <c r="E8" s="5">
        <v>0.0264947</v>
      </c>
      <c r="F8" s="5">
        <v>0.0238831</v>
      </c>
      <c r="G8" s="5">
        <v>0.0234349</v>
      </c>
      <c r="H8" s="5">
        <v>0.0219247</v>
      </c>
      <c r="I8" s="5">
        <v>0.0248036</v>
      </c>
      <c r="J8" s="5">
        <v>0.030461</v>
      </c>
      <c r="K8" s="5">
        <v>0.0327195</v>
      </c>
      <c r="L8" s="12">
        <v>0.0372536</v>
      </c>
      <c r="M8" s="5">
        <v>0.027</v>
      </c>
      <c r="P8" s="1" t="s">
        <v>13</v>
      </c>
      <c r="Q8" s="13">
        <v>0.0245569</v>
      </c>
      <c r="R8" s="13">
        <v>0.0198182</v>
      </c>
      <c r="S8" s="13">
        <v>0.0264947</v>
      </c>
      <c r="T8" s="13">
        <v>0.0238831</v>
      </c>
      <c r="U8" s="13">
        <v>0.0234349</v>
      </c>
      <c r="V8" s="13">
        <v>0.0219247</v>
      </c>
      <c r="W8" s="13">
        <v>0.0248036</v>
      </c>
      <c r="X8" s="13">
        <v>0.030461</v>
      </c>
      <c r="Y8" s="13">
        <v>0.0327195</v>
      </c>
      <c r="Z8" s="14">
        <v>0.0372536</v>
      </c>
      <c r="AA8" s="5">
        <v>0.027</v>
      </c>
      <c r="AD8" s="1" t="s">
        <v>13</v>
      </c>
      <c r="AE8" s="5">
        <v>0.0245569</v>
      </c>
      <c r="AF8" s="5">
        <v>0.0198182</v>
      </c>
      <c r="AG8" s="5">
        <v>0.0264947</v>
      </c>
      <c r="AH8" s="5">
        <v>0.0238831</v>
      </c>
      <c r="AI8" s="5">
        <v>0.0234349</v>
      </c>
      <c r="AJ8" s="5">
        <v>0.0219247</v>
      </c>
      <c r="AK8" s="5">
        <v>0.0248036</v>
      </c>
      <c r="AL8" s="5">
        <v>0.030461</v>
      </c>
      <c r="AM8" s="5">
        <v>0.0327195</v>
      </c>
      <c r="AN8" s="12">
        <v>0.0372536</v>
      </c>
      <c r="AO8" s="5">
        <v>0.027</v>
      </c>
    </row>
    <row r="9" spans="2:41">
      <c r="B9" s="1" t="s">
        <v>14</v>
      </c>
      <c r="C9" s="5">
        <v>0.0168765</v>
      </c>
      <c r="D9" s="5">
        <v>0.0379227</v>
      </c>
      <c r="E9" s="5">
        <v>0.0299563</v>
      </c>
      <c r="F9" s="5">
        <v>0.0337942</v>
      </c>
      <c r="G9" s="5">
        <v>0.0293427</v>
      </c>
      <c r="H9" s="5">
        <v>0.0326792</v>
      </c>
      <c r="I9" s="5">
        <v>0.03397</v>
      </c>
      <c r="J9" s="5">
        <v>0.0377303</v>
      </c>
      <c r="K9" s="5">
        <v>0.0470566</v>
      </c>
      <c r="L9" s="12">
        <v>0.056224</v>
      </c>
      <c r="M9" s="5">
        <v>0.0376</v>
      </c>
      <c r="P9" s="1" t="s">
        <v>14</v>
      </c>
      <c r="Q9" s="13">
        <v>0.0168765</v>
      </c>
      <c r="R9" s="13">
        <v>0.0379227</v>
      </c>
      <c r="S9" s="13">
        <v>0.0299563</v>
      </c>
      <c r="T9" s="13">
        <v>0.0337942</v>
      </c>
      <c r="U9" s="13">
        <v>0.0293427</v>
      </c>
      <c r="V9" s="13">
        <v>0.0326792</v>
      </c>
      <c r="W9" s="13">
        <v>0.03397</v>
      </c>
      <c r="X9" s="13">
        <v>0.0377303</v>
      </c>
      <c r="Y9" s="13">
        <v>0.0470566</v>
      </c>
      <c r="Z9" s="14">
        <v>0.056224</v>
      </c>
      <c r="AA9" s="5">
        <v>0.0376</v>
      </c>
      <c r="AD9" s="1" t="s">
        <v>14</v>
      </c>
      <c r="AE9" s="5">
        <v>0.0168765</v>
      </c>
      <c r="AF9" s="5">
        <v>0.0379227</v>
      </c>
      <c r="AG9" s="5">
        <v>0.0299563</v>
      </c>
      <c r="AH9" s="5">
        <v>0.0337942</v>
      </c>
      <c r="AI9" s="5">
        <v>0.0293427</v>
      </c>
      <c r="AJ9" s="5">
        <v>0.0326792</v>
      </c>
      <c r="AK9" s="5">
        <v>0.03397</v>
      </c>
      <c r="AL9" s="5">
        <v>0.0377303</v>
      </c>
      <c r="AM9" s="5">
        <v>0.0470566</v>
      </c>
      <c r="AN9" s="12">
        <v>0.056224</v>
      </c>
      <c r="AO9" s="5">
        <v>0.0376</v>
      </c>
    </row>
    <row r="10" spans="2:41">
      <c r="B10" s="1" t="s">
        <v>15</v>
      </c>
      <c r="C10" s="5">
        <v>0.0219217</v>
      </c>
      <c r="D10" s="5">
        <v>0.0300831</v>
      </c>
      <c r="E10" s="5">
        <v>0.0351454</v>
      </c>
      <c r="F10" s="5">
        <v>0.033673</v>
      </c>
      <c r="G10" s="5">
        <v>0.0427258</v>
      </c>
      <c r="H10" s="5">
        <v>0.0375049</v>
      </c>
      <c r="I10" s="5">
        <v>0.0475098</v>
      </c>
      <c r="J10" s="5">
        <v>0.0541336</v>
      </c>
      <c r="K10" s="5">
        <v>0.0538114</v>
      </c>
      <c r="L10" s="12">
        <v>0.0724339</v>
      </c>
      <c r="M10" s="5">
        <v>0.0489</v>
      </c>
      <c r="P10" s="1" t="s">
        <v>15</v>
      </c>
      <c r="Q10" s="13">
        <v>0.0219217</v>
      </c>
      <c r="R10" s="13">
        <v>0.0300831</v>
      </c>
      <c r="S10" s="13">
        <v>0.0351454</v>
      </c>
      <c r="T10" s="13">
        <v>0.033673</v>
      </c>
      <c r="U10" s="13">
        <v>0.0427258</v>
      </c>
      <c r="V10" s="13">
        <v>0.0375049</v>
      </c>
      <c r="W10" s="13">
        <v>0.0475098</v>
      </c>
      <c r="X10" s="13">
        <v>0.0541336</v>
      </c>
      <c r="Y10" s="13">
        <v>0.0538114</v>
      </c>
      <c r="Z10" s="14">
        <v>0.0724339</v>
      </c>
      <c r="AA10" s="5">
        <v>0.0489</v>
      </c>
      <c r="AD10" s="1" t="s">
        <v>15</v>
      </c>
      <c r="AE10" s="5">
        <v>0.0219217</v>
      </c>
      <c r="AF10" s="5">
        <v>0.0300831</v>
      </c>
      <c r="AG10" s="5">
        <v>0.0351454</v>
      </c>
      <c r="AH10" s="5">
        <v>0.033673</v>
      </c>
      <c r="AI10" s="5">
        <v>0.0427258</v>
      </c>
      <c r="AJ10" s="5">
        <v>0.0375049</v>
      </c>
      <c r="AK10" s="5">
        <v>0.0475098</v>
      </c>
      <c r="AL10" s="5">
        <v>0.0541336</v>
      </c>
      <c r="AM10" s="5">
        <v>0.0538114</v>
      </c>
      <c r="AN10" s="12">
        <v>0.0724339</v>
      </c>
      <c r="AO10" s="5">
        <v>0.0489</v>
      </c>
    </row>
    <row r="11" spans="2:41">
      <c r="B11" s="1" t="s">
        <v>121</v>
      </c>
      <c r="C11" s="5">
        <v>0.00915428364328636</v>
      </c>
      <c r="D11" s="5">
        <v>0.0153527181533282</v>
      </c>
      <c r="E11" s="5">
        <v>0.0135041060825864</v>
      </c>
      <c r="F11" s="5">
        <v>0.0174241989690722</v>
      </c>
      <c r="G11" s="5">
        <v>0.0189551655597576</v>
      </c>
      <c r="H11" s="5">
        <v>0.0172941962466974</v>
      </c>
      <c r="I11" s="5">
        <v>0.0193377976221313</v>
      </c>
      <c r="J11" s="5">
        <v>0.0239129348935399</v>
      </c>
      <c r="K11" s="5">
        <v>0.0309187622131275</v>
      </c>
      <c r="L11" s="12">
        <v>0.0372653296878643</v>
      </c>
      <c r="M11" s="5">
        <v>0.0199732192580965</v>
      </c>
      <c r="P11" s="1" t="s">
        <v>16</v>
      </c>
      <c r="Q11" s="5">
        <v>0.00915428364328636</v>
      </c>
      <c r="R11" s="5">
        <v>0.0153527181533282</v>
      </c>
      <c r="S11" s="5">
        <v>0.0135041060825864</v>
      </c>
      <c r="T11" s="5">
        <v>0.0174241989690722</v>
      </c>
      <c r="U11" s="5">
        <v>0.0189551655597576</v>
      </c>
      <c r="V11" s="5">
        <v>0.0172941962466974</v>
      </c>
      <c r="W11" s="5">
        <v>0.0193377976221313</v>
      </c>
      <c r="X11" s="5">
        <v>0.0239129348935399</v>
      </c>
      <c r="Y11" s="5">
        <v>0.0309187622131275</v>
      </c>
      <c r="Z11" s="12">
        <v>0.0372653296878643</v>
      </c>
      <c r="AA11" s="5"/>
      <c r="AD11" s="1" t="s">
        <v>121</v>
      </c>
      <c r="AE11" s="5">
        <v>0.00915428364328636</v>
      </c>
      <c r="AF11" s="5">
        <v>0.0153527181533282</v>
      </c>
      <c r="AG11" s="5">
        <v>0.0135041060825864</v>
      </c>
      <c r="AH11" s="5">
        <v>0.0174241989690722</v>
      </c>
      <c r="AI11" s="5">
        <v>0.0189551655597576</v>
      </c>
      <c r="AJ11" s="5">
        <v>0.0172941962466974</v>
      </c>
      <c r="AK11" s="5">
        <v>0.0193377976221313</v>
      </c>
      <c r="AL11" s="5">
        <v>0.0239129348935399</v>
      </c>
      <c r="AM11" s="5">
        <v>0.0309187622131275</v>
      </c>
      <c r="AN11" s="12">
        <v>0.0372653296878643</v>
      </c>
      <c r="AO11" s="5"/>
    </row>
    <row r="12" spans="2:41">
      <c r="B12" s="1"/>
      <c r="C12" s="5"/>
      <c r="D12" s="5"/>
      <c r="E12" s="5"/>
      <c r="F12" s="5"/>
      <c r="G12" s="5"/>
      <c r="H12" s="5"/>
      <c r="I12" s="5"/>
      <c r="J12" s="5"/>
      <c r="K12" s="5"/>
      <c r="L12" s="12"/>
      <c r="M12" s="5"/>
      <c r="P12" s="1"/>
      <c r="Q12" s="5"/>
      <c r="R12" s="5"/>
      <c r="S12" s="5"/>
      <c r="T12" s="5"/>
      <c r="U12" s="5"/>
      <c r="V12" s="5"/>
      <c r="W12" s="5"/>
      <c r="X12" s="5"/>
      <c r="Y12" s="5"/>
      <c r="Z12" s="12"/>
      <c r="AA12" s="5"/>
      <c r="AD12" s="1"/>
      <c r="AE12" s="5"/>
      <c r="AF12" s="5"/>
      <c r="AG12" s="5"/>
      <c r="AH12" s="5"/>
      <c r="AI12" s="5"/>
      <c r="AJ12" s="5"/>
      <c r="AK12" s="5"/>
      <c r="AL12" s="5"/>
      <c r="AM12" s="5"/>
      <c r="AN12" s="12"/>
      <c r="AO12" s="5"/>
    </row>
    <row r="13" spans="2:41">
      <c r="B13" s="1" t="s">
        <v>122</v>
      </c>
      <c r="C13" s="1" t="s">
        <v>123</v>
      </c>
      <c r="D13" s="5"/>
      <c r="E13" s="5"/>
      <c r="F13" s="5"/>
      <c r="G13" s="5"/>
      <c r="H13" s="5"/>
      <c r="I13" s="5"/>
      <c r="J13" s="5"/>
      <c r="K13" s="5"/>
      <c r="L13" s="12"/>
      <c r="M13" s="5"/>
      <c r="P13" s="1" t="s">
        <v>17</v>
      </c>
      <c r="Q13" s="1" t="s">
        <v>18</v>
      </c>
      <c r="R13" s="1"/>
      <c r="S13" s="1"/>
      <c r="T13" s="1"/>
      <c r="U13" s="1"/>
      <c r="V13" s="1"/>
      <c r="W13" s="1"/>
      <c r="X13" s="1"/>
      <c r="Y13" s="1"/>
      <c r="Z13" s="10"/>
      <c r="AA13" s="1"/>
      <c r="AD13" s="1" t="s">
        <v>122</v>
      </c>
      <c r="AE13" s="1" t="s">
        <v>123</v>
      </c>
      <c r="AF13" s="5"/>
      <c r="AG13" s="5"/>
      <c r="AH13" s="5"/>
      <c r="AI13" s="5"/>
      <c r="AJ13" s="5"/>
      <c r="AK13" s="5"/>
      <c r="AL13" s="5"/>
      <c r="AM13" s="5"/>
      <c r="AN13" s="12"/>
      <c r="AO13" s="5"/>
    </row>
    <row r="14" spans="2:41">
      <c r="B14" s="1" t="s">
        <v>8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0" t="s">
        <v>9</v>
      </c>
      <c r="M14" s="10" t="s">
        <v>120</v>
      </c>
      <c r="P14" s="1" t="s">
        <v>8</v>
      </c>
      <c r="Q14" s="1">
        <v>1</v>
      </c>
      <c r="R14" s="1">
        <v>2</v>
      </c>
      <c r="S14" s="1">
        <v>3</v>
      </c>
      <c r="T14" s="1">
        <v>4</v>
      </c>
      <c r="U14" s="1">
        <v>5</v>
      </c>
      <c r="V14" s="1">
        <v>6</v>
      </c>
      <c r="W14" s="1">
        <v>7</v>
      </c>
      <c r="X14" s="1">
        <v>8</v>
      </c>
      <c r="Y14" s="1">
        <v>9</v>
      </c>
      <c r="Z14" s="10" t="s">
        <v>9</v>
      </c>
      <c r="AA14" s="10" t="s">
        <v>10</v>
      </c>
      <c r="AD14" s="1" t="s">
        <v>8</v>
      </c>
      <c r="AE14" s="1">
        <v>1</v>
      </c>
      <c r="AF14" s="1">
        <v>2</v>
      </c>
      <c r="AG14" s="1">
        <v>3</v>
      </c>
      <c r="AH14" s="1">
        <v>4</v>
      </c>
      <c r="AI14" s="1">
        <v>5</v>
      </c>
      <c r="AJ14" s="1">
        <v>6</v>
      </c>
      <c r="AK14" s="1">
        <v>7</v>
      </c>
      <c r="AL14" s="1">
        <v>8</v>
      </c>
      <c r="AM14" s="1">
        <v>9</v>
      </c>
      <c r="AN14" s="10" t="s">
        <v>9</v>
      </c>
      <c r="AO14" s="10" t="s">
        <v>120</v>
      </c>
    </row>
    <row r="15" spans="2:41">
      <c r="B15" s="1" t="s">
        <v>11</v>
      </c>
      <c r="C15" s="5">
        <v>0.00598</v>
      </c>
      <c r="D15" s="5">
        <v>0.0125478</v>
      </c>
      <c r="E15" s="5">
        <v>0.0137219</v>
      </c>
      <c r="F15" s="5">
        <v>0.0123379</v>
      </c>
      <c r="G15" s="5">
        <v>0.0138514</v>
      </c>
      <c r="H15" s="5">
        <v>0.0152868</v>
      </c>
      <c r="I15" s="5">
        <v>0.0100729</v>
      </c>
      <c r="J15" s="5">
        <v>0.01172</v>
      </c>
      <c r="K15" s="5">
        <v>0.0178274</v>
      </c>
      <c r="L15" s="12">
        <v>0.0113786</v>
      </c>
      <c r="M15" s="5">
        <v>0.0119</v>
      </c>
      <c r="P15" s="1" t="s">
        <v>11</v>
      </c>
      <c r="Q15" s="13">
        <v>0.01578</v>
      </c>
      <c r="R15" s="13">
        <v>0.0223478</v>
      </c>
      <c r="S15" s="13">
        <v>0.0235219</v>
      </c>
      <c r="T15" s="13">
        <v>0.0221379</v>
      </c>
      <c r="U15" s="13">
        <v>0.0236514</v>
      </c>
      <c r="V15" s="13">
        <v>0.0250868</v>
      </c>
      <c r="W15" s="13">
        <v>0.0198729</v>
      </c>
      <c r="X15" s="13">
        <v>0.02152</v>
      </c>
      <c r="Y15" s="13">
        <v>0.0276274</v>
      </c>
      <c r="Z15" s="14">
        <v>0.0211786</v>
      </c>
      <c r="AA15" s="5">
        <v>0.0217</v>
      </c>
      <c r="AD15" s="1" t="s">
        <v>11</v>
      </c>
      <c r="AE15" s="5">
        <v>0.00598</v>
      </c>
      <c r="AF15" s="5">
        <v>0.0125478</v>
      </c>
      <c r="AG15" s="5">
        <v>0.0137219</v>
      </c>
      <c r="AH15" s="5">
        <v>0.0123379</v>
      </c>
      <c r="AI15" s="5">
        <v>0.0138514</v>
      </c>
      <c r="AJ15" s="5">
        <v>0.0152868</v>
      </c>
      <c r="AK15" s="5">
        <v>0.0100729</v>
      </c>
      <c r="AL15" s="5">
        <v>0.01172</v>
      </c>
      <c r="AM15" s="5">
        <v>0.0178274</v>
      </c>
      <c r="AN15" s="12">
        <v>0.0113786</v>
      </c>
      <c r="AO15" s="5">
        <v>0.0119</v>
      </c>
    </row>
    <row r="16" spans="2:41">
      <c r="B16" s="1" t="s">
        <v>12</v>
      </c>
      <c r="C16" s="5">
        <v>0.0247373</v>
      </c>
      <c r="D16" s="5">
        <v>0.0279917</v>
      </c>
      <c r="E16" s="5">
        <v>0.0134301</v>
      </c>
      <c r="F16" s="5">
        <v>0.0259281</v>
      </c>
      <c r="G16" s="5">
        <v>0.0251006</v>
      </c>
      <c r="H16" s="5">
        <v>0.0171116</v>
      </c>
      <c r="I16" s="5">
        <v>0.020546</v>
      </c>
      <c r="J16" s="5">
        <v>0.021446</v>
      </c>
      <c r="K16" s="5">
        <v>0.0288311</v>
      </c>
      <c r="L16" s="12">
        <v>0.0290836</v>
      </c>
      <c r="M16" s="5">
        <v>0.0232</v>
      </c>
      <c r="P16" s="1" t="s">
        <v>12</v>
      </c>
      <c r="Q16" s="13">
        <v>0.0446373</v>
      </c>
      <c r="R16" s="13">
        <v>0.0478917</v>
      </c>
      <c r="S16" s="13">
        <v>0.0333301</v>
      </c>
      <c r="T16" s="13">
        <v>0.0458281</v>
      </c>
      <c r="U16" s="13">
        <v>0.0450006</v>
      </c>
      <c r="V16" s="13">
        <v>0.0370116</v>
      </c>
      <c r="W16" s="13">
        <v>0.040446</v>
      </c>
      <c r="X16" s="13">
        <v>0.041346</v>
      </c>
      <c r="Y16" s="13">
        <v>0.0487311</v>
      </c>
      <c r="Z16" s="14">
        <v>0.0489836</v>
      </c>
      <c r="AA16" s="5">
        <v>0.0431</v>
      </c>
      <c r="AD16" s="1" t="s">
        <v>12</v>
      </c>
      <c r="AE16" s="5">
        <v>0.0247373</v>
      </c>
      <c r="AF16" s="5">
        <v>0.0279917</v>
      </c>
      <c r="AG16" s="5">
        <v>0.0134301</v>
      </c>
      <c r="AH16" s="5">
        <v>0.0259281</v>
      </c>
      <c r="AI16" s="5">
        <v>0.0251006</v>
      </c>
      <c r="AJ16" s="5">
        <v>0.0171116</v>
      </c>
      <c r="AK16" s="5">
        <v>0.020546</v>
      </c>
      <c r="AL16" s="5">
        <v>0.021446</v>
      </c>
      <c r="AM16" s="5">
        <v>0.0288311</v>
      </c>
      <c r="AN16" s="12">
        <v>0.0290836</v>
      </c>
      <c r="AO16" s="5">
        <v>0.0232</v>
      </c>
    </row>
    <row r="17" spans="2:41">
      <c r="B17" s="1" t="s">
        <v>13</v>
      </c>
      <c r="C17" s="5">
        <v>0.0316569</v>
      </c>
      <c r="D17" s="5">
        <v>0.0269182</v>
      </c>
      <c r="E17" s="5">
        <v>0.0335947</v>
      </c>
      <c r="F17" s="5">
        <v>0.0309831</v>
      </c>
      <c r="G17" s="5">
        <v>0.0305349</v>
      </c>
      <c r="H17" s="5">
        <v>0.0290247</v>
      </c>
      <c r="I17" s="5">
        <v>0.0319036</v>
      </c>
      <c r="J17" s="5">
        <v>0.037561</v>
      </c>
      <c r="K17" s="5">
        <v>0.0398195</v>
      </c>
      <c r="L17" s="12">
        <v>0.0443536</v>
      </c>
      <c r="M17" s="5">
        <v>0.0341</v>
      </c>
      <c r="P17" s="1" t="s">
        <v>13</v>
      </c>
      <c r="Q17" s="13">
        <v>0.0570569</v>
      </c>
      <c r="R17" s="13">
        <v>0.0523182</v>
      </c>
      <c r="S17" s="13">
        <v>0.0589947</v>
      </c>
      <c r="T17" s="13">
        <v>0.0563831</v>
      </c>
      <c r="U17" s="13">
        <v>0.0559349</v>
      </c>
      <c r="V17" s="13">
        <v>0.0544247</v>
      </c>
      <c r="W17" s="13">
        <v>0.0573036</v>
      </c>
      <c r="X17" s="13">
        <v>0.062961</v>
      </c>
      <c r="Y17" s="13">
        <v>0.0652195</v>
      </c>
      <c r="Z17" s="14">
        <v>0.0697536</v>
      </c>
      <c r="AA17" s="5">
        <v>0.0595</v>
      </c>
      <c r="AD17" s="1" t="s">
        <v>13</v>
      </c>
      <c r="AE17" s="5">
        <v>0.0316569</v>
      </c>
      <c r="AF17" s="5">
        <v>0.0269182</v>
      </c>
      <c r="AG17" s="5">
        <v>0.0335947</v>
      </c>
      <c r="AH17" s="5">
        <v>0.0309831</v>
      </c>
      <c r="AI17" s="5">
        <v>0.0305349</v>
      </c>
      <c r="AJ17" s="5">
        <v>0.0290247</v>
      </c>
      <c r="AK17" s="5">
        <v>0.0319036</v>
      </c>
      <c r="AL17" s="5">
        <v>0.037561</v>
      </c>
      <c r="AM17" s="5">
        <v>0.0398195</v>
      </c>
      <c r="AN17" s="12">
        <v>0.0443536</v>
      </c>
      <c r="AO17" s="5">
        <v>0.0341</v>
      </c>
    </row>
    <row r="18" spans="2:41">
      <c r="B18" s="1" t="s">
        <v>14</v>
      </c>
      <c r="C18" s="5">
        <v>0.0251765</v>
      </c>
      <c r="D18" s="5">
        <v>0.0462227</v>
      </c>
      <c r="E18" s="5">
        <v>0.0382563</v>
      </c>
      <c r="F18" s="5">
        <v>0.0420942</v>
      </c>
      <c r="G18" s="5">
        <v>0.0376427</v>
      </c>
      <c r="H18" s="5">
        <v>0.0409792</v>
      </c>
      <c r="I18" s="5">
        <v>0.04227</v>
      </c>
      <c r="J18" s="5">
        <v>0.0460303</v>
      </c>
      <c r="K18" s="5">
        <v>0.0553566</v>
      </c>
      <c r="L18" s="12">
        <v>0.064524</v>
      </c>
      <c r="M18" s="5">
        <v>0.0459</v>
      </c>
      <c r="P18" s="1" t="s">
        <v>14</v>
      </c>
      <c r="Q18" s="13">
        <v>0.0534765</v>
      </c>
      <c r="R18" s="13">
        <v>0.0745227</v>
      </c>
      <c r="S18" s="13">
        <v>0.0665563</v>
      </c>
      <c r="T18" s="13">
        <v>0.0703942</v>
      </c>
      <c r="U18" s="13">
        <v>0.0659427</v>
      </c>
      <c r="V18" s="13">
        <v>0.0692792</v>
      </c>
      <c r="W18" s="13">
        <v>0.07057</v>
      </c>
      <c r="X18" s="13">
        <v>0.0743303</v>
      </c>
      <c r="Y18" s="13">
        <v>0.0836566</v>
      </c>
      <c r="Z18" s="14">
        <v>0.092824</v>
      </c>
      <c r="AA18" s="5">
        <v>0.0742</v>
      </c>
      <c r="AD18" s="1" t="s">
        <v>14</v>
      </c>
      <c r="AE18" s="5">
        <v>0.0251765</v>
      </c>
      <c r="AF18" s="5">
        <v>0.0462227</v>
      </c>
      <c r="AG18" s="5">
        <v>0.0382563</v>
      </c>
      <c r="AH18" s="5">
        <v>0.0420942</v>
      </c>
      <c r="AI18" s="5">
        <v>0.0376427</v>
      </c>
      <c r="AJ18" s="5">
        <v>0.0409792</v>
      </c>
      <c r="AK18" s="5">
        <v>0.04227</v>
      </c>
      <c r="AL18" s="5">
        <v>0.0460303</v>
      </c>
      <c r="AM18" s="5">
        <v>0.0553566</v>
      </c>
      <c r="AN18" s="12">
        <v>0.064524</v>
      </c>
      <c r="AO18" s="5">
        <v>0.0459</v>
      </c>
    </row>
    <row r="19" spans="2:41">
      <c r="B19" s="1" t="s">
        <v>15</v>
      </c>
      <c r="C19" s="5">
        <v>0.0388217</v>
      </c>
      <c r="D19" s="5">
        <v>0.0469831</v>
      </c>
      <c r="E19" s="5">
        <v>0.0520454</v>
      </c>
      <c r="F19" s="5">
        <v>0.050573</v>
      </c>
      <c r="G19" s="5">
        <v>0.0596258</v>
      </c>
      <c r="H19" s="5">
        <v>0.0544049</v>
      </c>
      <c r="I19" s="5">
        <v>0.0644098</v>
      </c>
      <c r="J19" s="5">
        <v>0.0710336</v>
      </c>
      <c r="K19" s="5">
        <v>0.0707114</v>
      </c>
      <c r="L19" s="12">
        <v>0.0893339</v>
      </c>
      <c r="M19" s="5">
        <v>0.0658</v>
      </c>
      <c r="P19" s="1" t="s">
        <v>15</v>
      </c>
      <c r="Q19" s="13">
        <v>0.0754217</v>
      </c>
      <c r="R19" s="13">
        <v>0.0835831</v>
      </c>
      <c r="S19" s="13">
        <v>0.0886454</v>
      </c>
      <c r="T19" s="13">
        <v>0.087173</v>
      </c>
      <c r="U19" s="13">
        <v>0.0962258</v>
      </c>
      <c r="V19" s="13">
        <v>0.0910049</v>
      </c>
      <c r="W19" s="13">
        <v>0.1010098</v>
      </c>
      <c r="X19" s="13">
        <v>0.1076336</v>
      </c>
      <c r="Y19" s="13">
        <v>0.1073114</v>
      </c>
      <c r="Z19" s="14">
        <v>0.1259339</v>
      </c>
      <c r="AA19" s="5">
        <v>0.1024</v>
      </c>
      <c r="AD19" s="1" t="s">
        <v>15</v>
      </c>
      <c r="AE19" s="5">
        <v>0.0388217</v>
      </c>
      <c r="AF19" s="5">
        <v>0.0469831</v>
      </c>
      <c r="AG19" s="5">
        <v>0.0520454</v>
      </c>
      <c r="AH19" s="5">
        <v>0.050573</v>
      </c>
      <c r="AI19" s="5">
        <v>0.0596258</v>
      </c>
      <c r="AJ19" s="5">
        <v>0.0544049</v>
      </c>
      <c r="AK19" s="5">
        <v>0.0644098</v>
      </c>
      <c r="AL19" s="5">
        <v>0.0710336</v>
      </c>
      <c r="AM19" s="5">
        <v>0.0707114</v>
      </c>
      <c r="AN19" s="12">
        <v>0.0893339</v>
      </c>
      <c r="AO19" s="5">
        <v>0.0658</v>
      </c>
    </row>
    <row r="20" spans="2:41">
      <c r="B20" s="1" t="s">
        <v>121</v>
      </c>
      <c r="C20" s="5">
        <v>0.0171098144529073</v>
      </c>
      <c r="D20" s="5">
        <v>0.0231466393177232</v>
      </c>
      <c r="E20" s="5">
        <v>0.0211625323366711</v>
      </c>
      <c r="F20" s="5">
        <v>0.0260882399901968</v>
      </c>
      <c r="G20" s="5">
        <v>0.0277245673583717</v>
      </c>
      <c r="H20" s="5">
        <v>0.0263860870457251</v>
      </c>
      <c r="I20" s="5">
        <v>0.0298163918189669</v>
      </c>
      <c r="J20" s="5">
        <v>0.0348124632402026</v>
      </c>
      <c r="K20" s="5">
        <v>0.0418052124687814</v>
      </c>
      <c r="L20" s="12">
        <v>0.0497500977544351</v>
      </c>
      <c r="M20" s="5">
        <v>0.0296772354554473</v>
      </c>
      <c r="P20" s="1" t="s">
        <v>16</v>
      </c>
      <c r="Q20" s="5">
        <v>0.0380069923439014</v>
      </c>
      <c r="R20" s="5">
        <v>0.0446200464027647</v>
      </c>
      <c r="S20" s="5">
        <v>0.0450497994724667</v>
      </c>
      <c r="T20" s="5">
        <v>0.0509488745580453</v>
      </c>
      <c r="U20" s="5">
        <v>0.0543181245664903</v>
      </c>
      <c r="V20" s="5">
        <v>0.0546304387332864</v>
      </c>
      <c r="W20" s="5">
        <v>0.0596214303991668</v>
      </c>
      <c r="X20" s="5">
        <v>0.0658137058634764</v>
      </c>
      <c r="Y20" s="5">
        <v>0.0731111459676284</v>
      </c>
      <c r="Z20" s="12">
        <v>0.0833033740252794</v>
      </c>
      <c r="AA20" s="5"/>
      <c r="AD20" s="1" t="s">
        <v>121</v>
      </c>
      <c r="AE20" s="5">
        <v>0.0171098144529073</v>
      </c>
      <c r="AF20" s="5">
        <v>0.0231466393177232</v>
      </c>
      <c r="AG20" s="5">
        <v>0.0211625323366711</v>
      </c>
      <c r="AH20" s="5">
        <v>0.0260882399901968</v>
      </c>
      <c r="AI20" s="5">
        <v>0.0277245673583717</v>
      </c>
      <c r="AJ20" s="5">
        <v>0.0263860870457251</v>
      </c>
      <c r="AK20" s="5">
        <v>0.0298163918189669</v>
      </c>
      <c r="AL20" s="5">
        <v>0.0348124632402026</v>
      </c>
      <c r="AM20" s="5">
        <v>0.0418052124687814</v>
      </c>
      <c r="AN20" s="12">
        <v>0.0497500977544351</v>
      </c>
      <c r="AO20" s="5"/>
    </row>
    <row r="21" spans="2:41">
      <c r="B21" s="1"/>
      <c r="C21" s="5"/>
      <c r="D21" s="5"/>
      <c r="E21" s="5"/>
      <c r="F21" s="5"/>
      <c r="G21" s="5"/>
      <c r="H21" s="5"/>
      <c r="I21" s="5"/>
      <c r="J21" s="5"/>
      <c r="K21" s="5"/>
      <c r="L21" s="12"/>
      <c r="M21" s="5"/>
      <c r="AD21" s="1"/>
      <c r="AE21" s="5"/>
      <c r="AF21" s="5"/>
      <c r="AG21" s="5"/>
      <c r="AH21" s="5"/>
      <c r="AI21" s="5"/>
      <c r="AJ21" s="5"/>
      <c r="AK21" s="5"/>
      <c r="AL21" s="5"/>
      <c r="AM21" s="5"/>
      <c r="AN21" s="12"/>
      <c r="AO21" s="5"/>
    </row>
    <row r="22" spans="2:41">
      <c r="B22" s="1" t="s">
        <v>124</v>
      </c>
      <c r="C22" s="1" t="s">
        <v>125</v>
      </c>
      <c r="D22" s="5"/>
      <c r="E22" s="5"/>
      <c r="F22" s="5"/>
      <c r="G22" s="5"/>
      <c r="H22" s="5"/>
      <c r="I22" s="5"/>
      <c r="J22" s="5"/>
      <c r="K22" s="5"/>
      <c r="L22" s="12"/>
      <c r="M22" s="5"/>
      <c r="P22" s="1"/>
      <c r="Q22" s="5">
        <f t="shared" ref="Q22:Z22" si="0">Q20-Q11</f>
        <v>0.0288527087006151</v>
      </c>
      <c r="R22" s="5">
        <f t="shared" si="0"/>
        <v>0.0292673282494365</v>
      </c>
      <c r="S22" s="5">
        <f t="shared" si="0"/>
        <v>0.0315456933898803</v>
      </c>
      <c r="T22" s="5">
        <f t="shared" si="0"/>
        <v>0.0335246755889731</v>
      </c>
      <c r="U22" s="5">
        <f t="shared" si="0"/>
        <v>0.0353629590067327</v>
      </c>
      <c r="V22" s="5">
        <f t="shared" si="0"/>
        <v>0.037336242486589</v>
      </c>
      <c r="W22" s="5">
        <f t="shared" si="0"/>
        <v>0.0402836327770355</v>
      </c>
      <c r="X22" s="5">
        <f t="shared" si="0"/>
        <v>0.0419007709699366</v>
      </c>
      <c r="Y22" s="5">
        <f t="shared" si="0"/>
        <v>0.0421923837545009</v>
      </c>
      <c r="Z22" s="5">
        <f t="shared" si="0"/>
        <v>0.0460380443374151</v>
      </c>
      <c r="AA22" s="5"/>
      <c r="AD22" s="1" t="s">
        <v>124</v>
      </c>
      <c r="AE22" s="1" t="s">
        <v>125</v>
      </c>
      <c r="AF22" s="5"/>
      <c r="AG22" s="5"/>
      <c r="AH22" s="5"/>
      <c r="AI22" s="5"/>
      <c r="AJ22" s="5"/>
      <c r="AK22" s="5"/>
      <c r="AL22" s="5"/>
      <c r="AM22" s="5"/>
      <c r="AN22" s="12"/>
      <c r="AO22" s="5"/>
    </row>
    <row r="23" spans="2:41">
      <c r="B23" s="1" t="s">
        <v>8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0" t="s">
        <v>9</v>
      </c>
      <c r="M23" s="10" t="s">
        <v>120</v>
      </c>
      <c r="AD23" s="1" t="s">
        <v>8</v>
      </c>
      <c r="AE23" s="1">
        <v>1</v>
      </c>
      <c r="AF23" s="1">
        <v>2</v>
      </c>
      <c r="AG23" s="1">
        <v>3</v>
      </c>
      <c r="AH23" s="1">
        <v>4</v>
      </c>
      <c r="AI23" s="1">
        <v>5</v>
      </c>
      <c r="AJ23" s="1">
        <v>6</v>
      </c>
      <c r="AK23" s="1">
        <v>7</v>
      </c>
      <c r="AL23" s="1">
        <v>8</v>
      </c>
      <c r="AM23" s="1">
        <v>9</v>
      </c>
      <c r="AN23" s="10" t="s">
        <v>9</v>
      </c>
      <c r="AO23" s="10" t="s">
        <v>120</v>
      </c>
    </row>
    <row r="24" spans="2:41">
      <c r="B24" s="1" t="s">
        <v>11</v>
      </c>
      <c r="C24" s="5">
        <v>0.01248</v>
      </c>
      <c r="D24" s="5">
        <v>0.0190478</v>
      </c>
      <c r="E24" s="5">
        <v>0.0202219</v>
      </c>
      <c r="F24" s="5">
        <v>0.0188379</v>
      </c>
      <c r="G24" s="5">
        <v>0.0203514</v>
      </c>
      <c r="H24" s="5">
        <v>0.0217868</v>
      </c>
      <c r="I24" s="5">
        <v>0.0165729</v>
      </c>
      <c r="J24" s="5">
        <v>0.01822</v>
      </c>
      <c r="K24" s="5">
        <v>0.0243274</v>
      </c>
      <c r="L24" s="12">
        <v>0.0178786</v>
      </c>
      <c r="M24" s="5">
        <v>0.0184</v>
      </c>
      <c r="AD24" s="1" t="s">
        <v>11</v>
      </c>
      <c r="AE24" s="5">
        <v>0.01248</v>
      </c>
      <c r="AF24" s="5">
        <v>0.0190478</v>
      </c>
      <c r="AG24" s="5">
        <v>0.0202219</v>
      </c>
      <c r="AH24" s="5">
        <v>0.0188379</v>
      </c>
      <c r="AI24" s="5">
        <v>0.0203514</v>
      </c>
      <c r="AJ24" s="5">
        <v>0.0217868</v>
      </c>
      <c r="AK24" s="5">
        <v>0.0165729</v>
      </c>
      <c r="AL24" s="5">
        <v>0.01822</v>
      </c>
      <c r="AM24" s="5">
        <v>0.0243274</v>
      </c>
      <c r="AN24" s="12">
        <v>0.0178786</v>
      </c>
      <c r="AO24" s="5">
        <v>0.0184</v>
      </c>
    </row>
    <row r="25" spans="2:41">
      <c r="B25" s="1" t="s">
        <v>12</v>
      </c>
      <c r="C25" s="5">
        <v>0.0348373</v>
      </c>
      <c r="D25" s="5">
        <v>0.0380917</v>
      </c>
      <c r="E25" s="5">
        <v>0.0235301</v>
      </c>
      <c r="F25" s="5">
        <v>0.0360281</v>
      </c>
      <c r="G25" s="5">
        <v>0.0352006</v>
      </c>
      <c r="H25" s="5">
        <v>0.0272116</v>
      </c>
      <c r="I25" s="5">
        <v>0.030646</v>
      </c>
      <c r="J25" s="5">
        <v>0.031546</v>
      </c>
      <c r="K25" s="5">
        <v>0.0389311</v>
      </c>
      <c r="L25" s="12">
        <v>0.0391836</v>
      </c>
      <c r="M25" s="5">
        <v>0.0333</v>
      </c>
      <c r="P25" s="1"/>
      <c r="Q25" s="5"/>
      <c r="R25" s="5"/>
      <c r="S25" s="5"/>
      <c r="T25" s="5"/>
      <c r="U25" s="5"/>
      <c r="V25" s="5"/>
      <c r="W25" s="5"/>
      <c r="X25" s="5"/>
      <c r="Y25" s="5"/>
      <c r="Z25" s="12"/>
      <c r="AA25" s="5"/>
      <c r="AD25" s="1" t="s">
        <v>12</v>
      </c>
      <c r="AE25" s="5">
        <v>0.0348373</v>
      </c>
      <c r="AF25" s="5">
        <v>0.0380917</v>
      </c>
      <c r="AG25" s="5">
        <v>0.0235301</v>
      </c>
      <c r="AH25" s="5">
        <v>0.0360281</v>
      </c>
      <c r="AI25" s="5">
        <v>0.0352006</v>
      </c>
      <c r="AJ25" s="5">
        <v>0.0272116</v>
      </c>
      <c r="AK25" s="5">
        <v>0.030646</v>
      </c>
      <c r="AL25" s="5">
        <v>0.031546</v>
      </c>
      <c r="AM25" s="5">
        <v>0.0389311</v>
      </c>
      <c r="AN25" s="12">
        <v>0.0391836</v>
      </c>
      <c r="AO25" s="5">
        <v>0.0333</v>
      </c>
    </row>
    <row r="26" spans="2:41">
      <c r="B26" s="1" t="s">
        <v>13</v>
      </c>
      <c r="C26" s="5">
        <v>0.0440569</v>
      </c>
      <c r="D26" s="5">
        <v>0.0393182</v>
      </c>
      <c r="E26" s="5">
        <v>0.0459947</v>
      </c>
      <c r="F26" s="5">
        <v>0.0433831</v>
      </c>
      <c r="G26" s="5">
        <v>0.0429349</v>
      </c>
      <c r="H26" s="5">
        <v>0.0414247</v>
      </c>
      <c r="I26" s="5">
        <v>0.0443036</v>
      </c>
      <c r="J26" s="5">
        <v>0.049961</v>
      </c>
      <c r="K26" s="5">
        <v>0.0522195</v>
      </c>
      <c r="L26" s="12">
        <v>0.0567536</v>
      </c>
      <c r="M26" s="5">
        <v>0.0465</v>
      </c>
      <c r="P26" s="1"/>
      <c r="Q26" s="5"/>
      <c r="R26" s="5"/>
      <c r="S26" s="5"/>
      <c r="T26" s="5"/>
      <c r="U26" s="5"/>
      <c r="V26" s="5"/>
      <c r="W26" s="5"/>
      <c r="X26" s="5"/>
      <c r="Y26" s="5"/>
      <c r="Z26" s="12"/>
      <c r="AA26" s="5"/>
      <c r="AD26" s="1" t="s">
        <v>13</v>
      </c>
      <c r="AE26" s="5">
        <v>0.0440569</v>
      </c>
      <c r="AF26" s="5">
        <v>0.0393182</v>
      </c>
      <c r="AG26" s="5">
        <v>0.0459947</v>
      </c>
      <c r="AH26" s="5">
        <v>0.0433831</v>
      </c>
      <c r="AI26" s="5">
        <v>0.0429349</v>
      </c>
      <c r="AJ26" s="5">
        <v>0.0414247</v>
      </c>
      <c r="AK26" s="5">
        <v>0.0443036</v>
      </c>
      <c r="AL26" s="5">
        <v>0.049961</v>
      </c>
      <c r="AM26" s="5">
        <v>0.0522195</v>
      </c>
      <c r="AN26" s="12">
        <v>0.0567536</v>
      </c>
      <c r="AO26" s="5">
        <v>0.0465</v>
      </c>
    </row>
    <row r="27" spans="2:41">
      <c r="B27" s="1" t="s">
        <v>14</v>
      </c>
      <c r="C27" s="5">
        <v>0.0361765</v>
      </c>
      <c r="D27" s="5">
        <v>0.0572227</v>
      </c>
      <c r="E27" s="5">
        <v>0.0492563</v>
      </c>
      <c r="F27" s="5">
        <v>0.0530942</v>
      </c>
      <c r="G27" s="5">
        <v>0.0486427</v>
      </c>
      <c r="H27" s="5">
        <v>0.0519792</v>
      </c>
      <c r="I27" s="5">
        <v>0.05327</v>
      </c>
      <c r="J27" s="5">
        <v>0.0570303</v>
      </c>
      <c r="K27" s="5">
        <v>0.0663566</v>
      </c>
      <c r="L27" s="12">
        <v>0.075524</v>
      </c>
      <c r="M27" s="5">
        <v>0.0569</v>
      </c>
      <c r="P27" s="1"/>
      <c r="Q27" s="5"/>
      <c r="R27" s="5"/>
      <c r="S27" s="5"/>
      <c r="T27" s="5"/>
      <c r="U27" s="5"/>
      <c r="V27" s="5"/>
      <c r="W27" s="5"/>
      <c r="X27" s="5"/>
      <c r="Y27" s="5"/>
      <c r="Z27" s="12"/>
      <c r="AA27" s="5"/>
      <c r="AD27" s="1" t="s">
        <v>14</v>
      </c>
      <c r="AE27" s="5">
        <v>0.0361765</v>
      </c>
      <c r="AF27" s="5">
        <v>0.0572227</v>
      </c>
      <c r="AG27" s="5">
        <v>0.0492563</v>
      </c>
      <c r="AH27" s="5">
        <v>0.0530942</v>
      </c>
      <c r="AI27" s="5">
        <v>0.0486427</v>
      </c>
      <c r="AJ27" s="5">
        <v>0.0519792</v>
      </c>
      <c r="AK27" s="5">
        <v>0.05327</v>
      </c>
      <c r="AL27" s="5">
        <v>0.0570303</v>
      </c>
      <c r="AM27" s="5">
        <v>0.0663566</v>
      </c>
      <c r="AN27" s="12">
        <v>0.075524</v>
      </c>
      <c r="AO27" s="5">
        <v>0.0569</v>
      </c>
    </row>
    <row r="28" spans="2:41">
      <c r="B28" s="1" t="s">
        <v>15</v>
      </c>
      <c r="C28" s="5">
        <v>0.0455217</v>
      </c>
      <c r="D28" s="5">
        <v>0.0536831</v>
      </c>
      <c r="E28" s="5">
        <v>0.0587454</v>
      </c>
      <c r="F28" s="5">
        <v>0.057273</v>
      </c>
      <c r="G28" s="5">
        <v>0.0663258</v>
      </c>
      <c r="H28" s="5">
        <v>0.0611049</v>
      </c>
      <c r="I28" s="5">
        <v>0.0711098</v>
      </c>
      <c r="J28" s="5">
        <v>0.0777336</v>
      </c>
      <c r="K28" s="5">
        <v>0.0774114</v>
      </c>
      <c r="L28" s="12">
        <v>0.0960339</v>
      </c>
      <c r="M28" s="5">
        <v>0.0725</v>
      </c>
      <c r="AD28" s="1" t="s">
        <v>15</v>
      </c>
      <c r="AE28" s="5">
        <v>0.0455217</v>
      </c>
      <c r="AF28" s="5">
        <v>0.0536831</v>
      </c>
      <c r="AG28" s="5">
        <v>0.0587454</v>
      </c>
      <c r="AH28" s="5">
        <v>0.057273</v>
      </c>
      <c r="AI28" s="5">
        <v>0.0663258</v>
      </c>
      <c r="AJ28" s="5">
        <v>0.0611049</v>
      </c>
      <c r="AK28" s="5">
        <v>0.0711098</v>
      </c>
      <c r="AL28" s="5">
        <v>0.0777336</v>
      </c>
      <c r="AM28" s="5">
        <v>0.0774114</v>
      </c>
      <c r="AN28" s="12">
        <v>0.0960339</v>
      </c>
      <c r="AO28" s="5">
        <v>0.0725</v>
      </c>
    </row>
    <row r="29" spans="2:41">
      <c r="B29" s="1" t="s">
        <v>121</v>
      </c>
      <c r="C29" s="5">
        <v>0.0272296670892874</v>
      </c>
      <c r="D29" s="5">
        <v>0.0333891946538533</v>
      </c>
      <c r="E29" s="5">
        <v>0.0325027858939298</v>
      </c>
      <c r="F29" s="5">
        <v>0.0372980476602998</v>
      </c>
      <c r="G29" s="5">
        <v>0.0392535387675999</v>
      </c>
      <c r="H29" s="5">
        <v>0.0383253590057906</v>
      </c>
      <c r="I29" s="5">
        <v>0.042292178062392</v>
      </c>
      <c r="J29" s="5">
        <v>0.0476194574740824</v>
      </c>
      <c r="K29" s="5">
        <v>0.0543319925490929</v>
      </c>
      <c r="L29" s="12">
        <v>0.0629043235114183</v>
      </c>
      <c r="M29" s="5">
        <v>0.0416433207011448</v>
      </c>
      <c r="P29" s="1"/>
      <c r="Q29" s="5"/>
      <c r="R29" s="5"/>
      <c r="S29" s="5"/>
      <c r="T29" s="5"/>
      <c r="U29" s="5"/>
      <c r="V29" s="5"/>
      <c r="W29" s="5"/>
      <c r="X29" s="5"/>
      <c r="Y29" s="5"/>
      <c r="Z29" s="12"/>
      <c r="AA29" s="5"/>
      <c r="AD29" s="1" t="s">
        <v>121</v>
      </c>
      <c r="AE29" s="5">
        <v>0.0272296670892874</v>
      </c>
      <c r="AF29" s="5">
        <v>0.0333891946538533</v>
      </c>
      <c r="AG29" s="5">
        <v>0.0325027858939298</v>
      </c>
      <c r="AH29" s="5">
        <v>0.0372980476602998</v>
      </c>
      <c r="AI29" s="5">
        <v>0.0392535387675999</v>
      </c>
      <c r="AJ29" s="5">
        <v>0.0383253590057906</v>
      </c>
      <c r="AK29" s="5">
        <v>0.042292178062392</v>
      </c>
      <c r="AL29" s="5">
        <v>0.0476194574740824</v>
      </c>
      <c r="AM29" s="5">
        <v>0.0543319925490929</v>
      </c>
      <c r="AN29" s="12">
        <v>0.0629043235114183</v>
      </c>
      <c r="AO29" s="5"/>
    </row>
    <row r="30" spans="2:41">
      <c r="B30" s="1"/>
      <c r="C30" s="1"/>
      <c r="D30" s="1"/>
      <c r="E30" s="1"/>
      <c r="F30" s="1"/>
      <c r="G30" s="1"/>
      <c r="H30" s="1"/>
      <c r="I30" s="1"/>
      <c r="J30" s="1"/>
      <c r="K30" s="1"/>
      <c r="L30" s="10"/>
      <c r="M30" s="1"/>
      <c r="P30" s="1"/>
      <c r="Q30" s="5"/>
      <c r="R30" s="5"/>
      <c r="S30" s="5"/>
      <c r="T30" s="5"/>
      <c r="U30" s="5"/>
      <c r="V30" s="5"/>
      <c r="W30" s="5"/>
      <c r="X30" s="5"/>
      <c r="Y30" s="5"/>
      <c r="Z30" s="12"/>
      <c r="AA30" s="5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0"/>
      <c r="AO30" s="1"/>
    </row>
    <row r="31" spans="2:41">
      <c r="B31" s="1" t="s">
        <v>17</v>
      </c>
      <c r="C31" s="1" t="s">
        <v>18</v>
      </c>
      <c r="D31" s="1"/>
      <c r="E31" s="1"/>
      <c r="F31" s="1"/>
      <c r="G31" s="1"/>
      <c r="H31" s="1"/>
      <c r="I31" s="1"/>
      <c r="J31" s="1"/>
      <c r="K31" s="1"/>
      <c r="L31" s="10"/>
      <c r="M31" s="1"/>
      <c r="P31" s="1"/>
      <c r="Q31" s="5"/>
      <c r="R31" s="5"/>
      <c r="S31" s="5"/>
      <c r="T31" s="5"/>
      <c r="U31" s="5"/>
      <c r="V31" s="5"/>
      <c r="W31" s="5"/>
      <c r="X31" s="5"/>
      <c r="Y31" s="5"/>
      <c r="Z31" s="12"/>
      <c r="AA31" s="5"/>
      <c r="AD31" s="1" t="s">
        <v>17</v>
      </c>
      <c r="AE31" s="1" t="s">
        <v>18</v>
      </c>
      <c r="AF31" s="1"/>
      <c r="AG31" s="1"/>
      <c r="AH31" s="1"/>
      <c r="AI31" s="1"/>
      <c r="AJ31" s="1"/>
      <c r="AK31" s="1"/>
      <c r="AL31" s="1"/>
      <c r="AM31" s="1"/>
      <c r="AN31" s="10"/>
      <c r="AO31" s="1"/>
    </row>
    <row r="32" spans="2:41">
      <c r="B32" s="1" t="s">
        <v>8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0" t="s">
        <v>9</v>
      </c>
      <c r="M32" s="10" t="s">
        <v>120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0"/>
      <c r="AA32" s="10"/>
      <c r="AD32" s="1" t="s">
        <v>8</v>
      </c>
      <c r="AE32" s="1">
        <v>1</v>
      </c>
      <c r="AF32" s="1">
        <v>2</v>
      </c>
      <c r="AG32" s="1">
        <v>3</v>
      </c>
      <c r="AH32" s="1">
        <v>4</v>
      </c>
      <c r="AI32" s="1">
        <v>5</v>
      </c>
      <c r="AJ32" s="1">
        <v>6</v>
      </c>
      <c r="AK32" s="1">
        <v>7</v>
      </c>
      <c r="AL32" s="1">
        <v>8</v>
      </c>
      <c r="AM32" s="1">
        <v>9</v>
      </c>
      <c r="AN32" s="10" t="s">
        <v>9</v>
      </c>
      <c r="AO32" s="10" t="s">
        <v>120</v>
      </c>
    </row>
    <row r="33" spans="2:41">
      <c r="B33" s="1" t="s">
        <v>11</v>
      </c>
      <c r="C33" s="5">
        <v>0.01578</v>
      </c>
      <c r="D33" s="5">
        <v>0.0223478</v>
      </c>
      <c r="E33" s="5">
        <v>0.0235219</v>
      </c>
      <c r="F33" s="5">
        <v>0.0221379</v>
      </c>
      <c r="G33" s="5">
        <v>0.0236514</v>
      </c>
      <c r="H33" s="5">
        <v>0.0250868</v>
      </c>
      <c r="I33" s="5">
        <v>0.0198729</v>
      </c>
      <c r="J33" s="5">
        <v>0.02152</v>
      </c>
      <c r="K33" s="5">
        <v>0.0276274</v>
      </c>
      <c r="L33" s="12">
        <v>0.0211786</v>
      </c>
      <c r="M33" s="5">
        <v>0.0217</v>
      </c>
      <c r="P33" s="1"/>
      <c r="Q33" s="5"/>
      <c r="R33" s="5"/>
      <c r="S33" s="5"/>
      <c r="T33" s="5"/>
      <c r="U33" s="5"/>
      <c r="V33" s="5"/>
      <c r="W33" s="5"/>
      <c r="X33" s="5"/>
      <c r="Y33" s="5"/>
      <c r="Z33" s="12"/>
      <c r="AA33" s="5"/>
      <c r="AD33" s="1" t="s">
        <v>11</v>
      </c>
      <c r="AE33" s="5">
        <v>0.01578</v>
      </c>
      <c r="AF33" s="5">
        <v>0.0223478</v>
      </c>
      <c r="AG33" s="5">
        <v>0.0235219</v>
      </c>
      <c r="AH33" s="5">
        <v>0.0221379</v>
      </c>
      <c r="AI33" s="5">
        <v>0.0236514</v>
      </c>
      <c r="AJ33" s="5">
        <v>0.0250868</v>
      </c>
      <c r="AK33" s="5">
        <v>0.0198729</v>
      </c>
      <c r="AL33" s="5">
        <v>0.02152</v>
      </c>
      <c r="AM33" s="5">
        <v>0.0276274</v>
      </c>
      <c r="AN33" s="12">
        <v>0.0211786</v>
      </c>
      <c r="AO33" s="5">
        <v>0.0217</v>
      </c>
    </row>
    <row r="34" spans="2:41">
      <c r="B34" s="1" t="s">
        <v>12</v>
      </c>
      <c r="C34" s="5">
        <v>0.0446373</v>
      </c>
      <c r="D34" s="5">
        <v>0.0478917</v>
      </c>
      <c r="E34" s="5">
        <v>0.0333301</v>
      </c>
      <c r="F34" s="5">
        <v>0.0458281</v>
      </c>
      <c r="G34" s="5">
        <v>0.0450006</v>
      </c>
      <c r="H34" s="5">
        <v>0.0370116</v>
      </c>
      <c r="I34" s="5">
        <v>0.040446</v>
      </c>
      <c r="J34" s="5">
        <v>0.041346</v>
      </c>
      <c r="K34" s="5">
        <v>0.0487311</v>
      </c>
      <c r="L34" s="12">
        <v>0.0489836</v>
      </c>
      <c r="M34" s="5">
        <v>0.0431</v>
      </c>
      <c r="P34" s="1"/>
      <c r="Q34" s="5"/>
      <c r="R34" s="5"/>
      <c r="S34" s="5"/>
      <c r="T34" s="5"/>
      <c r="U34" s="5"/>
      <c r="V34" s="5"/>
      <c r="W34" s="5"/>
      <c r="X34" s="5"/>
      <c r="Y34" s="5"/>
      <c r="Z34" s="12"/>
      <c r="AA34" s="5"/>
      <c r="AD34" s="1" t="s">
        <v>12</v>
      </c>
      <c r="AE34" s="5">
        <v>0.0446373</v>
      </c>
      <c r="AF34" s="5">
        <v>0.0478917</v>
      </c>
      <c r="AG34" s="5">
        <v>0.0333301</v>
      </c>
      <c r="AH34" s="5">
        <v>0.0458281</v>
      </c>
      <c r="AI34" s="5">
        <v>0.0450006</v>
      </c>
      <c r="AJ34" s="5">
        <v>0.0370116</v>
      </c>
      <c r="AK34" s="5">
        <v>0.040446</v>
      </c>
      <c r="AL34" s="5">
        <v>0.041346</v>
      </c>
      <c r="AM34" s="5">
        <v>0.0487311</v>
      </c>
      <c r="AN34" s="12">
        <v>0.0489836</v>
      </c>
      <c r="AO34" s="5">
        <v>0.0431</v>
      </c>
    </row>
    <row r="35" spans="2:41">
      <c r="B35" s="1" t="s">
        <v>13</v>
      </c>
      <c r="C35" s="5">
        <v>0.0570569</v>
      </c>
      <c r="D35" s="5">
        <v>0.0523182</v>
      </c>
      <c r="E35" s="5">
        <v>0.0589947</v>
      </c>
      <c r="F35" s="5">
        <v>0.0563831</v>
      </c>
      <c r="G35" s="5">
        <v>0.0559349</v>
      </c>
      <c r="H35" s="5">
        <v>0.0544247</v>
      </c>
      <c r="I35" s="5">
        <v>0.0573036</v>
      </c>
      <c r="J35" s="5">
        <v>0.062961</v>
      </c>
      <c r="K35" s="5">
        <v>0.0652195</v>
      </c>
      <c r="L35" s="12">
        <v>0.0697536</v>
      </c>
      <c r="M35" s="5">
        <v>0.0595</v>
      </c>
      <c r="P35" s="1"/>
      <c r="Q35" s="5"/>
      <c r="R35" s="5"/>
      <c r="S35" s="5"/>
      <c r="T35" s="5"/>
      <c r="U35" s="5"/>
      <c r="V35" s="5"/>
      <c r="W35" s="5"/>
      <c r="X35" s="5"/>
      <c r="Y35" s="5"/>
      <c r="Z35" s="12"/>
      <c r="AA35" s="5"/>
      <c r="AD35" s="1" t="s">
        <v>13</v>
      </c>
      <c r="AE35" s="5">
        <v>0.0570569</v>
      </c>
      <c r="AF35" s="5">
        <v>0.0523182</v>
      </c>
      <c r="AG35" s="5">
        <v>0.0589947</v>
      </c>
      <c r="AH35" s="5">
        <v>0.0563831</v>
      </c>
      <c r="AI35" s="5">
        <v>0.0559349</v>
      </c>
      <c r="AJ35" s="5">
        <v>0.0544247</v>
      </c>
      <c r="AK35" s="5">
        <v>0.0573036</v>
      </c>
      <c r="AL35" s="5">
        <v>0.062961</v>
      </c>
      <c r="AM35" s="5">
        <v>0.0652195</v>
      </c>
      <c r="AN35" s="12">
        <v>0.0697536</v>
      </c>
      <c r="AO35" s="5">
        <v>0.0595</v>
      </c>
    </row>
    <row r="36" spans="2:41">
      <c r="B36" s="1" t="s">
        <v>14</v>
      </c>
      <c r="C36" s="5">
        <v>0.0534765</v>
      </c>
      <c r="D36" s="5">
        <v>0.0745227</v>
      </c>
      <c r="E36" s="5">
        <v>0.0665563</v>
      </c>
      <c r="F36" s="5">
        <v>0.0703942</v>
      </c>
      <c r="G36" s="5">
        <v>0.0659427</v>
      </c>
      <c r="H36" s="5">
        <v>0.0692792</v>
      </c>
      <c r="I36" s="5">
        <v>0.07057</v>
      </c>
      <c r="J36" s="5">
        <v>0.0743303</v>
      </c>
      <c r="K36" s="5">
        <v>0.0836566</v>
      </c>
      <c r="L36" s="12">
        <v>0.092824</v>
      </c>
      <c r="M36" s="5">
        <v>0.0742</v>
      </c>
      <c r="P36" s="1"/>
      <c r="Q36" s="5"/>
      <c r="R36" s="5"/>
      <c r="S36" s="5"/>
      <c r="T36" s="5"/>
      <c r="U36" s="5"/>
      <c r="V36" s="5"/>
      <c r="W36" s="5"/>
      <c r="X36" s="5"/>
      <c r="Y36" s="5"/>
      <c r="Z36" s="12"/>
      <c r="AA36" s="5"/>
      <c r="AD36" s="1" t="s">
        <v>14</v>
      </c>
      <c r="AE36" s="5">
        <v>0.0534765</v>
      </c>
      <c r="AF36" s="5">
        <v>0.0745227</v>
      </c>
      <c r="AG36" s="5">
        <v>0.0665563</v>
      </c>
      <c r="AH36" s="5">
        <v>0.0703942</v>
      </c>
      <c r="AI36" s="5">
        <v>0.0659427</v>
      </c>
      <c r="AJ36" s="5">
        <v>0.0692792</v>
      </c>
      <c r="AK36" s="5">
        <v>0.07057</v>
      </c>
      <c r="AL36" s="5">
        <v>0.0743303</v>
      </c>
      <c r="AM36" s="5">
        <v>0.0836566</v>
      </c>
      <c r="AN36" s="12">
        <v>0.092824</v>
      </c>
      <c r="AO36" s="5">
        <v>0.0742</v>
      </c>
    </row>
    <row r="37" spans="2:41">
      <c r="B37" s="1" t="s">
        <v>15</v>
      </c>
      <c r="C37" s="5">
        <v>0.0754217</v>
      </c>
      <c r="D37" s="5">
        <v>0.0835831</v>
      </c>
      <c r="E37" s="5">
        <v>0.0886454</v>
      </c>
      <c r="F37" s="5">
        <v>0.087173</v>
      </c>
      <c r="G37" s="5">
        <v>0.0962258</v>
      </c>
      <c r="H37" s="5">
        <v>0.0910049</v>
      </c>
      <c r="I37" s="5">
        <v>0.1010098</v>
      </c>
      <c r="J37" s="5">
        <v>0.1076336</v>
      </c>
      <c r="K37" s="5">
        <v>0.1073114</v>
      </c>
      <c r="L37" s="12">
        <v>0.1259339</v>
      </c>
      <c r="M37" s="5">
        <v>0.1024</v>
      </c>
      <c r="P37" s="1"/>
      <c r="Q37" s="5"/>
      <c r="R37" s="5"/>
      <c r="S37" s="5"/>
      <c r="T37" s="5"/>
      <c r="U37" s="5"/>
      <c r="V37" s="5"/>
      <c r="W37" s="5"/>
      <c r="X37" s="5"/>
      <c r="Y37" s="5"/>
      <c r="Z37" s="12"/>
      <c r="AA37" s="5"/>
      <c r="AD37" s="1" t="s">
        <v>15</v>
      </c>
      <c r="AE37" s="5">
        <v>0.0754217</v>
      </c>
      <c r="AF37" s="5">
        <v>0.0835831</v>
      </c>
      <c r="AG37" s="5">
        <v>0.0886454</v>
      </c>
      <c r="AH37" s="5">
        <v>0.087173</v>
      </c>
      <c r="AI37" s="5">
        <v>0.0962258</v>
      </c>
      <c r="AJ37" s="5">
        <v>0.0910049</v>
      </c>
      <c r="AK37" s="5">
        <v>0.1010098</v>
      </c>
      <c r="AL37" s="5">
        <v>0.1076336</v>
      </c>
      <c r="AM37" s="5">
        <v>0.1073114</v>
      </c>
      <c r="AN37" s="12">
        <v>0.1259339</v>
      </c>
      <c r="AO37" s="5">
        <v>0.1024</v>
      </c>
    </row>
    <row r="38" spans="2:41">
      <c r="B38" s="1" t="s">
        <v>121</v>
      </c>
      <c r="C38" s="5">
        <v>0.0380069923439014</v>
      </c>
      <c r="D38" s="5">
        <v>0.0446200464027647</v>
      </c>
      <c r="E38" s="5">
        <v>0.0450497994724667</v>
      </c>
      <c r="F38" s="5">
        <v>0.0509488745580453</v>
      </c>
      <c r="G38" s="5">
        <v>0.0543181245664903</v>
      </c>
      <c r="H38" s="5">
        <v>0.0546304387332864</v>
      </c>
      <c r="I38" s="5">
        <v>0.0596214303991668</v>
      </c>
      <c r="J38" s="5">
        <v>0.0658137058634764</v>
      </c>
      <c r="K38" s="5">
        <v>0.0731111459676284</v>
      </c>
      <c r="L38" s="12">
        <v>0.0833033740252794</v>
      </c>
      <c r="M38" s="5">
        <v>0.0572631734065971</v>
      </c>
      <c r="P38" s="1"/>
      <c r="Q38" s="5"/>
      <c r="R38" s="5"/>
      <c r="S38" s="5"/>
      <c r="T38" s="5"/>
      <c r="U38" s="5"/>
      <c r="V38" s="5"/>
      <c r="W38" s="5"/>
      <c r="X38" s="5"/>
      <c r="Y38" s="5"/>
      <c r="Z38" s="12"/>
      <c r="AA38" s="5"/>
      <c r="AD38" s="1" t="s">
        <v>121</v>
      </c>
      <c r="AE38" s="5">
        <v>0.0380069923439014</v>
      </c>
      <c r="AF38" s="5">
        <v>0.0446200464027647</v>
      </c>
      <c r="AG38" s="5">
        <v>0.0450497994724667</v>
      </c>
      <c r="AH38" s="5">
        <v>0.0509488745580453</v>
      </c>
      <c r="AI38" s="5">
        <v>0.0543181245664903</v>
      </c>
      <c r="AJ38" s="5">
        <v>0.0546304387332864</v>
      </c>
      <c r="AK38" s="5">
        <v>0.0596214303991668</v>
      </c>
      <c r="AL38" s="5">
        <v>0.0658137058634764</v>
      </c>
      <c r="AM38" s="5">
        <v>0.0731111459676284</v>
      </c>
      <c r="AN38" s="12">
        <v>0.0833033740252794</v>
      </c>
      <c r="AO38" s="5"/>
    </row>
    <row r="39" spans="3:13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</sheetData>
  <conditionalFormatting sqref="C24:L28 C33:L37 C6:L10 D13:L13 C21:L21 C15:L19 D22:L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3:Z37 Q15:Z19 Q6:Z10 Q30:Z31 Q25:Z27 Q22:Z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:Z10 Q12:Z12 Q15:Z19 R13:Z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4:AN28 AE33:AN37 AE6:AN10 AF13:AN13 AE21:AN21 AE15:AN19 AF22:AN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M5" sqref="M5"/>
    </sheetView>
  </sheetViews>
  <sheetFormatPr defaultColWidth="9" defaultRowHeight="15.5" outlineLevelRow="7"/>
  <cols>
    <col min="1" max="1" width="8.87692307692308" customWidth="1"/>
  </cols>
  <sheetData>
    <row r="1" spans="1:11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>
      <c r="A3" s="1" t="s">
        <v>127</v>
      </c>
      <c r="B3" s="5">
        <v>0.4592</v>
      </c>
      <c r="C3" s="5">
        <v>0.4361</v>
      </c>
      <c r="D3" s="5">
        <v>0.4087</v>
      </c>
      <c r="E3" s="5">
        <v>0.411</v>
      </c>
      <c r="F3" s="5">
        <v>0.4258</v>
      </c>
      <c r="G3" s="5">
        <v>0.3507</v>
      </c>
      <c r="H3" s="5">
        <v>0.3827</v>
      </c>
      <c r="I3" s="5">
        <v>0.3953</v>
      </c>
      <c r="J3" s="5">
        <v>0.3278</v>
      </c>
      <c r="K3" s="5">
        <v>0.3971</v>
      </c>
    </row>
    <row r="4" spans="1:15">
      <c r="A4" s="1" t="s">
        <v>128</v>
      </c>
      <c r="B4" s="5">
        <v>0.2897</v>
      </c>
      <c r="C4" s="5">
        <v>0.2707</v>
      </c>
      <c r="D4" s="5">
        <v>0.3143</v>
      </c>
      <c r="E4" s="5">
        <v>0.3114</v>
      </c>
      <c r="F4" s="5">
        <v>0.2585</v>
      </c>
      <c r="G4" s="5">
        <v>0.2902</v>
      </c>
      <c r="H4" s="5">
        <v>0.2276</v>
      </c>
      <c r="I4" s="5">
        <v>0.2883</v>
      </c>
      <c r="J4" s="5">
        <v>0.2625</v>
      </c>
      <c r="K4" s="5">
        <v>0.2611</v>
      </c>
      <c r="M4" s="1" t="s">
        <v>129</v>
      </c>
      <c r="N4" s="1" t="s">
        <v>130</v>
      </c>
      <c r="O4" s="1"/>
    </row>
    <row r="5" spans="1:11">
      <c r="A5" s="1" t="s">
        <v>24</v>
      </c>
      <c r="B5" s="7">
        <v>0.3239576</v>
      </c>
      <c r="C5" s="7">
        <v>0.3132065</v>
      </c>
      <c r="D5" s="7">
        <v>0.2981789</v>
      </c>
      <c r="E5" s="7">
        <v>0.2903725</v>
      </c>
      <c r="F5" s="7">
        <v>0.2876386</v>
      </c>
      <c r="G5" s="7">
        <v>0.2752693</v>
      </c>
      <c r="H5" s="7">
        <v>0.2715488</v>
      </c>
      <c r="I5" s="7">
        <v>0.2642149</v>
      </c>
      <c r="J5" s="7">
        <v>0.2607374</v>
      </c>
      <c r="K5" s="7">
        <v>0.2452831</v>
      </c>
    </row>
    <row r="6" spans="1:11">
      <c r="A6" s="1" t="s">
        <v>131</v>
      </c>
      <c r="B6" s="7">
        <v>0.3297432</v>
      </c>
      <c r="C6" s="7">
        <v>0.3199172</v>
      </c>
      <c r="D6" s="7">
        <v>0.3061826</v>
      </c>
      <c r="E6" s="7">
        <v>0.2990479</v>
      </c>
      <c r="F6" s="7">
        <v>0.2965492</v>
      </c>
      <c r="G6" s="7">
        <v>0.2852442</v>
      </c>
      <c r="H6" s="7">
        <v>0.2818438</v>
      </c>
      <c r="I6" s="7">
        <v>0.2751409</v>
      </c>
      <c r="J6" s="7">
        <v>0.2719626</v>
      </c>
      <c r="K6" s="7">
        <v>0.257838</v>
      </c>
    </row>
    <row r="7" spans="1:11">
      <c r="A7" s="1" t="s">
        <v>26</v>
      </c>
      <c r="B7" s="8">
        <v>0.3188</v>
      </c>
      <c r="C7" s="8">
        <v>0.3108</v>
      </c>
      <c r="D7" s="8">
        <v>0.3028</v>
      </c>
      <c r="E7" s="8">
        <v>0.2948</v>
      </c>
      <c r="F7" s="8">
        <v>0.2868</v>
      </c>
      <c r="G7" s="8">
        <v>0.2788</v>
      </c>
      <c r="H7" s="8">
        <v>0.2708</v>
      </c>
      <c r="I7" s="8">
        <v>0.2628</v>
      </c>
      <c r="J7" s="8">
        <v>0.2548</v>
      </c>
      <c r="K7" s="8">
        <v>0.2468</v>
      </c>
    </row>
    <row r="8" spans="1:11">
      <c r="A8" s="1" t="s">
        <v>27</v>
      </c>
      <c r="B8" s="5">
        <f t="shared" ref="B8:K8" si="0">B6-B7</f>
        <v>0.0109432</v>
      </c>
      <c r="C8" s="5">
        <f t="shared" si="0"/>
        <v>0.00911720000000005</v>
      </c>
      <c r="D8" s="5">
        <f t="shared" si="0"/>
        <v>0.00338260000000007</v>
      </c>
      <c r="E8" s="5">
        <f t="shared" si="0"/>
        <v>0.00424790000000003</v>
      </c>
      <c r="F8" s="5">
        <f t="shared" si="0"/>
        <v>0.00974920000000001</v>
      </c>
      <c r="G8" s="5">
        <f t="shared" si="0"/>
        <v>0.00644420000000001</v>
      </c>
      <c r="H8" s="5">
        <f t="shared" si="0"/>
        <v>0.0110438</v>
      </c>
      <c r="I8" s="5">
        <f t="shared" si="0"/>
        <v>0.0123409</v>
      </c>
      <c r="J8" s="5">
        <f t="shared" si="0"/>
        <v>0.0171626</v>
      </c>
      <c r="K8" s="5">
        <f t="shared" si="0"/>
        <v>0.011038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A1" sqref="A1"/>
    </sheetView>
  </sheetViews>
  <sheetFormatPr defaultColWidth="10.3769230769231" defaultRowHeight="15.5" outlineLevelRow="7"/>
  <cols>
    <col min="1" max="1" width="10.3769230769231" style="1"/>
    <col min="2" max="2" width="19.5" style="1" customWidth="1"/>
    <col min="3" max="3" width="13.2538461538462" style="1" customWidth="1"/>
    <col min="4" max="8" width="10.3769230769231" style="1"/>
    <col min="9" max="9" width="15.7538461538462" style="1" customWidth="1"/>
    <col min="10" max="10" width="10.3769230769231" style="1"/>
    <col min="11" max="11" width="12.3769230769231" style="1" customWidth="1"/>
    <col min="12" max="16384" width="10.3769230769231" style="1"/>
  </cols>
  <sheetData>
    <row r="1" spans="1:1">
      <c r="A1" s="1" t="s">
        <v>132</v>
      </c>
    </row>
    <row r="2" spans="1:11">
      <c r="A2" s="1" t="s">
        <v>133</v>
      </c>
      <c r="B2" s="1" t="s">
        <v>134</v>
      </c>
      <c r="C2" s="1" t="s">
        <v>135</v>
      </c>
      <c r="D2" s="2" t="s">
        <v>136</v>
      </c>
      <c r="E2" s="2"/>
      <c r="F2" s="2" t="s">
        <v>137</v>
      </c>
      <c r="G2" s="2"/>
      <c r="H2" s="2" t="s">
        <v>138</v>
      </c>
      <c r="I2" s="2"/>
      <c r="J2" s="2" t="s">
        <v>139</v>
      </c>
      <c r="K2" s="2"/>
    </row>
    <row r="3" spans="1:11">
      <c r="A3" s="3" t="s">
        <v>140</v>
      </c>
      <c r="B3" s="4">
        <v>386061</v>
      </c>
      <c r="C3" s="4">
        <v>6357</v>
      </c>
      <c r="D3" s="4">
        <v>2108</v>
      </c>
      <c r="E3" s="5">
        <f>D3/C3</f>
        <v>0.331602957369829</v>
      </c>
      <c r="F3" s="4">
        <v>1930</v>
      </c>
      <c r="G3" s="5">
        <f>F3/C3</f>
        <v>0.303602328142205</v>
      </c>
      <c r="H3" s="4">
        <v>2229</v>
      </c>
      <c r="I3" s="5">
        <f>H3/C3</f>
        <v>0.350637092968381</v>
      </c>
      <c r="J3" s="4">
        <v>90</v>
      </c>
      <c r="K3" s="5">
        <f>J3/C3</f>
        <v>0.0141576215195847</v>
      </c>
    </row>
    <row r="4" spans="1:14">
      <c r="A4" s="3" t="s">
        <v>141</v>
      </c>
      <c r="B4" s="4">
        <v>428425</v>
      </c>
      <c r="C4" s="4">
        <v>8083</v>
      </c>
      <c r="D4" s="4">
        <v>2613</v>
      </c>
      <c r="E4" s="5">
        <f>D4/C4</f>
        <v>0.323271062724236</v>
      </c>
      <c r="F4" s="4">
        <v>2475</v>
      </c>
      <c r="G4" s="5">
        <f>F4/C4</f>
        <v>0.306198193739948</v>
      </c>
      <c r="H4" s="4">
        <v>2905</v>
      </c>
      <c r="I4" s="5">
        <f>H4/C4</f>
        <v>0.359396263763454</v>
      </c>
      <c r="J4" s="4">
        <v>90</v>
      </c>
      <c r="K4" s="5">
        <f>J4/C4</f>
        <v>0.0111344797723617</v>
      </c>
      <c r="L4" s="5"/>
      <c r="N4" s="5"/>
    </row>
    <row r="5" spans="1:14">
      <c r="A5" s="3" t="s">
        <v>142</v>
      </c>
      <c r="B5" s="4">
        <v>428271</v>
      </c>
      <c r="C5" s="4">
        <v>8374</v>
      </c>
      <c r="D5" s="4">
        <v>2687</v>
      </c>
      <c r="E5" s="5">
        <f>D5/C5</f>
        <v>0.320874134224982</v>
      </c>
      <c r="F5" s="4">
        <v>2599</v>
      </c>
      <c r="G5" s="5">
        <f>F5/C5</f>
        <v>0.310365416766181</v>
      </c>
      <c r="H5" s="4">
        <v>3025</v>
      </c>
      <c r="I5" s="5">
        <f>H5/C5</f>
        <v>0.361237162646286</v>
      </c>
      <c r="J5" s="4">
        <v>63</v>
      </c>
      <c r="K5" s="5">
        <f>J5/C5</f>
        <v>0.00752328636255075</v>
      </c>
      <c r="L5" s="5"/>
      <c r="N5" s="5"/>
    </row>
    <row r="6" spans="1:14">
      <c r="A6" s="3" t="s">
        <v>143</v>
      </c>
      <c r="B6" s="4">
        <v>355246</v>
      </c>
      <c r="C6" s="4">
        <v>7860</v>
      </c>
      <c r="D6" s="4">
        <v>2449</v>
      </c>
      <c r="E6" s="5">
        <f>D6/C6</f>
        <v>0.311577608142494</v>
      </c>
      <c r="F6" s="4">
        <v>2248</v>
      </c>
      <c r="G6" s="5">
        <f>F6/C6</f>
        <v>0.286005089058524</v>
      </c>
      <c r="H6" s="4">
        <v>3121</v>
      </c>
      <c r="I6" s="5">
        <f>H6/C6</f>
        <v>0.3970737913486</v>
      </c>
      <c r="J6" s="4">
        <v>42</v>
      </c>
      <c r="K6" s="5">
        <f>J6/C6</f>
        <v>0.00534351145038168</v>
      </c>
      <c r="L6" s="5"/>
      <c r="N6" s="5"/>
    </row>
    <row r="7" spans="1:14">
      <c r="A7" s="1" t="s">
        <v>144</v>
      </c>
      <c r="B7" s="6">
        <v>1598003</v>
      </c>
      <c r="C7" s="6">
        <v>30674</v>
      </c>
      <c r="D7" s="6">
        <v>9857</v>
      </c>
      <c r="E7" s="6"/>
      <c r="F7" s="6">
        <v>9252</v>
      </c>
      <c r="G7" s="6"/>
      <c r="H7" s="6">
        <v>11280</v>
      </c>
      <c r="I7" s="6"/>
      <c r="J7" s="6">
        <v>285</v>
      </c>
      <c r="K7" s="6"/>
      <c r="L7" s="5"/>
      <c r="N7" s="5"/>
    </row>
    <row r="8" spans="2:11">
      <c r="B8" s="6"/>
      <c r="C8" s="6"/>
      <c r="D8" s="6"/>
      <c r="E8" s="6"/>
      <c r="H8" s="6"/>
      <c r="I8" s="6"/>
      <c r="K8" s="6"/>
    </row>
  </sheetData>
  <mergeCells count="4">
    <mergeCell ref="D2:E2"/>
    <mergeCell ref="F2:G2"/>
    <mergeCell ref="H2:I2"/>
    <mergeCell ref="J2:K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3a</vt:lpstr>
      <vt:lpstr>figure 3b</vt:lpstr>
      <vt:lpstr>figure 4</vt:lpstr>
      <vt:lpstr>table 1</vt:lpstr>
      <vt:lpstr>figure s1</vt:lpstr>
      <vt:lpstr>figure s2</vt:lpstr>
      <vt:lpstr>table s1</vt:lpstr>
      <vt:lpstr>table 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Grace</cp:lastModifiedBy>
  <dcterms:created xsi:type="dcterms:W3CDTF">2024-05-20T07:43:00Z</dcterms:created>
  <dcterms:modified xsi:type="dcterms:W3CDTF">2024-11-26T02:04:59Z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DE5F2BF3BCFC45CA9995FD750BA30705_12</vt:lpwstr>
  </property>
  <property fmtid="{D5CDD505-2E9C-101B-9397-08002B2CF9AE}" pid="3" name="KSOProductBuildVer">
    <vt:lpwstr>2052-12.1.0.18912</vt:lpwstr>
  </property>
</Properties>
</file>