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064FEE1E-F7B7-4C35-AC7D-A5A30E531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table 1" sheetId="6" r:id="rId6"/>
    <sheet name="table 2" sheetId="7" r:id="rId7"/>
    <sheet name="figure s1" sheetId="8" r:id="rId8"/>
    <sheet name="figure s2" sheetId="9" r:id="rId9"/>
    <sheet name="table s1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9" l="1"/>
  <c r="C8" i="9"/>
  <c r="D8" i="9"/>
  <c r="E8" i="9"/>
  <c r="F8" i="9"/>
  <c r="G8" i="9"/>
  <c r="H8" i="9"/>
  <c r="I8" i="9"/>
  <c r="J8" i="9"/>
  <c r="K8" i="9"/>
  <c r="Q22" i="8"/>
  <c r="R22" i="8"/>
  <c r="S22" i="8"/>
  <c r="T22" i="8"/>
  <c r="U22" i="8"/>
  <c r="V22" i="8"/>
  <c r="W22" i="8"/>
  <c r="X22" i="8"/>
  <c r="Y22" i="8"/>
  <c r="Z22" i="8"/>
  <c r="E3" i="6"/>
  <c r="G3" i="6"/>
  <c r="I3" i="6"/>
  <c r="K3" i="6"/>
  <c r="E4" i="6"/>
  <c r="G4" i="6"/>
  <c r="I4" i="6"/>
  <c r="K4" i="6"/>
  <c r="E5" i="6"/>
  <c r="G5" i="6"/>
  <c r="I5" i="6"/>
  <c r="K5" i="6"/>
  <c r="E6" i="6"/>
  <c r="G6" i="6"/>
  <c r="I6" i="6"/>
  <c r="K6" i="6"/>
  <c r="B8" i="4"/>
  <c r="C8" i="4"/>
  <c r="D8" i="4"/>
  <c r="E8" i="4"/>
  <c r="F8" i="4"/>
  <c r="G8" i="4"/>
  <c r="H8" i="4"/>
  <c r="I8" i="4"/>
  <c r="J8" i="4"/>
  <c r="K8" i="4"/>
  <c r="B8" i="3"/>
  <c r="C8" i="3"/>
  <c r="D8" i="3"/>
  <c r="E8" i="3"/>
  <c r="F8" i="3"/>
  <c r="G8" i="3"/>
  <c r="H8" i="3"/>
  <c r="I8" i="3"/>
  <c r="J8" i="3"/>
  <c r="K8" i="3"/>
  <c r="B19" i="2"/>
  <c r="C19" i="2"/>
  <c r="D19" i="2"/>
  <c r="E19" i="2"/>
  <c r="F19" i="2"/>
  <c r="G19" i="2"/>
  <c r="H19" i="2"/>
  <c r="I19" i="2"/>
  <c r="J19" i="2"/>
  <c r="K19" i="2"/>
</calcChain>
</file>

<file path=xl/sharedStrings.xml><?xml version="1.0" encoding="utf-8"?>
<sst xmlns="http://schemas.openxmlformats.org/spreadsheetml/2006/main" count="497" uniqueCount="146">
  <si>
    <t>Figure 1</t>
    <phoneticPr fontId="2" type="noConversion"/>
  </si>
  <si>
    <t>wealth group</t>
    <phoneticPr fontId="2" type="noConversion"/>
  </si>
  <si>
    <t>Twin Birth Rates, Baseline Period</t>
    <phoneticPr fontId="2" type="noConversion"/>
  </si>
  <si>
    <t>Twin Birth Rates, 2017-2019</t>
    <phoneticPr fontId="2" type="noConversion"/>
  </si>
  <si>
    <t>(1,1)%, Baseline Period</t>
    <phoneticPr fontId="2" type="noConversion"/>
  </si>
  <si>
    <t>(1,1)%, 2017-2019</t>
    <phoneticPr fontId="2" type="noConversion"/>
  </si>
  <si>
    <t>IVF_wt</t>
    <phoneticPr fontId="2" type="noConversion"/>
  </si>
  <si>
    <t>37-50</t>
    <phoneticPr fontId="2" type="noConversion"/>
  </si>
  <si>
    <t>35-36</t>
    <phoneticPr fontId="2" type="noConversion"/>
  </si>
  <si>
    <t>33-34</t>
    <phoneticPr fontId="2" type="noConversion"/>
  </si>
  <si>
    <t>30-32</t>
    <phoneticPr fontId="2" type="noConversion"/>
  </si>
  <si>
    <t>16-29</t>
    <phoneticPr fontId="2" type="noConversion"/>
  </si>
  <si>
    <t>IVF_at</t>
    <phoneticPr fontId="2" type="noConversion"/>
  </si>
  <si>
    <t>10th</t>
    <phoneticPr fontId="2" type="noConversion"/>
  </si>
  <si>
    <t>Age/Wealth</t>
  </si>
  <si>
    <t>Average=5.73%</t>
    <phoneticPr fontId="2" type="noConversion"/>
  </si>
  <si>
    <t>2017-2019</t>
    <phoneticPr fontId="2" type="noConversion"/>
  </si>
  <si>
    <t>Age/Wealth</t>
    <phoneticPr fontId="2" type="noConversion"/>
  </si>
  <si>
    <t>Average=2.00%</t>
    <phoneticPr fontId="2" type="noConversion"/>
  </si>
  <si>
    <t>2008-2010</t>
    <phoneticPr fontId="2" type="noConversion"/>
  </si>
  <si>
    <t>Difference</t>
    <phoneticPr fontId="2" type="noConversion"/>
  </si>
  <si>
    <t>Fitted values of the estimated proportions</t>
    <phoneticPr fontId="2" type="noConversion"/>
  </si>
  <si>
    <t>2017-2019 (1,1)%, gender-neutral</t>
    <phoneticPr fontId="2" type="noConversion"/>
  </si>
  <si>
    <t>estimated</t>
    <phoneticPr fontId="2" type="noConversion"/>
  </si>
  <si>
    <t>y = 0.0151x + 0.3264</t>
    <phoneticPr fontId="2" type="noConversion"/>
  </si>
  <si>
    <t>figure 3</t>
    <phoneticPr fontId="2" type="noConversion"/>
  </si>
  <si>
    <t>2017-2019 (1,1)%</t>
    <phoneticPr fontId="2" type="noConversion"/>
  </si>
  <si>
    <t>Baseline Period (1,1)%</t>
    <phoneticPr fontId="2" type="noConversion"/>
  </si>
  <si>
    <t>Figure 3</t>
    <phoneticPr fontId="2" type="noConversion"/>
  </si>
  <si>
    <t>2017-2019 (2,0)%, gender-neutral</t>
  </si>
  <si>
    <t>y = -0.0066x + 0.3331</t>
    <phoneticPr fontId="2" type="noConversion"/>
  </si>
  <si>
    <t>figure 4</t>
    <phoneticPr fontId="2" type="noConversion"/>
  </si>
  <si>
    <t>2017-2019 (2,0)%</t>
  </si>
  <si>
    <t>Baseline Period (2,0)%</t>
  </si>
  <si>
    <t>Figure 4</t>
    <phoneticPr fontId="2" type="noConversion"/>
  </si>
  <si>
    <t>*, ** and *** represent 10%, 5% and 1% significance levels, respectively.</t>
  </si>
  <si>
    <t>***</t>
    <phoneticPr fontId="2" type="noConversion"/>
  </si>
  <si>
    <t>|</t>
  </si>
  <si>
    <t>/beta10</t>
  </si>
  <si>
    <t>/beta9</t>
  </si>
  <si>
    <t>/beta8</t>
  </si>
  <si>
    <t>/beta7</t>
  </si>
  <si>
    <t>/beta6</t>
  </si>
  <si>
    <t>/beta5</t>
  </si>
  <si>
    <t>/beta4</t>
  </si>
  <si>
    <t>/beta3</t>
  </si>
  <si>
    <t>/beta2</t>
  </si>
  <si>
    <t>/beta1</t>
  </si>
  <si>
    <t>b1-10</t>
  </si>
  <si>
    <t>------------------------------------------------------------------------------</t>
  </si>
  <si>
    <t>/alpha510</t>
  </si>
  <si>
    <t>/alpha59</t>
  </si>
  <si>
    <t>/alpha58</t>
  </si>
  <si>
    <t>/alpha57</t>
  </si>
  <si>
    <t>/alpha56</t>
  </si>
  <si>
    <t>/alpha55</t>
  </si>
  <si>
    <t>/alpha54</t>
  </si>
  <si>
    <t>/alpha53</t>
  </si>
  <si>
    <t>/alpha52</t>
  </si>
  <si>
    <t>*</t>
    <phoneticPr fontId="2" type="noConversion"/>
  </si>
  <si>
    <t>/alpha51</t>
  </si>
  <si>
    <t>/alpha410</t>
  </si>
  <si>
    <t>/alpha49</t>
  </si>
  <si>
    <t>/alpha48</t>
  </si>
  <si>
    <t>/alpha47</t>
  </si>
  <si>
    <t>/alpha46</t>
  </si>
  <si>
    <t>/alpha45</t>
  </si>
  <si>
    <t>/alpha44</t>
  </si>
  <si>
    <t>/alpha43</t>
  </si>
  <si>
    <t>/alpha42</t>
  </si>
  <si>
    <t>/alpha41</t>
  </si>
  <si>
    <t>**</t>
    <phoneticPr fontId="2" type="noConversion"/>
  </si>
  <si>
    <t>/alpha310</t>
  </si>
  <si>
    <t>/alpha39</t>
  </si>
  <si>
    <t>/alpha38</t>
  </si>
  <si>
    <t>/alpha37</t>
  </si>
  <si>
    <t>/alpha36</t>
  </si>
  <si>
    <t>/alpha35</t>
  </si>
  <si>
    <t>/alpha34</t>
  </si>
  <si>
    <t>/alpha33</t>
  </si>
  <si>
    <t>/alpha32</t>
  </si>
  <si>
    <t>/alpha31</t>
  </si>
  <si>
    <t>/alpha210</t>
  </si>
  <si>
    <t>/alpha29</t>
  </si>
  <si>
    <t>/alpha28</t>
  </si>
  <si>
    <t>/alpha27</t>
  </si>
  <si>
    <t>/alpha26</t>
  </si>
  <si>
    <t>/alpha25</t>
  </si>
  <si>
    <t>/alpha24</t>
  </si>
  <si>
    <t>/alpha23</t>
  </si>
  <si>
    <t>/alpha22</t>
  </si>
  <si>
    <t>/alpha21</t>
  </si>
  <si>
    <t>/alpha110</t>
  </si>
  <si>
    <t>/alpha19</t>
  </si>
  <si>
    <t>/alpha18</t>
  </si>
  <si>
    <t>/alpha17</t>
  </si>
  <si>
    <t>/alpha16</t>
  </si>
  <si>
    <t>/alpha15</t>
  </si>
  <si>
    <t>/alpha14</t>
  </si>
  <si>
    <t>/alpha13</t>
  </si>
  <si>
    <t>/alpha12</t>
  </si>
  <si>
    <t>/alpha11</t>
  </si>
  <si>
    <t>-------------+----------------------------------------------------------------</t>
  </si>
  <si>
    <t>95Upper</t>
    <phoneticPr fontId="2" type="noConversion"/>
  </si>
  <si>
    <t>95Lower</t>
    <phoneticPr fontId="2" type="noConversion"/>
  </si>
  <si>
    <t>p-value</t>
    <phoneticPr fontId="2" type="noConversion"/>
  </si>
  <si>
    <t>t-value</t>
    <phoneticPr fontId="2" type="noConversion"/>
  </si>
  <si>
    <t>SE</t>
    <phoneticPr fontId="2" type="noConversion"/>
  </si>
  <si>
    <t>Coef.</t>
  </si>
  <si>
    <t>twr</t>
  </si>
  <si>
    <t>Total</t>
  </si>
  <si>
    <t>2017-19</t>
    <phoneticPr fontId="2" type="noConversion"/>
  </si>
  <si>
    <t>2014-16</t>
    <phoneticPr fontId="2" type="noConversion"/>
  </si>
  <si>
    <t>2011-13</t>
    <phoneticPr fontId="2" type="noConversion"/>
  </si>
  <si>
    <t>2008-10</t>
    <phoneticPr fontId="2" type="noConversion"/>
  </si>
  <si>
    <t>Other   multifetal births</t>
    <phoneticPr fontId="2" type="noConversion"/>
  </si>
  <si>
    <t>One-boy-and one-girl twins</t>
    <phoneticPr fontId="2" type="noConversion"/>
  </si>
  <si>
    <t>Two-girl twins</t>
    <phoneticPr fontId="2" type="noConversion"/>
  </si>
  <si>
    <t>Two-boy twins</t>
    <phoneticPr fontId="2" type="noConversion"/>
  </si>
  <si>
    <t>No. of twins</t>
    <phoneticPr fontId="2" type="noConversion"/>
  </si>
  <si>
    <t>No. of first births</t>
  </si>
  <si>
    <t>Period</t>
  </si>
  <si>
    <t>Table 1</t>
    <phoneticPr fontId="2" type="noConversion"/>
  </si>
  <si>
    <r>
      <t>0.6965</t>
    </r>
    <r>
      <rPr>
        <vertAlign val="superscript"/>
        <sz val="12"/>
        <color rgb="FF000000"/>
        <rFont val="Times New Roman"/>
        <family val="1"/>
      </rPr>
      <t>***</t>
    </r>
  </si>
  <si>
    <r>
      <t>0.6967</t>
    </r>
    <r>
      <rPr>
        <vertAlign val="superscript"/>
        <sz val="12"/>
        <color rgb="FF000000"/>
        <rFont val="Times New Roman"/>
        <family val="1"/>
      </rPr>
      <t>***</t>
    </r>
  </si>
  <si>
    <r>
      <t>0.5332</t>
    </r>
    <r>
      <rPr>
        <vertAlign val="superscript"/>
        <sz val="12"/>
        <color rgb="FF000000"/>
        <rFont val="Times New Roman"/>
        <family val="1"/>
      </rPr>
      <t>***</t>
    </r>
  </si>
  <si>
    <r>
      <t>0.9111</t>
    </r>
    <r>
      <rPr>
        <vertAlign val="superscript"/>
        <sz val="12"/>
        <color rgb="FF000000"/>
        <rFont val="Times New Roman"/>
        <family val="1"/>
      </rPr>
      <t>***</t>
    </r>
  </si>
  <si>
    <r>
      <t>0.2180</t>
    </r>
    <r>
      <rPr>
        <vertAlign val="superscript"/>
        <sz val="12"/>
        <color rgb="FF000000"/>
        <rFont val="Times New Roman"/>
        <family val="1"/>
      </rPr>
      <t>***</t>
    </r>
  </si>
  <si>
    <r>
      <t>0.9418</t>
    </r>
    <r>
      <rPr>
        <vertAlign val="superscript"/>
        <sz val="12"/>
        <color rgb="FF000000"/>
        <rFont val="Times New Roman"/>
        <family val="1"/>
      </rPr>
      <t>***</t>
    </r>
  </si>
  <si>
    <r>
      <t>0.2436</t>
    </r>
    <r>
      <rPr>
        <vertAlign val="superscript"/>
        <sz val="12"/>
        <color rgb="FF000000"/>
        <rFont val="Times New Roman"/>
        <family val="1"/>
      </rPr>
      <t>***</t>
    </r>
  </si>
  <si>
    <t>s.e.</t>
  </si>
  <si>
    <t>coef.</t>
  </si>
  <si>
    <t xml:space="preserve"> under gender-neutral</t>
  </si>
  <si>
    <t>Table 2: Maximum Likelihood Estimated Parameters</t>
    <phoneticPr fontId="2" type="noConversion"/>
  </si>
  <si>
    <t>ivf_wt</t>
    <phoneticPr fontId="2" type="noConversion"/>
  </si>
  <si>
    <t>ivf_at</t>
    <phoneticPr fontId="2" type="noConversion"/>
  </si>
  <si>
    <t>Average=4.16%</t>
    <phoneticPr fontId="2" type="noConversion"/>
  </si>
  <si>
    <t>2014-2016</t>
    <phoneticPr fontId="2" type="noConversion"/>
  </si>
  <si>
    <t>Average=2.97%</t>
    <phoneticPr fontId="2" type="noConversion"/>
  </si>
  <si>
    <t>2011-2013</t>
    <phoneticPr fontId="2" type="noConversion"/>
  </si>
  <si>
    <t>2017-2019 (0,2)%, gender-neutral</t>
    <phoneticPr fontId="2" type="noConversion"/>
  </si>
  <si>
    <t>y = -0.008x + 0.3268</t>
    <phoneticPr fontId="2" type="noConversion"/>
  </si>
  <si>
    <t>figure s2</t>
    <phoneticPr fontId="2" type="noConversion"/>
  </si>
  <si>
    <t>2017-2019 (0,2)%</t>
    <phoneticPr fontId="2" type="noConversion"/>
  </si>
  <si>
    <t>Baseline Period (0,2)%</t>
    <phoneticPr fontId="2" type="noConversion"/>
  </si>
  <si>
    <r>
      <t>Figure</t>
    </r>
    <r>
      <rPr>
        <sz val="12"/>
        <rFont val="Times New Roman"/>
        <family val="1"/>
      </rPr>
      <t xml:space="preserve"> S2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</si>
</sst>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10" fontId="1" fillId="0" borderId="0" xfId="1" applyNumberFormat="1" applyFont="1">
      <alignment vertical="center"/>
    </xf>
    <xf numFmtId="10" fontId="5" fillId="0" borderId="0" xfId="1" applyNumberFormat="1" applyFo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6" fillId="0" borderId="3" xfId="0" applyFont="1" applyBorder="1" applyAlignment="1">
      <alignment vertical="center" wrapText="1"/>
    </xf>
    <xf numFmtId="10" fontId="0" fillId="0" borderId="0" xfId="0" applyNumberFormat="1">
      <alignment vertical="center"/>
    </xf>
    <xf numFmtId="10" fontId="1" fillId="0" borderId="0" xfId="1" applyNumberFormat="1" applyFont="1" applyFill="1">
      <alignment vertical="center"/>
    </xf>
    <xf numFmtId="0" fontId="1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'[1]Figures1&amp;3'!$B$3:$K$3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C-4831-903F-013229BEBA13}"/>
            </c:ext>
          </c:extLst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'[1]Figures1&amp;3'!$B$4:$K$4</c:f>
              <c:numCache>
                <c:formatCode>0.00%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C-4831-903F-013229BE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'[1]Figures1&amp;3'!$B$5:$K$5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C-4831-903F-013229BEBA13}"/>
            </c:ext>
          </c:extLst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'[1]Figures1&amp;3'!$B$6:$K$6</c:f>
              <c:numCache>
                <c:formatCode>0.00%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C-4831-903F-013229BE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25E-2"/>
              <c:y val="0.2227638933373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194"/>
              <c:y val="4.451864285146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0.00%</c:formatCode>
                <c:ptCount val="10"/>
                <c:pt idx="0">
                  <c:v>0.34150000000000003</c:v>
                </c:pt>
                <c:pt idx="1">
                  <c:v>0.35660000000000003</c:v>
                </c:pt>
                <c:pt idx="2">
                  <c:v>0.37170000000000003</c:v>
                </c:pt>
                <c:pt idx="3">
                  <c:v>0.38680000000000003</c:v>
                </c:pt>
                <c:pt idx="4">
                  <c:v>0.40190000000000003</c:v>
                </c:pt>
                <c:pt idx="5">
                  <c:v>0.41700000000000004</c:v>
                </c:pt>
                <c:pt idx="6">
                  <c:v>0.43210000000000004</c:v>
                </c:pt>
                <c:pt idx="7">
                  <c:v>0.44720000000000004</c:v>
                </c:pt>
                <c:pt idx="8">
                  <c:v>0.46230000000000004</c:v>
                </c:pt>
                <c:pt idx="9">
                  <c:v>0.47740000000000005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E-4D66-86FA-7A5309F350D5}"/>
            </c:ext>
          </c:extLst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0.00%</c:formatCode>
                <c:ptCount val="10"/>
                <c:pt idx="0">
                  <c:v>-2.3640600000000012E-2</c:v>
                </c:pt>
                <c:pt idx="1">
                  <c:v>-2.0568200000000036E-2</c:v>
                </c:pt>
                <c:pt idx="2">
                  <c:v>-1.0267100000000029E-2</c:v>
                </c:pt>
                <c:pt idx="3">
                  <c:v>-1.2172100000000019E-2</c:v>
                </c:pt>
                <c:pt idx="4">
                  <c:v>-2.2650900000000029E-2</c:v>
                </c:pt>
                <c:pt idx="5">
                  <c:v>-1.6843300000000061E-2</c:v>
                </c:pt>
                <c:pt idx="6">
                  <c:v>-2.5654500000000025E-2</c:v>
                </c:pt>
                <c:pt idx="7">
                  <c:v>-2.8358100000000053E-2</c:v>
                </c:pt>
                <c:pt idx="8">
                  <c:v>-3.7580000000000058E-2</c:v>
                </c:pt>
                <c:pt idx="9">
                  <c:v>-2.655780000000002E-2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E-4D66-86FA-7A5309F3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E-4D66-86FA-7A5309F350D5}"/>
            </c:ext>
          </c:extLst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0.00%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5E-4D66-86FA-7A5309F350D5}"/>
            </c:ext>
          </c:extLst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0.00%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E-4D66-86FA-7A5309F3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3"/>
              <c:y val="0.802733937167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tickMarkSkip val="1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839E-2"/>
          <c:y val="0.85978400929536924"/>
          <c:w val="0.92662850742336678"/>
          <c:h val="0.110053536759208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0.00%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0.30670000000000003</c:v>
                </c:pt>
                <c:pt idx="4">
                  <c:v>0.30010000000000003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110-8EBF-FBB01886786A}"/>
            </c:ext>
          </c:extLst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0.00%</c:formatCode>
                <c:ptCount val="10"/>
                <c:pt idx="0">
                  <c:v>1.2638199999999988E-2</c:v>
                </c:pt>
                <c:pt idx="1">
                  <c:v>1.1729799999999957E-2</c:v>
                </c:pt>
                <c:pt idx="2">
                  <c:v>7.8344999999999665E-3</c:v>
                </c:pt>
                <c:pt idx="3">
                  <c:v>8.9825999999999517E-3</c:v>
                </c:pt>
                <c:pt idx="4">
                  <c:v>1.3673199999999941E-2</c:v>
                </c:pt>
                <c:pt idx="5">
                  <c:v>1.1634599999999995E-2</c:v>
                </c:pt>
                <c:pt idx="6">
                  <c:v>1.5636199999999989E-2</c:v>
                </c:pt>
                <c:pt idx="7">
                  <c:v>1.7114200000000024E-2</c:v>
                </c:pt>
                <c:pt idx="8">
                  <c:v>2.1285600000000016E-2</c:v>
                </c:pt>
                <c:pt idx="9">
                  <c:v>1.7092400000000008E-2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110-8EBF-FBB01886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0.00%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E-4110-8EBF-FBB01886786A}"/>
            </c:ext>
          </c:extLst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0.00%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E-4110-8EBF-FBB01886786A}"/>
            </c:ext>
          </c:extLst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0.00%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E-4110-8EBF-FBB01886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tickMarkSkip val="1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146E-2"/>
          <c:y val="0.84743933751800482"/>
          <c:w val="0.90831166436331523"/>
          <c:h val="0.11634235019311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0.00%</c:formatCode>
                <c:ptCount val="10"/>
                <c:pt idx="0">
                  <c:v>0.31879999999999997</c:v>
                </c:pt>
                <c:pt idx="1">
                  <c:v>0.31079999999999997</c:v>
                </c:pt>
                <c:pt idx="2">
                  <c:v>0.30279999999999996</c:v>
                </c:pt>
                <c:pt idx="3">
                  <c:v>0.29479999999999995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0.25479999999999997</c:v>
                </c:pt>
                <c:pt idx="9">
                  <c:v>0.24679999999999996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6-478F-B6AA-0251434E6B37}"/>
            </c:ext>
          </c:extLst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0.00%</c:formatCode>
                <c:ptCount val="10"/>
                <c:pt idx="0">
                  <c:v>1.0943200000000042E-2</c:v>
                </c:pt>
                <c:pt idx="1">
                  <c:v>9.1172000000000475E-3</c:v>
                </c:pt>
                <c:pt idx="2">
                  <c:v>3.3826000000000689E-3</c:v>
                </c:pt>
                <c:pt idx="3">
                  <c:v>4.2479000000000267E-3</c:v>
                </c:pt>
                <c:pt idx="4">
                  <c:v>9.7492000000000134E-3</c:v>
                </c:pt>
                <c:pt idx="5">
                  <c:v>6.444200000000011E-3</c:v>
                </c:pt>
                <c:pt idx="6">
                  <c:v>1.1043799999999993E-2</c:v>
                </c:pt>
                <c:pt idx="7">
                  <c:v>1.2340900000000044E-2</c:v>
                </c:pt>
                <c:pt idx="8">
                  <c:v>1.7162600000000028E-2</c:v>
                </c:pt>
                <c:pt idx="9">
                  <c:v>1.1038000000000048E-2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6-478F-B6AA-0251434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0.00%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6-478F-B6AA-0251434E6B37}"/>
            </c:ext>
          </c:extLst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0.00%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6-478F-B6AA-0251434E6B37}"/>
            </c:ext>
          </c:extLst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0.00%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6-478F-B6AA-0251434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61"/>
              <c:y val="0.8210034953353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tickMarkSkip val="1"/>
        <c:noMultiLvlLbl val="1"/>
      </c:catAx>
      <c:valAx>
        <c:axId val="1015092656"/>
        <c:scaling>
          <c:orientation val="minMax"/>
          <c:max val="0.47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5.000000000000001E-2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504E-2"/>
          <c:y val="0.87284494359185472"/>
          <c:w val="0.9047287282548172"/>
          <c:h val="0.103493028044321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478790</xdr:colOff>
      <xdr:row>18</xdr:row>
      <xdr:rowOff>37580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53FFFFE-B4BE-473A-87A3-2A2D4F99272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464372</xdr:colOff>
      <xdr:row>25</xdr:row>
      <xdr:rowOff>23791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648FFA-199D-43C9-9004-C13B84F7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450038</xdr:colOff>
      <xdr:row>23</xdr:row>
      <xdr:rowOff>205508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E7AB9D9-4A13-4376-B843-32210B78E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BBA74AD-F424-4749-8A1C-EF1159D91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5AB236D-CBD4-4286-91AF-693E5779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095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5A1B2C-5D5C-4E3D-842B-A043FB047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0955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B3023CC-0924-4959-AAC5-B5E523C20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50372F44-8206-444B-8984-4C7A79F0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191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F30653BD-AA2B-4512-BB98-90564BF7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841DB9FD-2357-4487-9A07-7E6AADB42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2865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609BEDB-7DBA-411F-B630-E39F33040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C58A8B5C-9D33-47F3-8F54-EA6934B32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382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86C57764-E59F-4671-BFC3-46BFB5EF4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F14F837-C320-492E-8874-E68AB0D83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4775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443655</xdr:colOff>
      <xdr:row>26</xdr:row>
      <xdr:rowOff>54052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A3EBB3-62DF-47FA-88EE-5209F5E2E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_Data/Desktop/submission_nature/data%20&amp;%20code/Data_for_figures_and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3">
          <cell r="A3" t="str">
            <v>Twin Birth Rates, Baseline Period</v>
          </cell>
          <cell r="B3">
            <v>3.0000000000000001E-3</v>
          </cell>
          <cell r="C3">
            <v>3.2000000000000002E-3</v>
          </cell>
          <cell r="D3">
            <v>3.0999999999999999E-3</v>
          </cell>
          <cell r="E3">
            <v>3.2000000000000002E-3</v>
          </cell>
          <cell r="F3">
            <v>3.5000000000000001E-3</v>
          </cell>
          <cell r="G3">
            <v>3.5999999999999999E-3</v>
          </cell>
          <cell r="H3">
            <v>4.4000000000000003E-3</v>
          </cell>
          <cell r="I3">
            <v>4.0000000000000001E-3</v>
          </cell>
          <cell r="J3">
            <v>4.1000000000000003E-3</v>
          </cell>
          <cell r="K3">
            <v>4.7000000000000002E-3</v>
          </cell>
        </row>
        <row r="4">
          <cell r="A4" t="str">
            <v>Twin Birth Rates, 2017-2019</v>
          </cell>
          <cell r="B4">
            <v>1.6199999999999999E-2</v>
          </cell>
          <cell r="C4">
            <v>1.7299999999999999E-2</v>
          </cell>
          <cell r="D4">
            <v>0.02</v>
          </cell>
          <cell r="E4">
            <v>2.29E-2</v>
          </cell>
          <cell r="F4">
            <v>2.6599999999999999E-2</v>
          </cell>
          <cell r="G4">
            <v>2.9700000000000001E-2</v>
          </cell>
          <cell r="H4">
            <v>3.2599999999999997E-2</v>
          </cell>
          <cell r="I4">
            <v>3.7999999999999999E-2</v>
          </cell>
          <cell r="J4">
            <v>4.2900000000000001E-2</v>
          </cell>
          <cell r="K4">
            <v>5.1900000000000002E-2</v>
          </cell>
        </row>
        <row r="5">
          <cell r="A5" t="str">
            <v>(1,1)%, Baseline Period</v>
          </cell>
          <cell r="B5">
            <v>0.16309999999999999</v>
          </cell>
          <cell r="C5">
            <v>0.16300000000000001</v>
          </cell>
          <cell r="D5">
            <v>0.16520000000000001</v>
          </cell>
          <cell r="E5">
            <v>0.1653</v>
          </cell>
          <cell r="F5">
            <v>0.12889999999999999</v>
          </cell>
          <cell r="G5">
            <v>0.1978</v>
          </cell>
          <cell r="H5">
            <v>0.19139999999999999</v>
          </cell>
          <cell r="I5">
            <v>0.16550000000000001</v>
          </cell>
          <cell r="J5">
            <v>0.18540000000000001</v>
          </cell>
          <cell r="K5">
            <v>0.23480000000000001</v>
          </cell>
        </row>
        <row r="6">
          <cell r="A6" t="str">
            <v>(1,1)%, 2017-2019</v>
          </cell>
          <cell r="B6">
            <v>0.3649</v>
          </cell>
          <cell r="C6">
            <v>0.37290000000000001</v>
          </cell>
          <cell r="D6">
            <v>0.3548</v>
          </cell>
          <cell r="E6">
            <v>0.38140000000000002</v>
          </cell>
          <cell r="F6">
            <v>0.3906</v>
          </cell>
          <cell r="G6">
            <v>0.39379999999999998</v>
          </cell>
          <cell r="H6">
            <v>0.4647</v>
          </cell>
          <cell r="I6">
            <v>0.42759999999999998</v>
          </cell>
          <cell r="J6">
            <v>0.44879999999999998</v>
          </cell>
          <cell r="K6">
            <v>0.47149999999999997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0.35660000000000003</v>
          </cell>
          <cell r="D15">
            <v>0.37170000000000003</v>
          </cell>
          <cell r="E15">
            <v>0.38680000000000003</v>
          </cell>
          <cell r="F15">
            <v>0.40190000000000003</v>
          </cell>
          <cell r="G15">
            <v>0.41700000000000004</v>
          </cell>
          <cell r="H15">
            <v>0.43210000000000004</v>
          </cell>
          <cell r="I15">
            <v>0.44720000000000004</v>
          </cell>
          <cell r="J15">
            <v>0.46230000000000004</v>
          </cell>
          <cell r="K15">
            <v>0.47740000000000005</v>
          </cell>
        </row>
        <row r="16">
          <cell r="A16" t="str">
            <v>Difference</v>
          </cell>
          <cell r="B16">
            <v>-2.3640600000000012E-2</v>
          </cell>
          <cell r="C16">
            <v>-2.0568200000000036E-2</v>
          </cell>
          <cell r="D16">
            <v>-1.0267100000000029E-2</v>
          </cell>
          <cell r="E16">
            <v>-1.2172100000000019E-2</v>
          </cell>
          <cell r="F16">
            <v>-2.2650900000000029E-2</v>
          </cell>
          <cell r="G16">
            <v>-1.6843300000000061E-2</v>
          </cell>
          <cell r="H16">
            <v>-2.5654500000000025E-2</v>
          </cell>
          <cell r="I16">
            <v>-2.8358100000000053E-2</v>
          </cell>
          <cell r="J16">
            <v>-3.7580000000000058E-2</v>
          </cell>
          <cell r="K16">
            <v>-2.655780000000002E-2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0.43609999999999999</v>
          </cell>
          <cell r="D20">
            <v>0.40870000000000001</v>
          </cell>
          <cell r="E20">
            <v>0.41099999999999998</v>
          </cell>
          <cell r="F20">
            <v>0.42580000000000001</v>
          </cell>
          <cell r="G20">
            <v>0.35070000000000001</v>
          </cell>
          <cell r="H20">
            <v>0.38269999999999998</v>
          </cell>
          <cell r="I20">
            <v>0.39529999999999998</v>
          </cell>
          <cell r="J20">
            <v>0.32779999999999998</v>
          </cell>
          <cell r="K20">
            <v>0.39710000000000001</v>
          </cell>
        </row>
        <row r="22">
          <cell r="A22" t="str">
            <v>estimated</v>
          </cell>
          <cell r="B22">
            <v>0.32395760000000001</v>
          </cell>
          <cell r="C22">
            <v>0.3132065</v>
          </cell>
          <cell r="D22">
            <v>0.29817890000000002</v>
          </cell>
          <cell r="E22">
            <v>0.29037249999999998</v>
          </cell>
          <cell r="F22">
            <v>0.28763860000000002</v>
          </cell>
          <cell r="G22">
            <v>0.27526929999999999</v>
          </cell>
          <cell r="H22">
            <v>0.27154879999999998</v>
          </cell>
          <cell r="I22">
            <v>0.26421489999999997</v>
          </cell>
          <cell r="J22">
            <v>0.26073740000000001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0.32974320000000001</v>
          </cell>
          <cell r="C23">
            <v>0.31991720000000001</v>
          </cell>
          <cell r="D23">
            <v>0.30618260000000003</v>
          </cell>
          <cell r="E23">
            <v>0.29904789999999998</v>
          </cell>
          <cell r="F23">
            <v>0.29654920000000001</v>
          </cell>
          <cell r="G23">
            <v>0.2852442</v>
          </cell>
          <cell r="H23">
            <v>0.28184379999999998</v>
          </cell>
          <cell r="I23">
            <v>0.27514090000000002</v>
          </cell>
          <cell r="J23">
            <v>0.2719626</v>
          </cell>
          <cell r="K23">
            <v>0.25783800000000001</v>
          </cell>
        </row>
        <row r="24">
          <cell r="A24" t="str">
            <v>Fitted values of the estimated proportions</v>
          </cell>
          <cell r="B24">
            <v>0.31879999999999997</v>
          </cell>
          <cell r="C24">
            <v>0.31079999999999997</v>
          </cell>
          <cell r="D24">
            <v>0.30279999999999996</v>
          </cell>
          <cell r="E24">
            <v>0.29479999999999995</v>
          </cell>
          <cell r="F24">
            <v>0.2868</v>
          </cell>
          <cell r="G24">
            <v>0.27879999999999999</v>
          </cell>
          <cell r="H24">
            <v>0.27079999999999999</v>
          </cell>
          <cell r="I24">
            <v>0.26279999999999998</v>
          </cell>
          <cell r="J24">
            <v>0.25479999999999997</v>
          </cell>
          <cell r="K24">
            <v>0.24679999999999996</v>
          </cell>
        </row>
        <row r="25">
          <cell r="A25" t="str">
            <v>Difference</v>
          </cell>
          <cell r="B25">
            <v>1.0943200000000042E-2</v>
          </cell>
          <cell r="C25">
            <v>9.1172000000000475E-3</v>
          </cell>
          <cell r="D25">
            <v>3.3826000000000689E-3</v>
          </cell>
          <cell r="E25">
            <v>4.2479000000000267E-3</v>
          </cell>
          <cell r="F25">
            <v>9.7492000000000134E-3</v>
          </cell>
          <cell r="G25">
            <v>6.444200000000011E-3</v>
          </cell>
          <cell r="H25">
            <v>1.1043799999999993E-2</v>
          </cell>
          <cell r="I25">
            <v>1.2340900000000044E-2</v>
          </cell>
          <cell r="J25">
            <v>1.7162600000000028E-2</v>
          </cell>
          <cell r="K25">
            <v>1.1038000000000048E-2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0.36049999999999999</v>
          </cell>
          <cell r="C29">
            <v>0.3921</v>
          </cell>
          <cell r="D29">
            <v>0.41299999999999998</v>
          </cell>
          <cell r="E29">
            <v>0.41949999999999998</v>
          </cell>
          <cell r="F29">
            <v>0.44140000000000001</v>
          </cell>
          <cell r="G29">
            <v>0.44030000000000002</v>
          </cell>
          <cell r="H29">
            <v>0.41360000000000002</v>
          </cell>
          <cell r="I29">
            <v>0.43580000000000002</v>
          </cell>
          <cell r="J29">
            <v>0.48010000000000003</v>
          </cell>
          <cell r="K29">
            <v>0.35360000000000003</v>
          </cell>
        </row>
        <row r="31">
          <cell r="A31" t="str">
            <v>estimated</v>
          </cell>
          <cell r="B31">
            <v>0.33077647999999998</v>
          </cell>
          <cell r="C31">
            <v>0.32193110000000003</v>
          </cell>
          <cell r="D31">
            <v>0.30956719999999999</v>
          </cell>
          <cell r="E31">
            <v>0.30314449999999998</v>
          </cell>
          <cell r="F31">
            <v>0.30089519999999997</v>
          </cell>
          <cell r="G31">
            <v>0.29071839999999999</v>
          </cell>
          <cell r="H31">
            <v>0.28765740000000001</v>
          </cell>
          <cell r="I31">
            <v>0.28162350000000003</v>
          </cell>
          <cell r="J31">
            <v>0.27876230000000002</v>
          </cell>
          <cell r="K31">
            <v>0.26604739999999999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0.33162979999999997</v>
          </cell>
          <cell r="D32">
            <v>0.32113449999999999</v>
          </cell>
          <cell r="E32">
            <v>0.31568259999999998</v>
          </cell>
          <cell r="F32">
            <v>0.31377319999999997</v>
          </cell>
          <cell r="G32">
            <v>0.30513459999999998</v>
          </cell>
          <cell r="H32">
            <v>0.30253619999999998</v>
          </cell>
          <cell r="I32">
            <v>0.29741420000000002</v>
          </cell>
          <cell r="J32">
            <v>0.29498560000000001</v>
          </cell>
          <cell r="K32">
            <v>0.28419240000000001</v>
          </cell>
        </row>
        <row r="33">
          <cell r="A33" t="str">
            <v>Fitted values of the estimated proportions</v>
          </cell>
          <cell r="B33">
            <v>0.32650000000000001</v>
          </cell>
          <cell r="C33">
            <v>0.31990000000000002</v>
          </cell>
          <cell r="D33">
            <v>0.31330000000000002</v>
          </cell>
          <cell r="E33">
            <v>0.30670000000000003</v>
          </cell>
          <cell r="F33">
            <v>0.30010000000000003</v>
          </cell>
          <cell r="G33">
            <v>0.29349999999999998</v>
          </cell>
          <cell r="H33">
            <v>0.28689999999999999</v>
          </cell>
          <cell r="I33">
            <v>0.28029999999999999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1.2638199999999988E-2</v>
          </cell>
          <cell r="C34">
            <v>1.1729799999999957E-2</v>
          </cell>
          <cell r="D34">
            <v>7.8344999999999665E-3</v>
          </cell>
          <cell r="E34">
            <v>8.9825999999999517E-3</v>
          </cell>
          <cell r="F34">
            <v>1.3673199999999941E-2</v>
          </cell>
          <cell r="G34">
            <v>1.1634599999999995E-2</v>
          </cell>
          <cell r="H34">
            <v>1.5636199999999989E-2</v>
          </cell>
          <cell r="I34">
            <v>1.7114200000000024E-2</v>
          </cell>
          <cell r="J34">
            <v>2.1285600000000016E-2</v>
          </cell>
          <cell r="K34">
            <v>1.7092400000000008E-2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N2" sqref="N2"/>
    </sheetView>
  </sheetViews>
  <sheetFormatPr defaultRowHeight="16.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 s="1" t="s">
        <v>2</v>
      </c>
      <c r="B3" s="2">
        <v>3.0000000000000001E-3</v>
      </c>
      <c r="C3" s="2">
        <v>3.2000000000000002E-3</v>
      </c>
      <c r="D3" s="2">
        <v>3.0999999999999999E-3</v>
      </c>
      <c r="E3" s="2">
        <v>3.2000000000000002E-3</v>
      </c>
      <c r="F3" s="2">
        <v>3.5000000000000001E-3</v>
      </c>
      <c r="G3" s="2">
        <v>3.5999999999999999E-3</v>
      </c>
      <c r="H3" s="2">
        <v>4.4000000000000003E-3</v>
      </c>
      <c r="I3" s="2">
        <v>4.0000000000000001E-3</v>
      </c>
      <c r="J3" s="2">
        <v>4.1000000000000003E-3</v>
      </c>
      <c r="K3" s="2">
        <v>4.7000000000000002E-3</v>
      </c>
    </row>
    <row r="4" spans="1:11" x14ac:dyDescent="0.25">
      <c r="A4" s="1" t="s">
        <v>3</v>
      </c>
      <c r="B4" s="2">
        <v>1.6199999999999999E-2</v>
      </c>
      <c r="C4" s="2">
        <v>1.7299999999999999E-2</v>
      </c>
      <c r="D4" s="2">
        <v>0.02</v>
      </c>
      <c r="E4" s="2">
        <v>2.29E-2</v>
      </c>
      <c r="F4" s="2">
        <v>2.6599999999999999E-2</v>
      </c>
      <c r="G4" s="2">
        <v>2.9700000000000001E-2</v>
      </c>
      <c r="H4" s="2">
        <v>3.2599999999999997E-2</v>
      </c>
      <c r="I4" s="2">
        <v>3.7999999999999999E-2</v>
      </c>
      <c r="J4" s="2">
        <v>4.2900000000000001E-2</v>
      </c>
      <c r="K4" s="2">
        <v>5.1900000000000002E-2</v>
      </c>
    </row>
    <row r="5" spans="1:11" x14ac:dyDescent="0.25">
      <c r="A5" s="1" t="s">
        <v>4</v>
      </c>
      <c r="B5" s="2">
        <v>0.16309999999999999</v>
      </c>
      <c r="C5" s="2">
        <v>0.16300000000000001</v>
      </c>
      <c r="D5" s="2">
        <v>0.16520000000000001</v>
      </c>
      <c r="E5" s="2">
        <v>0.1653</v>
      </c>
      <c r="F5" s="2">
        <v>0.12889999999999999</v>
      </c>
      <c r="G5" s="2">
        <v>0.1978</v>
      </c>
      <c r="H5" s="2">
        <v>0.19139999999999999</v>
      </c>
      <c r="I5" s="2">
        <v>0.16550000000000001</v>
      </c>
      <c r="J5" s="2">
        <v>0.18540000000000001</v>
      </c>
      <c r="K5" s="2">
        <v>0.23480000000000001</v>
      </c>
    </row>
    <row r="6" spans="1:11" x14ac:dyDescent="0.25">
      <c r="A6" s="1" t="s">
        <v>5</v>
      </c>
      <c r="B6" s="2">
        <v>0.3649</v>
      </c>
      <c r="C6" s="2">
        <v>0.37290000000000001</v>
      </c>
      <c r="D6" s="2">
        <v>0.3548</v>
      </c>
      <c r="E6" s="2">
        <v>0.38140000000000002</v>
      </c>
      <c r="F6" s="2">
        <v>0.3906</v>
      </c>
      <c r="G6" s="2">
        <v>0.39379999999999998</v>
      </c>
      <c r="H6" s="2">
        <v>0.4647</v>
      </c>
      <c r="I6" s="2">
        <v>0.42759999999999998</v>
      </c>
      <c r="J6" s="2">
        <v>0.44879999999999998</v>
      </c>
      <c r="K6" s="2">
        <v>0.47149999999999997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DD26-DDAF-44FE-9C0A-4B243564B67E}">
  <dimension ref="A1:J70"/>
  <sheetViews>
    <sheetView workbookViewId="0">
      <selection activeCell="L31" sqref="L31"/>
    </sheetView>
  </sheetViews>
  <sheetFormatPr defaultRowHeight="16.5" x14ac:dyDescent="0.25"/>
  <sheetData>
    <row r="1" spans="1:10" x14ac:dyDescent="0.25">
      <c r="B1" s="1" t="s">
        <v>109</v>
      </c>
      <c r="C1" s="1" t="s">
        <v>37</v>
      </c>
      <c r="D1" s="1" t="s">
        <v>108</v>
      </c>
      <c r="E1" s="1" t="s">
        <v>107</v>
      </c>
      <c r="F1" s="1" t="s">
        <v>106</v>
      </c>
      <c r="G1" s="1" t="s">
        <v>105</v>
      </c>
      <c r="H1" s="1" t="s">
        <v>104</v>
      </c>
      <c r="I1" s="1" t="s">
        <v>103</v>
      </c>
    </row>
    <row r="2" spans="1:10" x14ac:dyDescent="0.25">
      <c r="A2" t="s">
        <v>102</v>
      </c>
    </row>
    <row r="3" spans="1:10" x14ac:dyDescent="0.25">
      <c r="B3" s="1" t="s">
        <v>101</v>
      </c>
      <c r="C3" s="1" t="s">
        <v>37</v>
      </c>
      <c r="D3" s="1">
        <v>-5.9199999999999999E-3</v>
      </c>
      <c r="E3" s="1">
        <v>2.7196999999999998E-3</v>
      </c>
      <c r="F3" s="1">
        <v>-2.1800000000000002</v>
      </c>
      <c r="G3" s="1">
        <v>0.03</v>
      </c>
      <c r="H3" s="1">
        <v>-1.12505E-2</v>
      </c>
      <c r="I3" s="1">
        <v>-5.8940000000000002E-4</v>
      </c>
      <c r="J3" s="1" t="s">
        <v>71</v>
      </c>
    </row>
    <row r="4" spans="1:10" x14ac:dyDescent="0.25">
      <c r="B4" s="1" t="s">
        <v>100</v>
      </c>
      <c r="C4" s="1" t="s">
        <v>37</v>
      </c>
      <c r="D4" s="1">
        <v>6.4780000000000003E-4</v>
      </c>
      <c r="E4" s="1">
        <v>3.1191999999999999E-3</v>
      </c>
      <c r="F4" s="1">
        <v>0.21</v>
      </c>
      <c r="G4" s="1">
        <v>0.83499999999999996</v>
      </c>
      <c r="H4" s="1">
        <v>-5.4657000000000004E-3</v>
      </c>
      <c r="I4" s="1">
        <v>6.7612999999999996E-3</v>
      </c>
      <c r="J4" s="1"/>
    </row>
    <row r="5" spans="1:10" x14ac:dyDescent="0.25">
      <c r="B5" s="1" t="s">
        <v>99</v>
      </c>
      <c r="C5" s="1" t="s">
        <v>37</v>
      </c>
      <c r="D5" s="1">
        <v>1.8219E-3</v>
      </c>
      <c r="E5" s="1">
        <v>3.0452000000000001E-3</v>
      </c>
      <c r="F5" s="1">
        <v>0.6</v>
      </c>
      <c r="G5" s="1">
        <v>0.55000000000000004</v>
      </c>
      <c r="H5" s="1">
        <v>-4.1465E-3</v>
      </c>
      <c r="I5" s="1">
        <v>7.7904000000000003E-3</v>
      </c>
      <c r="J5" s="1"/>
    </row>
    <row r="6" spans="1:10" x14ac:dyDescent="0.25">
      <c r="B6" s="1" t="s">
        <v>98</v>
      </c>
      <c r="C6" s="1" t="s">
        <v>37</v>
      </c>
      <c r="D6" s="1">
        <v>4.3790000000000002E-4</v>
      </c>
      <c r="E6" s="1">
        <v>2.9169E-3</v>
      </c>
      <c r="F6" s="1">
        <v>0.15</v>
      </c>
      <c r="G6" s="1">
        <v>0.88100000000000001</v>
      </c>
      <c r="H6" s="1">
        <v>-5.2791000000000001E-3</v>
      </c>
      <c r="I6" s="1">
        <v>6.1548000000000002E-3</v>
      </c>
      <c r="J6" s="1"/>
    </row>
    <row r="7" spans="1:10" x14ac:dyDescent="0.25">
      <c r="B7" s="1" t="s">
        <v>97</v>
      </c>
      <c r="C7" s="1" t="s">
        <v>37</v>
      </c>
      <c r="D7" s="1">
        <v>1.9514000000000001E-3</v>
      </c>
      <c r="E7" s="1">
        <v>3.0155999999999998E-3</v>
      </c>
      <c r="F7" s="1">
        <v>0.65</v>
      </c>
      <c r="G7" s="1">
        <v>0.51800000000000002</v>
      </c>
      <c r="H7" s="1">
        <v>-3.9591000000000001E-3</v>
      </c>
      <c r="I7" s="1">
        <v>7.8618999999999998E-3</v>
      </c>
      <c r="J7" s="1"/>
    </row>
    <row r="8" spans="1:10" x14ac:dyDescent="0.25">
      <c r="B8" s="1" t="s">
        <v>96</v>
      </c>
      <c r="C8" s="1" t="s">
        <v>37</v>
      </c>
      <c r="D8" s="1">
        <v>3.3868000000000001E-3</v>
      </c>
      <c r="E8" s="1">
        <v>2.7618E-3</v>
      </c>
      <c r="F8" s="1">
        <v>1.23</v>
      </c>
      <c r="G8" s="1">
        <v>0.22</v>
      </c>
      <c r="H8" s="1">
        <v>-2.0262000000000001E-3</v>
      </c>
      <c r="I8" s="1">
        <v>8.7998999999999994E-3</v>
      </c>
      <c r="J8" s="1"/>
    </row>
    <row r="9" spans="1:10" x14ac:dyDescent="0.25">
      <c r="B9" s="1" t="s">
        <v>95</v>
      </c>
      <c r="C9" s="1" t="s">
        <v>37</v>
      </c>
      <c r="D9" s="1">
        <v>-1.8270999999999999E-3</v>
      </c>
      <c r="E9" s="1">
        <v>2.3936000000000001E-3</v>
      </c>
      <c r="F9" s="1">
        <v>-0.76</v>
      </c>
      <c r="G9" s="1">
        <v>0.44500000000000001</v>
      </c>
      <c r="H9" s="1">
        <v>-6.5186000000000003E-3</v>
      </c>
      <c r="I9" s="1">
        <v>2.8643000000000002E-3</v>
      </c>
      <c r="J9" s="1"/>
    </row>
    <row r="10" spans="1:10" x14ac:dyDescent="0.25">
      <c r="B10" s="1" t="s">
        <v>94</v>
      </c>
      <c r="C10" s="1" t="s">
        <v>37</v>
      </c>
      <c r="D10" s="1">
        <v>-1.8000000000000001E-4</v>
      </c>
      <c r="E10" s="1">
        <v>2.4409000000000002E-3</v>
      </c>
      <c r="F10" s="1">
        <v>-7.0000000000000007E-2</v>
      </c>
      <c r="G10" s="1">
        <v>0.94099999999999995</v>
      </c>
      <c r="H10" s="1">
        <v>-4.9642000000000002E-3</v>
      </c>
      <c r="I10" s="1">
        <v>4.6040999999999999E-3</v>
      </c>
      <c r="J10" s="1"/>
    </row>
    <row r="11" spans="1:10" x14ac:dyDescent="0.25">
      <c r="B11" s="1" t="s">
        <v>93</v>
      </c>
      <c r="C11" s="1" t="s">
        <v>37</v>
      </c>
      <c r="D11" s="1">
        <v>5.9274000000000002E-3</v>
      </c>
      <c r="E11" s="1">
        <v>2.9607000000000001E-3</v>
      </c>
      <c r="F11" s="1">
        <v>2</v>
      </c>
      <c r="G11" s="1">
        <v>4.4999999999999998E-2</v>
      </c>
      <c r="H11" s="1">
        <v>1.2449999999999999E-4</v>
      </c>
      <c r="I11" s="1">
        <v>1.1730300000000001E-2</v>
      </c>
      <c r="J11" s="1" t="s">
        <v>71</v>
      </c>
    </row>
    <row r="12" spans="1:10" x14ac:dyDescent="0.25">
      <c r="B12" s="1" t="s">
        <v>92</v>
      </c>
      <c r="C12" s="1" t="s">
        <v>37</v>
      </c>
      <c r="D12" s="1">
        <v>-5.2139999999999999E-4</v>
      </c>
      <c r="E12" s="1">
        <v>7.3223999999999997E-3</v>
      </c>
      <c r="F12" s="1">
        <v>-7.0000000000000007E-2</v>
      </c>
      <c r="G12" s="1">
        <v>0.94299999999999995</v>
      </c>
      <c r="H12" s="1">
        <v>-1.48731E-2</v>
      </c>
      <c r="I12" s="1">
        <v>1.38303E-2</v>
      </c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 t="s">
        <v>91</v>
      </c>
      <c r="C14" s="1" t="s">
        <v>37</v>
      </c>
      <c r="D14" s="1">
        <v>1.5372999999999999E-3</v>
      </c>
      <c r="E14" s="1">
        <v>7.2537000000000001E-3</v>
      </c>
      <c r="F14" s="1">
        <v>0.21</v>
      </c>
      <c r="G14" s="1">
        <v>0.83199999999999996</v>
      </c>
      <c r="H14" s="1">
        <v>-1.26797E-2</v>
      </c>
      <c r="I14" s="1">
        <v>1.5754199999999999E-2</v>
      </c>
      <c r="J14" s="1"/>
    </row>
    <row r="15" spans="1:10" x14ac:dyDescent="0.25">
      <c r="B15" s="1" t="s">
        <v>90</v>
      </c>
      <c r="C15" s="1" t="s">
        <v>37</v>
      </c>
      <c r="D15" s="1">
        <v>4.7917000000000003E-3</v>
      </c>
      <c r="E15" s="1">
        <v>7.2072000000000004E-3</v>
      </c>
      <c r="F15" s="1">
        <v>0.66</v>
      </c>
      <c r="G15" s="1">
        <v>0.50600000000000001</v>
      </c>
      <c r="H15" s="1">
        <v>-9.3340999999999997E-3</v>
      </c>
      <c r="I15" s="1">
        <v>1.89175E-2</v>
      </c>
      <c r="J15" s="1"/>
    </row>
    <row r="16" spans="1:10" x14ac:dyDescent="0.25">
      <c r="B16" s="1" t="s">
        <v>89</v>
      </c>
      <c r="C16" s="1" t="s">
        <v>37</v>
      </c>
      <c r="D16" s="1">
        <v>-9.7698999999999998E-3</v>
      </c>
      <c r="E16" s="1">
        <v>4.0489999999999996E-3</v>
      </c>
      <c r="F16" s="1">
        <v>-2.41</v>
      </c>
      <c r="G16" s="1">
        <v>1.6E-2</v>
      </c>
      <c r="H16" s="1">
        <v>-1.7705800000000001E-2</v>
      </c>
      <c r="I16" s="1">
        <v>-1.8341E-3</v>
      </c>
      <c r="J16" s="1" t="s">
        <v>71</v>
      </c>
    </row>
    <row r="17" spans="2:10" x14ac:dyDescent="0.25">
      <c r="B17" s="1" t="s">
        <v>88</v>
      </c>
      <c r="C17" s="1" t="s">
        <v>37</v>
      </c>
      <c r="D17" s="1">
        <v>2.7280999999999998E-3</v>
      </c>
      <c r="E17" s="1">
        <v>5.2375E-3</v>
      </c>
      <c r="F17" s="1">
        <v>0.52</v>
      </c>
      <c r="G17" s="1">
        <v>0.60199999999999998</v>
      </c>
      <c r="H17" s="1">
        <v>-7.5370999999999997E-3</v>
      </c>
      <c r="I17" s="1">
        <v>1.2993299999999999E-2</v>
      </c>
      <c r="J17" s="1"/>
    </row>
    <row r="18" spans="2:10" x14ac:dyDescent="0.25">
      <c r="B18" s="1" t="s">
        <v>87</v>
      </c>
      <c r="C18" s="1" t="s">
        <v>37</v>
      </c>
      <c r="D18" s="1">
        <v>1.9005999999999999E-3</v>
      </c>
      <c r="E18" s="1">
        <v>4.7231E-3</v>
      </c>
      <c r="F18" s="1">
        <v>0.4</v>
      </c>
      <c r="G18" s="1">
        <v>0.68700000000000006</v>
      </c>
      <c r="H18" s="1">
        <v>-7.3565000000000002E-3</v>
      </c>
      <c r="I18" s="1">
        <v>1.11577E-2</v>
      </c>
      <c r="J18" s="1"/>
    </row>
    <row r="19" spans="2:10" x14ac:dyDescent="0.25">
      <c r="B19" s="1" t="s">
        <v>86</v>
      </c>
      <c r="C19" s="1" t="s">
        <v>37</v>
      </c>
      <c r="D19" s="1">
        <v>-6.0883999999999999E-3</v>
      </c>
      <c r="E19" s="1">
        <v>3.1973000000000001E-3</v>
      </c>
      <c r="F19" s="1">
        <v>-1.9</v>
      </c>
      <c r="G19" s="1">
        <v>5.7000000000000002E-2</v>
      </c>
      <c r="H19" s="1">
        <v>-1.2355E-2</v>
      </c>
      <c r="I19" s="1">
        <v>1.7819999999999999E-4</v>
      </c>
      <c r="J19" s="1"/>
    </row>
    <row r="20" spans="2:10" x14ac:dyDescent="0.25">
      <c r="B20" s="1" t="s">
        <v>85</v>
      </c>
      <c r="C20" s="1" t="s">
        <v>37</v>
      </c>
      <c r="D20" s="1">
        <v>-2.6540000000000001E-3</v>
      </c>
      <c r="E20" s="1">
        <v>3.4635E-3</v>
      </c>
      <c r="F20" s="1">
        <v>-0.77</v>
      </c>
      <c r="G20" s="1">
        <v>0.44400000000000001</v>
      </c>
      <c r="H20" s="1">
        <v>-9.4423000000000007E-3</v>
      </c>
      <c r="I20" s="1">
        <v>4.1343999999999999E-3</v>
      </c>
      <c r="J20" s="1"/>
    </row>
    <row r="21" spans="2:10" x14ac:dyDescent="0.25">
      <c r="B21" s="1" t="s">
        <v>84</v>
      </c>
      <c r="C21" s="1" t="s">
        <v>37</v>
      </c>
      <c r="D21" s="1">
        <v>-1.7539999999999999E-3</v>
      </c>
      <c r="E21" s="1">
        <v>3.2992E-3</v>
      </c>
      <c r="F21" s="1">
        <v>-0.53</v>
      </c>
      <c r="G21" s="1">
        <v>0.59499999999999997</v>
      </c>
      <c r="H21" s="1">
        <v>-8.2202999999999998E-3</v>
      </c>
      <c r="I21" s="1">
        <v>4.7124000000000003E-3</v>
      </c>
      <c r="J21" s="1"/>
    </row>
    <row r="22" spans="2:10" x14ac:dyDescent="0.25">
      <c r="B22" s="1" t="s">
        <v>83</v>
      </c>
      <c r="C22" s="1" t="s">
        <v>37</v>
      </c>
      <c r="D22" s="1">
        <v>5.6311E-3</v>
      </c>
      <c r="E22" s="1">
        <v>3.8264000000000002E-3</v>
      </c>
      <c r="F22" s="1">
        <v>1.47</v>
      </c>
      <c r="G22" s="1">
        <v>0.14099999999999999</v>
      </c>
      <c r="H22" s="1">
        <v>-1.8684999999999999E-3</v>
      </c>
      <c r="I22" s="1">
        <v>1.31307E-2</v>
      </c>
      <c r="J22" s="1"/>
    </row>
    <row r="23" spans="2:10" x14ac:dyDescent="0.25">
      <c r="B23" s="1" t="s">
        <v>82</v>
      </c>
      <c r="C23" s="1" t="s">
        <v>37</v>
      </c>
      <c r="D23" s="1">
        <v>5.8836000000000001E-3</v>
      </c>
      <c r="E23" s="1">
        <v>3.4754999999999999E-3</v>
      </c>
      <c r="F23" s="1">
        <v>1.69</v>
      </c>
      <c r="G23" s="1">
        <v>0.09</v>
      </c>
      <c r="H23" s="1">
        <v>-9.2809999999999995E-4</v>
      </c>
      <c r="I23" s="1">
        <v>1.2695400000000001E-2</v>
      </c>
      <c r="J23" s="1" t="s">
        <v>59</v>
      </c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 t="s">
        <v>81</v>
      </c>
      <c r="C25" s="1" t="s">
        <v>37</v>
      </c>
      <c r="D25" s="1">
        <v>-2.4431000000000001E-3</v>
      </c>
      <c r="E25" s="1">
        <v>1.0418200000000001E-2</v>
      </c>
      <c r="F25" s="1">
        <v>-0.23</v>
      </c>
      <c r="G25" s="1">
        <v>0.81499999999999995</v>
      </c>
      <c r="H25" s="1">
        <v>-2.2862400000000001E-2</v>
      </c>
      <c r="I25" s="1">
        <v>1.7976300000000001E-2</v>
      </c>
      <c r="J25" s="1"/>
    </row>
    <row r="26" spans="2:10" x14ac:dyDescent="0.25">
      <c r="B26" s="1" t="s">
        <v>80</v>
      </c>
      <c r="C26" s="1" t="s">
        <v>37</v>
      </c>
      <c r="D26" s="1">
        <v>-7.1818000000000003E-3</v>
      </c>
      <c r="E26" s="1">
        <v>9.1234000000000003E-3</v>
      </c>
      <c r="F26" s="1">
        <v>-0.79</v>
      </c>
      <c r="G26" s="1">
        <v>0.43099999999999999</v>
      </c>
      <c r="H26" s="1">
        <v>-2.50633E-2</v>
      </c>
      <c r="I26" s="1">
        <v>1.0699800000000001E-2</v>
      </c>
      <c r="J26" s="1"/>
    </row>
    <row r="27" spans="2:10" x14ac:dyDescent="0.25">
      <c r="B27" s="1" t="s">
        <v>79</v>
      </c>
      <c r="C27" s="1" t="s">
        <v>37</v>
      </c>
      <c r="D27" s="1">
        <v>-5.0529999999999998E-4</v>
      </c>
      <c r="E27" s="1">
        <v>7.7371000000000002E-3</v>
      </c>
      <c r="F27" s="1">
        <v>-7.0000000000000007E-2</v>
      </c>
      <c r="G27" s="1">
        <v>0.94799999999999995</v>
      </c>
      <c r="H27" s="1">
        <v>-1.5669599999999999E-2</v>
      </c>
      <c r="I27" s="1">
        <v>1.46591E-2</v>
      </c>
      <c r="J27" s="1"/>
    </row>
    <row r="28" spans="2:10" x14ac:dyDescent="0.25">
      <c r="B28" s="1" t="s">
        <v>78</v>
      </c>
      <c r="C28" s="1" t="s">
        <v>37</v>
      </c>
      <c r="D28" s="1">
        <v>-3.1169000000000001E-3</v>
      </c>
      <c r="E28" s="1">
        <v>6.8180000000000003E-3</v>
      </c>
      <c r="F28" s="1">
        <v>-0.46</v>
      </c>
      <c r="G28" s="1">
        <v>0.64800000000000002</v>
      </c>
      <c r="H28" s="1">
        <v>-1.6479799999999999E-2</v>
      </c>
      <c r="I28" s="1">
        <v>1.0246099999999999E-2</v>
      </c>
      <c r="J28" s="1"/>
    </row>
    <row r="29" spans="2:10" x14ac:dyDescent="0.25">
      <c r="B29" s="1" t="s">
        <v>77</v>
      </c>
      <c r="C29" s="1" t="s">
        <v>37</v>
      </c>
      <c r="D29" s="1">
        <v>-3.5650999999999999E-3</v>
      </c>
      <c r="E29" s="1">
        <v>6.2274000000000001E-3</v>
      </c>
      <c r="F29" s="1">
        <v>-0.56999999999999995</v>
      </c>
      <c r="G29" s="1">
        <v>0.56699999999999995</v>
      </c>
      <c r="H29" s="1">
        <v>-1.57705E-2</v>
      </c>
      <c r="I29" s="1">
        <v>8.6403999999999995E-3</v>
      </c>
      <c r="J29" s="1"/>
    </row>
    <row r="30" spans="2:10" x14ac:dyDescent="0.25">
      <c r="B30" s="1" t="s">
        <v>76</v>
      </c>
      <c r="C30" s="1" t="s">
        <v>37</v>
      </c>
      <c r="D30" s="1">
        <v>-5.0752999999999996E-3</v>
      </c>
      <c r="E30" s="1">
        <v>5.0143999999999996E-3</v>
      </c>
      <c r="F30" s="1">
        <v>-1.01</v>
      </c>
      <c r="G30" s="1">
        <v>0.311</v>
      </c>
      <c r="H30" s="1">
        <v>-1.49033E-2</v>
      </c>
      <c r="I30" s="1">
        <v>4.7527999999999997E-3</v>
      </c>
      <c r="J30" s="1"/>
    </row>
    <row r="31" spans="2:10" x14ac:dyDescent="0.25">
      <c r="B31" s="1" t="s">
        <v>75</v>
      </c>
      <c r="C31" s="1" t="s">
        <v>37</v>
      </c>
      <c r="D31" s="1">
        <v>-2.1963999999999998E-3</v>
      </c>
      <c r="E31" s="1">
        <v>5.1032999999999999E-3</v>
      </c>
      <c r="F31" s="1">
        <v>-0.43</v>
      </c>
      <c r="G31" s="1">
        <v>0.66700000000000004</v>
      </c>
      <c r="H31" s="1">
        <v>-1.21986E-2</v>
      </c>
      <c r="I31" s="1">
        <v>7.8057999999999999E-3</v>
      </c>
      <c r="J31" s="1"/>
    </row>
    <row r="32" spans="2:10" x14ac:dyDescent="0.25">
      <c r="B32" s="1" t="s">
        <v>74</v>
      </c>
      <c r="C32" s="1" t="s">
        <v>37</v>
      </c>
      <c r="D32" s="1">
        <v>3.4610000000000001E-3</v>
      </c>
      <c r="E32" s="1">
        <v>5.2843999999999999E-3</v>
      </c>
      <c r="F32" s="1">
        <v>0.65</v>
      </c>
      <c r="G32" s="1">
        <v>0.51300000000000001</v>
      </c>
      <c r="H32" s="1">
        <v>-6.8963000000000002E-3</v>
      </c>
      <c r="I32" s="1">
        <v>1.38183E-2</v>
      </c>
      <c r="J32" s="1"/>
    </row>
    <row r="33" spans="2:10" x14ac:dyDescent="0.25">
      <c r="B33" s="1" t="s">
        <v>73</v>
      </c>
      <c r="C33" s="1" t="s">
        <v>37</v>
      </c>
      <c r="D33" s="1">
        <v>5.7194999999999998E-3</v>
      </c>
      <c r="E33" s="1">
        <v>5.2148000000000003E-3</v>
      </c>
      <c r="F33" s="1">
        <v>1.1000000000000001</v>
      </c>
      <c r="G33" s="1">
        <v>0.27300000000000002</v>
      </c>
      <c r="H33" s="1">
        <v>-4.5014E-3</v>
      </c>
      <c r="I33" s="1">
        <v>1.59404E-2</v>
      </c>
      <c r="J33" s="1"/>
    </row>
    <row r="34" spans="2:10" x14ac:dyDescent="0.25">
      <c r="B34" s="1" t="s">
        <v>72</v>
      </c>
      <c r="C34" s="1" t="s">
        <v>37</v>
      </c>
      <c r="D34" s="1">
        <v>1.02536E-2</v>
      </c>
      <c r="E34" s="1">
        <v>5.0268999999999999E-3</v>
      </c>
      <c r="F34" s="1">
        <v>2.04</v>
      </c>
      <c r="G34" s="1">
        <v>4.1000000000000002E-2</v>
      </c>
      <c r="H34" s="1">
        <v>4.0119999999999999E-4</v>
      </c>
      <c r="I34" s="1">
        <v>2.0106099999999998E-2</v>
      </c>
      <c r="J34" s="1" t="s">
        <v>71</v>
      </c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 t="s">
        <v>70</v>
      </c>
      <c r="C36" s="1" t="s">
        <v>37</v>
      </c>
      <c r="D36" s="1">
        <v>-2.0723499999999999E-2</v>
      </c>
      <c r="E36" s="1">
        <v>1.1794300000000001E-2</v>
      </c>
      <c r="F36" s="1">
        <v>-1.76</v>
      </c>
      <c r="G36" s="1">
        <v>7.9000000000000001E-2</v>
      </c>
      <c r="H36" s="1">
        <v>-4.3839999999999997E-2</v>
      </c>
      <c r="I36" s="1">
        <v>2.3930000000000002E-3</v>
      </c>
      <c r="J36" s="1" t="s">
        <v>59</v>
      </c>
    </row>
    <row r="37" spans="2:10" x14ac:dyDescent="0.25">
      <c r="B37" s="1" t="s">
        <v>69</v>
      </c>
      <c r="C37" s="1" t="s">
        <v>37</v>
      </c>
      <c r="D37" s="1">
        <v>3.2269999999999998E-4</v>
      </c>
      <c r="E37" s="1">
        <v>1.40138E-2</v>
      </c>
      <c r="F37" s="1">
        <v>0.02</v>
      </c>
      <c r="G37" s="1">
        <v>0.98199999999999998</v>
      </c>
      <c r="H37" s="1">
        <v>-2.7143899999999999E-2</v>
      </c>
      <c r="I37" s="1">
        <v>2.7789299999999999E-2</v>
      </c>
      <c r="J37" s="1"/>
    </row>
    <row r="38" spans="2:10" x14ac:dyDescent="0.25">
      <c r="B38" s="1" t="s">
        <v>68</v>
      </c>
      <c r="C38" s="1" t="s">
        <v>37</v>
      </c>
      <c r="D38" s="1">
        <v>-7.6436999999999998E-3</v>
      </c>
      <c r="E38" s="1">
        <v>9.7678999999999995E-3</v>
      </c>
      <c r="F38" s="1">
        <v>-0.78</v>
      </c>
      <c r="G38" s="1">
        <v>0.434</v>
      </c>
      <c r="H38" s="1">
        <v>-2.67884E-2</v>
      </c>
      <c r="I38" s="1">
        <v>1.1501000000000001E-2</v>
      </c>
      <c r="J38" s="1"/>
    </row>
    <row r="39" spans="2:10" x14ac:dyDescent="0.25">
      <c r="B39" s="1" t="s">
        <v>67</v>
      </c>
      <c r="C39" s="1" t="s">
        <v>37</v>
      </c>
      <c r="D39" s="1">
        <v>-3.8057999999999998E-3</v>
      </c>
      <c r="E39" s="1">
        <v>9.2318000000000001E-3</v>
      </c>
      <c r="F39" s="1">
        <v>-0.41</v>
      </c>
      <c r="G39" s="1">
        <v>0.68</v>
      </c>
      <c r="H39" s="1">
        <v>-2.1899700000000001E-2</v>
      </c>
      <c r="I39" s="1">
        <v>1.4288199999999999E-2</v>
      </c>
      <c r="J39" s="1"/>
    </row>
    <row r="40" spans="2:10" x14ac:dyDescent="0.25">
      <c r="B40" s="1" t="s">
        <v>66</v>
      </c>
      <c r="C40" s="1" t="s">
        <v>37</v>
      </c>
      <c r="D40" s="1">
        <v>-8.2573000000000004E-3</v>
      </c>
      <c r="E40" s="1">
        <v>7.9369000000000002E-3</v>
      </c>
      <c r="F40" s="1">
        <v>-1.04</v>
      </c>
      <c r="G40" s="1">
        <v>0.29799999999999999</v>
      </c>
      <c r="H40" s="1">
        <v>-2.3813399999999998E-2</v>
      </c>
      <c r="I40" s="1">
        <v>7.2988000000000003E-3</v>
      </c>
      <c r="J40" s="1"/>
    </row>
    <row r="41" spans="2:10" x14ac:dyDescent="0.25">
      <c r="B41" s="1" t="s">
        <v>65</v>
      </c>
      <c r="C41" s="1" t="s">
        <v>37</v>
      </c>
      <c r="D41" s="1">
        <v>-4.9208000000000003E-3</v>
      </c>
      <c r="E41" s="1">
        <v>6.7405E-3</v>
      </c>
      <c r="F41" s="1">
        <v>-0.73</v>
      </c>
      <c r="G41" s="1">
        <v>0.46500000000000002</v>
      </c>
      <c r="H41" s="1">
        <v>-1.8131899999999999E-2</v>
      </c>
      <c r="I41" s="1">
        <v>8.2903000000000004E-3</v>
      </c>
      <c r="J41" s="1"/>
    </row>
    <row r="42" spans="2:10" x14ac:dyDescent="0.25">
      <c r="B42" s="1" t="s">
        <v>64</v>
      </c>
      <c r="C42" s="1" t="s">
        <v>37</v>
      </c>
      <c r="D42" s="1">
        <v>-3.63E-3</v>
      </c>
      <c r="E42" s="1">
        <v>6.6075999999999999E-3</v>
      </c>
      <c r="F42" s="1">
        <v>-0.55000000000000004</v>
      </c>
      <c r="G42" s="1">
        <v>0.58299999999999996</v>
      </c>
      <c r="H42" s="1">
        <v>-1.65807E-2</v>
      </c>
      <c r="I42" s="1">
        <v>9.3206999999999995E-3</v>
      </c>
      <c r="J42" s="1"/>
    </row>
    <row r="43" spans="2:10" x14ac:dyDescent="0.25">
      <c r="B43" s="1" t="s">
        <v>63</v>
      </c>
      <c r="C43" s="1" t="s">
        <v>37</v>
      </c>
      <c r="D43" s="1">
        <v>1.303E-4</v>
      </c>
      <c r="E43" s="1">
        <v>6.3312999999999998E-3</v>
      </c>
      <c r="F43" s="1">
        <v>0.02</v>
      </c>
      <c r="G43" s="1">
        <v>0.98399999999999999</v>
      </c>
      <c r="H43" s="1">
        <v>-1.2278799999999999E-2</v>
      </c>
      <c r="I43" s="1">
        <v>1.2539399999999999E-2</v>
      </c>
      <c r="J43" s="1"/>
    </row>
    <row r="44" spans="2:10" x14ac:dyDescent="0.25">
      <c r="B44" s="1" t="s">
        <v>62</v>
      </c>
      <c r="C44" s="1" t="s">
        <v>37</v>
      </c>
      <c r="D44" s="1">
        <v>9.4566000000000008E-3</v>
      </c>
      <c r="E44" s="1">
        <v>6.7907999999999996E-3</v>
      </c>
      <c r="F44" s="1">
        <v>1.39</v>
      </c>
      <c r="G44" s="1">
        <v>0.16400000000000001</v>
      </c>
      <c r="H44" s="1">
        <v>-3.8530999999999999E-3</v>
      </c>
      <c r="I44" s="1">
        <v>2.27663E-2</v>
      </c>
      <c r="J44" s="1"/>
    </row>
    <row r="45" spans="2:10" x14ac:dyDescent="0.25">
      <c r="B45" s="1" t="s">
        <v>61</v>
      </c>
      <c r="C45" s="1" t="s">
        <v>37</v>
      </c>
      <c r="D45" s="1">
        <v>1.8624000000000002E-2</v>
      </c>
      <c r="E45" s="1">
        <v>6.7524999999999998E-3</v>
      </c>
      <c r="F45" s="1">
        <v>2.76</v>
      </c>
      <c r="G45" s="1">
        <v>6.0000000000000001E-3</v>
      </c>
      <c r="H45" s="1">
        <v>5.3892999999999996E-3</v>
      </c>
      <c r="I45" s="1">
        <v>3.1858600000000001E-2</v>
      </c>
      <c r="J45" s="1" t="s">
        <v>36</v>
      </c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 t="s">
        <v>60</v>
      </c>
      <c r="C47" s="1" t="s">
        <v>37</v>
      </c>
      <c r="D47" s="1">
        <v>-2.69783E-2</v>
      </c>
      <c r="E47" s="1">
        <v>1.40518E-2</v>
      </c>
      <c r="F47" s="1">
        <v>-1.92</v>
      </c>
      <c r="G47" s="1">
        <v>5.5E-2</v>
      </c>
      <c r="H47" s="1">
        <v>-5.4519400000000003E-2</v>
      </c>
      <c r="I47" s="1">
        <v>5.6289999999999997E-4</v>
      </c>
      <c r="J47" s="1" t="s">
        <v>59</v>
      </c>
    </row>
    <row r="48" spans="2:10" x14ac:dyDescent="0.25">
      <c r="B48" s="1" t="s">
        <v>58</v>
      </c>
      <c r="C48" s="1" t="s">
        <v>37</v>
      </c>
      <c r="D48" s="1">
        <v>-1.8816900000000001E-2</v>
      </c>
      <c r="E48" s="1">
        <v>1.48778E-2</v>
      </c>
      <c r="F48" s="1">
        <v>-1.26</v>
      </c>
      <c r="G48" s="1">
        <v>0.20599999999999999</v>
      </c>
      <c r="H48" s="1">
        <v>-4.7976900000000003E-2</v>
      </c>
      <c r="I48" s="1">
        <v>1.03432E-2</v>
      </c>
      <c r="J48" s="1"/>
    </row>
    <row r="49" spans="1:10" x14ac:dyDescent="0.25">
      <c r="B49" s="1" t="s">
        <v>57</v>
      </c>
      <c r="C49" s="1" t="s">
        <v>37</v>
      </c>
      <c r="D49" s="1">
        <v>-1.3754600000000001E-2</v>
      </c>
      <c r="E49" s="1">
        <v>1.17527E-2</v>
      </c>
      <c r="F49" s="1">
        <v>-1.17</v>
      </c>
      <c r="G49" s="1">
        <v>0.24199999999999999</v>
      </c>
      <c r="H49" s="1">
        <v>-3.67894E-2</v>
      </c>
      <c r="I49" s="1">
        <v>9.2802000000000006E-3</v>
      </c>
      <c r="J49" s="1"/>
    </row>
    <row r="50" spans="1:10" x14ac:dyDescent="0.25">
      <c r="B50" s="1" t="s">
        <v>56</v>
      </c>
      <c r="C50" s="1" t="s">
        <v>37</v>
      </c>
      <c r="D50" s="1">
        <v>-1.5226999999999999E-2</v>
      </c>
      <c r="E50" s="1">
        <v>1.0500300000000001E-2</v>
      </c>
      <c r="F50" s="1">
        <v>-1.45</v>
      </c>
      <c r="G50" s="1">
        <v>0.14699999999999999</v>
      </c>
      <c r="H50" s="1">
        <v>-3.58073E-2</v>
      </c>
      <c r="I50" s="1">
        <v>5.3531999999999998E-3</v>
      </c>
      <c r="J50" s="1"/>
    </row>
    <row r="51" spans="1:10" x14ac:dyDescent="0.25">
      <c r="B51" s="1" t="s">
        <v>55</v>
      </c>
      <c r="C51" s="1" t="s">
        <v>37</v>
      </c>
      <c r="D51" s="1">
        <v>-6.1742000000000003E-3</v>
      </c>
      <c r="E51" s="1">
        <v>1.08212E-2</v>
      </c>
      <c r="F51" s="1">
        <v>-0.56999999999999995</v>
      </c>
      <c r="G51" s="1">
        <v>0.56799999999999995</v>
      </c>
      <c r="H51" s="1">
        <v>-2.7383299999999999E-2</v>
      </c>
      <c r="I51" s="1">
        <v>1.50349E-2</v>
      </c>
      <c r="J51" s="1"/>
    </row>
    <row r="52" spans="1:10" x14ac:dyDescent="0.25">
      <c r="B52" s="1" t="s">
        <v>54</v>
      </c>
      <c r="C52" s="1" t="s">
        <v>37</v>
      </c>
      <c r="D52" s="1">
        <v>-1.13951E-2</v>
      </c>
      <c r="E52" s="1">
        <v>8.2702000000000001E-3</v>
      </c>
      <c r="F52" s="1">
        <v>-1.38</v>
      </c>
      <c r="G52" s="1">
        <v>0.16800000000000001</v>
      </c>
      <c r="H52" s="1">
        <v>-2.7604400000000001E-2</v>
      </c>
      <c r="I52" s="1">
        <v>4.8142999999999997E-3</v>
      </c>
      <c r="J52" s="1"/>
    </row>
    <row r="53" spans="1:10" x14ac:dyDescent="0.25">
      <c r="B53" s="1" t="s">
        <v>53</v>
      </c>
      <c r="C53" s="1" t="s">
        <v>37</v>
      </c>
      <c r="D53" s="1">
        <v>-1.3902000000000001E-3</v>
      </c>
      <c r="E53" s="1">
        <v>8.8336999999999999E-3</v>
      </c>
      <c r="F53" s="1">
        <v>-0.16</v>
      </c>
      <c r="G53" s="1">
        <v>0.875</v>
      </c>
      <c r="H53" s="1">
        <v>-1.8703999999999998E-2</v>
      </c>
      <c r="I53" s="1">
        <v>1.5923699999999999E-2</v>
      </c>
      <c r="J53" s="1"/>
    </row>
    <row r="54" spans="1:10" x14ac:dyDescent="0.25">
      <c r="B54" s="1" t="s">
        <v>52</v>
      </c>
      <c r="C54" s="1" t="s">
        <v>37</v>
      </c>
      <c r="D54" s="1">
        <v>5.2335999999999997E-3</v>
      </c>
      <c r="E54" s="1">
        <v>8.5790999999999992E-3</v>
      </c>
      <c r="F54" s="1">
        <v>0.61</v>
      </c>
      <c r="G54" s="1">
        <v>0.54200000000000004</v>
      </c>
      <c r="H54" s="1">
        <v>-1.15811E-2</v>
      </c>
      <c r="I54" s="1">
        <v>2.20483E-2</v>
      </c>
      <c r="J54" s="1"/>
    </row>
    <row r="55" spans="1:10" x14ac:dyDescent="0.25">
      <c r="B55" s="1" t="s">
        <v>51</v>
      </c>
      <c r="C55" s="1" t="s">
        <v>37</v>
      </c>
      <c r="D55" s="1">
        <v>4.9113999999999998E-3</v>
      </c>
      <c r="E55" s="1">
        <v>7.9330000000000008E-3</v>
      </c>
      <c r="F55" s="1">
        <v>0.62</v>
      </c>
      <c r="G55" s="1">
        <v>0.53600000000000003</v>
      </c>
      <c r="H55" s="1">
        <v>-1.0636899999999999E-2</v>
      </c>
      <c r="I55" s="1">
        <v>2.04598E-2</v>
      </c>
      <c r="J55" s="1"/>
    </row>
    <row r="56" spans="1:10" x14ac:dyDescent="0.25">
      <c r="B56" s="1" t="s">
        <v>50</v>
      </c>
      <c r="C56" s="1" t="s">
        <v>37</v>
      </c>
      <c r="D56" s="1">
        <v>2.35339E-2</v>
      </c>
      <c r="E56" s="1">
        <v>8.1639E-3</v>
      </c>
      <c r="F56" s="1">
        <v>2.88</v>
      </c>
      <c r="G56" s="1">
        <v>4.0000000000000001E-3</v>
      </c>
      <c r="H56" s="1">
        <v>7.5329999999999998E-3</v>
      </c>
      <c r="I56" s="1">
        <v>3.9534899999999998E-2</v>
      </c>
      <c r="J56" s="1" t="s">
        <v>36</v>
      </c>
    </row>
    <row r="57" spans="1:10" x14ac:dyDescent="0.25">
      <c r="A57" t="s">
        <v>49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B58" s="1"/>
      <c r="C58" s="1" t="s">
        <v>48</v>
      </c>
      <c r="D58" s="1"/>
      <c r="E58" s="1"/>
      <c r="F58" s="1"/>
      <c r="G58" s="1"/>
      <c r="H58" s="1"/>
      <c r="I58" s="1"/>
      <c r="J58" s="1"/>
    </row>
    <row r="59" spans="1:10" x14ac:dyDescent="0.25">
      <c r="B59" s="1" t="s">
        <v>47</v>
      </c>
      <c r="C59" s="1" t="s">
        <v>37</v>
      </c>
      <c r="D59" s="1">
        <v>0.1457688</v>
      </c>
      <c r="E59" s="1">
        <v>2.9492000000000001E-2</v>
      </c>
      <c r="F59" s="1">
        <v>4.9400000000000004</v>
      </c>
      <c r="G59" s="1">
        <v>0</v>
      </c>
      <c r="H59" s="1">
        <v>8.7965600000000005E-2</v>
      </c>
      <c r="I59" s="1">
        <v>0.20357210000000001</v>
      </c>
      <c r="J59" s="1" t="s">
        <v>36</v>
      </c>
    </row>
    <row r="60" spans="1:10" x14ac:dyDescent="0.25">
      <c r="B60" s="1" t="s">
        <v>46</v>
      </c>
      <c r="C60" s="1" t="s">
        <v>37</v>
      </c>
      <c r="D60" s="1">
        <v>0.1497909</v>
      </c>
      <c r="E60" s="1">
        <v>2.73891E-2</v>
      </c>
      <c r="F60" s="1">
        <v>5.47</v>
      </c>
      <c r="G60" s="1">
        <v>0</v>
      </c>
      <c r="H60" s="1">
        <v>9.6109100000000003E-2</v>
      </c>
      <c r="I60" s="1">
        <v>0.2034726</v>
      </c>
      <c r="J60" s="1" t="s">
        <v>36</v>
      </c>
    </row>
    <row r="61" spans="1:10" x14ac:dyDescent="0.25">
      <c r="B61" s="1" t="s">
        <v>45</v>
      </c>
      <c r="C61" s="1" t="s">
        <v>37</v>
      </c>
      <c r="D61" s="1">
        <v>0.2027795</v>
      </c>
      <c r="E61" s="1">
        <v>3.0999499999999999E-2</v>
      </c>
      <c r="F61" s="1">
        <v>6.54</v>
      </c>
      <c r="G61" s="1">
        <v>0</v>
      </c>
      <c r="H61" s="1">
        <v>0.14202149999999999</v>
      </c>
      <c r="I61" s="1">
        <v>0.26353749999999998</v>
      </c>
      <c r="J61" s="1" t="s">
        <v>36</v>
      </c>
    </row>
    <row r="62" spans="1:10" x14ac:dyDescent="0.25">
      <c r="B62" s="1" t="s">
        <v>44</v>
      </c>
      <c r="C62" s="1" t="s">
        <v>37</v>
      </c>
      <c r="D62" s="1">
        <v>0.21794269999999999</v>
      </c>
      <c r="E62" s="1">
        <v>3.1028500000000001E-2</v>
      </c>
      <c r="F62" s="1">
        <v>7.02</v>
      </c>
      <c r="G62" s="1">
        <v>0</v>
      </c>
      <c r="H62" s="1">
        <v>0.15712789999999999</v>
      </c>
      <c r="I62" s="1">
        <v>0.27875739999999999</v>
      </c>
      <c r="J62" s="1" t="s">
        <v>36</v>
      </c>
    </row>
    <row r="63" spans="1:10" x14ac:dyDescent="0.25">
      <c r="B63" s="1" t="s">
        <v>43</v>
      </c>
      <c r="C63" s="1" t="s">
        <v>37</v>
      </c>
      <c r="D63" s="1">
        <v>0.23576810000000001</v>
      </c>
      <c r="E63" s="1">
        <v>3.13371E-2</v>
      </c>
      <c r="F63" s="1">
        <v>7.52</v>
      </c>
      <c r="G63" s="1">
        <v>0</v>
      </c>
      <c r="H63" s="1">
        <v>0.17434839999999999</v>
      </c>
      <c r="I63" s="1">
        <v>0.2971877</v>
      </c>
      <c r="J63" s="1" t="s">
        <v>36</v>
      </c>
    </row>
    <row r="64" spans="1:10" x14ac:dyDescent="0.25">
      <c r="B64" s="1" t="s">
        <v>42</v>
      </c>
      <c r="C64" s="1" t="s">
        <v>37</v>
      </c>
      <c r="D64" s="1">
        <v>0.28667239999999999</v>
      </c>
      <c r="E64" s="1">
        <v>3.1874800000000002E-2</v>
      </c>
      <c r="F64" s="1">
        <v>8.99</v>
      </c>
      <c r="G64" s="1">
        <v>0</v>
      </c>
      <c r="H64" s="1">
        <v>0.22419900000000001</v>
      </c>
      <c r="I64" s="1">
        <v>0.34914580000000001</v>
      </c>
      <c r="J64" s="1" t="s">
        <v>36</v>
      </c>
    </row>
    <row r="65" spans="2:10" x14ac:dyDescent="0.25">
      <c r="B65" s="1" t="s">
        <v>41</v>
      </c>
      <c r="C65" s="1" t="s">
        <v>37</v>
      </c>
      <c r="D65" s="1">
        <v>0.29218319999999998</v>
      </c>
      <c r="E65" s="1">
        <v>3.1332600000000002E-2</v>
      </c>
      <c r="F65" s="1">
        <v>9.33</v>
      </c>
      <c r="G65" s="1">
        <v>0</v>
      </c>
      <c r="H65" s="1">
        <v>0.23077239999999999</v>
      </c>
      <c r="I65" s="1">
        <v>0.35359390000000002</v>
      </c>
      <c r="J65" s="1" t="s">
        <v>36</v>
      </c>
    </row>
    <row r="66" spans="2:10" x14ac:dyDescent="0.25">
      <c r="B66" s="1" t="s">
        <v>40</v>
      </c>
      <c r="C66" s="1" t="s">
        <v>37</v>
      </c>
      <c r="D66" s="1">
        <v>0.326376</v>
      </c>
      <c r="E66" s="1">
        <v>3.2420400000000002E-2</v>
      </c>
      <c r="F66" s="1">
        <v>10.07</v>
      </c>
      <c r="G66" s="1">
        <v>0</v>
      </c>
      <c r="H66" s="1">
        <v>0.26283319999999999</v>
      </c>
      <c r="I66" s="1">
        <v>0.38991870000000001</v>
      </c>
      <c r="J66" s="1" t="s">
        <v>36</v>
      </c>
    </row>
    <row r="67" spans="2:10" x14ac:dyDescent="0.25">
      <c r="B67" s="1" t="s">
        <v>39</v>
      </c>
      <c r="C67" s="1" t="s">
        <v>37</v>
      </c>
      <c r="D67" s="1">
        <v>0.33307049999999999</v>
      </c>
      <c r="E67" s="1">
        <v>3.1007699999999999E-2</v>
      </c>
      <c r="F67" s="1">
        <v>10.74</v>
      </c>
      <c r="G67" s="1">
        <v>0</v>
      </c>
      <c r="H67" s="1">
        <v>0.2722966</v>
      </c>
      <c r="I67" s="1">
        <v>0.39384449999999999</v>
      </c>
      <c r="J67" s="1" t="s">
        <v>36</v>
      </c>
    </row>
    <row r="68" spans="2:10" x14ac:dyDescent="0.25">
      <c r="B68" s="1" t="s">
        <v>38</v>
      </c>
      <c r="C68" s="1" t="s">
        <v>37</v>
      </c>
      <c r="D68" s="1">
        <v>0.38663589999999998</v>
      </c>
      <c r="E68" s="1">
        <v>3.15543E-2</v>
      </c>
      <c r="F68" s="1">
        <v>12.25</v>
      </c>
      <c r="G68" s="1">
        <v>0</v>
      </c>
      <c r="H68" s="1">
        <v>0.32479059999999998</v>
      </c>
      <c r="I68" s="1">
        <v>0.44848130000000003</v>
      </c>
      <c r="J68" s="1" t="s">
        <v>36</v>
      </c>
    </row>
    <row r="70" spans="2:10" x14ac:dyDescent="0.25">
      <c r="B70" s="1" t="s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D3B-597B-4EEB-8303-23246283F117}">
  <dimension ref="A1:L35"/>
  <sheetViews>
    <sheetView workbookViewId="0">
      <selection activeCell="F28" sqref="F28"/>
    </sheetView>
  </sheetViews>
  <sheetFormatPr defaultRowHeight="16.5" x14ac:dyDescent="0.25"/>
  <sheetData>
    <row r="1" spans="1:12" x14ac:dyDescent="0.25">
      <c r="A1" s="1" t="s">
        <v>19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7" t="s">
        <v>17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4" t="s">
        <v>13</v>
      </c>
      <c r="L2" s="4" t="s">
        <v>12</v>
      </c>
    </row>
    <row r="3" spans="1:12" x14ac:dyDescent="0.25">
      <c r="A3" s="1" t="s">
        <v>11</v>
      </c>
      <c r="B3" s="6">
        <v>2.6800000000000001E-3</v>
      </c>
      <c r="C3" s="6">
        <v>9.2478000000000005E-3</v>
      </c>
      <c r="D3" s="6">
        <v>1.04219E-2</v>
      </c>
      <c r="E3" s="6">
        <v>9.0378999999999998E-3</v>
      </c>
      <c r="F3" s="6">
        <v>1.0551400000000001E-2</v>
      </c>
      <c r="G3" s="6">
        <v>1.1986800000000001E-2</v>
      </c>
      <c r="H3" s="6">
        <v>6.7729000000000001E-3</v>
      </c>
      <c r="I3" s="6">
        <v>8.4200000000000004E-3</v>
      </c>
      <c r="J3" s="6">
        <v>1.4527399999999999E-2</v>
      </c>
      <c r="K3" s="5">
        <v>8.0786E-3</v>
      </c>
      <c r="L3" s="2">
        <v>8.6E-3</v>
      </c>
    </row>
    <row r="4" spans="1:12" x14ac:dyDescent="0.25">
      <c r="A4" s="1" t="s">
        <v>10</v>
      </c>
      <c r="B4" s="6">
        <v>1.8737299999999998E-2</v>
      </c>
      <c r="C4" s="6">
        <v>2.1991699999999999E-2</v>
      </c>
      <c r="D4" s="6">
        <v>7.4301000000000002E-3</v>
      </c>
      <c r="E4" s="6">
        <v>1.9928100000000001E-2</v>
      </c>
      <c r="F4" s="6">
        <v>1.9100599999999999E-2</v>
      </c>
      <c r="G4" s="6">
        <v>1.1111599999999999E-2</v>
      </c>
      <c r="H4" s="6">
        <v>1.4546E-2</v>
      </c>
      <c r="I4" s="6">
        <v>1.5446E-2</v>
      </c>
      <c r="J4" s="6">
        <v>2.28311E-2</v>
      </c>
      <c r="K4" s="5">
        <v>2.3083599999999999E-2</v>
      </c>
      <c r="L4" s="2">
        <v>1.72E-2</v>
      </c>
    </row>
    <row r="5" spans="1:12" x14ac:dyDescent="0.25">
      <c r="A5" s="1" t="s">
        <v>9</v>
      </c>
      <c r="B5" s="6">
        <v>2.45569E-2</v>
      </c>
      <c r="C5" s="6">
        <v>1.9818200000000001E-2</v>
      </c>
      <c r="D5" s="6">
        <v>2.64947E-2</v>
      </c>
      <c r="E5" s="6">
        <v>2.3883100000000001E-2</v>
      </c>
      <c r="F5" s="6">
        <v>2.3434900000000002E-2</v>
      </c>
      <c r="G5" s="6">
        <v>2.1924699999999998E-2</v>
      </c>
      <c r="H5" s="6">
        <v>2.4803599999999999E-2</v>
      </c>
      <c r="I5" s="6">
        <v>3.0460999999999998E-2</v>
      </c>
      <c r="J5" s="6">
        <v>3.2719499999999999E-2</v>
      </c>
      <c r="K5" s="5">
        <v>3.7253599999999998E-2</v>
      </c>
      <c r="L5" s="2">
        <v>2.7E-2</v>
      </c>
    </row>
    <row r="6" spans="1:12" x14ac:dyDescent="0.25">
      <c r="A6" s="1" t="s">
        <v>8</v>
      </c>
      <c r="B6" s="6">
        <v>1.6876500000000003E-2</v>
      </c>
      <c r="C6" s="6">
        <v>3.7922700000000004E-2</v>
      </c>
      <c r="D6" s="6">
        <v>2.9956300000000002E-2</v>
      </c>
      <c r="E6" s="6">
        <v>3.3794200000000003E-2</v>
      </c>
      <c r="F6" s="6">
        <v>2.9342699999999999E-2</v>
      </c>
      <c r="G6" s="6">
        <v>3.2679199999999999E-2</v>
      </c>
      <c r="H6" s="6">
        <v>3.397E-2</v>
      </c>
      <c r="I6" s="6">
        <v>3.7730300000000001E-2</v>
      </c>
      <c r="J6" s="6">
        <v>4.7056600000000004E-2</v>
      </c>
      <c r="K6" s="5">
        <v>5.6224000000000003E-2</v>
      </c>
      <c r="L6" s="2">
        <v>3.7600000000000001E-2</v>
      </c>
    </row>
    <row r="7" spans="1:12" x14ac:dyDescent="0.25">
      <c r="A7" s="1" t="s">
        <v>7</v>
      </c>
      <c r="B7" s="6">
        <v>2.1921699999999999E-2</v>
      </c>
      <c r="C7" s="6">
        <v>3.0083099999999998E-2</v>
      </c>
      <c r="D7" s="6">
        <v>3.51454E-2</v>
      </c>
      <c r="E7" s="6">
        <v>3.3673000000000002E-2</v>
      </c>
      <c r="F7" s="6">
        <v>4.2725800000000001E-2</v>
      </c>
      <c r="G7" s="6">
        <v>3.7504900000000001E-2</v>
      </c>
      <c r="H7" s="6">
        <v>4.7509799999999998E-2</v>
      </c>
      <c r="I7" s="6">
        <v>5.4133599999999997E-2</v>
      </c>
      <c r="J7" s="6">
        <v>5.3811399999999995E-2</v>
      </c>
      <c r="K7" s="5">
        <v>7.2433899999999996E-2</v>
      </c>
      <c r="L7" s="2">
        <v>4.8899999999999999E-2</v>
      </c>
    </row>
    <row r="8" spans="1:12" x14ac:dyDescent="0.25">
      <c r="A8" s="1" t="s">
        <v>6</v>
      </c>
      <c r="B8" s="2">
        <v>9.1542836432863643E-3</v>
      </c>
      <c r="C8" s="2">
        <v>1.5352718153328152E-2</v>
      </c>
      <c r="D8" s="2">
        <v>1.3504106082586393E-2</v>
      </c>
      <c r="E8" s="2">
        <v>1.7424198969072168E-2</v>
      </c>
      <c r="F8" s="2">
        <v>1.8955165559757552E-2</v>
      </c>
      <c r="G8" s="2">
        <v>1.7294196246697403E-2</v>
      </c>
      <c r="H8" s="2">
        <v>1.9337797622131274E-2</v>
      </c>
      <c r="I8" s="2">
        <v>2.3912934893539864E-2</v>
      </c>
      <c r="J8" s="2">
        <v>3.0918762213127494E-2</v>
      </c>
      <c r="K8" s="3">
        <v>3.7265329687864265E-2</v>
      </c>
      <c r="L8" s="2"/>
    </row>
    <row r="9" spans="1:12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3"/>
      <c r="L9" s="2"/>
    </row>
    <row r="10" spans="1:12" x14ac:dyDescent="0.25">
      <c r="A10" s="1" t="s">
        <v>16</v>
      </c>
      <c r="B10" s="1" t="s">
        <v>15</v>
      </c>
      <c r="C10" s="1"/>
      <c r="D10" s="1"/>
      <c r="E10" s="1"/>
      <c r="F10" s="1"/>
      <c r="G10" s="1"/>
      <c r="H10" s="1"/>
      <c r="I10" s="1"/>
      <c r="J10" s="1"/>
      <c r="K10" s="4"/>
      <c r="L10" s="1"/>
    </row>
    <row r="11" spans="1:12" x14ac:dyDescent="0.25">
      <c r="A11" s="1" t="s">
        <v>14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4" t="s">
        <v>13</v>
      </c>
      <c r="L11" s="4" t="s">
        <v>12</v>
      </c>
    </row>
    <row r="12" spans="1:12" x14ac:dyDescent="0.25">
      <c r="A12" s="1" t="s">
        <v>11</v>
      </c>
      <c r="B12" s="6">
        <v>1.5780000000000002E-2</v>
      </c>
      <c r="C12" s="6">
        <v>2.2347800000000001E-2</v>
      </c>
      <c r="D12" s="6">
        <v>2.3521900000000002E-2</v>
      </c>
      <c r="E12" s="6">
        <v>2.2137900000000002E-2</v>
      </c>
      <c r="F12" s="6">
        <v>2.36514E-2</v>
      </c>
      <c r="G12" s="6">
        <v>2.5086799999999999E-2</v>
      </c>
      <c r="H12" s="6">
        <v>1.9872899999999999E-2</v>
      </c>
      <c r="I12" s="6">
        <v>2.1520000000000001E-2</v>
      </c>
      <c r="J12" s="6">
        <v>2.76274E-2</v>
      </c>
      <c r="K12" s="5">
        <v>2.1178599999999999E-2</v>
      </c>
      <c r="L12" s="2">
        <v>2.1700000000000001E-2</v>
      </c>
    </row>
    <row r="13" spans="1:12" x14ac:dyDescent="0.25">
      <c r="A13" s="1" t="s">
        <v>10</v>
      </c>
      <c r="B13" s="6">
        <v>4.4637299999999998E-2</v>
      </c>
      <c r="C13" s="6">
        <v>4.7891700000000002E-2</v>
      </c>
      <c r="D13" s="6">
        <v>3.3330100000000001E-2</v>
      </c>
      <c r="E13" s="6">
        <v>4.5828099999999997E-2</v>
      </c>
      <c r="F13" s="6">
        <v>4.5000600000000002E-2</v>
      </c>
      <c r="G13" s="6">
        <v>3.7011599999999999E-2</v>
      </c>
      <c r="H13" s="6">
        <v>4.0445999999999996E-2</v>
      </c>
      <c r="I13" s="6">
        <v>4.1346000000000001E-2</v>
      </c>
      <c r="J13" s="6">
        <v>4.8731099999999999E-2</v>
      </c>
      <c r="K13" s="5">
        <v>4.8983600000000002E-2</v>
      </c>
      <c r="L13" s="2">
        <v>4.3099999999999999E-2</v>
      </c>
    </row>
    <row r="14" spans="1:12" x14ac:dyDescent="0.25">
      <c r="A14" s="1" t="s">
        <v>9</v>
      </c>
      <c r="B14" s="6">
        <v>5.7056899999999994E-2</v>
      </c>
      <c r="C14" s="6">
        <v>5.2318199999999995E-2</v>
      </c>
      <c r="D14" s="6">
        <v>5.8994699999999997E-2</v>
      </c>
      <c r="E14" s="6">
        <v>5.6383099999999998E-2</v>
      </c>
      <c r="F14" s="6">
        <v>5.5934899999999996E-2</v>
      </c>
      <c r="G14" s="6">
        <v>5.4424699999999999E-2</v>
      </c>
      <c r="H14" s="6">
        <v>5.7303599999999996E-2</v>
      </c>
      <c r="I14" s="6">
        <v>6.2961000000000003E-2</v>
      </c>
      <c r="J14" s="6">
        <v>6.52195E-2</v>
      </c>
      <c r="K14" s="5">
        <v>6.9753599999999999E-2</v>
      </c>
      <c r="L14" s="2">
        <v>5.9499999999999997E-2</v>
      </c>
    </row>
    <row r="15" spans="1:12" x14ac:dyDescent="0.25">
      <c r="A15" s="1" t="s">
        <v>8</v>
      </c>
      <c r="B15" s="6">
        <v>5.3476500000000003E-2</v>
      </c>
      <c r="C15" s="6">
        <v>7.4522699999999997E-2</v>
      </c>
      <c r="D15" s="6">
        <v>6.6556299999999999E-2</v>
      </c>
      <c r="E15" s="6">
        <v>7.0394200000000004E-2</v>
      </c>
      <c r="F15" s="6">
        <v>6.5942700000000007E-2</v>
      </c>
      <c r="G15" s="6">
        <v>6.9279199999999999E-2</v>
      </c>
      <c r="H15" s="6">
        <v>7.0570000000000008E-2</v>
      </c>
      <c r="I15" s="6">
        <v>7.4330300000000002E-2</v>
      </c>
      <c r="J15" s="6">
        <v>8.3656599999999998E-2</v>
      </c>
      <c r="K15" s="5">
        <v>9.2824000000000004E-2</v>
      </c>
      <c r="L15" s="2">
        <v>7.4200000000000002E-2</v>
      </c>
    </row>
    <row r="16" spans="1:12" x14ac:dyDescent="0.25">
      <c r="A16" s="1" t="s">
        <v>7</v>
      </c>
      <c r="B16" s="6">
        <v>7.5421700000000008E-2</v>
      </c>
      <c r="C16" s="6">
        <v>8.3583100000000007E-2</v>
      </c>
      <c r="D16" s="6">
        <v>8.8645399999999999E-2</v>
      </c>
      <c r="E16" s="6">
        <v>8.7173E-2</v>
      </c>
      <c r="F16" s="6">
        <v>9.62258E-2</v>
      </c>
      <c r="G16" s="6">
        <v>9.10049E-2</v>
      </c>
      <c r="H16" s="6">
        <v>0.10100980000000001</v>
      </c>
      <c r="I16" s="6">
        <v>0.10763360000000001</v>
      </c>
      <c r="J16" s="6">
        <v>0.1073114</v>
      </c>
      <c r="K16" s="5">
        <v>0.12593390000000002</v>
      </c>
      <c r="L16" s="2">
        <v>0.1024</v>
      </c>
    </row>
    <row r="17" spans="1:12" x14ac:dyDescent="0.25">
      <c r="A17" s="1" t="s">
        <v>6</v>
      </c>
      <c r="B17" s="2">
        <v>3.8006992343901425E-2</v>
      </c>
      <c r="C17" s="2">
        <v>4.4620046402764686E-2</v>
      </c>
      <c r="D17" s="2">
        <v>4.5049799472466706E-2</v>
      </c>
      <c r="E17" s="2">
        <v>5.0948874558045261E-2</v>
      </c>
      <c r="F17" s="2">
        <v>5.4318124566490267E-2</v>
      </c>
      <c r="G17" s="2">
        <v>5.4630438733286407E-2</v>
      </c>
      <c r="H17" s="2">
        <v>5.9621430399166765E-2</v>
      </c>
      <c r="I17" s="2">
        <v>6.5813705863476429E-2</v>
      </c>
      <c r="J17" s="2">
        <v>7.3111145967628424E-2</v>
      </c>
      <c r="K17" s="3">
        <v>8.3303374025279403E-2</v>
      </c>
      <c r="L17" s="2"/>
    </row>
    <row r="19" spans="1:12" x14ac:dyDescent="0.25">
      <c r="A19" s="1"/>
      <c r="B19" s="2">
        <f t="shared" ref="B19:K19" si="0">B17-B8</f>
        <v>2.885270870061506E-2</v>
      </c>
      <c r="C19" s="2">
        <f t="shared" si="0"/>
        <v>2.9267328249436536E-2</v>
      </c>
      <c r="D19" s="2">
        <f t="shared" si="0"/>
        <v>3.1545693389880315E-2</v>
      </c>
      <c r="E19" s="2">
        <f t="shared" si="0"/>
        <v>3.3524675588973096E-2</v>
      </c>
      <c r="F19" s="2">
        <f t="shared" si="0"/>
        <v>3.5362959006732711E-2</v>
      </c>
      <c r="G19" s="2">
        <f t="shared" si="0"/>
        <v>3.7336242486589004E-2</v>
      </c>
      <c r="H19" s="2">
        <f t="shared" si="0"/>
        <v>4.0283632777035491E-2</v>
      </c>
      <c r="I19" s="2">
        <f t="shared" si="0"/>
        <v>4.1900770969936565E-2</v>
      </c>
      <c r="J19" s="2">
        <f t="shared" si="0"/>
        <v>4.2192383754500934E-2</v>
      </c>
      <c r="K19" s="2">
        <f t="shared" si="0"/>
        <v>4.6038044337415138E-2</v>
      </c>
      <c r="L19" s="2"/>
    </row>
    <row r="22" spans="1:12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</row>
    <row r="23" spans="1:12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</row>
    <row r="24" spans="1:12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</row>
    <row r="26" spans="1:12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</row>
    <row r="27" spans="1:12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</row>
    <row r="28" spans="1:12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4"/>
      <c r="L29" s="4"/>
    </row>
    <row r="30" spans="1:12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</row>
    <row r="31" spans="1:12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</row>
    <row r="32" spans="1:12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</row>
    <row r="33" spans="1:12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</row>
    <row r="34" spans="1:1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</row>
  </sheetData>
  <phoneticPr fontId="2" type="noConversion"/>
  <conditionalFormatting sqref="B30:K34 B12:K16 B3:K7 B27:K28 B22:K24 B19:K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 B9:K9 B12:K16 C10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7928-3867-41BE-A481-75907B9E6745}">
  <dimension ref="A1:O8"/>
  <sheetViews>
    <sheetView workbookViewId="0">
      <selection activeCell="X16" sqref="X16"/>
    </sheetView>
  </sheetViews>
  <sheetFormatPr defaultRowHeight="16.5" x14ac:dyDescent="0.25"/>
  <sheetData>
    <row r="1" spans="1:15" x14ac:dyDescent="0.2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27</v>
      </c>
      <c r="B3" s="2">
        <v>0.16309999999999999</v>
      </c>
      <c r="C3" s="2">
        <v>0.16300000000000001</v>
      </c>
      <c r="D3" s="2">
        <v>0.16520000000000001</v>
      </c>
      <c r="E3" s="2">
        <v>0.1653</v>
      </c>
      <c r="F3" s="2">
        <v>0.12889999999999999</v>
      </c>
      <c r="G3" s="2">
        <v>0.1978</v>
      </c>
      <c r="H3" s="2">
        <v>0.19139999999999999</v>
      </c>
      <c r="I3" s="2">
        <v>0.16550000000000001</v>
      </c>
      <c r="J3" s="2">
        <v>0.18540000000000001</v>
      </c>
      <c r="K3" s="2">
        <v>0.23480000000000001</v>
      </c>
    </row>
    <row r="4" spans="1:15" x14ac:dyDescent="0.25">
      <c r="A4" s="1" t="s">
        <v>26</v>
      </c>
      <c r="B4" s="2">
        <v>0.3649</v>
      </c>
      <c r="C4" s="2">
        <v>0.37290000000000001</v>
      </c>
      <c r="D4" s="2">
        <v>0.3548</v>
      </c>
      <c r="E4" s="2">
        <v>0.38140000000000002</v>
      </c>
      <c r="F4" s="2">
        <v>0.3906</v>
      </c>
      <c r="G4" s="2">
        <v>0.39379999999999998</v>
      </c>
      <c r="H4" s="2">
        <v>0.4647</v>
      </c>
      <c r="I4" s="2">
        <v>0.42759999999999998</v>
      </c>
      <c r="J4" s="2">
        <v>0.44879999999999998</v>
      </c>
      <c r="K4" s="2">
        <v>0.47149999999999997</v>
      </c>
      <c r="M4" s="1" t="s">
        <v>25</v>
      </c>
      <c r="N4" s="1" t="s">
        <v>24</v>
      </c>
      <c r="O4" s="1"/>
    </row>
    <row r="5" spans="1:15" x14ac:dyDescent="0.25">
      <c r="A5" s="1" t="s">
        <v>23</v>
      </c>
      <c r="B5" s="8">
        <v>0.33191589999999999</v>
      </c>
      <c r="C5" s="8">
        <v>0.35233560000000003</v>
      </c>
      <c r="D5" s="8">
        <v>0.3808781</v>
      </c>
      <c r="E5" s="8">
        <v>0.39570499999999997</v>
      </c>
      <c r="F5" s="8">
        <v>0.40089770000000002</v>
      </c>
      <c r="G5" s="8">
        <v>0.42439100000000002</v>
      </c>
      <c r="H5" s="8">
        <v>0.43145749999999999</v>
      </c>
      <c r="I5" s="8">
        <v>0.44538699999999998</v>
      </c>
      <c r="J5" s="8">
        <v>0.451992</v>
      </c>
      <c r="K5" s="8">
        <v>0.48134480000000002</v>
      </c>
    </row>
    <row r="6" spans="1:15" x14ac:dyDescent="0.25">
      <c r="A6" s="1" t="s">
        <v>22</v>
      </c>
      <c r="B6" s="8">
        <v>0.31785940000000001</v>
      </c>
      <c r="C6" s="8">
        <v>0.33603179999999999</v>
      </c>
      <c r="D6" s="8">
        <v>0.3614329</v>
      </c>
      <c r="E6" s="8">
        <v>0.37462790000000001</v>
      </c>
      <c r="F6" s="8">
        <v>0.37924910000000001</v>
      </c>
      <c r="G6" s="8">
        <v>0.40015669999999998</v>
      </c>
      <c r="H6" s="8">
        <v>0.40644550000000002</v>
      </c>
      <c r="I6" s="8">
        <v>0.41884189999999999</v>
      </c>
      <c r="J6" s="8">
        <v>0.42471999999999999</v>
      </c>
      <c r="K6" s="8">
        <v>0.45084220000000003</v>
      </c>
    </row>
    <row r="7" spans="1:15" x14ac:dyDescent="0.25">
      <c r="A7" s="1" t="s">
        <v>21</v>
      </c>
      <c r="B7" s="9">
        <v>0.34150000000000003</v>
      </c>
      <c r="C7" s="8">
        <v>0.35660000000000003</v>
      </c>
      <c r="D7" s="8">
        <v>0.37170000000000003</v>
      </c>
      <c r="E7" s="8">
        <v>0.38680000000000003</v>
      </c>
      <c r="F7" s="8">
        <v>0.40190000000000003</v>
      </c>
      <c r="G7" s="8">
        <v>0.41700000000000004</v>
      </c>
      <c r="H7" s="8">
        <v>0.43210000000000004</v>
      </c>
      <c r="I7" s="8">
        <v>0.44720000000000004</v>
      </c>
      <c r="J7" s="8">
        <v>0.46230000000000004</v>
      </c>
      <c r="K7" s="8">
        <v>0.47740000000000005</v>
      </c>
    </row>
    <row r="8" spans="1:15" x14ac:dyDescent="0.25">
      <c r="A8" s="1" t="s">
        <v>20</v>
      </c>
      <c r="B8" s="2">
        <f t="shared" ref="B8:K8" si="0">B6-B7</f>
        <v>-2.3640600000000012E-2</v>
      </c>
      <c r="C8" s="2">
        <f t="shared" si="0"/>
        <v>-2.0568200000000036E-2</v>
      </c>
      <c r="D8" s="2">
        <f t="shared" si="0"/>
        <v>-1.0267100000000029E-2</v>
      </c>
      <c r="E8" s="2">
        <f t="shared" si="0"/>
        <v>-1.2172100000000019E-2</v>
      </c>
      <c r="F8" s="2">
        <f t="shared" si="0"/>
        <v>-2.2650900000000029E-2</v>
      </c>
      <c r="G8" s="2">
        <f t="shared" si="0"/>
        <v>-1.6843300000000061E-2</v>
      </c>
      <c r="H8" s="2">
        <f t="shared" si="0"/>
        <v>-2.5654500000000025E-2</v>
      </c>
      <c r="I8" s="2">
        <f t="shared" si="0"/>
        <v>-2.8358100000000053E-2</v>
      </c>
      <c r="J8" s="2">
        <f t="shared" si="0"/>
        <v>-3.7580000000000058E-2</v>
      </c>
      <c r="K8" s="2">
        <f t="shared" si="0"/>
        <v>-2.655780000000002E-2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BBE-D3D0-456C-A1C3-4FE1CFCA045E}">
  <dimension ref="A1:O8"/>
  <sheetViews>
    <sheetView workbookViewId="0">
      <selection activeCell="L21" sqref="L21"/>
    </sheetView>
  </sheetViews>
  <sheetFormatPr defaultRowHeight="16.5" x14ac:dyDescent="0.25"/>
  <cols>
    <col min="1" max="1" width="8.875" customWidth="1"/>
  </cols>
  <sheetData>
    <row r="1" spans="1:1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0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5" x14ac:dyDescent="0.25">
      <c r="A3" s="10" t="s">
        <v>33</v>
      </c>
      <c r="B3" s="2">
        <v>0.36049999999999999</v>
      </c>
      <c r="C3" s="2">
        <v>0.3921</v>
      </c>
      <c r="D3" s="2">
        <v>0.41299999999999998</v>
      </c>
      <c r="E3" s="2">
        <v>0.41949999999999998</v>
      </c>
      <c r="F3" s="2">
        <v>0.44140000000000001</v>
      </c>
      <c r="G3" s="2">
        <v>0.44030000000000002</v>
      </c>
      <c r="H3" s="2">
        <v>0.41360000000000002</v>
      </c>
      <c r="I3" s="2">
        <v>0.43580000000000002</v>
      </c>
      <c r="J3" s="2">
        <v>0.48010000000000003</v>
      </c>
      <c r="K3" s="2">
        <v>0.35360000000000003</v>
      </c>
    </row>
    <row r="4" spans="1:15" x14ac:dyDescent="0.25">
      <c r="A4" s="10" t="s">
        <v>32</v>
      </c>
      <c r="B4" s="8">
        <v>0.34260000000000002</v>
      </c>
      <c r="C4" s="8">
        <v>0.34250000000000003</v>
      </c>
      <c r="D4" s="8">
        <v>0.32619999999999999</v>
      </c>
      <c r="E4" s="8">
        <v>0.30080000000000001</v>
      </c>
      <c r="F4" s="8">
        <v>0.34720000000000001</v>
      </c>
      <c r="G4" s="8">
        <v>0.30919999999999997</v>
      </c>
      <c r="H4" s="8">
        <v>0.30130000000000001</v>
      </c>
      <c r="I4" s="8">
        <v>0.2772</v>
      </c>
      <c r="J4" s="8">
        <v>0.2838</v>
      </c>
      <c r="K4" s="8">
        <v>0.26219999999999999</v>
      </c>
      <c r="M4" s="1" t="s">
        <v>31</v>
      </c>
      <c r="N4" s="1" t="s">
        <v>30</v>
      </c>
      <c r="O4" s="1"/>
    </row>
    <row r="5" spans="1:15" x14ac:dyDescent="0.25">
      <c r="A5" s="11" t="s">
        <v>23</v>
      </c>
      <c r="B5" s="8">
        <v>0.33077647999999998</v>
      </c>
      <c r="C5" s="8">
        <v>0.32193110000000003</v>
      </c>
      <c r="D5" s="8">
        <v>0.30956719999999999</v>
      </c>
      <c r="E5" s="8">
        <v>0.30314449999999998</v>
      </c>
      <c r="F5" s="8">
        <v>0.30089519999999997</v>
      </c>
      <c r="G5" s="8">
        <v>0.29071839999999999</v>
      </c>
      <c r="H5" s="8">
        <v>0.28765740000000001</v>
      </c>
      <c r="I5" s="8">
        <v>0.28162350000000003</v>
      </c>
      <c r="J5" s="8">
        <v>0.27876230000000002</v>
      </c>
      <c r="K5" s="8">
        <v>0.26604739999999999</v>
      </c>
    </row>
    <row r="6" spans="1:15" x14ac:dyDescent="0.25">
      <c r="A6" s="10" t="s">
        <v>29</v>
      </c>
      <c r="B6" s="8">
        <v>0.3391382</v>
      </c>
      <c r="C6" s="8">
        <v>0.33162979999999997</v>
      </c>
      <c r="D6" s="8">
        <v>0.32113449999999999</v>
      </c>
      <c r="E6" s="8">
        <v>0.31568259999999998</v>
      </c>
      <c r="F6" s="8">
        <v>0.31377319999999997</v>
      </c>
      <c r="G6" s="8">
        <v>0.30513459999999998</v>
      </c>
      <c r="H6" s="8">
        <v>0.30253619999999998</v>
      </c>
      <c r="I6" s="8">
        <v>0.29741420000000002</v>
      </c>
      <c r="J6" s="8">
        <v>0.29498560000000001</v>
      </c>
      <c r="K6" s="8">
        <v>0.28419240000000001</v>
      </c>
    </row>
    <row r="7" spans="1:15" x14ac:dyDescent="0.25">
      <c r="A7" s="1" t="s">
        <v>21</v>
      </c>
      <c r="B7" s="8">
        <v>0.32650000000000001</v>
      </c>
      <c r="C7" s="8">
        <v>0.31990000000000002</v>
      </c>
      <c r="D7" s="8">
        <v>0.31330000000000002</v>
      </c>
      <c r="E7" s="8">
        <v>0.30670000000000003</v>
      </c>
      <c r="F7" s="8">
        <v>0.30010000000000003</v>
      </c>
      <c r="G7" s="8">
        <v>0.29349999999999998</v>
      </c>
      <c r="H7" s="8">
        <v>0.28689999999999999</v>
      </c>
      <c r="I7" s="8">
        <v>0.28029999999999999</v>
      </c>
      <c r="J7" s="8">
        <v>0.2737</v>
      </c>
      <c r="K7" s="8">
        <v>0.2671</v>
      </c>
    </row>
    <row r="8" spans="1:15" x14ac:dyDescent="0.25">
      <c r="A8" s="1" t="s">
        <v>20</v>
      </c>
      <c r="B8" s="2">
        <f t="shared" ref="B8:K8" si="0">B6-B7</f>
        <v>1.2638199999999988E-2</v>
      </c>
      <c r="C8" s="2">
        <f t="shared" si="0"/>
        <v>1.1729799999999957E-2</v>
      </c>
      <c r="D8" s="2">
        <f t="shared" si="0"/>
        <v>7.8344999999999665E-3</v>
      </c>
      <c r="E8" s="2">
        <f t="shared" si="0"/>
        <v>8.9825999999999517E-3</v>
      </c>
      <c r="F8" s="2">
        <f t="shared" si="0"/>
        <v>1.3673199999999941E-2</v>
      </c>
      <c r="G8" s="2">
        <f t="shared" si="0"/>
        <v>1.1634599999999995E-2</v>
      </c>
      <c r="H8" s="2">
        <f t="shared" si="0"/>
        <v>1.5636199999999989E-2</v>
      </c>
      <c r="I8" s="2">
        <f t="shared" si="0"/>
        <v>1.7114200000000024E-2</v>
      </c>
      <c r="J8" s="2">
        <f t="shared" si="0"/>
        <v>2.1285600000000016E-2</v>
      </c>
      <c r="K8" s="2">
        <f t="shared" si="0"/>
        <v>1.7092400000000008E-2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1E75-92DC-4FF5-8F24-8DD8D637B9CC}">
  <dimension ref="A1:J70"/>
  <sheetViews>
    <sheetView workbookViewId="0">
      <selection activeCell="K35" sqref="K35"/>
    </sheetView>
  </sheetViews>
  <sheetFormatPr defaultRowHeight="16.5" x14ac:dyDescent="0.25"/>
  <sheetData>
    <row r="1" spans="1:10" x14ac:dyDescent="0.25">
      <c r="B1" s="1" t="s">
        <v>109</v>
      </c>
      <c r="C1" s="1" t="s">
        <v>37</v>
      </c>
      <c r="D1" s="1" t="s">
        <v>108</v>
      </c>
      <c r="E1" s="1" t="s">
        <v>107</v>
      </c>
      <c r="F1" s="1" t="s">
        <v>106</v>
      </c>
      <c r="G1" s="1" t="s">
        <v>105</v>
      </c>
      <c r="H1" s="1" t="s">
        <v>104</v>
      </c>
      <c r="I1" s="1" t="s">
        <v>103</v>
      </c>
    </row>
    <row r="2" spans="1:10" x14ac:dyDescent="0.25">
      <c r="A2" t="s">
        <v>102</v>
      </c>
    </row>
    <row r="3" spans="1:10" x14ac:dyDescent="0.25">
      <c r="B3" s="1" t="s">
        <v>101</v>
      </c>
      <c r="C3" s="1" t="s">
        <v>37</v>
      </c>
      <c r="D3" s="1">
        <v>-5.9199999999999999E-3</v>
      </c>
      <c r="E3" s="1">
        <v>2.7196999999999998E-3</v>
      </c>
      <c r="F3" s="1">
        <v>-2.1800000000000002</v>
      </c>
      <c r="G3" s="1">
        <v>0.03</v>
      </c>
      <c r="H3" s="1">
        <v>-1.12505E-2</v>
      </c>
      <c r="I3" s="1">
        <v>-5.8940000000000002E-4</v>
      </c>
      <c r="J3" s="1" t="s">
        <v>71</v>
      </c>
    </row>
    <row r="4" spans="1:10" x14ac:dyDescent="0.25">
      <c r="B4" s="1" t="s">
        <v>100</v>
      </c>
      <c r="C4" s="1" t="s">
        <v>37</v>
      </c>
      <c r="D4" s="1">
        <v>6.4780000000000003E-4</v>
      </c>
      <c r="E4" s="1">
        <v>3.1191999999999999E-3</v>
      </c>
      <c r="F4" s="1">
        <v>0.21</v>
      </c>
      <c r="G4" s="1">
        <v>0.83499999999999996</v>
      </c>
      <c r="H4" s="1">
        <v>-5.4657000000000004E-3</v>
      </c>
      <c r="I4" s="1">
        <v>6.7612999999999996E-3</v>
      </c>
      <c r="J4" s="1"/>
    </row>
    <row r="5" spans="1:10" x14ac:dyDescent="0.25">
      <c r="B5" s="1" t="s">
        <v>99</v>
      </c>
      <c r="C5" s="1" t="s">
        <v>37</v>
      </c>
      <c r="D5" s="1">
        <v>1.8219E-3</v>
      </c>
      <c r="E5" s="1">
        <v>3.0452000000000001E-3</v>
      </c>
      <c r="F5" s="1">
        <v>0.6</v>
      </c>
      <c r="G5" s="1">
        <v>0.55000000000000004</v>
      </c>
      <c r="H5" s="1">
        <v>-4.1465E-3</v>
      </c>
      <c r="I5" s="1">
        <v>7.7904000000000003E-3</v>
      </c>
      <c r="J5" s="1"/>
    </row>
    <row r="6" spans="1:10" x14ac:dyDescent="0.25">
      <c r="B6" s="1" t="s">
        <v>98</v>
      </c>
      <c r="C6" s="1" t="s">
        <v>37</v>
      </c>
      <c r="D6" s="1">
        <v>4.3790000000000002E-4</v>
      </c>
      <c r="E6" s="1">
        <v>2.9169E-3</v>
      </c>
      <c r="F6" s="1">
        <v>0.15</v>
      </c>
      <c r="G6" s="1">
        <v>0.88100000000000001</v>
      </c>
      <c r="H6" s="1">
        <v>-5.2791000000000001E-3</v>
      </c>
      <c r="I6" s="1">
        <v>6.1548000000000002E-3</v>
      </c>
      <c r="J6" s="1"/>
    </row>
    <row r="7" spans="1:10" x14ac:dyDescent="0.25">
      <c r="B7" s="1" t="s">
        <v>97</v>
      </c>
      <c r="C7" s="1" t="s">
        <v>37</v>
      </c>
      <c r="D7" s="1">
        <v>1.9514000000000001E-3</v>
      </c>
      <c r="E7" s="1">
        <v>3.0155999999999998E-3</v>
      </c>
      <c r="F7" s="1">
        <v>0.65</v>
      </c>
      <c r="G7" s="1">
        <v>0.51800000000000002</v>
      </c>
      <c r="H7" s="1">
        <v>-3.9591000000000001E-3</v>
      </c>
      <c r="I7" s="1">
        <v>7.8618999999999998E-3</v>
      </c>
      <c r="J7" s="1"/>
    </row>
    <row r="8" spans="1:10" x14ac:dyDescent="0.25">
      <c r="B8" s="1" t="s">
        <v>96</v>
      </c>
      <c r="C8" s="1" t="s">
        <v>37</v>
      </c>
      <c r="D8" s="1">
        <v>3.3868000000000001E-3</v>
      </c>
      <c r="E8" s="1">
        <v>2.7618E-3</v>
      </c>
      <c r="F8" s="1">
        <v>1.23</v>
      </c>
      <c r="G8" s="1">
        <v>0.22</v>
      </c>
      <c r="H8" s="1">
        <v>-2.0262000000000001E-3</v>
      </c>
      <c r="I8" s="1">
        <v>8.7998999999999994E-3</v>
      </c>
      <c r="J8" s="1"/>
    </row>
    <row r="9" spans="1:10" x14ac:dyDescent="0.25">
      <c r="B9" s="1" t="s">
        <v>95</v>
      </c>
      <c r="C9" s="1" t="s">
        <v>37</v>
      </c>
      <c r="D9" s="1">
        <v>-1.8270999999999999E-3</v>
      </c>
      <c r="E9" s="1">
        <v>2.3936000000000001E-3</v>
      </c>
      <c r="F9" s="1">
        <v>-0.76</v>
      </c>
      <c r="G9" s="1">
        <v>0.44500000000000001</v>
      </c>
      <c r="H9" s="1">
        <v>-6.5186000000000003E-3</v>
      </c>
      <c r="I9" s="1">
        <v>2.8643000000000002E-3</v>
      </c>
      <c r="J9" s="1"/>
    </row>
    <row r="10" spans="1:10" x14ac:dyDescent="0.25">
      <c r="B10" s="1" t="s">
        <v>94</v>
      </c>
      <c r="C10" s="1" t="s">
        <v>37</v>
      </c>
      <c r="D10" s="1">
        <v>-1.8000000000000001E-4</v>
      </c>
      <c r="E10" s="1">
        <v>2.4409000000000002E-3</v>
      </c>
      <c r="F10" s="1">
        <v>-7.0000000000000007E-2</v>
      </c>
      <c r="G10" s="1">
        <v>0.94099999999999995</v>
      </c>
      <c r="H10" s="1">
        <v>-4.9642000000000002E-3</v>
      </c>
      <c r="I10" s="1">
        <v>4.6040999999999999E-3</v>
      </c>
      <c r="J10" s="1"/>
    </row>
    <row r="11" spans="1:10" x14ac:dyDescent="0.25">
      <c r="B11" s="1" t="s">
        <v>93</v>
      </c>
      <c r="C11" s="1" t="s">
        <v>37</v>
      </c>
      <c r="D11" s="1">
        <v>5.9274000000000002E-3</v>
      </c>
      <c r="E11" s="1">
        <v>2.9607000000000001E-3</v>
      </c>
      <c r="F11" s="1">
        <v>2</v>
      </c>
      <c r="G11" s="1">
        <v>4.4999999999999998E-2</v>
      </c>
      <c r="H11" s="1">
        <v>1.2449999999999999E-4</v>
      </c>
      <c r="I11" s="1">
        <v>1.1730300000000001E-2</v>
      </c>
      <c r="J11" s="1" t="s">
        <v>71</v>
      </c>
    </row>
    <row r="12" spans="1:10" x14ac:dyDescent="0.25">
      <c r="B12" s="1" t="s">
        <v>92</v>
      </c>
      <c r="C12" s="1" t="s">
        <v>37</v>
      </c>
      <c r="D12" s="1">
        <v>-5.2139999999999999E-4</v>
      </c>
      <c r="E12" s="1">
        <v>7.3223999999999997E-3</v>
      </c>
      <c r="F12" s="1">
        <v>-7.0000000000000007E-2</v>
      </c>
      <c r="G12" s="1">
        <v>0.94299999999999995</v>
      </c>
      <c r="H12" s="1">
        <v>-1.48731E-2</v>
      </c>
      <c r="I12" s="1">
        <v>1.38303E-2</v>
      </c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 t="s">
        <v>91</v>
      </c>
      <c r="C14" s="1" t="s">
        <v>37</v>
      </c>
      <c r="D14" s="1">
        <v>1.5372999999999999E-3</v>
      </c>
      <c r="E14" s="1">
        <v>7.2537000000000001E-3</v>
      </c>
      <c r="F14" s="1">
        <v>0.21</v>
      </c>
      <c r="G14" s="1">
        <v>0.83199999999999996</v>
      </c>
      <c r="H14" s="1">
        <v>-1.26797E-2</v>
      </c>
      <c r="I14" s="1">
        <v>1.5754199999999999E-2</v>
      </c>
      <c r="J14" s="1"/>
    </row>
    <row r="15" spans="1:10" x14ac:dyDescent="0.25">
      <c r="B15" s="1" t="s">
        <v>90</v>
      </c>
      <c r="C15" s="1" t="s">
        <v>37</v>
      </c>
      <c r="D15" s="1">
        <v>4.7917000000000003E-3</v>
      </c>
      <c r="E15" s="1">
        <v>7.2072000000000004E-3</v>
      </c>
      <c r="F15" s="1">
        <v>0.66</v>
      </c>
      <c r="G15" s="1">
        <v>0.50600000000000001</v>
      </c>
      <c r="H15" s="1">
        <v>-9.3340999999999997E-3</v>
      </c>
      <c r="I15" s="1">
        <v>1.89175E-2</v>
      </c>
      <c r="J15" s="1"/>
    </row>
    <row r="16" spans="1:10" x14ac:dyDescent="0.25">
      <c r="B16" s="1" t="s">
        <v>89</v>
      </c>
      <c r="C16" s="1" t="s">
        <v>37</v>
      </c>
      <c r="D16" s="1">
        <v>-9.7698999999999998E-3</v>
      </c>
      <c r="E16" s="1">
        <v>4.0489999999999996E-3</v>
      </c>
      <c r="F16" s="1">
        <v>-2.41</v>
      </c>
      <c r="G16" s="1">
        <v>1.6E-2</v>
      </c>
      <c r="H16" s="1">
        <v>-1.7705800000000001E-2</v>
      </c>
      <c r="I16" s="1">
        <v>-1.8341E-3</v>
      </c>
      <c r="J16" s="1" t="s">
        <v>71</v>
      </c>
    </row>
    <row r="17" spans="2:10" x14ac:dyDescent="0.25">
      <c r="B17" s="1" t="s">
        <v>88</v>
      </c>
      <c r="C17" s="1" t="s">
        <v>37</v>
      </c>
      <c r="D17" s="1">
        <v>2.7280999999999998E-3</v>
      </c>
      <c r="E17" s="1">
        <v>5.2375E-3</v>
      </c>
      <c r="F17" s="1">
        <v>0.52</v>
      </c>
      <c r="G17" s="1">
        <v>0.60199999999999998</v>
      </c>
      <c r="H17" s="1">
        <v>-7.5370999999999997E-3</v>
      </c>
      <c r="I17" s="1">
        <v>1.2993299999999999E-2</v>
      </c>
      <c r="J17" s="1"/>
    </row>
    <row r="18" spans="2:10" x14ac:dyDescent="0.25">
      <c r="B18" s="1" t="s">
        <v>87</v>
      </c>
      <c r="C18" s="1" t="s">
        <v>37</v>
      </c>
      <c r="D18" s="1">
        <v>1.9005999999999999E-3</v>
      </c>
      <c r="E18" s="1">
        <v>4.7231E-3</v>
      </c>
      <c r="F18" s="1">
        <v>0.4</v>
      </c>
      <c r="G18" s="1">
        <v>0.68700000000000006</v>
      </c>
      <c r="H18" s="1">
        <v>-7.3565000000000002E-3</v>
      </c>
      <c r="I18" s="1">
        <v>1.11577E-2</v>
      </c>
      <c r="J18" s="1"/>
    </row>
    <row r="19" spans="2:10" x14ac:dyDescent="0.25">
      <c r="B19" s="1" t="s">
        <v>86</v>
      </c>
      <c r="C19" s="1" t="s">
        <v>37</v>
      </c>
      <c r="D19" s="1">
        <v>-6.0883999999999999E-3</v>
      </c>
      <c r="E19" s="1">
        <v>3.1973000000000001E-3</v>
      </c>
      <c r="F19" s="1">
        <v>-1.9</v>
      </c>
      <c r="G19" s="1">
        <v>5.7000000000000002E-2</v>
      </c>
      <c r="H19" s="1">
        <v>-1.2355E-2</v>
      </c>
      <c r="I19" s="1">
        <v>1.7819999999999999E-4</v>
      </c>
      <c r="J19" s="1"/>
    </row>
    <row r="20" spans="2:10" x14ac:dyDescent="0.25">
      <c r="B20" s="1" t="s">
        <v>85</v>
      </c>
      <c r="C20" s="1" t="s">
        <v>37</v>
      </c>
      <c r="D20" s="1">
        <v>-2.6540000000000001E-3</v>
      </c>
      <c r="E20" s="1">
        <v>3.4635E-3</v>
      </c>
      <c r="F20" s="1">
        <v>-0.77</v>
      </c>
      <c r="G20" s="1">
        <v>0.44400000000000001</v>
      </c>
      <c r="H20" s="1">
        <v>-9.4423000000000007E-3</v>
      </c>
      <c r="I20" s="1">
        <v>4.1343999999999999E-3</v>
      </c>
      <c r="J20" s="1"/>
    </row>
    <row r="21" spans="2:10" x14ac:dyDescent="0.25">
      <c r="B21" s="1" t="s">
        <v>84</v>
      </c>
      <c r="C21" s="1" t="s">
        <v>37</v>
      </c>
      <c r="D21" s="1">
        <v>-1.7539999999999999E-3</v>
      </c>
      <c r="E21" s="1">
        <v>3.2992E-3</v>
      </c>
      <c r="F21" s="1">
        <v>-0.53</v>
      </c>
      <c r="G21" s="1">
        <v>0.59499999999999997</v>
      </c>
      <c r="H21" s="1">
        <v>-8.2202999999999998E-3</v>
      </c>
      <c r="I21" s="1">
        <v>4.7124000000000003E-3</v>
      </c>
      <c r="J21" s="1"/>
    </row>
    <row r="22" spans="2:10" x14ac:dyDescent="0.25">
      <c r="B22" s="1" t="s">
        <v>83</v>
      </c>
      <c r="C22" s="1" t="s">
        <v>37</v>
      </c>
      <c r="D22" s="1">
        <v>5.6311E-3</v>
      </c>
      <c r="E22" s="1">
        <v>3.8264000000000002E-3</v>
      </c>
      <c r="F22" s="1">
        <v>1.47</v>
      </c>
      <c r="G22" s="1">
        <v>0.14099999999999999</v>
      </c>
      <c r="H22" s="1">
        <v>-1.8684999999999999E-3</v>
      </c>
      <c r="I22" s="1">
        <v>1.31307E-2</v>
      </c>
      <c r="J22" s="1"/>
    </row>
    <row r="23" spans="2:10" x14ac:dyDescent="0.25">
      <c r="B23" s="1" t="s">
        <v>82</v>
      </c>
      <c r="C23" s="1" t="s">
        <v>37</v>
      </c>
      <c r="D23" s="1">
        <v>5.8836000000000001E-3</v>
      </c>
      <c r="E23" s="1">
        <v>3.4754999999999999E-3</v>
      </c>
      <c r="F23" s="1">
        <v>1.69</v>
      </c>
      <c r="G23" s="1">
        <v>0.09</v>
      </c>
      <c r="H23" s="1">
        <v>-9.2809999999999995E-4</v>
      </c>
      <c r="I23" s="1">
        <v>1.2695400000000001E-2</v>
      </c>
      <c r="J23" s="1" t="s">
        <v>59</v>
      </c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 t="s">
        <v>81</v>
      </c>
      <c r="C25" s="1" t="s">
        <v>37</v>
      </c>
      <c r="D25" s="1">
        <v>-2.4431000000000001E-3</v>
      </c>
      <c r="E25" s="1">
        <v>1.0418200000000001E-2</v>
      </c>
      <c r="F25" s="1">
        <v>-0.23</v>
      </c>
      <c r="G25" s="1">
        <v>0.81499999999999995</v>
      </c>
      <c r="H25" s="1">
        <v>-2.2862400000000001E-2</v>
      </c>
      <c r="I25" s="1">
        <v>1.7976300000000001E-2</v>
      </c>
      <c r="J25" s="1"/>
    </row>
    <row r="26" spans="2:10" x14ac:dyDescent="0.25">
      <c r="B26" s="1" t="s">
        <v>80</v>
      </c>
      <c r="C26" s="1" t="s">
        <v>37</v>
      </c>
      <c r="D26" s="1">
        <v>-7.1818000000000003E-3</v>
      </c>
      <c r="E26" s="1">
        <v>9.1234000000000003E-3</v>
      </c>
      <c r="F26" s="1">
        <v>-0.79</v>
      </c>
      <c r="G26" s="1">
        <v>0.43099999999999999</v>
      </c>
      <c r="H26" s="1">
        <v>-2.50633E-2</v>
      </c>
      <c r="I26" s="1">
        <v>1.0699800000000001E-2</v>
      </c>
      <c r="J26" s="1"/>
    </row>
    <row r="27" spans="2:10" x14ac:dyDescent="0.25">
      <c r="B27" s="1" t="s">
        <v>79</v>
      </c>
      <c r="C27" s="1" t="s">
        <v>37</v>
      </c>
      <c r="D27" s="1">
        <v>-5.0529999999999998E-4</v>
      </c>
      <c r="E27" s="1">
        <v>7.7371000000000002E-3</v>
      </c>
      <c r="F27" s="1">
        <v>-7.0000000000000007E-2</v>
      </c>
      <c r="G27" s="1">
        <v>0.94799999999999995</v>
      </c>
      <c r="H27" s="1">
        <v>-1.5669599999999999E-2</v>
      </c>
      <c r="I27" s="1">
        <v>1.46591E-2</v>
      </c>
      <c r="J27" s="1"/>
    </row>
    <row r="28" spans="2:10" x14ac:dyDescent="0.25">
      <c r="B28" s="1" t="s">
        <v>78</v>
      </c>
      <c r="C28" s="1" t="s">
        <v>37</v>
      </c>
      <c r="D28" s="1">
        <v>-3.1169000000000001E-3</v>
      </c>
      <c r="E28" s="1">
        <v>6.8180000000000003E-3</v>
      </c>
      <c r="F28" s="1">
        <v>-0.46</v>
      </c>
      <c r="G28" s="1">
        <v>0.64800000000000002</v>
      </c>
      <c r="H28" s="1">
        <v>-1.6479799999999999E-2</v>
      </c>
      <c r="I28" s="1">
        <v>1.0246099999999999E-2</v>
      </c>
      <c r="J28" s="1"/>
    </row>
    <row r="29" spans="2:10" x14ac:dyDescent="0.25">
      <c r="B29" s="1" t="s">
        <v>77</v>
      </c>
      <c r="C29" s="1" t="s">
        <v>37</v>
      </c>
      <c r="D29" s="1">
        <v>-3.5650999999999999E-3</v>
      </c>
      <c r="E29" s="1">
        <v>6.2274000000000001E-3</v>
      </c>
      <c r="F29" s="1">
        <v>-0.56999999999999995</v>
      </c>
      <c r="G29" s="1">
        <v>0.56699999999999995</v>
      </c>
      <c r="H29" s="1">
        <v>-1.57705E-2</v>
      </c>
      <c r="I29" s="1">
        <v>8.6403999999999995E-3</v>
      </c>
      <c r="J29" s="1"/>
    </row>
    <row r="30" spans="2:10" x14ac:dyDescent="0.25">
      <c r="B30" s="1" t="s">
        <v>76</v>
      </c>
      <c r="C30" s="1" t="s">
        <v>37</v>
      </c>
      <c r="D30" s="1">
        <v>-5.0752999999999996E-3</v>
      </c>
      <c r="E30" s="1">
        <v>5.0143999999999996E-3</v>
      </c>
      <c r="F30" s="1">
        <v>-1.01</v>
      </c>
      <c r="G30" s="1">
        <v>0.311</v>
      </c>
      <c r="H30" s="1">
        <v>-1.49033E-2</v>
      </c>
      <c r="I30" s="1">
        <v>4.7527999999999997E-3</v>
      </c>
      <c r="J30" s="1"/>
    </row>
    <row r="31" spans="2:10" x14ac:dyDescent="0.25">
      <c r="B31" s="1" t="s">
        <v>75</v>
      </c>
      <c r="C31" s="1" t="s">
        <v>37</v>
      </c>
      <c r="D31" s="1">
        <v>-2.1963999999999998E-3</v>
      </c>
      <c r="E31" s="1">
        <v>5.1032999999999999E-3</v>
      </c>
      <c r="F31" s="1">
        <v>-0.43</v>
      </c>
      <c r="G31" s="1">
        <v>0.66700000000000004</v>
      </c>
      <c r="H31" s="1">
        <v>-1.21986E-2</v>
      </c>
      <c r="I31" s="1">
        <v>7.8057999999999999E-3</v>
      </c>
      <c r="J31" s="1"/>
    </row>
    <row r="32" spans="2:10" x14ac:dyDescent="0.25">
      <c r="B32" s="1" t="s">
        <v>74</v>
      </c>
      <c r="C32" s="1" t="s">
        <v>37</v>
      </c>
      <c r="D32" s="1">
        <v>3.4610000000000001E-3</v>
      </c>
      <c r="E32" s="1">
        <v>5.2843999999999999E-3</v>
      </c>
      <c r="F32" s="1">
        <v>0.65</v>
      </c>
      <c r="G32" s="1">
        <v>0.51300000000000001</v>
      </c>
      <c r="H32" s="1">
        <v>-6.8963000000000002E-3</v>
      </c>
      <c r="I32" s="1">
        <v>1.38183E-2</v>
      </c>
      <c r="J32" s="1"/>
    </row>
    <row r="33" spans="2:10" x14ac:dyDescent="0.25">
      <c r="B33" s="1" t="s">
        <v>73</v>
      </c>
      <c r="C33" s="1" t="s">
        <v>37</v>
      </c>
      <c r="D33" s="1">
        <v>5.7194999999999998E-3</v>
      </c>
      <c r="E33" s="1">
        <v>5.2148000000000003E-3</v>
      </c>
      <c r="F33" s="1">
        <v>1.1000000000000001</v>
      </c>
      <c r="G33" s="1">
        <v>0.27300000000000002</v>
      </c>
      <c r="H33" s="1">
        <v>-4.5014E-3</v>
      </c>
      <c r="I33" s="1">
        <v>1.59404E-2</v>
      </c>
      <c r="J33" s="1"/>
    </row>
    <row r="34" spans="2:10" x14ac:dyDescent="0.25">
      <c r="B34" s="1" t="s">
        <v>72</v>
      </c>
      <c r="C34" s="1" t="s">
        <v>37</v>
      </c>
      <c r="D34" s="1">
        <v>1.02536E-2</v>
      </c>
      <c r="E34" s="1">
        <v>5.0268999999999999E-3</v>
      </c>
      <c r="F34" s="1">
        <v>2.04</v>
      </c>
      <c r="G34" s="1">
        <v>4.1000000000000002E-2</v>
      </c>
      <c r="H34" s="1">
        <v>4.0119999999999999E-4</v>
      </c>
      <c r="I34" s="1">
        <v>2.0106099999999998E-2</v>
      </c>
      <c r="J34" s="1" t="s">
        <v>71</v>
      </c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 t="s">
        <v>70</v>
      </c>
      <c r="C36" s="1" t="s">
        <v>37</v>
      </c>
      <c r="D36" s="1">
        <v>-2.0723499999999999E-2</v>
      </c>
      <c r="E36" s="1">
        <v>1.1794300000000001E-2</v>
      </c>
      <c r="F36" s="1">
        <v>-1.76</v>
      </c>
      <c r="G36" s="1">
        <v>7.9000000000000001E-2</v>
      </c>
      <c r="H36" s="1">
        <v>-4.3839999999999997E-2</v>
      </c>
      <c r="I36" s="1">
        <v>2.3930000000000002E-3</v>
      </c>
      <c r="J36" s="1" t="s">
        <v>59</v>
      </c>
    </row>
    <row r="37" spans="2:10" x14ac:dyDescent="0.25">
      <c r="B37" s="1" t="s">
        <v>69</v>
      </c>
      <c r="C37" s="1" t="s">
        <v>37</v>
      </c>
      <c r="D37" s="1">
        <v>3.2269999999999998E-4</v>
      </c>
      <c r="E37" s="1">
        <v>1.40138E-2</v>
      </c>
      <c r="F37" s="1">
        <v>0.02</v>
      </c>
      <c r="G37" s="1">
        <v>0.98199999999999998</v>
      </c>
      <c r="H37" s="1">
        <v>-2.7143899999999999E-2</v>
      </c>
      <c r="I37" s="1">
        <v>2.7789299999999999E-2</v>
      </c>
      <c r="J37" s="1"/>
    </row>
    <row r="38" spans="2:10" x14ac:dyDescent="0.25">
      <c r="B38" s="1" t="s">
        <v>68</v>
      </c>
      <c r="C38" s="1" t="s">
        <v>37</v>
      </c>
      <c r="D38" s="1">
        <v>-7.6436999999999998E-3</v>
      </c>
      <c r="E38" s="1">
        <v>9.7678999999999995E-3</v>
      </c>
      <c r="F38" s="1">
        <v>-0.78</v>
      </c>
      <c r="G38" s="1">
        <v>0.434</v>
      </c>
      <c r="H38" s="1">
        <v>-2.67884E-2</v>
      </c>
      <c r="I38" s="1">
        <v>1.1501000000000001E-2</v>
      </c>
      <c r="J38" s="1"/>
    </row>
    <row r="39" spans="2:10" x14ac:dyDescent="0.25">
      <c r="B39" s="1" t="s">
        <v>67</v>
      </c>
      <c r="C39" s="1" t="s">
        <v>37</v>
      </c>
      <c r="D39" s="1">
        <v>-3.8057999999999998E-3</v>
      </c>
      <c r="E39" s="1">
        <v>9.2318000000000001E-3</v>
      </c>
      <c r="F39" s="1">
        <v>-0.41</v>
      </c>
      <c r="G39" s="1">
        <v>0.68</v>
      </c>
      <c r="H39" s="1">
        <v>-2.1899700000000001E-2</v>
      </c>
      <c r="I39" s="1">
        <v>1.4288199999999999E-2</v>
      </c>
      <c r="J39" s="1"/>
    </row>
    <row r="40" spans="2:10" x14ac:dyDescent="0.25">
      <c r="B40" s="1" t="s">
        <v>66</v>
      </c>
      <c r="C40" s="1" t="s">
        <v>37</v>
      </c>
      <c r="D40" s="1">
        <v>-8.2573000000000004E-3</v>
      </c>
      <c r="E40" s="1">
        <v>7.9369000000000002E-3</v>
      </c>
      <c r="F40" s="1">
        <v>-1.04</v>
      </c>
      <c r="G40" s="1">
        <v>0.29799999999999999</v>
      </c>
      <c r="H40" s="1">
        <v>-2.3813399999999998E-2</v>
      </c>
      <c r="I40" s="1">
        <v>7.2988000000000003E-3</v>
      </c>
      <c r="J40" s="1"/>
    </row>
    <row r="41" spans="2:10" x14ac:dyDescent="0.25">
      <c r="B41" s="1" t="s">
        <v>65</v>
      </c>
      <c r="C41" s="1" t="s">
        <v>37</v>
      </c>
      <c r="D41" s="1">
        <v>-4.9208000000000003E-3</v>
      </c>
      <c r="E41" s="1">
        <v>6.7405E-3</v>
      </c>
      <c r="F41" s="1">
        <v>-0.73</v>
      </c>
      <c r="G41" s="1">
        <v>0.46500000000000002</v>
      </c>
      <c r="H41" s="1">
        <v>-1.8131899999999999E-2</v>
      </c>
      <c r="I41" s="1">
        <v>8.2903000000000004E-3</v>
      </c>
      <c r="J41" s="1"/>
    </row>
    <row r="42" spans="2:10" x14ac:dyDescent="0.25">
      <c r="B42" s="1" t="s">
        <v>64</v>
      </c>
      <c r="C42" s="1" t="s">
        <v>37</v>
      </c>
      <c r="D42" s="1">
        <v>-3.63E-3</v>
      </c>
      <c r="E42" s="1">
        <v>6.6075999999999999E-3</v>
      </c>
      <c r="F42" s="1">
        <v>-0.55000000000000004</v>
      </c>
      <c r="G42" s="1">
        <v>0.58299999999999996</v>
      </c>
      <c r="H42" s="1">
        <v>-1.65807E-2</v>
      </c>
      <c r="I42" s="1">
        <v>9.3206999999999995E-3</v>
      </c>
      <c r="J42" s="1"/>
    </row>
    <row r="43" spans="2:10" x14ac:dyDescent="0.25">
      <c r="B43" s="1" t="s">
        <v>63</v>
      </c>
      <c r="C43" s="1" t="s">
        <v>37</v>
      </c>
      <c r="D43" s="1">
        <v>1.303E-4</v>
      </c>
      <c r="E43" s="1">
        <v>6.3312999999999998E-3</v>
      </c>
      <c r="F43" s="1">
        <v>0.02</v>
      </c>
      <c r="G43" s="1">
        <v>0.98399999999999999</v>
      </c>
      <c r="H43" s="1">
        <v>-1.2278799999999999E-2</v>
      </c>
      <c r="I43" s="1">
        <v>1.2539399999999999E-2</v>
      </c>
      <c r="J43" s="1"/>
    </row>
    <row r="44" spans="2:10" x14ac:dyDescent="0.25">
      <c r="B44" s="1" t="s">
        <v>62</v>
      </c>
      <c r="C44" s="1" t="s">
        <v>37</v>
      </c>
      <c r="D44" s="1">
        <v>9.4566000000000008E-3</v>
      </c>
      <c r="E44" s="1">
        <v>6.7907999999999996E-3</v>
      </c>
      <c r="F44" s="1">
        <v>1.39</v>
      </c>
      <c r="G44" s="1">
        <v>0.16400000000000001</v>
      </c>
      <c r="H44" s="1">
        <v>-3.8530999999999999E-3</v>
      </c>
      <c r="I44" s="1">
        <v>2.27663E-2</v>
      </c>
      <c r="J44" s="1"/>
    </row>
    <row r="45" spans="2:10" x14ac:dyDescent="0.25">
      <c r="B45" s="1" t="s">
        <v>61</v>
      </c>
      <c r="C45" s="1" t="s">
        <v>37</v>
      </c>
      <c r="D45" s="1">
        <v>1.8624000000000002E-2</v>
      </c>
      <c r="E45" s="1">
        <v>6.7524999999999998E-3</v>
      </c>
      <c r="F45" s="1">
        <v>2.76</v>
      </c>
      <c r="G45" s="1">
        <v>6.0000000000000001E-3</v>
      </c>
      <c r="H45" s="1">
        <v>5.3892999999999996E-3</v>
      </c>
      <c r="I45" s="1">
        <v>3.1858600000000001E-2</v>
      </c>
      <c r="J45" s="1" t="s">
        <v>36</v>
      </c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 t="s">
        <v>60</v>
      </c>
      <c r="C47" s="1" t="s">
        <v>37</v>
      </c>
      <c r="D47" s="1">
        <v>-2.69783E-2</v>
      </c>
      <c r="E47" s="1">
        <v>1.40518E-2</v>
      </c>
      <c r="F47" s="1">
        <v>-1.92</v>
      </c>
      <c r="G47" s="1">
        <v>5.5E-2</v>
      </c>
      <c r="H47" s="1">
        <v>-5.4519400000000003E-2</v>
      </c>
      <c r="I47" s="1">
        <v>5.6289999999999997E-4</v>
      </c>
      <c r="J47" s="1" t="s">
        <v>59</v>
      </c>
    </row>
    <row r="48" spans="2:10" x14ac:dyDescent="0.25">
      <c r="B48" s="1" t="s">
        <v>58</v>
      </c>
      <c r="C48" s="1" t="s">
        <v>37</v>
      </c>
      <c r="D48" s="1">
        <v>-1.8816900000000001E-2</v>
      </c>
      <c r="E48" s="1">
        <v>1.48778E-2</v>
      </c>
      <c r="F48" s="1">
        <v>-1.26</v>
      </c>
      <c r="G48" s="1">
        <v>0.20599999999999999</v>
      </c>
      <c r="H48" s="1">
        <v>-4.7976900000000003E-2</v>
      </c>
      <c r="I48" s="1">
        <v>1.03432E-2</v>
      </c>
      <c r="J48" s="1"/>
    </row>
    <row r="49" spans="1:10" x14ac:dyDescent="0.25">
      <c r="B49" s="1" t="s">
        <v>57</v>
      </c>
      <c r="C49" s="1" t="s">
        <v>37</v>
      </c>
      <c r="D49" s="1">
        <v>-1.3754600000000001E-2</v>
      </c>
      <c r="E49" s="1">
        <v>1.17527E-2</v>
      </c>
      <c r="F49" s="1">
        <v>-1.17</v>
      </c>
      <c r="G49" s="1">
        <v>0.24199999999999999</v>
      </c>
      <c r="H49" s="1">
        <v>-3.67894E-2</v>
      </c>
      <c r="I49" s="1">
        <v>9.2802000000000006E-3</v>
      </c>
      <c r="J49" s="1"/>
    </row>
    <row r="50" spans="1:10" x14ac:dyDescent="0.25">
      <c r="B50" s="1" t="s">
        <v>56</v>
      </c>
      <c r="C50" s="1" t="s">
        <v>37</v>
      </c>
      <c r="D50" s="1">
        <v>-1.5226999999999999E-2</v>
      </c>
      <c r="E50" s="1">
        <v>1.0500300000000001E-2</v>
      </c>
      <c r="F50" s="1">
        <v>-1.45</v>
      </c>
      <c r="G50" s="1">
        <v>0.14699999999999999</v>
      </c>
      <c r="H50" s="1">
        <v>-3.58073E-2</v>
      </c>
      <c r="I50" s="1">
        <v>5.3531999999999998E-3</v>
      </c>
      <c r="J50" s="1"/>
    </row>
    <row r="51" spans="1:10" x14ac:dyDescent="0.25">
      <c r="B51" s="1" t="s">
        <v>55</v>
      </c>
      <c r="C51" s="1" t="s">
        <v>37</v>
      </c>
      <c r="D51" s="1">
        <v>-6.1742000000000003E-3</v>
      </c>
      <c r="E51" s="1">
        <v>1.08212E-2</v>
      </c>
      <c r="F51" s="1">
        <v>-0.56999999999999995</v>
      </c>
      <c r="G51" s="1">
        <v>0.56799999999999995</v>
      </c>
      <c r="H51" s="1">
        <v>-2.7383299999999999E-2</v>
      </c>
      <c r="I51" s="1">
        <v>1.50349E-2</v>
      </c>
      <c r="J51" s="1"/>
    </row>
    <row r="52" spans="1:10" x14ac:dyDescent="0.25">
      <c r="B52" s="1" t="s">
        <v>54</v>
      </c>
      <c r="C52" s="1" t="s">
        <v>37</v>
      </c>
      <c r="D52" s="1">
        <v>-1.13951E-2</v>
      </c>
      <c r="E52" s="1">
        <v>8.2702000000000001E-3</v>
      </c>
      <c r="F52" s="1">
        <v>-1.38</v>
      </c>
      <c r="G52" s="1">
        <v>0.16800000000000001</v>
      </c>
      <c r="H52" s="1">
        <v>-2.7604400000000001E-2</v>
      </c>
      <c r="I52" s="1">
        <v>4.8142999999999997E-3</v>
      </c>
      <c r="J52" s="1"/>
    </row>
    <row r="53" spans="1:10" x14ac:dyDescent="0.25">
      <c r="B53" s="1" t="s">
        <v>53</v>
      </c>
      <c r="C53" s="1" t="s">
        <v>37</v>
      </c>
      <c r="D53" s="1">
        <v>-1.3902000000000001E-3</v>
      </c>
      <c r="E53" s="1">
        <v>8.8336999999999999E-3</v>
      </c>
      <c r="F53" s="1">
        <v>-0.16</v>
      </c>
      <c r="G53" s="1">
        <v>0.875</v>
      </c>
      <c r="H53" s="1">
        <v>-1.8703999999999998E-2</v>
      </c>
      <c r="I53" s="1">
        <v>1.5923699999999999E-2</v>
      </c>
      <c r="J53" s="1"/>
    </row>
    <row r="54" spans="1:10" x14ac:dyDescent="0.25">
      <c r="B54" s="1" t="s">
        <v>52</v>
      </c>
      <c r="C54" s="1" t="s">
        <v>37</v>
      </c>
      <c r="D54" s="1">
        <v>5.2335999999999997E-3</v>
      </c>
      <c r="E54" s="1">
        <v>8.5790999999999992E-3</v>
      </c>
      <c r="F54" s="1">
        <v>0.61</v>
      </c>
      <c r="G54" s="1">
        <v>0.54200000000000004</v>
      </c>
      <c r="H54" s="1">
        <v>-1.15811E-2</v>
      </c>
      <c r="I54" s="1">
        <v>2.20483E-2</v>
      </c>
      <c r="J54" s="1"/>
    </row>
    <row r="55" spans="1:10" x14ac:dyDescent="0.25">
      <c r="B55" s="1" t="s">
        <v>51</v>
      </c>
      <c r="C55" s="1" t="s">
        <v>37</v>
      </c>
      <c r="D55" s="1">
        <v>4.9113999999999998E-3</v>
      </c>
      <c r="E55" s="1">
        <v>7.9330000000000008E-3</v>
      </c>
      <c r="F55" s="1">
        <v>0.62</v>
      </c>
      <c r="G55" s="1">
        <v>0.53600000000000003</v>
      </c>
      <c r="H55" s="1">
        <v>-1.0636899999999999E-2</v>
      </c>
      <c r="I55" s="1">
        <v>2.04598E-2</v>
      </c>
      <c r="J55" s="1"/>
    </row>
    <row r="56" spans="1:10" x14ac:dyDescent="0.25">
      <c r="B56" s="1" t="s">
        <v>50</v>
      </c>
      <c r="C56" s="1" t="s">
        <v>37</v>
      </c>
      <c r="D56" s="1">
        <v>2.35339E-2</v>
      </c>
      <c r="E56" s="1">
        <v>8.1639E-3</v>
      </c>
      <c r="F56" s="1">
        <v>2.88</v>
      </c>
      <c r="G56" s="1">
        <v>4.0000000000000001E-3</v>
      </c>
      <c r="H56" s="1">
        <v>7.5329999999999998E-3</v>
      </c>
      <c r="I56" s="1">
        <v>3.9534899999999998E-2</v>
      </c>
      <c r="J56" s="1" t="s">
        <v>36</v>
      </c>
    </row>
    <row r="57" spans="1:10" x14ac:dyDescent="0.25">
      <c r="A57" t="s">
        <v>49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B58" s="1"/>
      <c r="C58" s="1" t="s">
        <v>48</v>
      </c>
      <c r="D58" s="1"/>
      <c r="E58" s="1"/>
      <c r="F58" s="1"/>
      <c r="G58" s="1"/>
      <c r="H58" s="1"/>
      <c r="I58" s="1"/>
      <c r="J58" s="1"/>
    </row>
    <row r="59" spans="1:10" x14ac:dyDescent="0.25">
      <c r="B59" s="1" t="s">
        <v>47</v>
      </c>
      <c r="C59" s="1" t="s">
        <v>37</v>
      </c>
      <c r="D59" s="1">
        <v>0.1457688</v>
      </c>
      <c r="E59" s="1">
        <v>2.9492000000000001E-2</v>
      </c>
      <c r="F59" s="1">
        <v>4.9400000000000004</v>
      </c>
      <c r="G59" s="1">
        <v>0</v>
      </c>
      <c r="H59" s="1">
        <v>8.7965600000000005E-2</v>
      </c>
      <c r="I59" s="1">
        <v>0.20357210000000001</v>
      </c>
      <c r="J59" s="1" t="s">
        <v>36</v>
      </c>
    </row>
    <row r="60" spans="1:10" x14ac:dyDescent="0.25">
      <c r="B60" s="1" t="s">
        <v>46</v>
      </c>
      <c r="C60" s="1" t="s">
        <v>37</v>
      </c>
      <c r="D60" s="1">
        <v>0.1497909</v>
      </c>
      <c r="E60" s="1">
        <v>2.73891E-2</v>
      </c>
      <c r="F60" s="1">
        <v>5.47</v>
      </c>
      <c r="G60" s="1">
        <v>0</v>
      </c>
      <c r="H60" s="1">
        <v>9.6109100000000003E-2</v>
      </c>
      <c r="I60" s="1">
        <v>0.2034726</v>
      </c>
      <c r="J60" s="1" t="s">
        <v>36</v>
      </c>
    </row>
    <row r="61" spans="1:10" x14ac:dyDescent="0.25">
      <c r="B61" s="1" t="s">
        <v>45</v>
      </c>
      <c r="C61" s="1" t="s">
        <v>37</v>
      </c>
      <c r="D61" s="1">
        <v>0.2027795</v>
      </c>
      <c r="E61" s="1">
        <v>3.0999499999999999E-2</v>
      </c>
      <c r="F61" s="1">
        <v>6.54</v>
      </c>
      <c r="G61" s="1">
        <v>0</v>
      </c>
      <c r="H61" s="1">
        <v>0.14202149999999999</v>
      </c>
      <c r="I61" s="1">
        <v>0.26353749999999998</v>
      </c>
      <c r="J61" s="1" t="s">
        <v>36</v>
      </c>
    </row>
    <row r="62" spans="1:10" x14ac:dyDescent="0.25">
      <c r="B62" s="1" t="s">
        <v>44</v>
      </c>
      <c r="C62" s="1" t="s">
        <v>37</v>
      </c>
      <c r="D62" s="1">
        <v>0.21794269999999999</v>
      </c>
      <c r="E62" s="1">
        <v>3.1028500000000001E-2</v>
      </c>
      <c r="F62" s="1">
        <v>7.02</v>
      </c>
      <c r="G62" s="1">
        <v>0</v>
      </c>
      <c r="H62" s="1">
        <v>0.15712789999999999</v>
      </c>
      <c r="I62" s="1">
        <v>0.27875739999999999</v>
      </c>
      <c r="J62" s="1" t="s">
        <v>36</v>
      </c>
    </row>
    <row r="63" spans="1:10" x14ac:dyDescent="0.25">
      <c r="B63" s="1" t="s">
        <v>43</v>
      </c>
      <c r="C63" s="1" t="s">
        <v>37</v>
      </c>
      <c r="D63" s="1">
        <v>0.23576810000000001</v>
      </c>
      <c r="E63" s="1">
        <v>3.13371E-2</v>
      </c>
      <c r="F63" s="1">
        <v>7.52</v>
      </c>
      <c r="G63" s="1">
        <v>0</v>
      </c>
      <c r="H63" s="1">
        <v>0.17434839999999999</v>
      </c>
      <c r="I63" s="1">
        <v>0.2971877</v>
      </c>
      <c r="J63" s="1" t="s">
        <v>36</v>
      </c>
    </row>
    <row r="64" spans="1:10" x14ac:dyDescent="0.25">
      <c r="B64" s="1" t="s">
        <v>42</v>
      </c>
      <c r="C64" s="1" t="s">
        <v>37</v>
      </c>
      <c r="D64" s="1">
        <v>0.28667239999999999</v>
      </c>
      <c r="E64" s="1">
        <v>3.1874800000000002E-2</v>
      </c>
      <c r="F64" s="1">
        <v>8.99</v>
      </c>
      <c r="G64" s="1">
        <v>0</v>
      </c>
      <c r="H64" s="1">
        <v>0.22419900000000001</v>
      </c>
      <c r="I64" s="1">
        <v>0.34914580000000001</v>
      </c>
      <c r="J64" s="1" t="s">
        <v>36</v>
      </c>
    </row>
    <row r="65" spans="2:10" x14ac:dyDescent="0.25">
      <c r="B65" s="1" t="s">
        <v>41</v>
      </c>
      <c r="C65" s="1" t="s">
        <v>37</v>
      </c>
      <c r="D65" s="1">
        <v>0.29218319999999998</v>
      </c>
      <c r="E65" s="1">
        <v>3.1332600000000002E-2</v>
      </c>
      <c r="F65" s="1">
        <v>9.33</v>
      </c>
      <c r="G65" s="1">
        <v>0</v>
      </c>
      <c r="H65" s="1">
        <v>0.23077239999999999</v>
      </c>
      <c r="I65" s="1">
        <v>0.35359390000000002</v>
      </c>
      <c r="J65" s="1" t="s">
        <v>36</v>
      </c>
    </row>
    <row r="66" spans="2:10" x14ac:dyDescent="0.25">
      <c r="B66" s="1" t="s">
        <v>40</v>
      </c>
      <c r="C66" s="1" t="s">
        <v>37</v>
      </c>
      <c r="D66" s="1">
        <v>0.326376</v>
      </c>
      <c r="E66" s="1">
        <v>3.2420400000000002E-2</v>
      </c>
      <c r="F66" s="1">
        <v>10.07</v>
      </c>
      <c r="G66" s="1">
        <v>0</v>
      </c>
      <c r="H66" s="1">
        <v>0.26283319999999999</v>
      </c>
      <c r="I66" s="1">
        <v>0.38991870000000001</v>
      </c>
      <c r="J66" s="1" t="s">
        <v>36</v>
      </c>
    </row>
    <row r="67" spans="2:10" x14ac:dyDescent="0.25">
      <c r="B67" s="1" t="s">
        <v>39</v>
      </c>
      <c r="C67" s="1" t="s">
        <v>37</v>
      </c>
      <c r="D67" s="1">
        <v>0.33307049999999999</v>
      </c>
      <c r="E67" s="1">
        <v>3.1007699999999999E-2</v>
      </c>
      <c r="F67" s="1">
        <v>10.74</v>
      </c>
      <c r="G67" s="1">
        <v>0</v>
      </c>
      <c r="H67" s="1">
        <v>0.2722966</v>
      </c>
      <c r="I67" s="1">
        <v>0.39384449999999999</v>
      </c>
      <c r="J67" s="1" t="s">
        <v>36</v>
      </c>
    </row>
    <row r="68" spans="2:10" x14ac:dyDescent="0.25">
      <c r="B68" s="1" t="s">
        <v>38</v>
      </c>
      <c r="C68" s="1" t="s">
        <v>37</v>
      </c>
      <c r="D68" s="1">
        <v>0.38663589999999998</v>
      </c>
      <c r="E68" s="1">
        <v>3.15543E-2</v>
      </c>
      <c r="F68" s="1">
        <v>12.25</v>
      </c>
      <c r="G68" s="1">
        <v>0</v>
      </c>
      <c r="H68" s="1">
        <v>0.32479059999999998</v>
      </c>
      <c r="I68" s="1">
        <v>0.44848130000000003</v>
      </c>
      <c r="J68" s="1" t="s">
        <v>36</v>
      </c>
    </row>
    <row r="70" spans="2:10" x14ac:dyDescent="0.25">
      <c r="B70" s="1" t="s">
        <v>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D56C-B23F-4B62-94F0-19C5289F0221}">
  <dimension ref="A1:N8"/>
  <sheetViews>
    <sheetView workbookViewId="0">
      <selection activeCell="I29" sqref="I29"/>
    </sheetView>
  </sheetViews>
  <sheetFormatPr defaultColWidth="10.375" defaultRowHeight="15.75" x14ac:dyDescent="0.25"/>
  <cols>
    <col min="1" max="1" width="10.375" style="1"/>
    <col min="2" max="2" width="19.5" style="1" customWidth="1"/>
    <col min="3" max="3" width="13.25" style="1" customWidth="1"/>
    <col min="4" max="8" width="10.375" style="1"/>
    <col min="9" max="9" width="15.75" style="1" customWidth="1"/>
    <col min="10" max="10" width="10.375" style="1"/>
    <col min="11" max="11" width="12.375" style="1" customWidth="1"/>
    <col min="12" max="16384" width="10.375" style="1"/>
  </cols>
  <sheetData>
    <row r="1" spans="1:14" x14ac:dyDescent="0.25">
      <c r="A1" s="1" t="s">
        <v>122</v>
      </c>
    </row>
    <row r="2" spans="1:14" x14ac:dyDescent="0.25">
      <c r="A2" s="1" t="s">
        <v>121</v>
      </c>
      <c r="B2" s="1" t="s">
        <v>120</v>
      </c>
      <c r="C2" s="1" t="s">
        <v>119</v>
      </c>
      <c r="D2" s="32" t="s">
        <v>118</v>
      </c>
      <c r="E2" s="32"/>
      <c r="F2" s="32" t="s">
        <v>117</v>
      </c>
      <c r="G2" s="32"/>
      <c r="H2" s="32" t="s">
        <v>116</v>
      </c>
      <c r="I2" s="32"/>
      <c r="J2" s="32" t="s">
        <v>115</v>
      </c>
      <c r="K2" s="32"/>
    </row>
    <row r="3" spans="1:14" x14ac:dyDescent="0.25">
      <c r="A3" s="14" t="s">
        <v>114</v>
      </c>
      <c r="B3" s="13">
        <v>386061</v>
      </c>
      <c r="C3" s="13">
        <v>6357</v>
      </c>
      <c r="D3" s="13">
        <v>2108</v>
      </c>
      <c r="E3" s="2">
        <f>D3/C3</f>
        <v>0.33160295736982853</v>
      </c>
      <c r="F3" s="13">
        <v>1930</v>
      </c>
      <c r="G3" s="2">
        <f>F3/C3</f>
        <v>0.30360232814220545</v>
      </c>
      <c r="H3" s="13">
        <v>2229</v>
      </c>
      <c r="I3" s="2">
        <f>H3/C3</f>
        <v>0.3506370929683813</v>
      </c>
      <c r="J3" s="13">
        <v>90</v>
      </c>
      <c r="K3" s="2">
        <f>J3/C3</f>
        <v>1.4157621519584709E-2</v>
      </c>
    </row>
    <row r="4" spans="1:14" x14ac:dyDescent="0.25">
      <c r="A4" s="14" t="s">
        <v>113</v>
      </c>
      <c r="B4" s="13">
        <v>428425</v>
      </c>
      <c r="C4" s="13">
        <v>8083</v>
      </c>
      <c r="D4" s="13">
        <v>2613</v>
      </c>
      <c r="E4" s="2">
        <f>D4/C4</f>
        <v>0.32327106272423606</v>
      </c>
      <c r="F4" s="13">
        <v>2475</v>
      </c>
      <c r="G4" s="2">
        <f>F4/C4</f>
        <v>0.30619819373994805</v>
      </c>
      <c r="H4" s="13">
        <v>2905</v>
      </c>
      <c r="I4" s="2">
        <f>H4/C4</f>
        <v>0.35939626376345418</v>
      </c>
      <c r="J4" s="13">
        <v>90</v>
      </c>
      <c r="K4" s="2">
        <f>J4/C4</f>
        <v>1.1134479772361747E-2</v>
      </c>
      <c r="L4" s="2"/>
      <c r="N4" s="2"/>
    </row>
    <row r="5" spans="1:14" x14ac:dyDescent="0.25">
      <c r="A5" s="14" t="s">
        <v>112</v>
      </c>
      <c r="B5" s="13">
        <v>428271</v>
      </c>
      <c r="C5" s="13">
        <v>8374</v>
      </c>
      <c r="D5" s="13">
        <v>2687</v>
      </c>
      <c r="E5" s="2">
        <f>D5/C5</f>
        <v>0.32087413422498207</v>
      </c>
      <c r="F5" s="13">
        <v>2599</v>
      </c>
      <c r="G5" s="2">
        <f>F5/C5</f>
        <v>0.31036541676618101</v>
      </c>
      <c r="H5" s="13">
        <v>3025</v>
      </c>
      <c r="I5" s="2">
        <f>H5/C5</f>
        <v>0.36123716264628614</v>
      </c>
      <c r="J5" s="13">
        <v>63</v>
      </c>
      <c r="K5" s="2">
        <f>J5/C5</f>
        <v>7.5232863625507521E-3</v>
      </c>
      <c r="L5" s="2"/>
      <c r="N5" s="2"/>
    </row>
    <row r="6" spans="1:14" x14ac:dyDescent="0.25">
      <c r="A6" s="14" t="s">
        <v>111</v>
      </c>
      <c r="B6" s="13">
        <v>355246</v>
      </c>
      <c r="C6" s="13">
        <v>7860</v>
      </c>
      <c r="D6" s="13">
        <v>2449</v>
      </c>
      <c r="E6" s="2">
        <f>D6/C6</f>
        <v>0.31157760814249363</v>
      </c>
      <c r="F6" s="13">
        <v>2248</v>
      </c>
      <c r="G6" s="2">
        <f>F6/C6</f>
        <v>0.28600508905852418</v>
      </c>
      <c r="H6" s="13">
        <v>3121</v>
      </c>
      <c r="I6" s="2">
        <f>H6/C6</f>
        <v>0.39707379134860049</v>
      </c>
      <c r="J6" s="13">
        <v>42</v>
      </c>
      <c r="K6" s="2">
        <f>J6/C6</f>
        <v>5.3435114503816794E-3</v>
      </c>
      <c r="L6" s="2"/>
      <c r="N6" s="2"/>
    </row>
    <row r="7" spans="1:14" x14ac:dyDescent="0.25">
      <c r="A7" s="1" t="s">
        <v>110</v>
      </c>
      <c r="B7" s="12">
        <v>1598003</v>
      </c>
      <c r="C7" s="12">
        <v>30674</v>
      </c>
      <c r="D7" s="12">
        <v>9857</v>
      </c>
      <c r="E7" s="12"/>
      <c r="F7" s="12">
        <v>9252</v>
      </c>
      <c r="G7" s="12"/>
      <c r="H7" s="12">
        <v>11280</v>
      </c>
      <c r="I7" s="12"/>
      <c r="J7" s="12">
        <v>285</v>
      </c>
      <c r="K7" s="12"/>
      <c r="L7" s="2"/>
      <c r="N7" s="2"/>
    </row>
    <row r="8" spans="1:14" x14ac:dyDescent="0.25">
      <c r="B8" s="12"/>
      <c r="C8" s="12"/>
      <c r="D8" s="12"/>
      <c r="E8" s="12"/>
      <c r="H8" s="12"/>
      <c r="I8" s="12"/>
      <c r="K8" s="12"/>
    </row>
  </sheetData>
  <mergeCells count="4">
    <mergeCell ref="H2:I2"/>
    <mergeCell ref="F2:G2"/>
    <mergeCell ref="D2:E2"/>
    <mergeCell ref="J2:K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6933-FCDC-473A-A579-D857CF39C1F4}">
  <dimension ref="A1:H8"/>
  <sheetViews>
    <sheetView workbookViewId="0">
      <selection activeCell="A2" sqref="A2"/>
    </sheetView>
  </sheetViews>
  <sheetFormatPr defaultRowHeight="16.5" x14ac:dyDescent="0.25"/>
  <sheetData>
    <row r="1" spans="1:8" ht="17.25" thickBot="1" x14ac:dyDescent="0.3">
      <c r="A1" s="1" t="s">
        <v>133</v>
      </c>
    </row>
    <row r="2" spans="1:8" ht="17.25" thickBot="1" x14ac:dyDescent="0.3">
      <c r="A2" s="28"/>
      <c r="B2" s="27" t="s">
        <v>131</v>
      </c>
      <c r="C2" s="27" t="s">
        <v>130</v>
      </c>
      <c r="D2" s="27" t="s">
        <v>132</v>
      </c>
      <c r="E2" s="29"/>
      <c r="F2" s="28"/>
      <c r="G2" s="27" t="s">
        <v>131</v>
      </c>
      <c r="H2" s="27" t="s">
        <v>130</v>
      </c>
    </row>
    <row r="3" spans="1:8" ht="18.75" x14ac:dyDescent="0.25">
      <c r="A3" s="26"/>
      <c r="B3" s="25" t="s">
        <v>129</v>
      </c>
      <c r="C3" s="25">
        <v>-1.21E-2</v>
      </c>
      <c r="D3" s="24">
        <v>0.2651</v>
      </c>
      <c r="E3" s="23"/>
      <c r="F3" s="22"/>
      <c r="G3" s="21" t="s">
        <v>128</v>
      </c>
      <c r="H3" s="21">
        <v>-5.1400000000000001E-2</v>
      </c>
    </row>
    <row r="4" spans="1:8" ht="18.75" x14ac:dyDescent="0.25">
      <c r="A4" s="22"/>
      <c r="B4" s="25" t="s">
        <v>127</v>
      </c>
      <c r="C4" s="25">
        <v>-1.21E-2</v>
      </c>
      <c r="D4" s="24">
        <v>0.2329</v>
      </c>
      <c r="E4" s="23"/>
      <c r="F4" s="22"/>
      <c r="G4" s="21" t="s">
        <v>126</v>
      </c>
      <c r="H4" s="21">
        <v>-4.9700000000000001E-2</v>
      </c>
    </row>
    <row r="5" spans="1:8" ht="18.75" x14ac:dyDescent="0.25">
      <c r="A5" s="22"/>
      <c r="B5" s="25" t="s">
        <v>125</v>
      </c>
      <c r="C5" s="25">
        <v>-1.12E-2</v>
      </c>
      <c r="D5" s="24">
        <v>0.497</v>
      </c>
      <c r="E5" s="23"/>
      <c r="F5" s="22"/>
      <c r="G5" s="21" t="s">
        <v>124</v>
      </c>
      <c r="H5" s="21">
        <v>-3.7999999999999999E-2</v>
      </c>
    </row>
    <row r="6" spans="1:8" ht="19.5" thickBot="1" x14ac:dyDescent="0.3">
      <c r="A6" s="16"/>
      <c r="B6" s="20">
        <v>5.1999999999999998E-3</v>
      </c>
      <c r="C6" s="19"/>
      <c r="D6" s="18">
        <v>5.0000000000000001E-3</v>
      </c>
      <c r="E6" s="17"/>
      <c r="F6" s="16"/>
      <c r="G6" s="15" t="s">
        <v>123</v>
      </c>
      <c r="H6" s="15">
        <v>-3.9399999999999998E-2</v>
      </c>
    </row>
    <row r="8" spans="1:8" x14ac:dyDescent="0.25">
      <c r="A8" s="1" t="s">
        <v>35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7650-A652-4DD7-B4CE-239E51D6EE15}">
  <dimension ref="B4:AO39"/>
  <sheetViews>
    <sheetView topLeftCell="A10" workbookViewId="0">
      <selection activeCell="G14" sqref="G14"/>
    </sheetView>
  </sheetViews>
  <sheetFormatPr defaultRowHeight="16.5" x14ac:dyDescent="0.25"/>
  <sheetData>
    <row r="4" spans="2:41" x14ac:dyDescent="0.25">
      <c r="B4" s="1" t="s">
        <v>19</v>
      </c>
      <c r="C4" s="1" t="s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P4" s="1" t="s">
        <v>19</v>
      </c>
      <c r="Q4" s="1" t="s">
        <v>18</v>
      </c>
      <c r="R4" s="1"/>
      <c r="S4" s="1"/>
      <c r="T4" s="1"/>
      <c r="U4" s="1"/>
      <c r="V4" s="1"/>
      <c r="W4" s="1"/>
      <c r="X4" s="1"/>
      <c r="Y4" s="1"/>
      <c r="Z4" s="1"/>
      <c r="AA4" s="1"/>
      <c r="AD4" s="1" t="s">
        <v>19</v>
      </c>
      <c r="AE4" s="1" t="s">
        <v>18</v>
      </c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2:41" x14ac:dyDescent="0.25">
      <c r="B5" s="1" t="s">
        <v>17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4" t="s">
        <v>13</v>
      </c>
      <c r="M5" s="4" t="s">
        <v>135</v>
      </c>
      <c r="P5" s="7" t="s">
        <v>17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X5" s="1">
        <v>8</v>
      </c>
      <c r="Y5" s="1">
        <v>9</v>
      </c>
      <c r="Z5" s="4" t="s">
        <v>13</v>
      </c>
      <c r="AA5" s="4" t="s">
        <v>12</v>
      </c>
      <c r="AD5" s="1" t="s">
        <v>17</v>
      </c>
      <c r="AE5" s="1">
        <v>1</v>
      </c>
      <c r="AF5" s="1">
        <v>2</v>
      </c>
      <c r="AG5" s="1">
        <v>3</v>
      </c>
      <c r="AH5" s="1">
        <v>4</v>
      </c>
      <c r="AI5" s="1">
        <v>5</v>
      </c>
      <c r="AJ5" s="1">
        <v>6</v>
      </c>
      <c r="AK5" s="1">
        <v>7</v>
      </c>
      <c r="AL5" s="1">
        <v>8</v>
      </c>
      <c r="AM5" s="1">
        <v>9</v>
      </c>
      <c r="AN5" s="4" t="s">
        <v>13</v>
      </c>
      <c r="AO5" s="4" t="s">
        <v>135</v>
      </c>
    </row>
    <row r="6" spans="2:41" x14ac:dyDescent="0.25">
      <c r="B6" s="1" t="s">
        <v>11</v>
      </c>
      <c r="C6" s="2">
        <v>2.6800000000000001E-3</v>
      </c>
      <c r="D6" s="2">
        <v>9.2478000000000005E-3</v>
      </c>
      <c r="E6" s="2">
        <v>1.04219E-2</v>
      </c>
      <c r="F6" s="2">
        <v>9.0378999999999998E-3</v>
      </c>
      <c r="G6" s="2">
        <v>1.0551400000000001E-2</v>
      </c>
      <c r="H6" s="2">
        <v>1.1986800000000001E-2</v>
      </c>
      <c r="I6" s="2">
        <v>6.7729000000000001E-3</v>
      </c>
      <c r="J6" s="2">
        <v>8.4200000000000004E-3</v>
      </c>
      <c r="K6" s="2">
        <v>1.4527399999999999E-2</v>
      </c>
      <c r="L6" s="3">
        <v>8.0786E-3</v>
      </c>
      <c r="M6" s="2">
        <v>8.6E-3</v>
      </c>
      <c r="P6" s="1" t="s">
        <v>11</v>
      </c>
      <c r="Q6" s="6">
        <v>2.6800000000000001E-3</v>
      </c>
      <c r="R6" s="6">
        <v>9.2478000000000005E-3</v>
      </c>
      <c r="S6" s="6">
        <v>1.04219E-2</v>
      </c>
      <c r="T6" s="6">
        <v>9.0378999999999998E-3</v>
      </c>
      <c r="U6" s="6">
        <v>1.0551400000000001E-2</v>
      </c>
      <c r="V6" s="6">
        <v>1.1986800000000001E-2</v>
      </c>
      <c r="W6" s="6">
        <v>6.7729000000000001E-3</v>
      </c>
      <c r="X6" s="6">
        <v>8.4200000000000004E-3</v>
      </c>
      <c r="Y6" s="6">
        <v>1.4527399999999999E-2</v>
      </c>
      <c r="Z6" s="5">
        <v>8.0786E-3</v>
      </c>
      <c r="AA6" s="2">
        <v>8.6E-3</v>
      </c>
      <c r="AD6" s="1" t="s">
        <v>11</v>
      </c>
      <c r="AE6" s="2">
        <v>2.6800000000000001E-3</v>
      </c>
      <c r="AF6" s="2">
        <v>9.2478000000000005E-3</v>
      </c>
      <c r="AG6" s="2">
        <v>1.04219E-2</v>
      </c>
      <c r="AH6" s="2">
        <v>9.0378999999999998E-3</v>
      </c>
      <c r="AI6" s="2">
        <v>1.0551400000000001E-2</v>
      </c>
      <c r="AJ6" s="2">
        <v>1.1986800000000001E-2</v>
      </c>
      <c r="AK6" s="2">
        <v>6.7729000000000001E-3</v>
      </c>
      <c r="AL6" s="2">
        <v>8.4200000000000004E-3</v>
      </c>
      <c r="AM6" s="2">
        <v>1.4527399999999999E-2</v>
      </c>
      <c r="AN6" s="3">
        <v>8.0786E-3</v>
      </c>
      <c r="AO6" s="2">
        <v>8.6E-3</v>
      </c>
    </row>
    <row r="7" spans="2:41" x14ac:dyDescent="0.25">
      <c r="B7" s="1" t="s">
        <v>10</v>
      </c>
      <c r="C7" s="2">
        <v>1.8737299999999998E-2</v>
      </c>
      <c r="D7" s="2">
        <v>2.1991699999999999E-2</v>
      </c>
      <c r="E7" s="2">
        <v>7.4301000000000002E-3</v>
      </c>
      <c r="F7" s="2">
        <v>1.9928100000000001E-2</v>
      </c>
      <c r="G7" s="2">
        <v>1.9100599999999999E-2</v>
      </c>
      <c r="H7" s="2">
        <v>1.1111599999999999E-2</v>
      </c>
      <c r="I7" s="2">
        <v>1.4546E-2</v>
      </c>
      <c r="J7" s="2">
        <v>1.5446E-2</v>
      </c>
      <c r="K7" s="2">
        <v>2.28311E-2</v>
      </c>
      <c r="L7" s="3">
        <v>2.3083599999999999E-2</v>
      </c>
      <c r="M7" s="2">
        <v>1.72E-2</v>
      </c>
      <c r="P7" s="1" t="s">
        <v>10</v>
      </c>
      <c r="Q7" s="6">
        <v>1.8737299999999998E-2</v>
      </c>
      <c r="R7" s="6">
        <v>2.1991699999999999E-2</v>
      </c>
      <c r="S7" s="6">
        <v>7.4301000000000002E-3</v>
      </c>
      <c r="T7" s="6">
        <v>1.9928100000000001E-2</v>
      </c>
      <c r="U7" s="6">
        <v>1.9100599999999999E-2</v>
      </c>
      <c r="V7" s="6">
        <v>1.1111599999999999E-2</v>
      </c>
      <c r="W7" s="6">
        <v>1.4546E-2</v>
      </c>
      <c r="X7" s="6">
        <v>1.5446E-2</v>
      </c>
      <c r="Y7" s="6">
        <v>2.28311E-2</v>
      </c>
      <c r="Z7" s="5">
        <v>2.3083599999999999E-2</v>
      </c>
      <c r="AA7" s="2">
        <v>1.72E-2</v>
      </c>
      <c r="AD7" s="1" t="s">
        <v>10</v>
      </c>
      <c r="AE7" s="2">
        <v>1.8737299999999998E-2</v>
      </c>
      <c r="AF7" s="2">
        <v>2.1991699999999999E-2</v>
      </c>
      <c r="AG7" s="2">
        <v>7.4301000000000002E-3</v>
      </c>
      <c r="AH7" s="2">
        <v>1.9928100000000001E-2</v>
      </c>
      <c r="AI7" s="2">
        <v>1.9100599999999999E-2</v>
      </c>
      <c r="AJ7" s="2">
        <v>1.1111599999999999E-2</v>
      </c>
      <c r="AK7" s="2">
        <v>1.4546E-2</v>
      </c>
      <c r="AL7" s="2">
        <v>1.5446E-2</v>
      </c>
      <c r="AM7" s="2">
        <v>2.28311E-2</v>
      </c>
      <c r="AN7" s="3">
        <v>2.3083599999999999E-2</v>
      </c>
      <c r="AO7" s="2">
        <v>1.72E-2</v>
      </c>
    </row>
    <row r="8" spans="2:41" x14ac:dyDescent="0.25">
      <c r="B8" s="1" t="s">
        <v>9</v>
      </c>
      <c r="C8" s="2">
        <v>2.45569E-2</v>
      </c>
      <c r="D8" s="2">
        <v>1.9818200000000001E-2</v>
      </c>
      <c r="E8" s="2">
        <v>2.64947E-2</v>
      </c>
      <c r="F8" s="2">
        <v>2.3883100000000001E-2</v>
      </c>
      <c r="G8" s="2">
        <v>2.3434900000000002E-2</v>
      </c>
      <c r="H8" s="2">
        <v>2.1924699999999998E-2</v>
      </c>
      <c r="I8" s="2">
        <v>2.4803599999999999E-2</v>
      </c>
      <c r="J8" s="2">
        <v>3.0460999999999998E-2</v>
      </c>
      <c r="K8" s="2">
        <v>3.2719499999999999E-2</v>
      </c>
      <c r="L8" s="3">
        <v>3.7253599999999998E-2</v>
      </c>
      <c r="M8" s="2">
        <v>2.7E-2</v>
      </c>
      <c r="P8" s="1" t="s">
        <v>9</v>
      </c>
      <c r="Q8" s="6">
        <v>2.45569E-2</v>
      </c>
      <c r="R8" s="6">
        <v>1.9818200000000001E-2</v>
      </c>
      <c r="S8" s="6">
        <v>2.64947E-2</v>
      </c>
      <c r="T8" s="6">
        <v>2.3883100000000001E-2</v>
      </c>
      <c r="U8" s="6">
        <v>2.3434900000000002E-2</v>
      </c>
      <c r="V8" s="6">
        <v>2.1924699999999998E-2</v>
      </c>
      <c r="W8" s="6">
        <v>2.4803599999999999E-2</v>
      </c>
      <c r="X8" s="6">
        <v>3.0460999999999998E-2</v>
      </c>
      <c r="Y8" s="6">
        <v>3.2719499999999999E-2</v>
      </c>
      <c r="Z8" s="5">
        <v>3.7253599999999998E-2</v>
      </c>
      <c r="AA8" s="2">
        <v>2.7E-2</v>
      </c>
      <c r="AD8" s="1" t="s">
        <v>9</v>
      </c>
      <c r="AE8" s="2">
        <v>2.45569E-2</v>
      </c>
      <c r="AF8" s="2">
        <v>1.9818200000000001E-2</v>
      </c>
      <c r="AG8" s="2">
        <v>2.64947E-2</v>
      </c>
      <c r="AH8" s="2">
        <v>2.3883100000000001E-2</v>
      </c>
      <c r="AI8" s="2">
        <v>2.3434900000000002E-2</v>
      </c>
      <c r="AJ8" s="2">
        <v>2.1924699999999998E-2</v>
      </c>
      <c r="AK8" s="2">
        <v>2.4803599999999999E-2</v>
      </c>
      <c r="AL8" s="2">
        <v>3.0460999999999998E-2</v>
      </c>
      <c r="AM8" s="2">
        <v>3.2719499999999999E-2</v>
      </c>
      <c r="AN8" s="3">
        <v>3.7253599999999998E-2</v>
      </c>
      <c r="AO8" s="2">
        <v>2.7E-2</v>
      </c>
    </row>
    <row r="9" spans="2:41" x14ac:dyDescent="0.25">
      <c r="B9" s="1" t="s">
        <v>8</v>
      </c>
      <c r="C9" s="2">
        <v>1.6876500000000003E-2</v>
      </c>
      <c r="D9" s="2">
        <v>3.7922700000000004E-2</v>
      </c>
      <c r="E9" s="2">
        <v>2.9956300000000002E-2</v>
      </c>
      <c r="F9" s="2">
        <v>3.3794200000000003E-2</v>
      </c>
      <c r="G9" s="2">
        <v>2.9342699999999999E-2</v>
      </c>
      <c r="H9" s="2">
        <v>3.2679199999999999E-2</v>
      </c>
      <c r="I9" s="2">
        <v>3.397E-2</v>
      </c>
      <c r="J9" s="2">
        <v>3.7730300000000001E-2</v>
      </c>
      <c r="K9" s="2">
        <v>4.7056600000000004E-2</v>
      </c>
      <c r="L9" s="3">
        <v>5.6224000000000003E-2</v>
      </c>
      <c r="M9" s="2">
        <v>3.7600000000000001E-2</v>
      </c>
      <c r="P9" s="1" t="s">
        <v>8</v>
      </c>
      <c r="Q9" s="6">
        <v>1.6876500000000003E-2</v>
      </c>
      <c r="R9" s="6">
        <v>3.7922700000000004E-2</v>
      </c>
      <c r="S9" s="6">
        <v>2.9956300000000002E-2</v>
      </c>
      <c r="T9" s="6">
        <v>3.3794200000000003E-2</v>
      </c>
      <c r="U9" s="6">
        <v>2.9342699999999999E-2</v>
      </c>
      <c r="V9" s="6">
        <v>3.2679199999999999E-2</v>
      </c>
      <c r="W9" s="6">
        <v>3.397E-2</v>
      </c>
      <c r="X9" s="6">
        <v>3.7730300000000001E-2</v>
      </c>
      <c r="Y9" s="6">
        <v>4.7056600000000004E-2</v>
      </c>
      <c r="Z9" s="5">
        <v>5.6224000000000003E-2</v>
      </c>
      <c r="AA9" s="2">
        <v>3.7600000000000001E-2</v>
      </c>
      <c r="AD9" s="1" t="s">
        <v>8</v>
      </c>
      <c r="AE9" s="2">
        <v>1.6876500000000003E-2</v>
      </c>
      <c r="AF9" s="2">
        <v>3.7922700000000004E-2</v>
      </c>
      <c r="AG9" s="2">
        <v>2.9956300000000002E-2</v>
      </c>
      <c r="AH9" s="2">
        <v>3.3794200000000003E-2</v>
      </c>
      <c r="AI9" s="2">
        <v>2.9342699999999999E-2</v>
      </c>
      <c r="AJ9" s="2">
        <v>3.2679199999999999E-2</v>
      </c>
      <c r="AK9" s="2">
        <v>3.397E-2</v>
      </c>
      <c r="AL9" s="2">
        <v>3.7730300000000001E-2</v>
      </c>
      <c r="AM9" s="2">
        <v>4.7056600000000004E-2</v>
      </c>
      <c r="AN9" s="3">
        <v>5.6224000000000003E-2</v>
      </c>
      <c r="AO9" s="2">
        <v>3.7600000000000001E-2</v>
      </c>
    </row>
    <row r="10" spans="2:41" x14ac:dyDescent="0.25">
      <c r="B10" s="1" t="s">
        <v>7</v>
      </c>
      <c r="C10" s="2">
        <v>2.1921699999999999E-2</v>
      </c>
      <c r="D10" s="2">
        <v>3.0083099999999998E-2</v>
      </c>
      <c r="E10" s="2">
        <v>3.51454E-2</v>
      </c>
      <c r="F10" s="2">
        <v>3.3673000000000002E-2</v>
      </c>
      <c r="G10" s="2">
        <v>4.2725800000000001E-2</v>
      </c>
      <c r="H10" s="2">
        <v>3.7504900000000001E-2</v>
      </c>
      <c r="I10" s="2">
        <v>4.7509799999999998E-2</v>
      </c>
      <c r="J10" s="2">
        <v>5.4133599999999997E-2</v>
      </c>
      <c r="K10" s="2">
        <v>5.3811399999999995E-2</v>
      </c>
      <c r="L10" s="3">
        <v>7.2433899999999996E-2</v>
      </c>
      <c r="M10" s="2">
        <v>4.8899999999999999E-2</v>
      </c>
      <c r="P10" s="1" t="s">
        <v>7</v>
      </c>
      <c r="Q10" s="6">
        <v>2.1921699999999999E-2</v>
      </c>
      <c r="R10" s="6">
        <v>3.0083099999999998E-2</v>
      </c>
      <c r="S10" s="6">
        <v>3.51454E-2</v>
      </c>
      <c r="T10" s="6">
        <v>3.3673000000000002E-2</v>
      </c>
      <c r="U10" s="6">
        <v>4.2725800000000001E-2</v>
      </c>
      <c r="V10" s="6">
        <v>3.7504900000000001E-2</v>
      </c>
      <c r="W10" s="6">
        <v>4.7509799999999998E-2</v>
      </c>
      <c r="X10" s="6">
        <v>5.4133599999999997E-2</v>
      </c>
      <c r="Y10" s="6">
        <v>5.3811399999999995E-2</v>
      </c>
      <c r="Z10" s="5">
        <v>7.2433899999999996E-2</v>
      </c>
      <c r="AA10" s="2">
        <v>4.8899999999999999E-2</v>
      </c>
      <c r="AD10" s="1" t="s">
        <v>7</v>
      </c>
      <c r="AE10" s="2">
        <v>2.1921699999999999E-2</v>
      </c>
      <c r="AF10" s="2">
        <v>3.0083099999999998E-2</v>
      </c>
      <c r="AG10" s="2">
        <v>3.51454E-2</v>
      </c>
      <c r="AH10" s="2">
        <v>3.3673000000000002E-2</v>
      </c>
      <c r="AI10" s="2">
        <v>4.2725800000000001E-2</v>
      </c>
      <c r="AJ10" s="2">
        <v>3.7504900000000001E-2</v>
      </c>
      <c r="AK10" s="2">
        <v>4.7509799999999998E-2</v>
      </c>
      <c r="AL10" s="2">
        <v>5.4133599999999997E-2</v>
      </c>
      <c r="AM10" s="2">
        <v>5.3811399999999995E-2</v>
      </c>
      <c r="AN10" s="3">
        <v>7.2433899999999996E-2</v>
      </c>
      <c r="AO10" s="2">
        <v>4.8899999999999999E-2</v>
      </c>
    </row>
    <row r="11" spans="2:41" x14ac:dyDescent="0.25">
      <c r="B11" s="1" t="s">
        <v>134</v>
      </c>
      <c r="C11" s="2">
        <v>9.1542836432863643E-3</v>
      </c>
      <c r="D11" s="2">
        <v>1.5352718153328152E-2</v>
      </c>
      <c r="E11" s="2">
        <v>1.3504106082586393E-2</v>
      </c>
      <c r="F11" s="2">
        <v>1.7424198969072168E-2</v>
      </c>
      <c r="G11" s="2">
        <v>1.8955165559757552E-2</v>
      </c>
      <c r="H11" s="2">
        <v>1.7294196246697403E-2</v>
      </c>
      <c r="I11" s="2">
        <v>1.9337797622131274E-2</v>
      </c>
      <c r="J11" s="2">
        <v>2.3912934893539864E-2</v>
      </c>
      <c r="K11" s="2">
        <v>3.0918762213127494E-2</v>
      </c>
      <c r="L11" s="3">
        <v>3.7265329687864265E-2</v>
      </c>
      <c r="M11" s="2">
        <v>1.9973219258096517E-2</v>
      </c>
      <c r="P11" s="1" t="s">
        <v>6</v>
      </c>
      <c r="Q11" s="2">
        <v>9.1542836432863643E-3</v>
      </c>
      <c r="R11" s="2">
        <v>1.5352718153328152E-2</v>
      </c>
      <c r="S11" s="2">
        <v>1.3504106082586393E-2</v>
      </c>
      <c r="T11" s="2">
        <v>1.7424198969072168E-2</v>
      </c>
      <c r="U11" s="2">
        <v>1.8955165559757552E-2</v>
      </c>
      <c r="V11" s="2">
        <v>1.7294196246697403E-2</v>
      </c>
      <c r="W11" s="2">
        <v>1.9337797622131274E-2</v>
      </c>
      <c r="X11" s="2">
        <v>2.3912934893539864E-2</v>
      </c>
      <c r="Y11" s="2">
        <v>3.0918762213127494E-2</v>
      </c>
      <c r="Z11" s="3">
        <v>3.7265329687864265E-2</v>
      </c>
      <c r="AA11" s="2"/>
      <c r="AD11" s="1" t="s">
        <v>134</v>
      </c>
      <c r="AE11" s="2">
        <v>9.1542836432863643E-3</v>
      </c>
      <c r="AF11" s="2">
        <v>1.5352718153328152E-2</v>
      </c>
      <c r="AG11" s="2">
        <v>1.3504106082586393E-2</v>
      </c>
      <c r="AH11" s="2">
        <v>1.7424198969072168E-2</v>
      </c>
      <c r="AI11" s="2">
        <v>1.8955165559757552E-2</v>
      </c>
      <c r="AJ11" s="2">
        <v>1.7294196246697403E-2</v>
      </c>
      <c r="AK11" s="2">
        <v>1.9337797622131274E-2</v>
      </c>
      <c r="AL11" s="2">
        <v>2.3912934893539864E-2</v>
      </c>
      <c r="AM11" s="2">
        <v>3.0918762213127494E-2</v>
      </c>
      <c r="AN11" s="3">
        <v>3.7265329687864265E-2</v>
      </c>
      <c r="AO11" s="2"/>
    </row>
    <row r="12" spans="2:41" x14ac:dyDescent="0.25">
      <c r="B12" s="1"/>
      <c r="C12" s="2"/>
      <c r="D12" s="2"/>
      <c r="E12" s="2"/>
      <c r="F12" s="2"/>
      <c r="G12" s="2"/>
      <c r="H12" s="2"/>
      <c r="I12" s="2"/>
      <c r="J12" s="2"/>
      <c r="K12" s="2"/>
      <c r="L12" s="3"/>
      <c r="M12" s="2"/>
      <c r="P12" s="1"/>
      <c r="Q12" s="2"/>
      <c r="R12" s="2"/>
      <c r="S12" s="2"/>
      <c r="T12" s="2"/>
      <c r="U12" s="2"/>
      <c r="V12" s="2"/>
      <c r="W12" s="2"/>
      <c r="X12" s="2"/>
      <c r="Y12" s="2"/>
      <c r="Z12" s="3"/>
      <c r="AA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3"/>
      <c r="AO12" s="2"/>
    </row>
    <row r="13" spans="2:41" x14ac:dyDescent="0.25">
      <c r="B13" s="1" t="s">
        <v>139</v>
      </c>
      <c r="C13" s="1" t="s">
        <v>138</v>
      </c>
      <c r="D13" s="2"/>
      <c r="E13" s="2"/>
      <c r="F13" s="2"/>
      <c r="G13" s="2"/>
      <c r="H13" s="2"/>
      <c r="I13" s="2"/>
      <c r="J13" s="2"/>
      <c r="K13" s="2"/>
      <c r="L13" s="3"/>
      <c r="M13" s="2"/>
      <c r="P13" s="1" t="s">
        <v>16</v>
      </c>
      <c r="Q13" s="1" t="s">
        <v>15</v>
      </c>
      <c r="R13" s="1"/>
      <c r="S13" s="1"/>
      <c r="T13" s="1"/>
      <c r="U13" s="1"/>
      <c r="V13" s="1"/>
      <c r="W13" s="1"/>
      <c r="X13" s="1"/>
      <c r="Y13" s="1"/>
      <c r="Z13" s="4"/>
      <c r="AA13" s="1"/>
      <c r="AD13" s="1" t="s">
        <v>139</v>
      </c>
      <c r="AE13" s="1" t="s">
        <v>138</v>
      </c>
      <c r="AF13" s="2"/>
      <c r="AG13" s="2"/>
      <c r="AH13" s="2"/>
      <c r="AI13" s="2"/>
      <c r="AJ13" s="2"/>
      <c r="AK13" s="2"/>
      <c r="AL13" s="2"/>
      <c r="AM13" s="2"/>
      <c r="AN13" s="3"/>
      <c r="AO13" s="2"/>
    </row>
    <row r="14" spans="2:41" x14ac:dyDescent="0.25">
      <c r="B14" s="1" t="s">
        <v>14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4" t="s">
        <v>13</v>
      </c>
      <c r="M14" s="4" t="s">
        <v>135</v>
      </c>
      <c r="P14" s="1" t="s">
        <v>14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4" t="s">
        <v>13</v>
      </c>
      <c r="AA14" s="4" t="s">
        <v>12</v>
      </c>
      <c r="AD14" s="1" t="s">
        <v>14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4" t="s">
        <v>13</v>
      </c>
      <c r="AO14" s="4" t="s">
        <v>135</v>
      </c>
    </row>
    <row r="15" spans="2:41" x14ac:dyDescent="0.25">
      <c r="B15" s="1" t="s">
        <v>11</v>
      </c>
      <c r="C15" s="2">
        <v>5.9800000000000009E-3</v>
      </c>
      <c r="D15" s="2">
        <v>1.2547800000000001E-2</v>
      </c>
      <c r="E15" s="2">
        <v>1.37219E-2</v>
      </c>
      <c r="F15" s="2">
        <v>1.2337900000000001E-2</v>
      </c>
      <c r="G15" s="2">
        <v>1.3851400000000002E-2</v>
      </c>
      <c r="H15" s="2">
        <v>1.5286800000000001E-2</v>
      </c>
      <c r="I15" s="2">
        <v>1.0072900000000001E-2</v>
      </c>
      <c r="J15" s="2">
        <v>1.1720000000000001E-2</v>
      </c>
      <c r="K15" s="2">
        <v>1.78274E-2</v>
      </c>
      <c r="L15" s="3">
        <v>1.1378600000000001E-2</v>
      </c>
      <c r="M15" s="2">
        <v>1.1900000000000001E-2</v>
      </c>
      <c r="P15" s="1" t="s">
        <v>11</v>
      </c>
      <c r="Q15" s="6">
        <v>1.5780000000000002E-2</v>
      </c>
      <c r="R15" s="6">
        <v>2.2347800000000001E-2</v>
      </c>
      <c r="S15" s="6">
        <v>2.3521900000000002E-2</v>
      </c>
      <c r="T15" s="6">
        <v>2.2137900000000002E-2</v>
      </c>
      <c r="U15" s="6">
        <v>2.36514E-2</v>
      </c>
      <c r="V15" s="6">
        <v>2.5086799999999999E-2</v>
      </c>
      <c r="W15" s="6">
        <v>1.9872899999999999E-2</v>
      </c>
      <c r="X15" s="6">
        <v>2.1520000000000001E-2</v>
      </c>
      <c r="Y15" s="6">
        <v>2.76274E-2</v>
      </c>
      <c r="Z15" s="5">
        <v>2.1178599999999999E-2</v>
      </c>
      <c r="AA15" s="2">
        <v>2.1700000000000001E-2</v>
      </c>
      <c r="AD15" s="1" t="s">
        <v>11</v>
      </c>
      <c r="AE15" s="2">
        <v>5.9800000000000009E-3</v>
      </c>
      <c r="AF15" s="2">
        <v>1.2547800000000001E-2</v>
      </c>
      <c r="AG15" s="2">
        <v>1.37219E-2</v>
      </c>
      <c r="AH15" s="2">
        <v>1.2337900000000001E-2</v>
      </c>
      <c r="AI15" s="2">
        <v>1.3851400000000002E-2</v>
      </c>
      <c r="AJ15" s="2">
        <v>1.5286800000000001E-2</v>
      </c>
      <c r="AK15" s="2">
        <v>1.0072900000000001E-2</v>
      </c>
      <c r="AL15" s="2">
        <v>1.1720000000000001E-2</v>
      </c>
      <c r="AM15" s="2">
        <v>1.78274E-2</v>
      </c>
      <c r="AN15" s="3">
        <v>1.1378600000000001E-2</v>
      </c>
      <c r="AO15" s="2">
        <v>1.1900000000000001E-2</v>
      </c>
    </row>
    <row r="16" spans="2:41" x14ac:dyDescent="0.25">
      <c r="B16" s="1" t="s">
        <v>10</v>
      </c>
      <c r="C16" s="2">
        <v>2.4737299999999997E-2</v>
      </c>
      <c r="D16" s="2">
        <v>2.7991699999999998E-2</v>
      </c>
      <c r="E16" s="2">
        <v>1.3430099999999999E-2</v>
      </c>
      <c r="F16" s="2">
        <v>2.5928099999999999E-2</v>
      </c>
      <c r="G16" s="2">
        <v>2.5100599999999997E-2</v>
      </c>
      <c r="H16" s="2">
        <v>1.7111599999999998E-2</v>
      </c>
      <c r="I16" s="2">
        <v>2.0545999999999998E-2</v>
      </c>
      <c r="J16" s="2">
        <v>2.1446E-2</v>
      </c>
      <c r="K16" s="2">
        <v>2.8831099999999998E-2</v>
      </c>
      <c r="L16" s="3">
        <v>2.9083599999999998E-2</v>
      </c>
      <c r="M16" s="2">
        <v>2.3199999999999998E-2</v>
      </c>
      <c r="P16" s="1" t="s">
        <v>10</v>
      </c>
      <c r="Q16" s="6">
        <v>4.4637299999999998E-2</v>
      </c>
      <c r="R16" s="6">
        <v>4.7891700000000002E-2</v>
      </c>
      <c r="S16" s="6">
        <v>3.3330100000000001E-2</v>
      </c>
      <c r="T16" s="6">
        <v>4.5828099999999997E-2</v>
      </c>
      <c r="U16" s="6">
        <v>4.5000600000000002E-2</v>
      </c>
      <c r="V16" s="6">
        <v>3.7011599999999999E-2</v>
      </c>
      <c r="W16" s="6">
        <v>4.0445999999999996E-2</v>
      </c>
      <c r="X16" s="6">
        <v>4.1346000000000001E-2</v>
      </c>
      <c r="Y16" s="6">
        <v>4.8731099999999999E-2</v>
      </c>
      <c r="Z16" s="5">
        <v>4.8983600000000002E-2</v>
      </c>
      <c r="AA16" s="2">
        <v>4.3099999999999999E-2</v>
      </c>
      <c r="AD16" s="1" t="s">
        <v>10</v>
      </c>
      <c r="AE16" s="2">
        <v>2.4737299999999997E-2</v>
      </c>
      <c r="AF16" s="2">
        <v>2.7991699999999998E-2</v>
      </c>
      <c r="AG16" s="2">
        <v>1.3430099999999999E-2</v>
      </c>
      <c r="AH16" s="2">
        <v>2.5928099999999999E-2</v>
      </c>
      <c r="AI16" s="2">
        <v>2.5100599999999997E-2</v>
      </c>
      <c r="AJ16" s="2">
        <v>1.7111599999999998E-2</v>
      </c>
      <c r="AK16" s="2">
        <v>2.0545999999999998E-2</v>
      </c>
      <c r="AL16" s="2">
        <v>2.1446E-2</v>
      </c>
      <c r="AM16" s="2">
        <v>2.8831099999999998E-2</v>
      </c>
      <c r="AN16" s="3">
        <v>2.9083599999999998E-2</v>
      </c>
      <c r="AO16" s="2">
        <v>2.3199999999999998E-2</v>
      </c>
    </row>
    <row r="17" spans="2:41" x14ac:dyDescent="0.25">
      <c r="B17" s="1" t="s">
        <v>9</v>
      </c>
      <c r="C17" s="2">
        <v>3.1656900000000002E-2</v>
      </c>
      <c r="D17" s="2">
        <v>2.6918199999999996E-2</v>
      </c>
      <c r="E17" s="2">
        <v>3.3594699999999998E-2</v>
      </c>
      <c r="F17" s="2">
        <v>3.09831E-2</v>
      </c>
      <c r="G17" s="2">
        <v>3.0534899999999997E-2</v>
      </c>
      <c r="H17" s="2">
        <v>2.90247E-2</v>
      </c>
      <c r="I17" s="2">
        <v>3.1903599999999997E-2</v>
      </c>
      <c r="J17" s="2">
        <v>3.7560999999999997E-2</v>
      </c>
      <c r="K17" s="2">
        <v>3.9819500000000001E-2</v>
      </c>
      <c r="L17" s="3">
        <v>4.43536E-2</v>
      </c>
      <c r="M17" s="2">
        <v>3.4099999999999998E-2</v>
      </c>
      <c r="P17" s="1" t="s">
        <v>9</v>
      </c>
      <c r="Q17" s="6">
        <v>5.7056899999999994E-2</v>
      </c>
      <c r="R17" s="6">
        <v>5.2318199999999995E-2</v>
      </c>
      <c r="S17" s="6">
        <v>5.8994699999999997E-2</v>
      </c>
      <c r="T17" s="6">
        <v>5.6383099999999998E-2</v>
      </c>
      <c r="U17" s="6">
        <v>5.5934899999999996E-2</v>
      </c>
      <c r="V17" s="6">
        <v>5.4424699999999999E-2</v>
      </c>
      <c r="W17" s="6">
        <v>5.7303599999999996E-2</v>
      </c>
      <c r="X17" s="6">
        <v>6.2961000000000003E-2</v>
      </c>
      <c r="Y17" s="6">
        <v>6.52195E-2</v>
      </c>
      <c r="Z17" s="5">
        <v>6.9753599999999999E-2</v>
      </c>
      <c r="AA17" s="2">
        <v>5.9499999999999997E-2</v>
      </c>
      <c r="AD17" s="1" t="s">
        <v>9</v>
      </c>
      <c r="AE17" s="2">
        <v>3.1656900000000002E-2</v>
      </c>
      <c r="AF17" s="2">
        <v>2.6918199999999996E-2</v>
      </c>
      <c r="AG17" s="2">
        <v>3.3594699999999998E-2</v>
      </c>
      <c r="AH17" s="2">
        <v>3.09831E-2</v>
      </c>
      <c r="AI17" s="2">
        <v>3.0534899999999997E-2</v>
      </c>
      <c r="AJ17" s="2">
        <v>2.90247E-2</v>
      </c>
      <c r="AK17" s="2">
        <v>3.1903599999999997E-2</v>
      </c>
      <c r="AL17" s="2">
        <v>3.7560999999999997E-2</v>
      </c>
      <c r="AM17" s="2">
        <v>3.9819500000000001E-2</v>
      </c>
      <c r="AN17" s="3">
        <v>4.43536E-2</v>
      </c>
      <c r="AO17" s="2">
        <v>3.4099999999999998E-2</v>
      </c>
    </row>
    <row r="18" spans="2:41" x14ac:dyDescent="0.25">
      <c r="B18" s="1" t="s">
        <v>8</v>
      </c>
      <c r="C18" s="2">
        <v>2.5176500000000004E-2</v>
      </c>
      <c r="D18" s="2">
        <v>4.6222700000000005E-2</v>
      </c>
      <c r="E18" s="2">
        <v>3.8256300000000007E-2</v>
      </c>
      <c r="F18" s="2">
        <v>4.2094200000000005E-2</v>
      </c>
      <c r="G18" s="2">
        <v>3.7642700000000001E-2</v>
      </c>
      <c r="H18" s="2">
        <v>4.09792E-2</v>
      </c>
      <c r="I18" s="2">
        <v>4.2270000000000002E-2</v>
      </c>
      <c r="J18" s="2">
        <v>4.6030300000000003E-2</v>
      </c>
      <c r="K18" s="2">
        <v>5.5356600000000006E-2</v>
      </c>
      <c r="L18" s="3">
        <v>6.4523999999999998E-2</v>
      </c>
      <c r="M18" s="2">
        <v>4.5900000000000003E-2</v>
      </c>
      <c r="P18" s="1" t="s">
        <v>8</v>
      </c>
      <c r="Q18" s="6">
        <v>5.3476500000000003E-2</v>
      </c>
      <c r="R18" s="6">
        <v>7.4522699999999997E-2</v>
      </c>
      <c r="S18" s="6">
        <v>6.6556299999999999E-2</v>
      </c>
      <c r="T18" s="6">
        <v>7.0394200000000004E-2</v>
      </c>
      <c r="U18" s="6">
        <v>6.5942700000000007E-2</v>
      </c>
      <c r="V18" s="6">
        <v>6.9279199999999999E-2</v>
      </c>
      <c r="W18" s="6">
        <v>7.0570000000000008E-2</v>
      </c>
      <c r="X18" s="6">
        <v>7.4330300000000002E-2</v>
      </c>
      <c r="Y18" s="6">
        <v>8.3656599999999998E-2</v>
      </c>
      <c r="Z18" s="5">
        <v>9.2824000000000004E-2</v>
      </c>
      <c r="AA18" s="2">
        <v>7.4200000000000002E-2</v>
      </c>
      <c r="AD18" s="1" t="s">
        <v>8</v>
      </c>
      <c r="AE18" s="2">
        <v>2.5176500000000004E-2</v>
      </c>
      <c r="AF18" s="2">
        <v>4.6222700000000005E-2</v>
      </c>
      <c r="AG18" s="2">
        <v>3.8256300000000007E-2</v>
      </c>
      <c r="AH18" s="2">
        <v>4.2094200000000005E-2</v>
      </c>
      <c r="AI18" s="2">
        <v>3.7642700000000001E-2</v>
      </c>
      <c r="AJ18" s="2">
        <v>4.09792E-2</v>
      </c>
      <c r="AK18" s="2">
        <v>4.2270000000000002E-2</v>
      </c>
      <c r="AL18" s="2">
        <v>4.6030300000000003E-2</v>
      </c>
      <c r="AM18" s="2">
        <v>5.5356600000000006E-2</v>
      </c>
      <c r="AN18" s="3">
        <v>6.4523999999999998E-2</v>
      </c>
      <c r="AO18" s="2">
        <v>4.5900000000000003E-2</v>
      </c>
    </row>
    <row r="19" spans="2:41" x14ac:dyDescent="0.25">
      <c r="B19" s="1" t="s">
        <v>7</v>
      </c>
      <c r="C19" s="2">
        <v>3.8821700000000001E-2</v>
      </c>
      <c r="D19" s="2">
        <v>4.69831E-2</v>
      </c>
      <c r="E19" s="2">
        <v>5.2045399999999999E-2</v>
      </c>
      <c r="F19" s="2">
        <v>5.0573E-2</v>
      </c>
      <c r="G19" s="2">
        <v>5.96258E-2</v>
      </c>
      <c r="H19" s="2">
        <v>5.4404899999999999E-2</v>
      </c>
      <c r="I19" s="2">
        <v>6.4409800000000003E-2</v>
      </c>
      <c r="J19" s="2">
        <v>7.1033600000000002E-2</v>
      </c>
      <c r="K19" s="2">
        <v>7.0711399999999994E-2</v>
      </c>
      <c r="L19" s="3">
        <v>8.9333899999999994E-2</v>
      </c>
      <c r="M19" s="2">
        <v>6.5799999999999997E-2</v>
      </c>
      <c r="P19" s="1" t="s">
        <v>7</v>
      </c>
      <c r="Q19" s="6">
        <v>7.5421700000000008E-2</v>
      </c>
      <c r="R19" s="6">
        <v>8.3583100000000007E-2</v>
      </c>
      <c r="S19" s="6">
        <v>8.8645399999999999E-2</v>
      </c>
      <c r="T19" s="6">
        <v>8.7173E-2</v>
      </c>
      <c r="U19" s="6">
        <v>9.62258E-2</v>
      </c>
      <c r="V19" s="6">
        <v>9.10049E-2</v>
      </c>
      <c r="W19" s="6">
        <v>0.10100980000000001</v>
      </c>
      <c r="X19" s="6">
        <v>0.10763360000000001</v>
      </c>
      <c r="Y19" s="6">
        <v>0.1073114</v>
      </c>
      <c r="Z19" s="5">
        <v>0.12593390000000002</v>
      </c>
      <c r="AA19" s="2">
        <v>0.1024</v>
      </c>
      <c r="AD19" s="1" t="s">
        <v>7</v>
      </c>
      <c r="AE19" s="2">
        <v>3.8821700000000001E-2</v>
      </c>
      <c r="AF19" s="2">
        <v>4.69831E-2</v>
      </c>
      <c r="AG19" s="2">
        <v>5.2045399999999999E-2</v>
      </c>
      <c r="AH19" s="2">
        <v>5.0573E-2</v>
      </c>
      <c r="AI19" s="2">
        <v>5.96258E-2</v>
      </c>
      <c r="AJ19" s="2">
        <v>5.4404899999999999E-2</v>
      </c>
      <c r="AK19" s="2">
        <v>6.4409800000000003E-2</v>
      </c>
      <c r="AL19" s="2">
        <v>7.1033600000000002E-2</v>
      </c>
      <c r="AM19" s="2">
        <v>7.0711399999999994E-2</v>
      </c>
      <c r="AN19" s="3">
        <v>8.9333899999999994E-2</v>
      </c>
      <c r="AO19" s="2">
        <v>6.5799999999999997E-2</v>
      </c>
    </row>
    <row r="20" spans="2:41" x14ac:dyDescent="0.25">
      <c r="B20" s="1" t="s">
        <v>134</v>
      </c>
      <c r="C20" s="2">
        <v>1.7109814452907303E-2</v>
      </c>
      <c r="D20" s="2">
        <v>2.314663931772324E-2</v>
      </c>
      <c r="E20" s="2">
        <v>2.1162532336671099E-2</v>
      </c>
      <c r="F20" s="2">
        <v>2.6088239990196771E-2</v>
      </c>
      <c r="G20" s="2">
        <v>2.7724567358371654E-2</v>
      </c>
      <c r="H20" s="2">
        <v>2.6386087045725093E-2</v>
      </c>
      <c r="I20" s="2">
        <v>2.9816391818966927E-2</v>
      </c>
      <c r="J20" s="2">
        <v>3.4812463240202596E-2</v>
      </c>
      <c r="K20" s="2">
        <v>4.1805212468781362E-2</v>
      </c>
      <c r="L20" s="3">
        <v>4.9750097754435112E-2</v>
      </c>
      <c r="M20" s="2">
        <v>2.967723545544728E-2</v>
      </c>
      <c r="P20" s="1" t="s">
        <v>6</v>
      </c>
      <c r="Q20" s="2">
        <v>3.8006992343901425E-2</v>
      </c>
      <c r="R20" s="2">
        <v>4.4620046402764686E-2</v>
      </c>
      <c r="S20" s="2">
        <v>4.5049799472466706E-2</v>
      </c>
      <c r="T20" s="2">
        <v>5.0948874558045261E-2</v>
      </c>
      <c r="U20" s="2">
        <v>5.4318124566490267E-2</v>
      </c>
      <c r="V20" s="2">
        <v>5.4630438733286407E-2</v>
      </c>
      <c r="W20" s="2">
        <v>5.9621430399166765E-2</v>
      </c>
      <c r="X20" s="2">
        <v>6.5813705863476429E-2</v>
      </c>
      <c r="Y20" s="2">
        <v>7.3111145967628424E-2</v>
      </c>
      <c r="Z20" s="3">
        <v>8.3303374025279403E-2</v>
      </c>
      <c r="AA20" s="2"/>
      <c r="AD20" s="1" t="s">
        <v>134</v>
      </c>
      <c r="AE20" s="2">
        <v>1.7109814452907303E-2</v>
      </c>
      <c r="AF20" s="2">
        <v>2.314663931772324E-2</v>
      </c>
      <c r="AG20" s="2">
        <v>2.1162532336671099E-2</v>
      </c>
      <c r="AH20" s="2">
        <v>2.6088239990196771E-2</v>
      </c>
      <c r="AI20" s="2">
        <v>2.7724567358371654E-2</v>
      </c>
      <c r="AJ20" s="2">
        <v>2.6386087045725093E-2</v>
      </c>
      <c r="AK20" s="2">
        <v>2.9816391818966927E-2</v>
      </c>
      <c r="AL20" s="2">
        <v>3.4812463240202596E-2</v>
      </c>
      <c r="AM20" s="2">
        <v>4.1805212468781362E-2</v>
      </c>
      <c r="AN20" s="3">
        <v>4.9750097754435112E-2</v>
      </c>
      <c r="AO20" s="2"/>
    </row>
    <row r="21" spans="2:41" x14ac:dyDescent="0.25">
      <c r="B21" s="1"/>
      <c r="C21" s="2"/>
      <c r="D21" s="2"/>
      <c r="E21" s="2"/>
      <c r="F21" s="2"/>
      <c r="G21" s="2"/>
      <c r="H21" s="2"/>
      <c r="I21" s="2"/>
      <c r="J21" s="2"/>
      <c r="K21" s="2"/>
      <c r="L21" s="3"/>
      <c r="M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3"/>
      <c r="AO21" s="2"/>
    </row>
    <row r="22" spans="2:41" x14ac:dyDescent="0.25">
      <c r="B22" s="1" t="s">
        <v>137</v>
      </c>
      <c r="C22" s="1" t="s">
        <v>136</v>
      </c>
      <c r="D22" s="2"/>
      <c r="E22" s="2"/>
      <c r="F22" s="2"/>
      <c r="G22" s="2"/>
      <c r="H22" s="2"/>
      <c r="I22" s="2"/>
      <c r="J22" s="2"/>
      <c r="K22" s="2"/>
      <c r="L22" s="3"/>
      <c r="M22" s="2"/>
      <c r="P22" s="1"/>
      <c r="Q22" s="2">
        <f t="shared" ref="Q22:Z22" si="0">Q20-Q11</f>
        <v>2.885270870061506E-2</v>
      </c>
      <c r="R22" s="2">
        <f t="shared" si="0"/>
        <v>2.9267328249436536E-2</v>
      </c>
      <c r="S22" s="2">
        <f t="shared" si="0"/>
        <v>3.1545693389880315E-2</v>
      </c>
      <c r="T22" s="2">
        <f t="shared" si="0"/>
        <v>3.3524675588973096E-2</v>
      </c>
      <c r="U22" s="2">
        <f t="shared" si="0"/>
        <v>3.5362959006732711E-2</v>
      </c>
      <c r="V22" s="2">
        <f t="shared" si="0"/>
        <v>3.7336242486589004E-2</v>
      </c>
      <c r="W22" s="2">
        <f t="shared" si="0"/>
        <v>4.0283632777035491E-2</v>
      </c>
      <c r="X22" s="2">
        <f t="shared" si="0"/>
        <v>4.1900770969936565E-2</v>
      </c>
      <c r="Y22" s="2">
        <f t="shared" si="0"/>
        <v>4.2192383754500934E-2</v>
      </c>
      <c r="Z22" s="2">
        <f t="shared" si="0"/>
        <v>4.6038044337415138E-2</v>
      </c>
      <c r="AA22" s="2"/>
      <c r="AD22" s="1" t="s">
        <v>137</v>
      </c>
      <c r="AE22" s="1" t="s">
        <v>136</v>
      </c>
      <c r="AF22" s="2"/>
      <c r="AG22" s="2"/>
      <c r="AH22" s="2"/>
      <c r="AI22" s="2"/>
      <c r="AJ22" s="2"/>
      <c r="AK22" s="2"/>
      <c r="AL22" s="2"/>
      <c r="AM22" s="2"/>
      <c r="AN22" s="3"/>
      <c r="AO22" s="2"/>
    </row>
    <row r="23" spans="2:41" x14ac:dyDescent="0.25">
      <c r="B23" s="1" t="s">
        <v>14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4" t="s">
        <v>13</v>
      </c>
      <c r="M23" s="4" t="s">
        <v>135</v>
      </c>
      <c r="AD23" s="1" t="s">
        <v>14</v>
      </c>
      <c r="AE23" s="1">
        <v>1</v>
      </c>
      <c r="AF23" s="1">
        <v>2</v>
      </c>
      <c r="AG23" s="1">
        <v>3</v>
      </c>
      <c r="AH23" s="1">
        <v>4</v>
      </c>
      <c r="AI23" s="1">
        <v>5</v>
      </c>
      <c r="AJ23" s="1">
        <v>6</v>
      </c>
      <c r="AK23" s="1">
        <v>7</v>
      </c>
      <c r="AL23" s="1">
        <v>8</v>
      </c>
      <c r="AM23" s="1">
        <v>9</v>
      </c>
      <c r="AN23" s="4" t="s">
        <v>13</v>
      </c>
      <c r="AO23" s="4" t="s">
        <v>135</v>
      </c>
    </row>
    <row r="24" spans="2:41" x14ac:dyDescent="0.25">
      <c r="B24" s="1" t="s">
        <v>11</v>
      </c>
      <c r="C24" s="2">
        <v>1.248E-2</v>
      </c>
      <c r="D24" s="2">
        <v>1.90478E-2</v>
      </c>
      <c r="E24" s="2">
        <v>2.0221900000000001E-2</v>
      </c>
      <c r="F24" s="2">
        <v>1.8837900000000001E-2</v>
      </c>
      <c r="G24" s="2">
        <v>2.0351399999999999E-2</v>
      </c>
      <c r="H24" s="2">
        <v>2.1786799999999999E-2</v>
      </c>
      <c r="I24" s="2">
        <v>1.6572900000000002E-2</v>
      </c>
      <c r="J24" s="2">
        <v>1.822E-2</v>
      </c>
      <c r="K24" s="2">
        <v>2.4327399999999999E-2</v>
      </c>
      <c r="L24" s="3">
        <v>1.7878600000000001E-2</v>
      </c>
      <c r="M24" s="2">
        <v>1.84E-2</v>
      </c>
      <c r="AD24" s="1" t="s">
        <v>11</v>
      </c>
      <c r="AE24" s="2">
        <v>1.248E-2</v>
      </c>
      <c r="AF24" s="2">
        <v>1.90478E-2</v>
      </c>
      <c r="AG24" s="2">
        <v>2.0221900000000001E-2</v>
      </c>
      <c r="AH24" s="2">
        <v>1.8837900000000001E-2</v>
      </c>
      <c r="AI24" s="2">
        <v>2.0351399999999999E-2</v>
      </c>
      <c r="AJ24" s="2">
        <v>2.1786799999999999E-2</v>
      </c>
      <c r="AK24" s="2">
        <v>1.6572900000000002E-2</v>
      </c>
      <c r="AL24" s="2">
        <v>1.822E-2</v>
      </c>
      <c r="AM24" s="2">
        <v>2.4327399999999999E-2</v>
      </c>
      <c r="AN24" s="3">
        <v>1.7878600000000001E-2</v>
      </c>
      <c r="AO24" s="2">
        <v>1.84E-2</v>
      </c>
    </row>
    <row r="25" spans="2:41" x14ac:dyDescent="0.25">
      <c r="B25" s="1" t="s">
        <v>10</v>
      </c>
      <c r="C25" s="2">
        <v>3.4837300000000002E-2</v>
      </c>
      <c r="D25" s="2">
        <v>3.8091700000000006E-2</v>
      </c>
      <c r="E25" s="2">
        <v>2.3530100000000005E-2</v>
      </c>
      <c r="F25" s="2">
        <v>3.60281E-2</v>
      </c>
      <c r="G25" s="2">
        <v>3.5200600000000005E-2</v>
      </c>
      <c r="H25" s="2">
        <v>2.7211600000000002E-2</v>
      </c>
      <c r="I25" s="2">
        <v>3.0646000000000003E-2</v>
      </c>
      <c r="J25" s="2">
        <v>3.1546000000000005E-2</v>
      </c>
      <c r="K25" s="2">
        <v>3.8931100000000003E-2</v>
      </c>
      <c r="L25" s="3">
        <v>3.9183600000000006E-2</v>
      </c>
      <c r="M25" s="2">
        <v>3.3300000000000003E-2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3"/>
      <c r="AA25" s="2"/>
      <c r="AD25" s="1" t="s">
        <v>10</v>
      </c>
      <c r="AE25" s="2">
        <v>3.4837300000000002E-2</v>
      </c>
      <c r="AF25" s="2">
        <v>3.8091700000000006E-2</v>
      </c>
      <c r="AG25" s="2">
        <v>2.3530100000000005E-2</v>
      </c>
      <c r="AH25" s="2">
        <v>3.60281E-2</v>
      </c>
      <c r="AI25" s="2">
        <v>3.5200600000000005E-2</v>
      </c>
      <c r="AJ25" s="2">
        <v>2.7211600000000002E-2</v>
      </c>
      <c r="AK25" s="2">
        <v>3.0646000000000003E-2</v>
      </c>
      <c r="AL25" s="2">
        <v>3.1546000000000005E-2</v>
      </c>
      <c r="AM25" s="2">
        <v>3.8931100000000003E-2</v>
      </c>
      <c r="AN25" s="3">
        <v>3.9183600000000006E-2</v>
      </c>
      <c r="AO25" s="2">
        <v>3.3300000000000003E-2</v>
      </c>
    </row>
    <row r="26" spans="2:41" x14ac:dyDescent="0.25">
      <c r="B26" s="1" t="s">
        <v>9</v>
      </c>
      <c r="C26" s="2">
        <v>4.4056899999999996E-2</v>
      </c>
      <c r="D26" s="2">
        <v>3.9318199999999998E-2</v>
      </c>
      <c r="E26" s="2">
        <v>4.5994699999999999E-2</v>
      </c>
      <c r="F26" s="2">
        <v>4.3383100000000001E-2</v>
      </c>
      <c r="G26" s="2">
        <v>4.2934899999999998E-2</v>
      </c>
      <c r="H26" s="2">
        <v>4.1424700000000002E-2</v>
      </c>
      <c r="I26" s="2">
        <v>4.4303599999999999E-2</v>
      </c>
      <c r="J26" s="2">
        <v>4.9960999999999998E-2</v>
      </c>
      <c r="K26" s="2">
        <v>5.2219500000000002E-2</v>
      </c>
      <c r="L26" s="3">
        <v>5.6753600000000001E-2</v>
      </c>
      <c r="M26" s="2">
        <v>4.65E-2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3"/>
      <c r="AA26" s="2"/>
      <c r="AD26" s="1" t="s">
        <v>9</v>
      </c>
      <c r="AE26" s="2">
        <v>4.4056899999999996E-2</v>
      </c>
      <c r="AF26" s="2">
        <v>3.9318199999999998E-2</v>
      </c>
      <c r="AG26" s="2">
        <v>4.5994699999999999E-2</v>
      </c>
      <c r="AH26" s="2">
        <v>4.3383100000000001E-2</v>
      </c>
      <c r="AI26" s="2">
        <v>4.2934899999999998E-2</v>
      </c>
      <c r="AJ26" s="2">
        <v>4.1424700000000002E-2</v>
      </c>
      <c r="AK26" s="2">
        <v>4.4303599999999999E-2</v>
      </c>
      <c r="AL26" s="2">
        <v>4.9960999999999998E-2</v>
      </c>
      <c r="AM26" s="2">
        <v>5.2219500000000002E-2</v>
      </c>
      <c r="AN26" s="3">
        <v>5.6753600000000001E-2</v>
      </c>
      <c r="AO26" s="2">
        <v>4.65E-2</v>
      </c>
    </row>
    <row r="27" spans="2:41" x14ac:dyDescent="0.25">
      <c r="B27" s="1" t="s">
        <v>8</v>
      </c>
      <c r="C27" s="2">
        <v>3.61765E-2</v>
      </c>
      <c r="D27" s="2">
        <v>5.7222700000000001E-2</v>
      </c>
      <c r="E27" s="2">
        <v>4.9256300000000003E-2</v>
      </c>
      <c r="F27" s="2">
        <v>5.3094200000000001E-2</v>
      </c>
      <c r="G27" s="2">
        <v>4.8642699999999997E-2</v>
      </c>
      <c r="H27" s="2">
        <v>5.1979199999999996E-2</v>
      </c>
      <c r="I27" s="2">
        <v>5.3269999999999998E-2</v>
      </c>
      <c r="J27" s="2">
        <v>5.7030299999999999E-2</v>
      </c>
      <c r="K27" s="2">
        <v>6.6356600000000002E-2</v>
      </c>
      <c r="L27" s="3">
        <v>7.5524000000000008E-2</v>
      </c>
      <c r="M27" s="2">
        <v>5.6899999999999999E-2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3"/>
      <c r="AA27" s="2"/>
      <c r="AD27" s="1" t="s">
        <v>8</v>
      </c>
      <c r="AE27" s="2">
        <v>3.61765E-2</v>
      </c>
      <c r="AF27" s="2">
        <v>5.7222700000000001E-2</v>
      </c>
      <c r="AG27" s="2">
        <v>4.9256300000000003E-2</v>
      </c>
      <c r="AH27" s="2">
        <v>5.3094200000000001E-2</v>
      </c>
      <c r="AI27" s="2">
        <v>4.8642699999999997E-2</v>
      </c>
      <c r="AJ27" s="2">
        <v>5.1979199999999996E-2</v>
      </c>
      <c r="AK27" s="2">
        <v>5.3269999999999998E-2</v>
      </c>
      <c r="AL27" s="2">
        <v>5.7030299999999999E-2</v>
      </c>
      <c r="AM27" s="2">
        <v>6.6356600000000002E-2</v>
      </c>
      <c r="AN27" s="3">
        <v>7.5524000000000008E-2</v>
      </c>
      <c r="AO27" s="2">
        <v>5.6899999999999999E-2</v>
      </c>
    </row>
    <row r="28" spans="2:41" x14ac:dyDescent="0.25">
      <c r="B28" s="1" t="s">
        <v>7</v>
      </c>
      <c r="C28" s="2">
        <v>4.5521699999999998E-2</v>
      </c>
      <c r="D28" s="2">
        <v>5.3683099999999997E-2</v>
      </c>
      <c r="E28" s="2">
        <v>5.8745399999999996E-2</v>
      </c>
      <c r="F28" s="2">
        <v>5.7272999999999998E-2</v>
      </c>
      <c r="G28" s="2">
        <v>6.632579999999999E-2</v>
      </c>
      <c r="H28" s="2">
        <v>6.1104899999999997E-2</v>
      </c>
      <c r="I28" s="2">
        <v>7.1109800000000001E-2</v>
      </c>
      <c r="J28" s="2">
        <v>7.77336E-2</v>
      </c>
      <c r="K28" s="2">
        <v>7.7411399999999991E-2</v>
      </c>
      <c r="L28" s="3">
        <v>9.6033899999999991E-2</v>
      </c>
      <c r="M28" s="2">
        <v>7.2499999999999995E-2</v>
      </c>
      <c r="AD28" s="1" t="s">
        <v>7</v>
      </c>
      <c r="AE28" s="2">
        <v>4.5521699999999998E-2</v>
      </c>
      <c r="AF28" s="2">
        <v>5.3683099999999997E-2</v>
      </c>
      <c r="AG28" s="2">
        <v>5.8745399999999996E-2</v>
      </c>
      <c r="AH28" s="2">
        <v>5.7272999999999998E-2</v>
      </c>
      <c r="AI28" s="2">
        <v>6.632579999999999E-2</v>
      </c>
      <c r="AJ28" s="2">
        <v>6.1104899999999997E-2</v>
      </c>
      <c r="AK28" s="2">
        <v>7.1109800000000001E-2</v>
      </c>
      <c r="AL28" s="2">
        <v>7.77336E-2</v>
      </c>
      <c r="AM28" s="2">
        <v>7.7411399999999991E-2</v>
      </c>
      <c r="AN28" s="3">
        <v>9.6033899999999991E-2</v>
      </c>
      <c r="AO28" s="2">
        <v>7.2499999999999995E-2</v>
      </c>
    </row>
    <row r="29" spans="2:41" x14ac:dyDescent="0.25">
      <c r="B29" s="1" t="s">
        <v>134</v>
      </c>
      <c r="C29" s="2">
        <v>2.7229667089287386E-2</v>
      </c>
      <c r="D29" s="2">
        <v>3.338919465385333E-2</v>
      </c>
      <c r="E29" s="2">
        <v>3.2502785893929832E-2</v>
      </c>
      <c r="F29" s="2">
        <v>3.7298047660299816E-2</v>
      </c>
      <c r="G29" s="2">
        <v>3.9253538767599877E-2</v>
      </c>
      <c r="H29" s="2">
        <v>3.83253590057906E-2</v>
      </c>
      <c r="I29" s="2">
        <v>4.2292178062392008E-2</v>
      </c>
      <c r="J29" s="2">
        <v>4.7619457474082375E-2</v>
      </c>
      <c r="K29" s="2">
        <v>5.433199254909285E-2</v>
      </c>
      <c r="L29" s="3">
        <v>6.2904323511418295E-2</v>
      </c>
      <c r="M29" s="2">
        <v>4.1643320701144834E-2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3"/>
      <c r="AA29" s="2"/>
      <c r="AD29" s="1" t="s">
        <v>134</v>
      </c>
      <c r="AE29" s="2">
        <v>2.7229667089287386E-2</v>
      </c>
      <c r="AF29" s="2">
        <v>3.338919465385333E-2</v>
      </c>
      <c r="AG29" s="2">
        <v>3.2502785893929832E-2</v>
      </c>
      <c r="AH29" s="2">
        <v>3.7298047660299816E-2</v>
      </c>
      <c r="AI29" s="2">
        <v>3.9253538767599877E-2</v>
      </c>
      <c r="AJ29" s="2">
        <v>3.83253590057906E-2</v>
      </c>
      <c r="AK29" s="2">
        <v>4.2292178062392008E-2</v>
      </c>
      <c r="AL29" s="2">
        <v>4.7619457474082375E-2</v>
      </c>
      <c r="AM29" s="2">
        <v>5.433199254909285E-2</v>
      </c>
      <c r="AN29" s="3">
        <v>6.2904323511418295E-2</v>
      </c>
      <c r="AO29" s="2"/>
    </row>
    <row r="30" spans="2:4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3"/>
      <c r="AA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4"/>
      <c r="AO30" s="1"/>
    </row>
    <row r="31" spans="2:41" x14ac:dyDescent="0.25">
      <c r="B31" s="1" t="s">
        <v>16</v>
      </c>
      <c r="C31" s="1" t="s">
        <v>15</v>
      </c>
      <c r="D31" s="1"/>
      <c r="E31" s="1"/>
      <c r="F31" s="1"/>
      <c r="G31" s="1"/>
      <c r="H31" s="1"/>
      <c r="I31" s="1"/>
      <c r="J31" s="1"/>
      <c r="K31" s="1"/>
      <c r="L31" s="4"/>
      <c r="M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3"/>
      <c r="AA31" s="2"/>
      <c r="AD31" s="1" t="s">
        <v>16</v>
      </c>
      <c r="AE31" s="1" t="s">
        <v>15</v>
      </c>
      <c r="AF31" s="1"/>
      <c r="AG31" s="1"/>
      <c r="AH31" s="1"/>
      <c r="AI31" s="1"/>
      <c r="AJ31" s="1"/>
      <c r="AK31" s="1"/>
      <c r="AL31" s="1"/>
      <c r="AM31" s="1"/>
      <c r="AN31" s="4"/>
      <c r="AO31" s="1"/>
    </row>
    <row r="32" spans="2:41" x14ac:dyDescent="0.25">
      <c r="B32" s="1" t="s">
        <v>14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4" t="s">
        <v>13</v>
      </c>
      <c r="M32" s="4" t="s">
        <v>135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4"/>
      <c r="AD32" s="1" t="s">
        <v>14</v>
      </c>
      <c r="AE32" s="1">
        <v>1</v>
      </c>
      <c r="AF32" s="1">
        <v>2</v>
      </c>
      <c r="AG32" s="1">
        <v>3</v>
      </c>
      <c r="AH32" s="1">
        <v>4</v>
      </c>
      <c r="AI32" s="1">
        <v>5</v>
      </c>
      <c r="AJ32" s="1">
        <v>6</v>
      </c>
      <c r="AK32" s="1">
        <v>7</v>
      </c>
      <c r="AL32" s="1">
        <v>8</v>
      </c>
      <c r="AM32" s="1">
        <v>9</v>
      </c>
      <c r="AN32" s="4" t="s">
        <v>13</v>
      </c>
      <c r="AO32" s="4" t="s">
        <v>135</v>
      </c>
    </row>
    <row r="33" spans="2:41" x14ac:dyDescent="0.25">
      <c r="B33" s="1" t="s">
        <v>11</v>
      </c>
      <c r="C33" s="2">
        <v>1.5780000000000002E-2</v>
      </c>
      <c r="D33" s="2">
        <v>2.2347800000000001E-2</v>
      </c>
      <c r="E33" s="2">
        <v>2.3521900000000002E-2</v>
      </c>
      <c r="F33" s="2">
        <v>2.2137900000000002E-2</v>
      </c>
      <c r="G33" s="2">
        <v>2.36514E-2</v>
      </c>
      <c r="H33" s="2">
        <v>2.5086799999999999E-2</v>
      </c>
      <c r="I33" s="2">
        <v>1.9872899999999999E-2</v>
      </c>
      <c r="J33" s="2">
        <v>2.1520000000000001E-2</v>
      </c>
      <c r="K33" s="2">
        <v>2.76274E-2</v>
      </c>
      <c r="L33" s="3">
        <v>2.1178599999999999E-2</v>
      </c>
      <c r="M33" s="2">
        <v>2.1700000000000001E-2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3"/>
      <c r="AA33" s="2"/>
      <c r="AD33" s="1" t="s">
        <v>11</v>
      </c>
      <c r="AE33" s="2">
        <v>1.5780000000000002E-2</v>
      </c>
      <c r="AF33" s="2">
        <v>2.2347800000000001E-2</v>
      </c>
      <c r="AG33" s="2">
        <v>2.3521900000000002E-2</v>
      </c>
      <c r="AH33" s="2">
        <v>2.2137900000000002E-2</v>
      </c>
      <c r="AI33" s="2">
        <v>2.36514E-2</v>
      </c>
      <c r="AJ33" s="2">
        <v>2.5086799999999999E-2</v>
      </c>
      <c r="AK33" s="2">
        <v>1.9872899999999999E-2</v>
      </c>
      <c r="AL33" s="2">
        <v>2.1520000000000001E-2</v>
      </c>
      <c r="AM33" s="2">
        <v>2.76274E-2</v>
      </c>
      <c r="AN33" s="3">
        <v>2.1178599999999999E-2</v>
      </c>
      <c r="AO33" s="2">
        <v>2.1700000000000001E-2</v>
      </c>
    </row>
    <row r="34" spans="2:41" x14ac:dyDescent="0.25">
      <c r="B34" s="1" t="s">
        <v>10</v>
      </c>
      <c r="C34" s="2">
        <v>4.4637299999999998E-2</v>
      </c>
      <c r="D34" s="2">
        <v>4.7891700000000002E-2</v>
      </c>
      <c r="E34" s="2">
        <v>3.3330100000000001E-2</v>
      </c>
      <c r="F34" s="2">
        <v>4.5828099999999997E-2</v>
      </c>
      <c r="G34" s="2">
        <v>4.5000600000000002E-2</v>
      </c>
      <c r="H34" s="2">
        <v>3.7011599999999999E-2</v>
      </c>
      <c r="I34" s="2">
        <v>4.0445999999999996E-2</v>
      </c>
      <c r="J34" s="2">
        <v>4.1346000000000001E-2</v>
      </c>
      <c r="K34" s="2">
        <v>4.8731099999999999E-2</v>
      </c>
      <c r="L34" s="3">
        <v>4.8983600000000002E-2</v>
      </c>
      <c r="M34" s="2">
        <v>4.3099999999999999E-2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3"/>
      <c r="AA34" s="2"/>
      <c r="AD34" s="1" t="s">
        <v>10</v>
      </c>
      <c r="AE34" s="2">
        <v>4.4637299999999998E-2</v>
      </c>
      <c r="AF34" s="2">
        <v>4.7891700000000002E-2</v>
      </c>
      <c r="AG34" s="2">
        <v>3.3330100000000001E-2</v>
      </c>
      <c r="AH34" s="2">
        <v>4.5828099999999997E-2</v>
      </c>
      <c r="AI34" s="2">
        <v>4.5000600000000002E-2</v>
      </c>
      <c r="AJ34" s="2">
        <v>3.7011599999999999E-2</v>
      </c>
      <c r="AK34" s="2">
        <v>4.0445999999999996E-2</v>
      </c>
      <c r="AL34" s="2">
        <v>4.1346000000000001E-2</v>
      </c>
      <c r="AM34" s="2">
        <v>4.8731099999999999E-2</v>
      </c>
      <c r="AN34" s="3">
        <v>4.8983600000000002E-2</v>
      </c>
      <c r="AO34" s="2">
        <v>4.3099999999999999E-2</v>
      </c>
    </row>
    <row r="35" spans="2:41" x14ac:dyDescent="0.25">
      <c r="B35" s="1" t="s">
        <v>9</v>
      </c>
      <c r="C35" s="2">
        <v>5.7056899999999994E-2</v>
      </c>
      <c r="D35" s="2">
        <v>5.2318199999999995E-2</v>
      </c>
      <c r="E35" s="2">
        <v>5.8994699999999997E-2</v>
      </c>
      <c r="F35" s="2">
        <v>5.6383099999999998E-2</v>
      </c>
      <c r="G35" s="2">
        <v>5.5934899999999996E-2</v>
      </c>
      <c r="H35" s="2">
        <v>5.4424699999999999E-2</v>
      </c>
      <c r="I35" s="2">
        <v>5.7303599999999996E-2</v>
      </c>
      <c r="J35" s="2">
        <v>6.2961000000000003E-2</v>
      </c>
      <c r="K35" s="2">
        <v>6.52195E-2</v>
      </c>
      <c r="L35" s="3">
        <v>6.9753599999999999E-2</v>
      </c>
      <c r="M35" s="2">
        <v>5.9499999999999997E-2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3"/>
      <c r="AA35" s="2"/>
      <c r="AD35" s="1" t="s">
        <v>9</v>
      </c>
      <c r="AE35" s="2">
        <v>5.7056899999999994E-2</v>
      </c>
      <c r="AF35" s="2">
        <v>5.2318199999999995E-2</v>
      </c>
      <c r="AG35" s="2">
        <v>5.8994699999999997E-2</v>
      </c>
      <c r="AH35" s="2">
        <v>5.6383099999999998E-2</v>
      </c>
      <c r="AI35" s="2">
        <v>5.5934899999999996E-2</v>
      </c>
      <c r="AJ35" s="2">
        <v>5.4424699999999999E-2</v>
      </c>
      <c r="AK35" s="2">
        <v>5.7303599999999996E-2</v>
      </c>
      <c r="AL35" s="2">
        <v>6.2961000000000003E-2</v>
      </c>
      <c r="AM35" s="2">
        <v>6.52195E-2</v>
      </c>
      <c r="AN35" s="3">
        <v>6.9753599999999999E-2</v>
      </c>
      <c r="AO35" s="2">
        <v>5.9499999999999997E-2</v>
      </c>
    </row>
    <row r="36" spans="2:41" x14ac:dyDescent="0.25">
      <c r="B36" s="1" t="s">
        <v>8</v>
      </c>
      <c r="C36" s="2">
        <v>5.3476500000000003E-2</v>
      </c>
      <c r="D36" s="2">
        <v>7.4522699999999997E-2</v>
      </c>
      <c r="E36" s="2">
        <v>6.6556299999999999E-2</v>
      </c>
      <c r="F36" s="2">
        <v>7.0394200000000004E-2</v>
      </c>
      <c r="G36" s="2">
        <v>6.5942700000000007E-2</v>
      </c>
      <c r="H36" s="2">
        <v>6.9279199999999999E-2</v>
      </c>
      <c r="I36" s="2">
        <v>7.0570000000000008E-2</v>
      </c>
      <c r="J36" s="2">
        <v>7.4330300000000002E-2</v>
      </c>
      <c r="K36" s="2">
        <v>8.3656599999999998E-2</v>
      </c>
      <c r="L36" s="3">
        <v>9.2824000000000004E-2</v>
      </c>
      <c r="M36" s="2">
        <v>7.4200000000000002E-2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3"/>
      <c r="AA36" s="2"/>
      <c r="AD36" s="1" t="s">
        <v>8</v>
      </c>
      <c r="AE36" s="2">
        <v>5.3476500000000003E-2</v>
      </c>
      <c r="AF36" s="2">
        <v>7.4522699999999997E-2</v>
      </c>
      <c r="AG36" s="2">
        <v>6.6556299999999999E-2</v>
      </c>
      <c r="AH36" s="2">
        <v>7.0394200000000004E-2</v>
      </c>
      <c r="AI36" s="2">
        <v>6.5942700000000007E-2</v>
      </c>
      <c r="AJ36" s="2">
        <v>6.9279199999999999E-2</v>
      </c>
      <c r="AK36" s="2">
        <v>7.0570000000000008E-2</v>
      </c>
      <c r="AL36" s="2">
        <v>7.4330300000000002E-2</v>
      </c>
      <c r="AM36" s="2">
        <v>8.3656599999999998E-2</v>
      </c>
      <c r="AN36" s="3">
        <v>9.2824000000000004E-2</v>
      </c>
      <c r="AO36" s="2">
        <v>7.4200000000000002E-2</v>
      </c>
    </row>
    <row r="37" spans="2:41" x14ac:dyDescent="0.25">
      <c r="B37" s="1" t="s">
        <v>7</v>
      </c>
      <c r="C37" s="2">
        <v>7.5421700000000008E-2</v>
      </c>
      <c r="D37" s="2">
        <v>8.3583100000000007E-2</v>
      </c>
      <c r="E37" s="2">
        <v>8.8645399999999999E-2</v>
      </c>
      <c r="F37" s="2">
        <v>8.7173E-2</v>
      </c>
      <c r="G37" s="2">
        <v>9.62258E-2</v>
      </c>
      <c r="H37" s="2">
        <v>9.10049E-2</v>
      </c>
      <c r="I37" s="2">
        <v>0.10100980000000001</v>
      </c>
      <c r="J37" s="2">
        <v>0.10763360000000001</v>
      </c>
      <c r="K37" s="2">
        <v>0.1073114</v>
      </c>
      <c r="L37" s="3">
        <v>0.12593390000000002</v>
      </c>
      <c r="M37" s="2">
        <v>0.1024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3"/>
      <c r="AA37" s="2"/>
      <c r="AD37" s="1" t="s">
        <v>7</v>
      </c>
      <c r="AE37" s="2">
        <v>7.5421700000000008E-2</v>
      </c>
      <c r="AF37" s="2">
        <v>8.3583100000000007E-2</v>
      </c>
      <c r="AG37" s="2">
        <v>8.8645399999999999E-2</v>
      </c>
      <c r="AH37" s="2">
        <v>8.7173E-2</v>
      </c>
      <c r="AI37" s="2">
        <v>9.62258E-2</v>
      </c>
      <c r="AJ37" s="2">
        <v>9.10049E-2</v>
      </c>
      <c r="AK37" s="2">
        <v>0.10100980000000001</v>
      </c>
      <c r="AL37" s="2">
        <v>0.10763360000000001</v>
      </c>
      <c r="AM37" s="2">
        <v>0.1073114</v>
      </c>
      <c r="AN37" s="3">
        <v>0.12593390000000002</v>
      </c>
      <c r="AO37" s="2">
        <v>0.1024</v>
      </c>
    </row>
    <row r="38" spans="2:41" x14ac:dyDescent="0.25">
      <c r="B38" s="1" t="s">
        <v>134</v>
      </c>
      <c r="C38" s="2">
        <v>3.8006992343901425E-2</v>
      </c>
      <c r="D38" s="2">
        <v>4.4620046402764686E-2</v>
      </c>
      <c r="E38" s="2">
        <v>4.5049799472466706E-2</v>
      </c>
      <c r="F38" s="2">
        <v>5.0948874558045261E-2</v>
      </c>
      <c r="G38" s="2">
        <v>5.4318124566490267E-2</v>
      </c>
      <c r="H38" s="2">
        <v>5.4630438733286407E-2</v>
      </c>
      <c r="I38" s="2">
        <v>5.9621430399166765E-2</v>
      </c>
      <c r="J38" s="2">
        <v>6.5813705863476429E-2</v>
      </c>
      <c r="K38" s="2">
        <v>7.3111145967628424E-2</v>
      </c>
      <c r="L38" s="3">
        <v>8.3303374025279403E-2</v>
      </c>
      <c r="M38" s="2">
        <v>5.7263173406597118E-2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3"/>
      <c r="AA38" s="2"/>
      <c r="AD38" s="1" t="s">
        <v>134</v>
      </c>
      <c r="AE38" s="2">
        <v>3.8006992343901425E-2</v>
      </c>
      <c r="AF38" s="2">
        <v>4.4620046402764686E-2</v>
      </c>
      <c r="AG38" s="2">
        <v>4.5049799472466706E-2</v>
      </c>
      <c r="AH38" s="2">
        <v>5.0948874558045261E-2</v>
      </c>
      <c r="AI38" s="2">
        <v>5.4318124566490267E-2</v>
      </c>
      <c r="AJ38" s="2">
        <v>5.4630438733286407E-2</v>
      </c>
      <c r="AK38" s="2">
        <v>5.9621430399166765E-2</v>
      </c>
      <c r="AL38" s="2">
        <v>6.5813705863476429E-2</v>
      </c>
      <c r="AM38" s="2">
        <v>7.3111145967628424E-2</v>
      </c>
      <c r="AN38" s="3">
        <v>8.3303374025279403E-2</v>
      </c>
      <c r="AO38" s="2"/>
    </row>
    <row r="39" spans="2:41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</sheetData>
  <phoneticPr fontId="2" type="noConversion"/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C610-98F6-469C-B1E3-3DC2A5D394FB}">
  <dimension ref="A1:O8"/>
  <sheetViews>
    <sheetView workbookViewId="0">
      <selection activeCell="M5" sqref="M5"/>
    </sheetView>
  </sheetViews>
  <sheetFormatPr defaultRowHeight="16.5" x14ac:dyDescent="0.25"/>
  <cols>
    <col min="1" max="1" width="8.875" customWidth="1"/>
  </cols>
  <sheetData>
    <row r="1" spans="1:15" x14ac:dyDescent="0.25">
      <c r="A1" s="1" t="s">
        <v>145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144</v>
      </c>
      <c r="B3" s="2">
        <v>0.4592</v>
      </c>
      <c r="C3" s="2">
        <v>0.43609999999999999</v>
      </c>
      <c r="D3" s="2">
        <v>0.40870000000000001</v>
      </c>
      <c r="E3" s="2">
        <v>0.41099999999999998</v>
      </c>
      <c r="F3" s="2">
        <v>0.42580000000000001</v>
      </c>
      <c r="G3" s="2">
        <v>0.35070000000000001</v>
      </c>
      <c r="H3" s="2">
        <v>0.38269999999999998</v>
      </c>
      <c r="I3" s="2">
        <v>0.39529999999999998</v>
      </c>
      <c r="J3" s="2">
        <v>0.32779999999999998</v>
      </c>
      <c r="K3" s="2">
        <v>0.39710000000000001</v>
      </c>
    </row>
    <row r="4" spans="1:15" x14ac:dyDescent="0.25">
      <c r="A4" s="1" t="s">
        <v>143</v>
      </c>
      <c r="B4" s="2">
        <v>0.28970000000000001</v>
      </c>
      <c r="C4" s="2">
        <v>0.2707</v>
      </c>
      <c r="D4" s="2">
        <v>0.31430000000000002</v>
      </c>
      <c r="E4" s="2">
        <v>0.31140000000000001</v>
      </c>
      <c r="F4" s="2">
        <v>0.25850000000000001</v>
      </c>
      <c r="G4" s="2">
        <v>0.29020000000000001</v>
      </c>
      <c r="H4" s="2">
        <v>0.2276</v>
      </c>
      <c r="I4" s="2">
        <v>0.2883</v>
      </c>
      <c r="J4" s="2">
        <v>0.26250000000000001</v>
      </c>
      <c r="K4" s="2">
        <v>0.2611</v>
      </c>
      <c r="M4" s="1" t="s">
        <v>142</v>
      </c>
      <c r="N4" s="1" t="s">
        <v>141</v>
      </c>
      <c r="O4" s="1"/>
    </row>
    <row r="5" spans="1:15" x14ac:dyDescent="0.25">
      <c r="A5" s="1" t="s">
        <v>23</v>
      </c>
      <c r="B5" s="8">
        <v>0.32395760000000001</v>
      </c>
      <c r="C5" s="8">
        <v>0.3132065</v>
      </c>
      <c r="D5" s="8">
        <v>0.29817890000000002</v>
      </c>
      <c r="E5" s="8">
        <v>0.29037249999999998</v>
      </c>
      <c r="F5" s="8">
        <v>0.28763860000000002</v>
      </c>
      <c r="G5" s="8">
        <v>0.27526929999999999</v>
      </c>
      <c r="H5" s="8">
        <v>0.27154879999999998</v>
      </c>
      <c r="I5" s="8">
        <v>0.26421489999999997</v>
      </c>
      <c r="J5" s="8">
        <v>0.26073740000000001</v>
      </c>
      <c r="K5" s="8">
        <v>0.2452831</v>
      </c>
    </row>
    <row r="6" spans="1:15" x14ac:dyDescent="0.25">
      <c r="A6" s="1" t="s">
        <v>140</v>
      </c>
      <c r="B6" s="8">
        <v>0.32974320000000001</v>
      </c>
      <c r="C6" s="8">
        <v>0.31991720000000001</v>
      </c>
      <c r="D6" s="8">
        <v>0.30618260000000003</v>
      </c>
      <c r="E6" s="8">
        <v>0.29904789999999998</v>
      </c>
      <c r="F6" s="8">
        <v>0.29654920000000001</v>
      </c>
      <c r="G6" s="8">
        <v>0.2852442</v>
      </c>
      <c r="H6" s="8">
        <v>0.28184379999999998</v>
      </c>
      <c r="I6" s="8">
        <v>0.27514090000000002</v>
      </c>
      <c r="J6" s="8">
        <v>0.2719626</v>
      </c>
      <c r="K6" s="8">
        <v>0.25783800000000001</v>
      </c>
    </row>
    <row r="7" spans="1:15" x14ac:dyDescent="0.25">
      <c r="A7" s="1" t="s">
        <v>21</v>
      </c>
      <c r="B7" s="31">
        <v>0.31879999999999997</v>
      </c>
      <c r="C7" s="31">
        <v>0.31079999999999997</v>
      </c>
      <c r="D7" s="31">
        <v>0.30279999999999996</v>
      </c>
      <c r="E7" s="31">
        <v>0.29479999999999995</v>
      </c>
      <c r="F7" s="31">
        <v>0.2868</v>
      </c>
      <c r="G7" s="31">
        <v>0.27879999999999999</v>
      </c>
      <c r="H7" s="31">
        <v>0.27079999999999999</v>
      </c>
      <c r="I7" s="31">
        <v>0.26279999999999998</v>
      </c>
      <c r="J7" s="31">
        <v>0.25479999999999997</v>
      </c>
      <c r="K7" s="31">
        <v>0.24679999999999996</v>
      </c>
    </row>
    <row r="8" spans="1:15" x14ac:dyDescent="0.25">
      <c r="A8" s="1" t="s">
        <v>20</v>
      </c>
      <c r="B8" s="2">
        <f t="shared" ref="B8:K8" si="0">B6-B7</f>
        <v>1.0943200000000042E-2</v>
      </c>
      <c r="C8" s="2">
        <f t="shared" si="0"/>
        <v>9.1172000000000475E-3</v>
      </c>
      <c r="D8" s="2">
        <f t="shared" si="0"/>
        <v>3.3826000000000689E-3</v>
      </c>
      <c r="E8" s="2">
        <f t="shared" si="0"/>
        <v>4.2479000000000267E-3</v>
      </c>
      <c r="F8" s="2">
        <f t="shared" si="0"/>
        <v>9.7492000000000134E-3</v>
      </c>
      <c r="G8" s="2">
        <f t="shared" si="0"/>
        <v>6.444200000000011E-3</v>
      </c>
      <c r="H8" s="2">
        <f t="shared" si="0"/>
        <v>1.1043799999999993E-2</v>
      </c>
      <c r="I8" s="2">
        <f t="shared" si="0"/>
        <v>1.2340900000000044E-2</v>
      </c>
      <c r="J8" s="2">
        <f t="shared" si="0"/>
        <v>1.7162600000000028E-2</v>
      </c>
      <c r="K8" s="2">
        <f t="shared" si="0"/>
        <v>1.1038000000000048E-2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table 1</vt:lpstr>
      <vt:lpstr>table 2</vt:lpstr>
      <vt:lpstr>figure s1</vt:lpstr>
      <vt:lpstr>figure s2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2024-05-20T07:43:22Z</dcterms:created>
  <dcterms:modified xsi:type="dcterms:W3CDTF">2024-05-21T05:07:28Z</dcterms:modified>
</cp:coreProperties>
</file>