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15480" windowHeight="7935" activeTab="1"/>
  </bookViews>
  <sheets>
    <sheet name="Design" sheetId="7" r:id="rId1"/>
    <sheet name="Schedule" sheetId="8" r:id="rId2"/>
    <sheet name="Author and Rec of Changes" sheetId="9" r:id="rId3"/>
  </sheets>
  <definedNames>
    <definedName name="_xlnm._FilterDatabase" localSheetId="1" hidden="1">Schedule!$A$3:$J$43</definedName>
  </definedNames>
  <calcPr calcId="145621"/>
</workbook>
</file>

<file path=xl/calcChain.xml><?xml version="1.0" encoding="utf-8"?>
<calcChain xmlns="http://schemas.openxmlformats.org/spreadsheetml/2006/main">
  <c r="H50" i="8" l="1"/>
  <c r="H49" i="8"/>
  <c r="H48" i="8"/>
  <c r="H47" i="8"/>
  <c r="B1" i="7"/>
  <c r="B1" i="8"/>
  <c r="H51" i="8" l="1"/>
  <c r="I49" i="8" s="1"/>
  <c r="I47" i="8" l="1"/>
  <c r="I50" i="8"/>
  <c r="I48" i="8"/>
</calcChain>
</file>

<file path=xl/sharedStrings.xml><?xml version="1.0" encoding="utf-8"?>
<sst xmlns="http://schemas.openxmlformats.org/spreadsheetml/2006/main" count="331" uniqueCount="223">
  <si>
    <t>Unit</t>
  </si>
  <si>
    <t>Duration (hrs)</t>
  </si>
  <si>
    <t>Notes</t>
  </si>
  <si>
    <t>References</t>
  </si>
  <si>
    <t>RECORD OF CHANGES</t>
  </si>
  <si>
    <t>*A - Added M - Modified D - Deleted</t>
  </si>
  <si>
    <t>Date</t>
  </si>
  <si>
    <t>Changes</t>
  </si>
  <si>
    <t>Contents</t>
  </si>
  <si>
    <t>Version</t>
  </si>
  <si>
    <t>A*
M, D</t>
  </si>
  <si>
    <t>Topic Code</t>
  </si>
  <si>
    <t>Topic Name</t>
  </si>
  <si>
    <t>Training Audience</t>
  </si>
  <si>
    <t>Course Objectives</t>
  </si>
  <si>
    <t>Topic Outline</t>
  </si>
  <si>
    <t>Time Allocation</t>
  </si>
  <si>
    <t>Concept/Lecture</t>
  </si>
  <si>
    <t>15.5h</t>
  </si>
  <si>
    <t>Concepts, theory</t>
  </si>
  <si>
    <t>Assignment/Lab</t>
  </si>
  <si>
    <t>Assignment (with guides)</t>
  </si>
  <si>
    <t>Test/Quiz</t>
  </si>
  <si>
    <t>6h</t>
  </si>
  <si>
    <t>Daily quiz, final test</t>
  </si>
  <si>
    <t>Guides/Review</t>
  </si>
  <si>
    <t>8h</t>
  </si>
  <si>
    <t>Text book</t>
  </si>
  <si>
    <t>Technical requirements</t>
  </si>
  <si>
    <t>Assessment Scheme</t>
  </si>
  <si>
    <t>Quiz</t>
  </si>
  <si>
    <t>Assignments</t>
  </si>
  <si>
    <t>Final Test</t>
  </si>
  <si>
    <t>Passing criteria</t>
  </si>
  <si>
    <t>Quiz, assignment review
Assignment guides</t>
  </si>
  <si>
    <t>Name</t>
  </si>
  <si>
    <t>Code</t>
  </si>
  <si>
    <t>Desription</t>
  </si>
  <si>
    <t>Training Materials &amp; Environments</t>
  </si>
  <si>
    <t>15% (5 quizzes, 15 multiple choice questions/quiz - to do in 20 minutes)</t>
  </si>
  <si>
    <t>35% (each trainee need to have at least 2 trainer-selected assignments evaluated per 5 assignments in total)</t>
  </si>
  <si>
    <t>15% theory (to do in 1h, with 60 multiple choice questions) + 35% practice (to do in 3.5h)</t>
  </si>
  <si>
    <t>Training Delivery Principles</t>
  </si>
  <si>
    <t>Re-Test</t>
  </si>
  <si>
    <t>Trainees</t>
  </si>
  <si>
    <t>Trainer</t>
  </si>
  <si>
    <t>Training</t>
  </si>
  <si>
    <t>Đảm bảo có trợ giảng hướng dẫn học viên trong suốt quá trình họ làm assignments
Giảng viên chính (dạy lý thuyết) sẽ chấm điểm assignment/final exam + dành ít nhất 1h vào buổi chiều để chữa bài tập assignment hôm trước &amp; giải đáp các thắc mắc liên quan đến bài tập assignment học viên làm trong ngày
Trong trường hợp lớp &lt;10 học viên, có thể tổ chức theo hình thức cho học viên tự đọc kết hợp hướng dẫn trực tiếp (mentoring) tại chỗ học viên; Vẫn tổ chức các đánh giá (Quiz, Assignment, Final Test) bình thường</t>
  </si>
  <si>
    <t>Final test &gt;= 6/10
Total topic GPA &gt;= 6/10
Attendant &gt;=80% of training time</t>
  </si>
  <si>
    <t>Đề thi lại cấu trúc giống đề Final Test, passed môn học khi điểm final test &gt;=6
Chỉ tổ chức cho phép thi lại tối đa 2 lần; trong trường hợp vẫn chưa passed thì sẽ lấy đánh giá của GV MockProject (dựa trên kết quả công việc và sự thể hiện trong Mock)</t>
  </si>
  <si>
    <t>AUTHORSHIP</t>
  </si>
  <si>
    <t>Role</t>
  </si>
  <si>
    <t>Create</t>
  </si>
  <si>
    <t>Review</t>
  </si>
  <si>
    <t>Approve</t>
  </si>
  <si>
    <t>Delivery Type</t>
  </si>
  <si>
    <t>Content</t>
  </si>
  <si>
    <t>Training Unit / Chapter</t>
  </si>
  <si>
    <t>Trainer / Trainee Tasks
(Before &amp; After training)</t>
  </si>
  <si>
    <t>Training Materials / Logistics
(Required, For Reference, etc.)</t>
  </si>
  <si>
    <t>FSU1.BU16</t>
  </si>
  <si>
    <t>14 days duration</t>
  </si>
  <si>
    <t>Tối đa không quá 20 học viên/lớp</t>
  </si>
  <si>
    <t>Introduction to the course</t>
  </si>
  <si>
    <t>Giới thiệu về các nội dung sẽ học, cách học, các hình thức kiểm tra, thời gian kiểm tra. Dựa trên nội dung Syllabus này</t>
  </si>
  <si>
    <t>Final exam</t>
  </si>
  <si>
    <t>Lab/Self-Study</t>
  </si>
  <si>
    <t>Total</t>
  </si>
  <si>
    <t>AUTO</t>
  </si>
  <si>
    <t>AUTOMOTIVE Embedded Programming</t>
  </si>
  <si>
    <t>Freshers with good backgroud on automotive Embedded Programming</t>
  </si>
  <si>
    <t>Giới thiệu về AUTOSAR</t>
  </si>
  <si>
    <t>Introduction AUTOSAR software from MCAL Freescale</t>
  </si>
  <si>
    <t>Training Materials/Lab</t>
  </si>
  <si>
    <t>Introduction to the framework : BEART and MAF</t>
  </si>
  <si>
    <t>Introduction to the generation tool : EB tresos</t>
  </si>
  <si>
    <t>Configure an user configuration for MCU module</t>
  </si>
  <si>
    <t xml:space="preserve">Lab/Self-Study
</t>
  </si>
  <si>
    <t>Training Materials</t>
  </si>
  <si>
    <t>Giới thiệu về tool</t>
  </si>
  <si>
    <t>Write an user application, register to run, build, execute and get the report</t>
  </si>
  <si>
    <t>Giới thiệu về ClearCase và các thao tác chính</t>
  </si>
  <si>
    <t>Create a view to load the code, label</t>
  </si>
  <si>
    <t>Giới thiệu về AUTOSAR requirements</t>
  </si>
  <si>
    <t>Lab</t>
  </si>
  <si>
    <t>Kiểm tra, đánh giá HV</t>
  </si>
  <si>
    <t>Tran Huu Cong</t>
  </si>
  <si>
    <t>Generic UML Language Structures</t>
  </si>
  <si>
    <t>Generic Rules</t>
  </si>
  <si>
    <t>ReqTracer Mapping</t>
  </si>
  <si>
    <t>UML Design Review Checklist</t>
  </si>
  <si>
    <t>ISO26262 Architecture Requirements
sMCAL UML Design</t>
  </si>
  <si>
    <r>
      <t xml:space="preserve">This course provides knowledge about automotive software architecture in general and Safety MCAL architecture in particular. Trainee will know about basis of software layers organized in AUTOSAR, the relationship between drivers at MCAL layer. Users also know how to work with verification and validation of MCAL products base on PowerPC and ARM base MCUs. The Course also provide the working processes which is well-organized and standlized by safety ISO26262.
</t>
    </r>
    <r>
      <rPr>
        <b/>
        <i/>
        <sz val="11"/>
        <color indexed="8"/>
        <rFont val="Calibri"/>
        <family val="2"/>
      </rPr>
      <t>The topic cover following output standards</t>
    </r>
  </si>
  <si>
    <t>AUTOSAR arcchitecture</t>
  </si>
  <si>
    <t>Hiểu biết về AUTOSAR, một chuẩn kiến trúc mở chung nhất cho ngành công nghiệp tự động hóa của xe hơi, các bộ giao tiếp mềm cơ bản (Based Software) giúp cho việc chuẩn hóa dữ liệu đầu vào cũng như là kết xuất dữ liệu chuẩn đầu ra phù hợp với các loại xe khác nhau .</t>
  </si>
  <si>
    <t>SMCAL Development</t>
  </si>
  <si>
    <t>SMCAL General process</t>
  </si>
  <si>
    <t>A_ASR</t>
  </si>
  <si>
    <t>A_PROC</t>
  </si>
  <si>
    <t>Hiểu biết về cơ sở lập trình code được yêu cầu trong AUTOMOTIVE và sự khác biệt giữa các loai code phục vụ cho sản phẩm có tính đến yêu cầu an toàn</t>
  </si>
  <si>
    <t>Hiểu biết chung về các quy trình thực hiện được yêu cầu khi tham gia làm việc trong lĩnh vực AUTOMOTIVE</t>
  </si>
  <si>
    <t>A_DEV</t>
  </si>
  <si>
    <t>SMCAL verification and validation</t>
  </si>
  <si>
    <t>A_TEST</t>
  </si>
  <si>
    <t>Hiểu biết automation framework trong việc verification and validation các product của hoạt động development</t>
  </si>
  <si>
    <t>A_REQ</t>
  </si>
  <si>
    <t>Hiểu biết về cách thức phân tích yêu cầu và các công cụ lưu trữ yêu cầu</t>
  </si>
  <si>
    <t>A_HF</t>
  </si>
  <si>
    <t xml:space="preserve">SMCAL Hot fix </t>
  </si>
  <si>
    <t>Biết các quy trình và các thức thực hiện các bản vá release (Hot fix) cho một sản phẩn đã được release.</t>
  </si>
  <si>
    <t>A_SILICON</t>
  </si>
  <si>
    <r>
      <rPr>
        <b/>
        <i/>
        <sz val="11"/>
        <color indexed="8"/>
        <rFont val="Calibri"/>
        <family val="2"/>
      </rPr>
      <t>In details, after completing the course, trainees will</t>
    </r>
    <r>
      <rPr>
        <b/>
        <sz val="11"/>
        <color indexed="8"/>
        <rFont val="Calibri"/>
        <family val="2"/>
      </rPr>
      <t xml:space="preserve"> </t>
    </r>
    <r>
      <rPr>
        <sz val="11"/>
        <color indexed="8"/>
        <rFont val="Calibri"/>
        <family val="2"/>
      </rPr>
      <t>be familiar with:
- Overview of AUTOSAR architecture and MCAL drivers in AUTOMOTIVE software
- AUTOMOTIVE ClearCase and ClearQuest configurarion tools and processes
- How SMCAL code organized and naming comvention
- Some MCAL drivers: ADC, CAN, DIO, PORT, ETH, ICU, LIN, MCU, SPI, PORT, PWM and WDG
- The Verification and Validation systems and automation test framework</t>
    </r>
  </si>
  <si>
    <t xml:space="preserve">1.Introduction AUTOSAR software layered architechture (1d)
2. V&amp;V framework (1d)
 • BEART and MAF
• Introduction to the generation tool : EB tresos
• Configure an user configuration for MCU module
3. Folder structure and validation types (2d)
4. ClearCase &amp; ClearQuest(1d)
5. Basic Embeded Programming (1d)
6. Introduction an AUTOSAR module (DIO, PORT) (1d)
7. Introduction Frozen Branch Procedure (1d)
8.sMCAL Architecture and Coding Guideline(1d)
• Introduction sMCAL CodeBase  
• Introduction/RTE Layered Architecture
• sMCAL CodeBase – Differences with MCAL codeBase
• sMCAL CodeBase – MCL, MCU, GPT, ICU, ADC, DIO, PORT Architecture
9. UML Design Training for SMCAL(1d)
10. Requirements Analysis Process (DOORS Methodology)  (3d)
 </t>
  </si>
  <si>
    <t>Giảng viên cần ít nhất 3 năm kinh nghiệm tham gia các dự án phát triển phần mềm và thao tác trực tiếp với AUTOMOTIVE tools và process</t>
  </si>
  <si>
    <r>
      <t xml:space="preserve">1. </t>
    </r>
    <r>
      <rPr>
        <sz val="11"/>
        <color rgb="FFFF0000"/>
        <rFont val="Calibri"/>
        <family val="2"/>
      </rPr>
      <t>AUTOSAR architecture 
ISO26262_Standard_Training_May2012.pptx</t>
    </r>
  </si>
  <si>
    <t>2.DOORs Tool Training_in_scope_sMCAL</t>
  </si>
  <si>
    <r>
      <t xml:space="preserve">3. </t>
    </r>
    <r>
      <rPr>
        <sz val="11"/>
        <color rgb="FFFF0000"/>
        <rFont val="Calibri"/>
        <family val="2"/>
      </rPr>
      <t>ISO26262_Standard_Training</t>
    </r>
  </si>
  <si>
    <t>4. BEART and MAF documentations</t>
  </si>
  <si>
    <t>5. sMCAL_UML_Design_Training</t>
  </si>
  <si>
    <t>Freescale MPC56xx Reference Manual</t>
  </si>
  <si>
    <t>MPC5777MFS reference manual</t>
  </si>
  <si>
    <r>
      <t xml:space="preserve">Trainees’ PCs need to have following softwares installed &amp; run without any issues:
</t>
    </r>
    <r>
      <rPr>
        <sz val="11"/>
        <rFont val="Calibri"/>
        <family val="2"/>
        <scheme val="minor"/>
      </rPr>
      <t>• T32 Lauterbach debugger (for debugging purpose)
EB Tresos Studio For configuration code generation
GHS and DIAB compilers
Cygwin on Windows command line
Enterprise Architect for UML design
Requirement Tracer for traceability mamagement</t>
    </r>
    <r>
      <rPr>
        <sz val="11"/>
        <color theme="1"/>
        <rFont val="Calibri"/>
        <family val="2"/>
        <scheme val="minor"/>
      </rPr>
      <t xml:space="preserve">
</t>
    </r>
    <r>
      <rPr>
        <sz val="11"/>
        <rFont val="Calibri"/>
        <family val="2"/>
        <scheme val="minor"/>
      </rPr>
      <t xml:space="preserve">Required hardwares =&gt; các PC của học viên cần có cổng USB được mở sẵn &amp; có quyền admin để cài đặt các ứng dụng đặc thù
• Board:MPC56xx, MPC5777
• Equipment: Oscilloscope, NI Cards, Dock and Mezzanine boards, Lauterbach debugger, SPI Pickit, CANoe
</t>
    </r>
    <r>
      <rPr>
        <sz val="11"/>
        <color rgb="FFFF0000"/>
        <rFont val="Calibri"/>
        <family val="2"/>
        <scheme val="minor"/>
      </rPr>
      <t>• ...</t>
    </r>
  </si>
  <si>
    <t>Có khả năng đọc và phân tích thông tin một chip cụ thể (32 bit) và cách thức tìm lỗi sử dụng thiết bị tìm lỗi chuyên dụng (Lauterbach)</t>
  </si>
  <si>
    <t>Silicon</t>
  </si>
  <si>
    <t>hrs</t>
  </si>
  <si>
    <t>v1.1</t>
  </si>
  <si>
    <t>SMCAL requirement analysis</t>
  </si>
  <si>
    <t>Luong Tran</t>
  </si>
  <si>
    <t>Update training materials, training schedule</t>
  </si>
  <si>
    <t>A, M, D</t>
  </si>
  <si>
    <t>General Training</t>
  </si>
  <si>
    <t>Introduction to AUTOSAR Overview</t>
  </si>
  <si>
    <t>Hour</t>
  </si>
  <si>
    <t xml:space="preserve">Training Materials
- General_Training\AUTOSAR_Overview
</t>
  </si>
  <si>
    <t xml:space="preserve">Training Materials
- Specific_Training\Development\General_Training\CM
- Specific_Training\Validation\General_Training\CM
</t>
  </si>
  <si>
    <t>Training Materials
- Training\LuongTD\General_Training\VnV_Framework</t>
  </si>
  <si>
    <t>Training Materials/Lab
- Training\LuongTD\General_Training\VnV_Framework</t>
  </si>
  <si>
    <t xml:space="preserve">Training Materials
- General_Training\Tresos_Plugin_Builder
</t>
  </si>
  <si>
    <t>Giới thiệu chung về framework</t>
  </si>
  <si>
    <t>Giới thiệu về lớp MCAL trong AUTOSAR của Freescale và giới thiệu về cấu trúc folder</t>
  </si>
  <si>
    <t>Introduction change management tool (ClearQuest)</t>
  </si>
  <si>
    <t>Training Materials/Lab
- General_Training\ClearCase</t>
  </si>
  <si>
    <t>Training Materials/Lab
- General_Training\ClearQuest</t>
  </si>
  <si>
    <t>Development Training</t>
  </si>
  <si>
    <t>Introduction EB tresos studio Tool</t>
  </si>
  <si>
    <t>Study studio documentation developers guide</t>
  </si>
  <si>
    <t>Training Materials
- Specific_Training\Development\General_Training\EB_Tresos_Development_Guide</t>
  </si>
  <si>
    <t>Giới thiệu chung về làm thế nào để phát triển MCAL drivers (configuration file, template files)</t>
  </si>
  <si>
    <t>Validation Training</t>
  </si>
  <si>
    <t>Introduction to test strategy</t>
  </si>
  <si>
    <t>Giới thiệu về strategy của validation</t>
  </si>
  <si>
    <t>Training Materials
- Specific_Training\Validation\General_Training\TestStrategy</t>
  </si>
  <si>
    <t>Introduction source version control tool (ClearCase)</t>
  </si>
  <si>
    <t>Introduction source version control tool (ClearCase) and change management tool (ClearQuest)</t>
  </si>
  <si>
    <t>Giới thiệu về ClearQuest và các thao tác chính</t>
  </si>
  <si>
    <t>Giới thiệu về ClearCase, ClearQuest và các thao tác chính</t>
  </si>
  <si>
    <t>Introduction requirements analysis and requirements management tool (DOORs)</t>
  </si>
  <si>
    <t>Giới thiệu về requirements analysis and DOORs</t>
  </si>
  <si>
    <t xml:space="preserve">Training Materials
- General_Training\ClearCase
- General_Training\ClearQuest
</t>
  </si>
  <si>
    <t>Training Materials
- General_Training\DOORs Training</t>
  </si>
  <si>
    <t>Introduction lauterbach usage</t>
  </si>
  <si>
    <t>Guide to use lauterbach</t>
  </si>
  <si>
    <t xml:space="preserve">Training Materials/Lab
- General_Training\Lauterbach Training
</t>
  </si>
  <si>
    <t>Introduction advanced lauterbach usage</t>
  </si>
  <si>
    <t>Introduction IP++ model</t>
  </si>
  <si>
    <t>Hướng dẫn sử dụng lauterbach để phát triển injection test cases</t>
  </si>
  <si>
    <t>Hướng dẫn mọi người theo IP++ model</t>
  </si>
  <si>
    <t>Training Materials
- General_Training\Process_Training\IP++Model</t>
  </si>
  <si>
    <t>Introduction hotfix process</t>
  </si>
  <si>
    <t>Introduction FBR process</t>
  </si>
  <si>
    <t>Hướng dẫn mọi người theo hotfix process</t>
  </si>
  <si>
    <t>Hướng dẫn mọi người theo FBR process</t>
  </si>
  <si>
    <t>Training Materials
- General_Training\Process_Training\HotFix</t>
  </si>
  <si>
    <t>Training Materials
- General_Training\Process_Training\FrozenBranch</t>
  </si>
  <si>
    <t>Unit 3: ClearCase &amp; ClearQuest</t>
  </si>
  <si>
    <t xml:space="preserve">Unit 01: Introduction AUTOSAR software layered architechture </t>
  </si>
  <si>
    <t xml:space="preserve">Unit 02: V&amp;V framework </t>
  </si>
  <si>
    <t>Unit 4: Lauterbach Training</t>
  </si>
  <si>
    <t>Unit 6: Specific module training and practise (TBD)</t>
  </si>
  <si>
    <t>Unit 7: Test strategy</t>
  </si>
  <si>
    <t>Unit 8: Specific module training and practise (TBD)</t>
  </si>
  <si>
    <t>Unit 9: Refresh training on ClearCase, ClearQuest</t>
  </si>
  <si>
    <t>Unit 10: Requirements analysis training</t>
  </si>
  <si>
    <t>Unit 11: Lauterbach Training - advanced</t>
  </si>
  <si>
    <t>Unit 12: UML Design Training for SMCAL</t>
  </si>
  <si>
    <t>Unit 13: IP++ model training</t>
  </si>
  <si>
    <t>Unit 14: HotFix training</t>
  </si>
  <si>
    <t>Unit 15: FBR training</t>
  </si>
  <si>
    <t>LDRA_reports</t>
  </si>
  <si>
    <t>MISRA_reports</t>
  </si>
  <si>
    <t>profile_reports</t>
  </si>
  <si>
    <t>stacksize_reports</t>
  </si>
  <si>
    <t>test_reports</t>
  </si>
  <si>
    <t>test_specification</t>
  </si>
  <si>
    <t>test_traceability</t>
  </si>
  <si>
    <t>compiler warnings</t>
  </si>
  <si>
    <t>VSMD report</t>
  </si>
  <si>
    <t>UM/IM</t>
  </si>
  <si>
    <t xml:space="preserve">MISRA_reports
...\SASW\JSW_MCAL\XPC56xx\tools\code_analysis
...\vnv_test\auto\tools\code_analysis
</t>
  </si>
  <si>
    <t xml:space="preserve">stacksize_reports
...\SASW\JSW_MCAL\XPC56xx\tools\code_stack_report
...\vnv_test\auto\tools\code_stack_report
</t>
  </si>
  <si>
    <t xml:space="preserve">profile_reports
...\SASW\JSW_MCAL\XPC56xx\tools\EP
...\vnv_test\auto\tools\EP
</t>
  </si>
  <si>
    <t xml:space="preserve">test_reports
...\SASW\JSW_MCAL\XPC56xx\tools\test_reports
...\vnv_test\auto\tools\test_reports
</t>
  </si>
  <si>
    <t xml:space="preserve">test_specification (tspec_prepare.bat, tspec.pl)
...\vnv_test\auto\tools\test_toolbox\tspec.pl
</t>
  </si>
  <si>
    <t xml:space="preserve">test_traceability (alltest2reqtracer.pl, req_test_match.pl)
...\vnv_test\auto\tools\test_toolbox\alltest2reqtracer.pl
</t>
  </si>
  <si>
    <t xml:space="preserve">compiler warnings
\SASW\JSW_MCAL\XPC56xx\tools\cwe
...\vnv_test\auto\tools\cwe
</t>
  </si>
  <si>
    <t>Hướng dẫn sử dụng tool để tạo reports</t>
  </si>
  <si>
    <t>Hướng dẫn sử dụng tool để tạo UM, IM</t>
  </si>
  <si>
    <t>Unit 16: Coding guidelines</t>
  </si>
  <si>
    <t>Training Materials
- General_Training\Coding_Rules</t>
  </si>
  <si>
    <t>Introduction coding guidelines in embedded</t>
  </si>
  <si>
    <t>Hướng dẫn mọi người theo coding guidelines trong embedded programming</t>
  </si>
  <si>
    <t>Unit 17: Quality package training</t>
  </si>
  <si>
    <t>Unit5: EB tresos Studio user guide</t>
  </si>
  <si>
    <t>Guide to use EB tresos Studio tool</t>
  </si>
  <si>
    <t>Guide to use EB tresos Studio</t>
  </si>
  <si>
    <t>Unit 5: EB tresos development guide - Advanced</t>
  </si>
  <si>
    <t>Owner Action Item</t>
  </si>
  <si>
    <t>LuongTD1</t>
  </si>
  <si>
    <t>HuyenDT4</t>
  </si>
  <si>
    <t>PhuongNV</t>
  </si>
  <si>
    <t>DongNH</t>
  </si>
  <si>
    <t>NhatNM</t>
  </si>
  <si>
    <t>BinhTT1</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</si>
</sst>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i/>
      <sz val="11"/>
      <color indexed="8"/>
      <name val="Calibri"/>
      <family val="2"/>
    </font>
    <font>
      <b/>
      <sz val="11"/>
      <color indexed="8"/>
      <name val="Calibri"/>
      <family val="2"/>
    </font>
    <font>
      <sz val="10"/>
      <color theme="1"/>
      <name val="Arial"/>
      <family val="2"/>
    </font>
    <font>
      <sz val="11"/>
      <color theme="1"/>
      <name val="Calibri"/>
      <family val="2"/>
      <scheme val="minor"/>
    </font>
    <font>
      <b/>
      <sz val="11"/>
      <color theme="1"/>
      <name val="Calibri"/>
      <family val="2"/>
      <scheme val="minor"/>
    </font>
    <font>
      <sz val="11"/>
      <color rgb="FFFF0000"/>
      <name val="Calibri"/>
      <family val="2"/>
      <scheme val="minor"/>
    </font>
    <font>
      <b/>
      <i/>
      <sz val="11"/>
      <color theme="1"/>
      <name val="Calibri"/>
      <family val="2"/>
      <scheme val="minor"/>
    </font>
    <font>
      <sz val="11"/>
      <color indexed="8"/>
      <name val="Calibri"/>
      <family val="2"/>
      <scheme val="minor"/>
    </font>
    <font>
      <b/>
      <sz val="14"/>
      <color theme="1"/>
      <name val="Calibri"/>
      <family val="2"/>
      <scheme val="minor"/>
    </font>
    <font>
      <b/>
      <sz val="16"/>
      <color theme="1"/>
      <name val="Calibri"/>
      <family val="2"/>
      <scheme val="minor"/>
    </font>
    <font>
      <b/>
      <sz val="16"/>
      <name val="Calibri"/>
      <family val="2"/>
      <scheme val="minor"/>
    </font>
    <font>
      <sz val="10"/>
      <color theme="1"/>
      <name val="Calibri"/>
      <family val="2"/>
      <scheme val="minor"/>
    </font>
    <font>
      <b/>
      <sz val="11"/>
      <name val="Calibri"/>
      <family val="2"/>
      <scheme val="minor"/>
    </font>
    <font>
      <sz val="11"/>
      <color rgb="FF000000"/>
      <name val="Calibri"/>
      <family val="2"/>
      <scheme val="minor"/>
    </font>
    <font>
      <i/>
      <sz val="11"/>
      <color indexed="8"/>
      <name val="Calibri"/>
      <family val="2"/>
    </font>
    <font>
      <sz val="11"/>
      <color rgb="FFFF0000"/>
      <name val="Calibri"/>
      <family val="2"/>
    </font>
    <font>
      <sz val="11"/>
      <name val="Calibri"/>
      <family val="2"/>
      <scheme val="minor"/>
    </font>
    <font>
      <b/>
      <sz val="10"/>
      <color theme="1"/>
      <name val="Arial"/>
      <family val="2"/>
    </font>
    <font>
      <sz val="10"/>
      <color indexed="8"/>
      <name val="Arial"/>
      <family val="2"/>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xf numFmtId="9" fontId="10" fillId="0" borderId="0" applyFont="0" applyFill="0" applyBorder="0" applyAlignment="0" applyProtection="0"/>
  </cellStyleXfs>
  <cellXfs count="95">
    <xf numFmtId="0" fontId="0" fillId="0" borderId="0" xfId="0"/>
    <xf numFmtId="0" fontId="10"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vertical="top" wrapText="1"/>
    </xf>
    <xf numFmtId="0" fontId="15" fillId="0" borderId="0" xfId="0" applyFont="1"/>
    <xf numFmtId="0" fontId="9" fillId="0" borderId="0" xfId="1" applyFont="1" applyFill="1"/>
    <xf numFmtId="0" fontId="9" fillId="0" borderId="0" xfId="1" applyFont="1" applyFill="1" applyAlignment="1">
      <alignment horizontal="left"/>
    </xf>
    <xf numFmtId="0" fontId="9" fillId="0" borderId="0" xfId="1" applyFont="1" applyFill="1" applyAlignment="1">
      <alignment horizontal="right"/>
    </xf>
    <xf numFmtId="0" fontId="16" fillId="0" borderId="0" xfId="0" applyFont="1" applyAlignment="1">
      <alignment horizontal="left"/>
    </xf>
    <xf numFmtId="0" fontId="11" fillId="2" borderId="1" xfId="0" applyFont="1" applyFill="1" applyBorder="1" applyAlignment="1">
      <alignment vertical="center"/>
    </xf>
    <xf numFmtId="0" fontId="11" fillId="2" borderId="1" xfId="1" applyFont="1" applyFill="1" applyBorder="1" applyAlignment="1">
      <alignment horizontal="left" vertical="center" wrapText="1"/>
    </xf>
    <xf numFmtId="0" fontId="11" fillId="2" borderId="1" xfId="1" applyFont="1" applyFill="1" applyBorder="1" applyAlignment="1">
      <alignment vertical="center" wrapText="1"/>
    </xf>
    <xf numFmtId="0" fontId="17" fillId="0" borderId="0" xfId="1" applyFont="1" applyFill="1" applyAlignment="1">
      <alignment horizontal="left"/>
    </xf>
    <xf numFmtId="0" fontId="15" fillId="0" borderId="0" xfId="0" applyFont="1" applyFill="1"/>
    <xf numFmtId="0" fontId="18" fillId="0" borderId="0" xfId="0" applyFont="1" applyFill="1"/>
    <xf numFmtId="0" fontId="19" fillId="2" borderId="1" xfId="0" applyFont="1" applyFill="1" applyBorder="1" applyAlignment="1">
      <alignment horizontal="center" vertical="center" wrapText="1"/>
    </xf>
    <xf numFmtId="15" fontId="20" fillId="0" borderId="1" xfId="0" applyNumberFormat="1" applyFont="1" applyFill="1" applyBorder="1" applyAlignment="1">
      <alignment vertical="top" wrapText="1"/>
    </xf>
    <xf numFmtId="0" fontId="20" fillId="0" borderId="1" xfId="0" applyFont="1" applyFill="1" applyBorder="1" applyAlignment="1">
      <alignment vertical="top" wrapText="1"/>
    </xf>
    <xf numFmtId="0" fontId="12" fillId="0" borderId="1" xfId="0" applyFont="1" applyBorder="1" applyAlignment="1">
      <alignment vertical="top" wrapText="1"/>
    </xf>
    <xf numFmtId="0" fontId="24" fillId="0" borderId="0" xfId="1" applyFont="1" applyFill="1"/>
    <xf numFmtId="0" fontId="24" fillId="0" borderId="0" xfId="1" applyFont="1" applyFill="1" applyAlignment="1">
      <alignment horizontal="center"/>
    </xf>
    <xf numFmtId="0" fontId="0" fillId="0" borderId="1" xfId="1" applyFont="1" applyFill="1" applyBorder="1"/>
    <xf numFmtId="0" fontId="9" fillId="0" borderId="1" xfId="1" applyFont="1" applyFill="1" applyBorder="1" applyAlignment="1">
      <alignment horizontal="center"/>
    </xf>
    <xf numFmtId="9" fontId="9" fillId="0" borderId="1" xfId="2" applyFont="1" applyFill="1" applyBorder="1" applyAlignment="1">
      <alignment horizontal="left"/>
    </xf>
    <xf numFmtId="0" fontId="10" fillId="0" borderId="7" xfId="0" applyFont="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0" fillId="0" borderId="0" xfId="1" applyFont="1" applyFill="1" applyAlignment="1">
      <alignment horizontal="left"/>
    </xf>
    <xf numFmtId="0" fontId="0" fillId="0" borderId="1" xfId="1" applyFont="1" applyFill="1" applyBorder="1" applyAlignment="1">
      <alignment wrapText="1"/>
    </xf>
    <xf numFmtId="0" fontId="0" fillId="0" borderId="1" xfId="0" applyFont="1" applyBorder="1" applyAlignment="1">
      <alignment vertical="top" wrapText="1"/>
    </xf>
    <xf numFmtId="0" fontId="25" fillId="0" borderId="1" xfId="0" applyNumberFormat="1" applyFont="1" applyFill="1" applyBorder="1" applyAlignment="1">
      <alignment vertical="top" wrapText="1"/>
    </xf>
    <xf numFmtId="0" fontId="0" fillId="0" borderId="1" xfId="1" applyFont="1" applyFill="1" applyBorder="1" applyAlignment="1">
      <alignment vertical="top" wrapText="1"/>
    </xf>
    <xf numFmtId="0" fontId="25" fillId="0" borderId="1" xfId="0" applyFont="1" applyFill="1" applyBorder="1" applyAlignment="1">
      <alignment vertical="top"/>
    </xf>
    <xf numFmtId="0" fontId="25" fillId="0" borderId="1" xfId="0" applyFont="1" applyFill="1" applyBorder="1" applyAlignment="1">
      <alignment horizontal="justify" vertical="top"/>
    </xf>
    <xf numFmtId="0" fontId="0" fillId="0" borderId="1" xfId="1" applyFont="1" applyFill="1" applyBorder="1" applyAlignment="1">
      <alignment vertical="top"/>
    </xf>
    <xf numFmtId="0" fontId="25" fillId="0" borderId="1" xfId="0" applyFont="1" applyFill="1" applyBorder="1" applyAlignment="1">
      <alignment vertical="top" wrapText="1"/>
    </xf>
    <xf numFmtId="0" fontId="25" fillId="0" borderId="4" xfId="0" applyFont="1" applyFill="1" applyBorder="1" applyAlignment="1">
      <alignment vertical="top" wrapText="1"/>
    </xf>
    <xf numFmtId="0" fontId="0" fillId="0" borderId="4" xfId="1" applyFont="1" applyFill="1" applyBorder="1" applyAlignment="1">
      <alignment vertical="top" wrapText="1"/>
    </xf>
    <xf numFmtId="0" fontId="25" fillId="0" borderId="4" xfId="0" applyFont="1" applyFill="1" applyBorder="1" applyAlignment="1">
      <alignment vertical="top"/>
    </xf>
    <xf numFmtId="0" fontId="25" fillId="0" borderId="4" xfId="0" applyFont="1" applyFill="1" applyBorder="1" applyAlignment="1">
      <alignment horizontal="justify" vertical="top"/>
    </xf>
    <xf numFmtId="0" fontId="25" fillId="0" borderId="1" xfId="0" applyFont="1" applyFill="1" applyBorder="1" applyAlignment="1">
      <alignment horizontal="justify" vertical="top" wrapText="1"/>
    </xf>
    <xf numFmtId="0" fontId="25" fillId="0" borderId="2" xfId="0" applyFont="1" applyFill="1" applyBorder="1" applyAlignment="1">
      <alignment horizontal="center" vertical="center" wrapText="1"/>
    </xf>
    <xf numFmtId="0" fontId="25" fillId="0" borderId="1" xfId="0" applyFont="1" applyFill="1" applyBorder="1" applyAlignment="1">
      <alignment horizontal="left" vertical="top" wrapText="1"/>
    </xf>
    <xf numFmtId="0" fontId="25" fillId="0" borderId="4" xfId="0" applyFont="1" applyFill="1" applyBorder="1" applyAlignment="1">
      <alignment horizontal="center" vertical="center" wrapText="1"/>
    </xf>
    <xf numFmtId="0" fontId="25" fillId="0" borderId="3" xfId="0" applyFont="1" applyFill="1" applyBorder="1" applyAlignment="1">
      <alignment horizontal="left" vertical="top" wrapText="1"/>
    </xf>
    <xf numFmtId="0" fontId="25" fillId="0" borderId="1" xfId="0" applyFont="1" applyFill="1" applyBorder="1" applyAlignment="1">
      <alignment horizontal="left" vertical="top"/>
    </xf>
    <xf numFmtId="0" fontId="25" fillId="0" borderId="4" xfId="0" applyFont="1" applyFill="1" applyBorder="1" applyAlignment="1">
      <alignment horizontal="left" vertical="top" wrapText="1"/>
    </xf>
    <xf numFmtId="0" fontId="25" fillId="0" borderId="1" xfId="0" applyFont="1" applyFill="1" applyBorder="1" applyAlignment="1">
      <alignment horizontal="center" vertical="center" wrapText="1"/>
    </xf>
    <xf numFmtId="0" fontId="11" fillId="0" borderId="2" xfId="0" applyFont="1" applyBorder="1" applyAlignment="1">
      <alignment horizontal="center" vertical="top" wrapText="1"/>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2" fillId="0" borderId="1" xfId="0" applyFont="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2"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2" fillId="0" borderId="1" xfId="0" applyFont="1" applyBorder="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3" fillId="0" borderId="1" xfId="0" applyFont="1" applyBorder="1" applyAlignment="1">
      <alignment horizontal="left" vertical="top" wrapText="1"/>
    </xf>
    <xf numFmtId="0" fontId="4" fillId="0" borderId="5" xfId="0" applyFont="1" applyBorder="1" applyAlignment="1">
      <alignment horizontal="left" vertical="top" wrapText="1"/>
    </xf>
    <xf numFmtId="0" fontId="3" fillId="0" borderId="1" xfId="0" applyFont="1" applyBorder="1" applyAlignment="1">
      <alignment horizontal="left" vertical="top" wrapText="1"/>
    </xf>
    <xf numFmtId="0" fontId="10" fillId="0" borderId="1" xfId="0" applyFont="1" applyBorder="1" applyAlignment="1">
      <alignment horizontal="left" vertical="top" wrapText="1"/>
    </xf>
    <xf numFmtId="0" fontId="21" fillId="0" borderId="5" xfId="0" applyFont="1" applyBorder="1" applyAlignment="1">
      <alignment horizontal="left" vertical="top" wrapText="1"/>
    </xf>
    <xf numFmtId="0" fontId="11" fillId="0" borderId="1" xfId="0" applyFont="1" applyBorder="1" applyAlignment="1">
      <alignment vertical="top" wrapText="1"/>
    </xf>
    <xf numFmtId="0" fontId="4" fillId="0" borderId="1" xfId="0" applyFont="1" applyBorder="1" applyAlignment="1">
      <alignment horizontal="left" vertical="top" wrapText="1"/>
    </xf>
    <xf numFmtId="0" fontId="3" fillId="0" borderId="5" xfId="0" applyFont="1" applyBorder="1" applyAlignment="1">
      <alignment horizontal="left" vertical="top" wrapText="1"/>
    </xf>
    <xf numFmtId="0" fontId="4" fillId="0" borderId="1" xfId="0" applyFont="1" applyBorder="1" applyAlignment="1">
      <alignment vertical="top" wrapText="1"/>
    </xf>
    <xf numFmtId="0" fontId="11" fillId="0" borderId="1" xfId="0" applyFont="1" applyBorder="1" applyAlignment="1">
      <alignment horizontal="center" vertical="top" wrapText="1"/>
    </xf>
    <xf numFmtId="0" fontId="3" fillId="0" borderId="1" xfId="0" applyFont="1" applyBorder="1"/>
    <xf numFmtId="0" fontId="10" fillId="0" borderId="1" xfId="0" applyFont="1" applyBorder="1"/>
    <xf numFmtId="0" fontId="25" fillId="0" borderId="2" xfId="0" applyFont="1" applyFill="1" applyBorder="1" applyAlignment="1">
      <alignment horizontal="left" vertical="top" wrapText="1"/>
    </xf>
    <xf numFmtId="0" fontId="25" fillId="0" borderId="3" xfId="0" applyFont="1" applyFill="1" applyBorder="1" applyAlignment="1">
      <alignment horizontal="left" vertical="top" wrapText="1"/>
    </xf>
    <xf numFmtId="0" fontId="25" fillId="0" borderId="4" xfId="0" applyFont="1" applyFill="1" applyBorder="1" applyAlignment="1">
      <alignment horizontal="left" vertical="top" wrapText="1"/>
    </xf>
    <xf numFmtId="0" fontId="25" fillId="0" borderId="2"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2" xfId="0"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25" fillId="0" borderId="1" xfId="0" applyFont="1" applyFill="1" applyBorder="1" applyAlignment="1">
      <alignment horizontal="center" vertical="center" wrapText="1"/>
    </xf>
    <xf numFmtId="0" fontId="25" fillId="0" borderId="2" xfId="0" applyFont="1" applyFill="1" applyBorder="1" applyAlignment="1">
      <alignment horizontal="center" vertical="top" wrapText="1"/>
    </xf>
    <xf numFmtId="0" fontId="25" fillId="0" borderId="3" xfId="0" applyFont="1" applyFill="1" applyBorder="1" applyAlignment="1">
      <alignment horizontal="center" vertical="top" wrapText="1"/>
    </xf>
    <xf numFmtId="0" fontId="25" fillId="0" borderId="4" xfId="0" applyFont="1" applyFill="1" applyBorder="1" applyAlignment="1">
      <alignment horizontal="center" vertical="top" wrapText="1"/>
    </xf>
    <xf numFmtId="0" fontId="0" fillId="0" borderId="1" xfId="0" applyBorder="1"/>
  </cellXfs>
  <cellStyles count="3">
    <cellStyle name="Normal" xfId="0" builtinId="0" customBuiltin="1"/>
    <cellStyle name="Normal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7"/>
  <sheetViews>
    <sheetView zoomScaleNormal="100" workbookViewId="0"/>
  </sheetViews>
  <sheetFormatPr defaultRowHeight="12.75" x14ac:dyDescent="0.2"/>
  <cols>
    <col min="1" max="1" width="2.42578125" customWidth="1"/>
    <col min="2" max="2" width="2.85546875" customWidth="1"/>
    <col min="3" max="3" width="17.42578125" customWidth="1"/>
    <col min="4" max="4" width="16.42578125" customWidth="1"/>
    <col min="5" max="5" width="9.7109375" customWidth="1"/>
    <col min="6" max="6" width="54.28515625" customWidth="1"/>
    <col min="7" max="7" width="11.28515625" customWidth="1"/>
  </cols>
  <sheetData>
    <row r="1" spans="2:7" ht="21" x14ac:dyDescent="0.35">
      <c r="B1" s="10" t="str">
        <f>D3 &amp; " - Topic Design"</f>
        <v>AUTOMOTIVE Embedded Programming - Topic Design</v>
      </c>
    </row>
    <row r="2" spans="2:7" ht="18.75" x14ac:dyDescent="0.3">
      <c r="B2" s="6"/>
    </row>
    <row r="3" spans="2:7" ht="15" x14ac:dyDescent="0.2">
      <c r="B3" s="2">
        <v>1</v>
      </c>
      <c r="C3" s="3" t="s">
        <v>12</v>
      </c>
      <c r="D3" s="57" t="s">
        <v>69</v>
      </c>
      <c r="E3" s="58"/>
      <c r="F3" s="58"/>
      <c r="G3" s="58"/>
    </row>
    <row r="4" spans="2:7" ht="15" x14ac:dyDescent="0.2">
      <c r="B4" s="2">
        <v>2</v>
      </c>
      <c r="C4" s="3" t="s">
        <v>11</v>
      </c>
      <c r="D4" s="57" t="s">
        <v>68</v>
      </c>
      <c r="E4" s="58"/>
      <c r="F4" s="58"/>
      <c r="G4" s="58"/>
    </row>
    <row r="5" spans="2:7" ht="15" x14ac:dyDescent="0.2">
      <c r="B5" s="2">
        <v>3</v>
      </c>
      <c r="C5" s="3" t="s">
        <v>9</v>
      </c>
      <c r="D5" s="59" t="s">
        <v>125</v>
      </c>
      <c r="E5" s="60"/>
      <c r="F5" s="60"/>
      <c r="G5" s="61"/>
    </row>
    <row r="6" spans="2:7" ht="15" x14ac:dyDescent="0.2">
      <c r="B6" s="2">
        <v>4</v>
      </c>
      <c r="C6" s="3" t="s">
        <v>13</v>
      </c>
      <c r="D6" s="57" t="s">
        <v>70</v>
      </c>
      <c r="E6" s="58"/>
      <c r="F6" s="58"/>
      <c r="G6" s="58"/>
    </row>
    <row r="7" spans="2:7" ht="91.5" customHeight="1" x14ac:dyDescent="0.2">
      <c r="B7" s="50">
        <v>5</v>
      </c>
      <c r="C7" s="50" t="s">
        <v>14</v>
      </c>
      <c r="D7" s="77" t="s">
        <v>92</v>
      </c>
      <c r="E7" s="58"/>
      <c r="F7" s="58"/>
      <c r="G7" s="58"/>
    </row>
    <row r="8" spans="2:7" ht="16.5" customHeight="1" x14ac:dyDescent="0.2">
      <c r="B8" s="51"/>
      <c r="C8" s="51"/>
      <c r="D8" s="4" t="s">
        <v>35</v>
      </c>
      <c r="E8" s="4" t="s">
        <v>36</v>
      </c>
      <c r="F8" s="69" t="s">
        <v>37</v>
      </c>
      <c r="G8" s="69"/>
    </row>
    <row r="9" spans="2:7" ht="70.5" customHeight="1" x14ac:dyDescent="0.2">
      <c r="B9" s="51"/>
      <c r="C9" s="51"/>
      <c r="D9" s="5" t="s">
        <v>93</v>
      </c>
      <c r="E9" s="27" t="s">
        <v>97</v>
      </c>
      <c r="F9" s="70" t="s">
        <v>94</v>
      </c>
      <c r="G9" s="61"/>
    </row>
    <row r="10" spans="2:7" ht="34.5" customHeight="1" x14ac:dyDescent="0.2">
      <c r="B10" s="51"/>
      <c r="C10" s="51"/>
      <c r="D10" s="5" t="s">
        <v>96</v>
      </c>
      <c r="E10" s="27" t="s">
        <v>98</v>
      </c>
      <c r="F10" s="28" t="s">
        <v>100</v>
      </c>
      <c r="G10" s="26"/>
    </row>
    <row r="11" spans="2:7" ht="34.5" customHeight="1" x14ac:dyDescent="0.2">
      <c r="B11" s="51"/>
      <c r="C11" s="51"/>
      <c r="D11" s="5" t="s">
        <v>126</v>
      </c>
      <c r="E11" s="27" t="s">
        <v>105</v>
      </c>
      <c r="F11" s="28" t="s">
        <v>106</v>
      </c>
      <c r="G11" s="26"/>
    </row>
    <row r="12" spans="2:7" ht="49.5" customHeight="1" x14ac:dyDescent="0.2">
      <c r="B12" s="51"/>
      <c r="C12" s="51"/>
      <c r="D12" s="5" t="s">
        <v>95</v>
      </c>
      <c r="E12" s="27" t="s">
        <v>101</v>
      </c>
      <c r="F12" s="75" t="s">
        <v>99</v>
      </c>
      <c r="G12" s="72"/>
    </row>
    <row r="13" spans="2:7" ht="45" x14ac:dyDescent="0.2">
      <c r="B13" s="51"/>
      <c r="C13" s="51"/>
      <c r="D13" s="5" t="s">
        <v>102</v>
      </c>
      <c r="E13" s="27" t="s">
        <v>103</v>
      </c>
      <c r="F13" s="28" t="s">
        <v>104</v>
      </c>
      <c r="G13" s="26"/>
    </row>
    <row r="14" spans="2:7" ht="48.75" customHeight="1" x14ac:dyDescent="0.2">
      <c r="B14" s="51"/>
      <c r="C14" s="51"/>
      <c r="D14" s="5" t="s">
        <v>108</v>
      </c>
      <c r="E14" s="27" t="s">
        <v>107</v>
      </c>
      <c r="F14" s="70" t="s">
        <v>109</v>
      </c>
      <c r="G14" s="61"/>
    </row>
    <row r="15" spans="2:7" ht="30" x14ac:dyDescent="0.2">
      <c r="B15" s="51"/>
      <c r="C15" s="51"/>
      <c r="D15" s="5" t="s">
        <v>123</v>
      </c>
      <c r="E15" s="27" t="s">
        <v>110</v>
      </c>
      <c r="F15" s="76" t="s">
        <v>122</v>
      </c>
      <c r="G15" s="61"/>
    </row>
    <row r="16" spans="2:7" ht="93.75" customHeight="1" x14ac:dyDescent="0.2">
      <c r="B16" s="52"/>
      <c r="C16" s="52"/>
      <c r="D16" s="73" t="s">
        <v>111</v>
      </c>
      <c r="E16" s="60"/>
      <c r="F16" s="60"/>
      <c r="G16" s="61"/>
    </row>
    <row r="17" spans="2:7" ht="277.5" customHeight="1" x14ac:dyDescent="0.2">
      <c r="B17" s="2">
        <v>6</v>
      </c>
      <c r="C17" s="3" t="s">
        <v>15</v>
      </c>
      <c r="D17" s="71" t="s">
        <v>112</v>
      </c>
      <c r="E17" s="72"/>
      <c r="F17" s="72"/>
      <c r="G17" s="72"/>
    </row>
    <row r="18" spans="2:7" ht="15" x14ac:dyDescent="0.2">
      <c r="B18" s="50">
        <v>7</v>
      </c>
      <c r="C18" s="74" t="s">
        <v>16</v>
      </c>
      <c r="D18" s="1" t="s">
        <v>17</v>
      </c>
      <c r="E18" s="20" t="s">
        <v>18</v>
      </c>
      <c r="F18" s="1" t="s">
        <v>19</v>
      </c>
      <c r="G18" s="58" t="s">
        <v>61</v>
      </c>
    </row>
    <row r="19" spans="2:7" ht="15" x14ac:dyDescent="0.2">
      <c r="B19" s="51"/>
      <c r="C19" s="74"/>
      <c r="D19" s="1" t="s">
        <v>20</v>
      </c>
      <c r="E19" s="20" t="s">
        <v>18</v>
      </c>
      <c r="F19" s="1" t="s">
        <v>21</v>
      </c>
      <c r="G19" s="58"/>
    </row>
    <row r="20" spans="2:7" ht="15" x14ac:dyDescent="0.2">
      <c r="B20" s="51"/>
      <c r="C20" s="74"/>
      <c r="D20" s="1" t="s">
        <v>22</v>
      </c>
      <c r="E20" s="20" t="s">
        <v>23</v>
      </c>
      <c r="F20" s="1" t="s">
        <v>24</v>
      </c>
      <c r="G20" s="58"/>
    </row>
    <row r="21" spans="2:7" ht="30" x14ac:dyDescent="0.2">
      <c r="B21" s="52"/>
      <c r="C21" s="74"/>
      <c r="D21" s="1" t="s">
        <v>25</v>
      </c>
      <c r="E21" s="20" t="s">
        <v>26</v>
      </c>
      <c r="F21" s="1" t="s">
        <v>34</v>
      </c>
      <c r="G21" s="58"/>
    </row>
    <row r="22" spans="2:7" ht="15" x14ac:dyDescent="0.2">
      <c r="B22" s="78">
        <v>8</v>
      </c>
      <c r="C22" s="74" t="s">
        <v>38</v>
      </c>
      <c r="D22" s="62" t="s">
        <v>27</v>
      </c>
      <c r="E22" s="65" t="s">
        <v>114</v>
      </c>
      <c r="F22" s="65"/>
      <c r="G22" s="65"/>
    </row>
    <row r="23" spans="2:7" ht="15" x14ac:dyDescent="0.2">
      <c r="B23" s="78"/>
      <c r="C23" s="74"/>
      <c r="D23" s="63"/>
      <c r="E23" s="66" t="s">
        <v>115</v>
      </c>
      <c r="F23" s="67"/>
      <c r="G23" s="68"/>
    </row>
    <row r="24" spans="2:7" ht="15" x14ac:dyDescent="0.2">
      <c r="B24" s="78"/>
      <c r="C24" s="74"/>
      <c r="D24" s="63"/>
      <c r="E24" s="65" t="s">
        <v>116</v>
      </c>
      <c r="F24" s="65"/>
      <c r="G24" s="65"/>
    </row>
    <row r="25" spans="2:7" ht="15.75" customHeight="1" x14ac:dyDescent="0.2">
      <c r="B25" s="78"/>
      <c r="C25" s="74"/>
      <c r="D25" s="63"/>
      <c r="E25" s="66" t="s">
        <v>117</v>
      </c>
      <c r="F25" s="67"/>
      <c r="G25" s="68"/>
    </row>
    <row r="26" spans="2:7" ht="13.5" customHeight="1" x14ac:dyDescent="0.2">
      <c r="B26" s="78"/>
      <c r="C26" s="74"/>
      <c r="D26" s="64"/>
      <c r="E26" s="66" t="s">
        <v>118</v>
      </c>
      <c r="F26" s="67"/>
      <c r="G26" s="68"/>
    </row>
    <row r="27" spans="2:7" ht="15" x14ac:dyDescent="0.25">
      <c r="B27" s="78"/>
      <c r="C27" s="74"/>
      <c r="D27" s="58" t="s">
        <v>3</v>
      </c>
      <c r="E27" s="79" t="s">
        <v>119</v>
      </c>
      <c r="F27" s="80"/>
      <c r="G27" s="80"/>
    </row>
    <row r="28" spans="2:7" ht="15" x14ac:dyDescent="0.25">
      <c r="B28" s="78"/>
      <c r="C28" s="74"/>
      <c r="D28" s="58"/>
      <c r="E28" s="79" t="s">
        <v>120</v>
      </c>
      <c r="F28" s="80"/>
      <c r="G28" s="80"/>
    </row>
    <row r="29" spans="2:7" ht="202.5" customHeight="1" x14ac:dyDescent="0.2">
      <c r="B29" s="78"/>
      <c r="C29" s="74"/>
      <c r="D29" s="1" t="s">
        <v>28</v>
      </c>
      <c r="E29" s="76" t="s">
        <v>121</v>
      </c>
      <c r="F29" s="60"/>
      <c r="G29" s="61"/>
    </row>
    <row r="30" spans="2:7" ht="15" x14ac:dyDescent="0.2">
      <c r="B30" s="78">
        <v>9</v>
      </c>
      <c r="C30" s="74" t="s">
        <v>29</v>
      </c>
      <c r="D30" s="1" t="s">
        <v>30</v>
      </c>
      <c r="E30" s="56" t="s">
        <v>39</v>
      </c>
      <c r="F30" s="56"/>
      <c r="G30" s="56"/>
    </row>
    <row r="31" spans="2:7" ht="30" customHeight="1" x14ac:dyDescent="0.2">
      <c r="B31" s="78"/>
      <c r="C31" s="74"/>
      <c r="D31" s="1" t="s">
        <v>31</v>
      </c>
      <c r="E31" s="56" t="s">
        <v>40</v>
      </c>
      <c r="F31" s="56"/>
      <c r="G31" s="56"/>
    </row>
    <row r="32" spans="2:7" ht="15" x14ac:dyDescent="0.2">
      <c r="B32" s="78"/>
      <c r="C32" s="74"/>
      <c r="D32" s="1" t="s">
        <v>32</v>
      </c>
      <c r="E32" s="56" t="s">
        <v>41</v>
      </c>
      <c r="F32" s="56"/>
      <c r="G32" s="56"/>
    </row>
    <row r="33" spans="2:7" ht="48" customHeight="1" x14ac:dyDescent="0.2">
      <c r="B33" s="78"/>
      <c r="C33" s="74"/>
      <c r="D33" s="1" t="s">
        <v>33</v>
      </c>
      <c r="E33" s="56" t="s">
        <v>48</v>
      </c>
      <c r="F33" s="56"/>
      <c r="G33" s="56"/>
    </row>
    <row r="34" spans="2:7" ht="15" x14ac:dyDescent="0.2">
      <c r="B34" s="50">
        <v>10</v>
      </c>
      <c r="C34" s="53" t="s">
        <v>42</v>
      </c>
      <c r="D34" s="1" t="s">
        <v>44</v>
      </c>
      <c r="E34" s="56" t="s">
        <v>62</v>
      </c>
      <c r="F34" s="56"/>
      <c r="G34" s="56"/>
    </row>
    <row r="35" spans="2:7" ht="32.25" customHeight="1" x14ac:dyDescent="0.2">
      <c r="B35" s="51"/>
      <c r="C35" s="54"/>
      <c r="D35" s="20" t="s">
        <v>45</v>
      </c>
      <c r="E35" s="56" t="s">
        <v>113</v>
      </c>
      <c r="F35" s="56"/>
      <c r="G35" s="56"/>
    </row>
    <row r="36" spans="2:7" ht="110.25" customHeight="1" x14ac:dyDescent="0.2">
      <c r="B36" s="51"/>
      <c r="C36" s="54"/>
      <c r="D36" s="20" t="s">
        <v>46</v>
      </c>
      <c r="E36" s="56" t="s">
        <v>47</v>
      </c>
      <c r="F36" s="56"/>
      <c r="G36" s="56"/>
    </row>
    <row r="37" spans="2:7" ht="56.25" customHeight="1" x14ac:dyDescent="0.2">
      <c r="B37" s="52"/>
      <c r="C37" s="55"/>
      <c r="D37" s="20" t="s">
        <v>43</v>
      </c>
      <c r="E37" s="56" t="s">
        <v>49</v>
      </c>
      <c r="F37" s="56"/>
      <c r="G37" s="56"/>
    </row>
  </sheetData>
  <mergeCells count="41">
    <mergeCell ref="B22:B29"/>
    <mergeCell ref="C22:C29"/>
    <mergeCell ref="D27:D28"/>
    <mergeCell ref="E27:G27"/>
    <mergeCell ref="E28:G28"/>
    <mergeCell ref="E29:G29"/>
    <mergeCell ref="B30:B33"/>
    <mergeCell ref="C30:C33"/>
    <mergeCell ref="E30:G30"/>
    <mergeCell ref="E31:G31"/>
    <mergeCell ref="E32:G32"/>
    <mergeCell ref="E33:G33"/>
    <mergeCell ref="B18:B21"/>
    <mergeCell ref="F8:G8"/>
    <mergeCell ref="F9:G9"/>
    <mergeCell ref="D17:G17"/>
    <mergeCell ref="D16:G16"/>
    <mergeCell ref="C7:C16"/>
    <mergeCell ref="B7:B16"/>
    <mergeCell ref="C18:C21"/>
    <mergeCell ref="G18:G21"/>
    <mergeCell ref="F12:G12"/>
    <mergeCell ref="F14:G14"/>
    <mergeCell ref="F15:G15"/>
    <mergeCell ref="D7:G7"/>
    <mergeCell ref="D3:G3"/>
    <mergeCell ref="D4:G4"/>
    <mergeCell ref="D5:G5"/>
    <mergeCell ref="D6:G6"/>
    <mergeCell ref="D22:D26"/>
    <mergeCell ref="E22:G22"/>
    <mergeCell ref="E24:G24"/>
    <mergeCell ref="E23:G23"/>
    <mergeCell ref="E26:G26"/>
    <mergeCell ref="E25:G25"/>
    <mergeCell ref="B34:B37"/>
    <mergeCell ref="C34:C37"/>
    <mergeCell ref="E35:G35"/>
    <mergeCell ref="E36:G36"/>
    <mergeCell ref="E37:G37"/>
    <mergeCell ref="E34:G34"/>
  </mergeCells>
  <pageMargins left="0.70866141732283472" right="0.70866141732283472" top="0.31496062992125984" bottom="0.31496062992125984" header="0.23622047244094491" footer="0.23622047244094491"/>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51"/>
  <sheetViews>
    <sheetView tabSelected="1" zoomScaleNormal="100" workbookViewId="0">
      <pane ySplit="3" topLeftCell="A4" activePane="bottomLeft" state="frozen"/>
      <selection pane="bottomLeft" activeCell="C43" sqref="A43:XFD44"/>
    </sheetView>
  </sheetViews>
  <sheetFormatPr defaultColWidth="9" defaultRowHeight="12.75" x14ac:dyDescent="0.2"/>
  <cols>
    <col min="1" max="1" width="1.28515625" style="7" customWidth="1"/>
    <col min="2" max="2" width="21.7109375" style="7" customWidth="1"/>
    <col min="3" max="3" width="30.5703125" style="7" customWidth="1"/>
    <col min="4" max="4" width="6.7109375" style="8" customWidth="1"/>
    <col min="5" max="5" width="33.140625" style="7" customWidth="1"/>
    <col min="6" max="7" width="19.28515625" style="7" customWidth="1"/>
    <col min="8" max="8" width="9.140625" style="9" customWidth="1"/>
    <col min="9" max="9" width="30.140625" style="9" customWidth="1"/>
    <col min="10" max="10" width="77.85546875" style="7" customWidth="1"/>
    <col min="11" max="16384" width="9" style="7"/>
  </cols>
  <sheetData>
    <row r="1" spans="2:10" ht="21" x14ac:dyDescent="0.35">
      <c r="B1" s="14" t="str">
        <f>Design!D3 &amp; " - Training Schedule"</f>
        <v>AUTOMOTIVE Embedded Programming - Training Schedule</v>
      </c>
      <c r="C1" s="14"/>
    </row>
    <row r="3" spans="2:10" ht="30" x14ac:dyDescent="0.2">
      <c r="B3" s="11" t="s">
        <v>57</v>
      </c>
      <c r="C3" s="11" t="s">
        <v>57</v>
      </c>
      <c r="D3" s="12" t="s">
        <v>132</v>
      </c>
      <c r="E3" s="11" t="s">
        <v>56</v>
      </c>
      <c r="F3" s="12" t="s">
        <v>55</v>
      </c>
      <c r="G3" s="12" t="s">
        <v>216</v>
      </c>
      <c r="H3" s="12" t="s">
        <v>1</v>
      </c>
      <c r="I3" s="12" t="s">
        <v>58</v>
      </c>
      <c r="J3" s="13" t="s">
        <v>59</v>
      </c>
    </row>
    <row r="4" spans="2:10" ht="51" x14ac:dyDescent="0.2">
      <c r="B4" s="91" t="s">
        <v>130</v>
      </c>
      <c r="C4" s="81" t="s">
        <v>175</v>
      </c>
      <c r="D4" s="84">
        <v>2</v>
      </c>
      <c r="E4" s="32" t="s">
        <v>63</v>
      </c>
      <c r="F4" s="33" t="s">
        <v>17</v>
      </c>
      <c r="G4" s="94" t="s">
        <v>217</v>
      </c>
      <c r="H4" s="34">
        <v>0.5</v>
      </c>
      <c r="I4" s="35" t="s">
        <v>64</v>
      </c>
      <c r="J4" s="36" t="s">
        <v>78</v>
      </c>
    </row>
    <row r="5" spans="2:10" ht="38.25" x14ac:dyDescent="0.2">
      <c r="B5" s="92"/>
      <c r="C5" s="82"/>
      <c r="D5" s="85"/>
      <c r="E5" s="32" t="s">
        <v>131</v>
      </c>
      <c r="F5" s="33" t="s">
        <v>17</v>
      </c>
      <c r="G5" s="94" t="s">
        <v>217</v>
      </c>
      <c r="H5" s="34">
        <v>0.5</v>
      </c>
      <c r="I5" s="35" t="s">
        <v>71</v>
      </c>
      <c r="J5" s="33" t="s">
        <v>133</v>
      </c>
    </row>
    <row r="6" spans="2:10" ht="51" x14ac:dyDescent="0.2">
      <c r="B6" s="92"/>
      <c r="C6" s="83"/>
      <c r="D6" s="86"/>
      <c r="E6" s="37" t="s">
        <v>72</v>
      </c>
      <c r="F6" s="34" t="s">
        <v>17</v>
      </c>
      <c r="G6" s="94" t="s">
        <v>217</v>
      </c>
      <c r="H6" s="34">
        <v>1</v>
      </c>
      <c r="I6" s="37" t="s">
        <v>139</v>
      </c>
      <c r="J6" s="33" t="s">
        <v>134</v>
      </c>
    </row>
    <row r="7" spans="2:10" ht="25.5" x14ac:dyDescent="0.2">
      <c r="B7" s="92"/>
      <c r="C7" s="81" t="s">
        <v>176</v>
      </c>
      <c r="D7" s="84">
        <v>6</v>
      </c>
      <c r="E7" s="38" t="s">
        <v>74</v>
      </c>
      <c r="F7" s="39" t="s">
        <v>17</v>
      </c>
      <c r="G7" s="94" t="s">
        <v>217</v>
      </c>
      <c r="H7" s="40">
        <v>1</v>
      </c>
      <c r="I7" s="41" t="s">
        <v>138</v>
      </c>
      <c r="J7" s="39" t="s">
        <v>135</v>
      </c>
    </row>
    <row r="8" spans="2:10" ht="25.5" x14ac:dyDescent="0.2">
      <c r="B8" s="92"/>
      <c r="C8" s="82"/>
      <c r="D8" s="85"/>
      <c r="E8" s="37" t="s">
        <v>76</v>
      </c>
      <c r="F8" s="33" t="s">
        <v>25</v>
      </c>
      <c r="G8" s="94" t="s">
        <v>217</v>
      </c>
      <c r="H8" s="34">
        <v>2</v>
      </c>
      <c r="I8" s="42" t="s">
        <v>77</v>
      </c>
      <c r="J8" s="33" t="s">
        <v>136</v>
      </c>
    </row>
    <row r="9" spans="2:10" ht="25.5" x14ac:dyDescent="0.2">
      <c r="B9" s="92"/>
      <c r="C9" s="82"/>
      <c r="D9" s="85"/>
      <c r="E9" s="37" t="s">
        <v>80</v>
      </c>
      <c r="F9" s="34" t="s">
        <v>20</v>
      </c>
      <c r="G9" s="94" t="s">
        <v>217</v>
      </c>
      <c r="H9" s="34">
        <v>2.5</v>
      </c>
      <c r="I9" s="42" t="s">
        <v>77</v>
      </c>
      <c r="J9" s="33" t="s">
        <v>136</v>
      </c>
    </row>
    <row r="10" spans="2:10" ht="38.25" x14ac:dyDescent="0.2">
      <c r="B10" s="92"/>
      <c r="C10" s="83"/>
      <c r="D10" s="86"/>
      <c r="E10" s="37" t="s">
        <v>75</v>
      </c>
      <c r="F10" s="34" t="s">
        <v>17</v>
      </c>
      <c r="G10" s="94" t="s">
        <v>217</v>
      </c>
      <c r="H10" s="34">
        <v>0.5</v>
      </c>
      <c r="I10" s="34" t="s">
        <v>79</v>
      </c>
      <c r="J10" s="33" t="s">
        <v>137</v>
      </c>
    </row>
    <row r="11" spans="2:10" ht="25.5" x14ac:dyDescent="0.2">
      <c r="B11" s="92"/>
      <c r="C11" s="87" t="s">
        <v>174</v>
      </c>
      <c r="D11" s="90">
        <v>8</v>
      </c>
      <c r="E11" s="37" t="s">
        <v>152</v>
      </c>
      <c r="F11" s="34" t="s">
        <v>17</v>
      </c>
      <c r="G11" s="94" t="s">
        <v>218</v>
      </c>
      <c r="H11" s="34">
        <v>2</v>
      </c>
      <c r="I11" s="37" t="s">
        <v>81</v>
      </c>
      <c r="J11" s="33" t="s">
        <v>141</v>
      </c>
    </row>
    <row r="12" spans="2:10" ht="25.5" x14ac:dyDescent="0.2">
      <c r="B12" s="92"/>
      <c r="C12" s="88"/>
      <c r="D12" s="90"/>
      <c r="E12" s="37" t="s">
        <v>140</v>
      </c>
      <c r="F12" s="33" t="s">
        <v>17</v>
      </c>
      <c r="G12" s="94" t="s">
        <v>218</v>
      </c>
      <c r="H12" s="34">
        <v>2</v>
      </c>
      <c r="I12" s="37" t="s">
        <v>154</v>
      </c>
      <c r="J12" s="33" t="s">
        <v>142</v>
      </c>
    </row>
    <row r="13" spans="2:10" x14ac:dyDescent="0.2">
      <c r="B13" s="92"/>
      <c r="C13" s="89"/>
      <c r="D13" s="90"/>
      <c r="E13" s="37" t="s">
        <v>82</v>
      </c>
      <c r="F13" s="33" t="s">
        <v>17</v>
      </c>
      <c r="G13" s="94" t="s">
        <v>218</v>
      </c>
      <c r="H13" s="34">
        <v>4</v>
      </c>
      <c r="I13" s="42" t="s">
        <v>66</v>
      </c>
      <c r="J13" s="36" t="s">
        <v>73</v>
      </c>
    </row>
    <row r="14" spans="2:10" ht="38.25" x14ac:dyDescent="0.2">
      <c r="B14" s="92"/>
      <c r="C14" s="31" t="s">
        <v>177</v>
      </c>
      <c r="D14" s="43">
        <v>2</v>
      </c>
      <c r="E14" s="37" t="s">
        <v>160</v>
      </c>
      <c r="F14" s="33" t="s">
        <v>17</v>
      </c>
      <c r="H14" s="34">
        <v>2</v>
      </c>
      <c r="I14" s="42" t="s">
        <v>161</v>
      </c>
      <c r="J14" s="33" t="s">
        <v>162</v>
      </c>
    </row>
    <row r="15" spans="2:10" ht="25.5" x14ac:dyDescent="0.2">
      <c r="B15" s="93"/>
      <c r="C15" s="31" t="s">
        <v>212</v>
      </c>
      <c r="D15" s="43">
        <v>8</v>
      </c>
      <c r="E15" s="37" t="s">
        <v>213</v>
      </c>
      <c r="F15" s="33" t="s">
        <v>17</v>
      </c>
      <c r="G15" s="94" t="s">
        <v>217</v>
      </c>
      <c r="H15" s="34">
        <v>8</v>
      </c>
      <c r="I15" s="42" t="s">
        <v>214</v>
      </c>
      <c r="J15" s="33" t="s">
        <v>146</v>
      </c>
    </row>
    <row r="16" spans="2:10" ht="25.5" x14ac:dyDescent="0.2">
      <c r="B16" s="81" t="s">
        <v>143</v>
      </c>
      <c r="C16" s="81" t="s">
        <v>215</v>
      </c>
      <c r="D16" s="84">
        <v>40</v>
      </c>
      <c r="E16" s="37" t="s">
        <v>144</v>
      </c>
      <c r="F16" s="34" t="s">
        <v>17</v>
      </c>
      <c r="G16" s="94" t="s">
        <v>217</v>
      </c>
      <c r="H16" s="34">
        <v>1</v>
      </c>
      <c r="I16" s="34" t="s">
        <v>79</v>
      </c>
      <c r="J16" s="33" t="s">
        <v>146</v>
      </c>
    </row>
    <row r="17" spans="2:10" ht="38.25" x14ac:dyDescent="0.2">
      <c r="B17" s="82"/>
      <c r="C17" s="83"/>
      <c r="D17" s="86"/>
      <c r="E17" s="37" t="s">
        <v>145</v>
      </c>
      <c r="F17" s="34" t="s">
        <v>20</v>
      </c>
      <c r="G17" s="94" t="s">
        <v>217</v>
      </c>
      <c r="H17" s="34">
        <v>39</v>
      </c>
      <c r="I17" s="35" t="s">
        <v>147</v>
      </c>
      <c r="J17" s="33" t="s">
        <v>146</v>
      </c>
    </row>
    <row r="18" spans="2:10" ht="25.5" x14ac:dyDescent="0.2">
      <c r="B18" s="83"/>
      <c r="C18" s="44" t="s">
        <v>178</v>
      </c>
      <c r="D18" s="45"/>
      <c r="E18" s="37"/>
      <c r="F18" s="34"/>
      <c r="G18" s="94"/>
      <c r="H18" s="34"/>
      <c r="I18" s="34"/>
      <c r="J18" s="33"/>
    </row>
    <row r="19" spans="2:10" ht="25.5" x14ac:dyDescent="0.2">
      <c r="B19" s="81" t="s">
        <v>148</v>
      </c>
      <c r="C19" s="46" t="s">
        <v>179</v>
      </c>
      <c r="D19" s="45"/>
      <c r="E19" s="37" t="s">
        <v>149</v>
      </c>
      <c r="F19" s="34" t="s">
        <v>17</v>
      </c>
      <c r="G19" s="94" t="s">
        <v>220</v>
      </c>
      <c r="H19" s="34">
        <v>2</v>
      </c>
      <c r="I19" s="34" t="s">
        <v>150</v>
      </c>
      <c r="J19" s="33" t="s">
        <v>151</v>
      </c>
    </row>
    <row r="20" spans="2:10" ht="25.5" x14ac:dyDescent="0.2">
      <c r="B20" s="83"/>
      <c r="C20" s="44" t="s">
        <v>180</v>
      </c>
      <c r="D20" s="45"/>
      <c r="E20" s="37"/>
      <c r="F20" s="34"/>
      <c r="G20" s="94"/>
      <c r="H20" s="34"/>
      <c r="I20" s="34"/>
      <c r="J20" s="33"/>
    </row>
    <row r="21" spans="2:10" ht="51" x14ac:dyDescent="0.2">
      <c r="B21" s="81" t="s">
        <v>130</v>
      </c>
      <c r="C21" s="44" t="s">
        <v>181</v>
      </c>
      <c r="D21" s="84">
        <v>60</v>
      </c>
      <c r="E21" s="37" t="s">
        <v>153</v>
      </c>
      <c r="F21" s="34" t="s">
        <v>17</v>
      </c>
      <c r="G21" s="94" t="s">
        <v>218</v>
      </c>
      <c r="H21" s="34">
        <v>4</v>
      </c>
      <c r="I21" s="35" t="s">
        <v>155</v>
      </c>
      <c r="J21" s="33" t="s">
        <v>158</v>
      </c>
    </row>
    <row r="22" spans="2:10" ht="38.25" x14ac:dyDescent="0.2">
      <c r="B22" s="82"/>
      <c r="C22" s="44" t="s">
        <v>182</v>
      </c>
      <c r="D22" s="85"/>
      <c r="E22" s="37" t="s">
        <v>156</v>
      </c>
      <c r="F22" s="34" t="s">
        <v>17</v>
      </c>
      <c r="G22" s="94" t="s">
        <v>217</v>
      </c>
      <c r="H22" s="34">
        <v>4</v>
      </c>
      <c r="I22" s="35" t="s">
        <v>157</v>
      </c>
      <c r="J22" s="33" t="s">
        <v>159</v>
      </c>
    </row>
    <row r="23" spans="2:10" ht="38.25" x14ac:dyDescent="0.2">
      <c r="B23" s="82"/>
      <c r="C23" s="31" t="s">
        <v>183</v>
      </c>
      <c r="D23" s="85"/>
      <c r="E23" s="37" t="s">
        <v>163</v>
      </c>
      <c r="F23" s="33" t="s">
        <v>17</v>
      </c>
      <c r="G23" s="94" t="s">
        <v>219</v>
      </c>
      <c r="H23" s="34">
        <v>4</v>
      </c>
      <c r="I23" s="42" t="s">
        <v>165</v>
      </c>
      <c r="J23" s="33" t="s">
        <v>162</v>
      </c>
    </row>
    <row r="24" spans="2:10" ht="25.5" x14ac:dyDescent="0.2">
      <c r="B24" s="82"/>
      <c r="C24" s="81" t="s">
        <v>184</v>
      </c>
      <c r="D24" s="85"/>
      <c r="E24" s="37" t="s">
        <v>87</v>
      </c>
      <c r="F24" s="34" t="s">
        <v>17</v>
      </c>
      <c r="G24" s="94" t="s">
        <v>221</v>
      </c>
      <c r="H24" s="34">
        <v>1</v>
      </c>
      <c r="I24" s="37" t="s">
        <v>83</v>
      </c>
      <c r="J24" s="36" t="s">
        <v>78</v>
      </c>
    </row>
    <row r="25" spans="2:10" ht="25.5" x14ac:dyDescent="0.2">
      <c r="B25" s="82"/>
      <c r="C25" s="82"/>
      <c r="D25" s="85"/>
      <c r="E25" s="37" t="s">
        <v>91</v>
      </c>
      <c r="F25" s="34" t="s">
        <v>17</v>
      </c>
      <c r="G25" s="94" t="s">
        <v>221</v>
      </c>
      <c r="H25" s="34">
        <v>1</v>
      </c>
      <c r="I25" s="34" t="s">
        <v>66</v>
      </c>
      <c r="J25" s="36" t="s">
        <v>73</v>
      </c>
    </row>
    <row r="26" spans="2:10" x14ac:dyDescent="0.2">
      <c r="B26" s="82"/>
      <c r="C26" s="82"/>
      <c r="D26" s="85"/>
      <c r="E26" s="37" t="s">
        <v>88</v>
      </c>
      <c r="F26" s="34" t="s">
        <v>17</v>
      </c>
      <c r="G26" s="94" t="s">
        <v>221</v>
      </c>
      <c r="H26" s="34">
        <v>2</v>
      </c>
      <c r="I26" s="34" t="s">
        <v>66</v>
      </c>
      <c r="J26" s="36" t="s">
        <v>73</v>
      </c>
    </row>
    <row r="27" spans="2:10" x14ac:dyDescent="0.2">
      <c r="B27" s="82"/>
      <c r="C27" s="82"/>
      <c r="D27" s="85"/>
      <c r="E27" s="37" t="s">
        <v>89</v>
      </c>
      <c r="F27" s="34" t="s">
        <v>17</v>
      </c>
      <c r="G27" s="94" t="s">
        <v>221</v>
      </c>
      <c r="H27" s="34">
        <v>3</v>
      </c>
      <c r="I27" s="34" t="s">
        <v>66</v>
      </c>
      <c r="J27" s="36" t="s">
        <v>73</v>
      </c>
    </row>
    <row r="28" spans="2:10" x14ac:dyDescent="0.2">
      <c r="B28" s="82"/>
      <c r="C28" s="83"/>
      <c r="D28" s="85"/>
      <c r="E28" s="37" t="s">
        <v>90</v>
      </c>
      <c r="F28" s="34" t="s">
        <v>20</v>
      </c>
      <c r="G28" s="94" t="s">
        <v>221</v>
      </c>
      <c r="H28" s="34">
        <v>1</v>
      </c>
      <c r="I28" s="34" t="s">
        <v>66</v>
      </c>
      <c r="J28" s="36" t="s">
        <v>73</v>
      </c>
    </row>
    <row r="29" spans="2:10" ht="25.5" x14ac:dyDescent="0.2">
      <c r="B29" s="82"/>
      <c r="C29" s="30" t="s">
        <v>185</v>
      </c>
      <c r="D29" s="85"/>
      <c r="E29" s="37" t="s">
        <v>164</v>
      </c>
      <c r="F29" s="33" t="s">
        <v>17</v>
      </c>
      <c r="G29" s="94" t="s">
        <v>217</v>
      </c>
      <c r="H29" s="34">
        <v>4</v>
      </c>
      <c r="I29" s="42" t="s">
        <v>166</v>
      </c>
      <c r="J29" s="33" t="s">
        <v>167</v>
      </c>
    </row>
    <row r="30" spans="2:10" ht="25.5" x14ac:dyDescent="0.2">
      <c r="B30" s="82"/>
      <c r="C30" s="47" t="s">
        <v>186</v>
      </c>
      <c r="D30" s="85"/>
      <c r="E30" s="37" t="s">
        <v>168</v>
      </c>
      <c r="F30" s="33" t="s">
        <v>17</v>
      </c>
      <c r="G30" s="94" t="s">
        <v>222</v>
      </c>
      <c r="H30" s="34">
        <v>2</v>
      </c>
      <c r="I30" s="42" t="s">
        <v>170</v>
      </c>
      <c r="J30" s="33" t="s">
        <v>172</v>
      </c>
    </row>
    <row r="31" spans="2:10" ht="25.5" x14ac:dyDescent="0.2">
      <c r="B31" s="82"/>
      <c r="C31" s="48" t="s">
        <v>187</v>
      </c>
      <c r="D31" s="85"/>
      <c r="E31" s="37" t="s">
        <v>169</v>
      </c>
      <c r="F31" s="33" t="s">
        <v>17</v>
      </c>
      <c r="G31" s="94" t="s">
        <v>222</v>
      </c>
      <c r="H31" s="34">
        <v>2</v>
      </c>
      <c r="I31" s="42" t="s">
        <v>171</v>
      </c>
      <c r="J31" s="33" t="s">
        <v>173</v>
      </c>
    </row>
    <row r="32" spans="2:10" ht="38.25" x14ac:dyDescent="0.2">
      <c r="B32" s="82"/>
      <c r="C32" s="46" t="s">
        <v>207</v>
      </c>
      <c r="D32" s="85"/>
      <c r="E32" s="37" t="s">
        <v>209</v>
      </c>
      <c r="F32" s="33" t="s">
        <v>20</v>
      </c>
      <c r="G32" s="94" t="s">
        <v>221</v>
      </c>
      <c r="H32" s="34">
        <v>8</v>
      </c>
      <c r="I32" s="42" t="s">
        <v>210</v>
      </c>
      <c r="J32" s="33" t="s">
        <v>208</v>
      </c>
    </row>
    <row r="33" spans="2:10" ht="25.5" x14ac:dyDescent="0.2">
      <c r="B33" s="82"/>
      <c r="C33" s="81" t="s">
        <v>211</v>
      </c>
      <c r="D33" s="85"/>
      <c r="E33" s="37" t="s">
        <v>188</v>
      </c>
      <c r="F33" s="33" t="s">
        <v>20</v>
      </c>
      <c r="G33" s="94" t="s">
        <v>220</v>
      </c>
      <c r="H33" s="34">
        <v>2</v>
      </c>
      <c r="I33" s="42" t="s">
        <v>205</v>
      </c>
      <c r="J33" s="33" t="s">
        <v>188</v>
      </c>
    </row>
    <row r="34" spans="2:10" ht="51" x14ac:dyDescent="0.2">
      <c r="B34" s="82"/>
      <c r="C34" s="82"/>
      <c r="D34" s="85"/>
      <c r="E34" s="37" t="s">
        <v>189</v>
      </c>
      <c r="F34" s="33" t="s">
        <v>20</v>
      </c>
      <c r="G34" s="94" t="s">
        <v>220</v>
      </c>
      <c r="H34" s="34">
        <v>1</v>
      </c>
      <c r="I34" s="42" t="s">
        <v>205</v>
      </c>
      <c r="J34" s="33" t="s">
        <v>198</v>
      </c>
    </row>
    <row r="35" spans="2:10" ht="51" x14ac:dyDescent="0.2">
      <c r="B35" s="82"/>
      <c r="C35" s="82"/>
      <c r="D35" s="85"/>
      <c r="E35" s="37" t="s">
        <v>190</v>
      </c>
      <c r="F35" s="33" t="s">
        <v>20</v>
      </c>
      <c r="G35" s="94" t="s">
        <v>220</v>
      </c>
      <c r="H35" s="34">
        <v>1</v>
      </c>
      <c r="I35" s="42" t="s">
        <v>205</v>
      </c>
      <c r="J35" s="33" t="s">
        <v>200</v>
      </c>
    </row>
    <row r="36" spans="2:10" ht="51" x14ac:dyDescent="0.2">
      <c r="B36" s="82"/>
      <c r="C36" s="82"/>
      <c r="D36" s="85"/>
      <c r="E36" s="37" t="s">
        <v>191</v>
      </c>
      <c r="F36" s="33" t="s">
        <v>20</v>
      </c>
      <c r="G36" s="94" t="s">
        <v>220</v>
      </c>
      <c r="H36" s="34">
        <v>1</v>
      </c>
      <c r="I36" s="42" t="s">
        <v>205</v>
      </c>
      <c r="J36" s="33" t="s">
        <v>199</v>
      </c>
    </row>
    <row r="37" spans="2:10" ht="51" x14ac:dyDescent="0.2">
      <c r="B37" s="82"/>
      <c r="C37" s="82"/>
      <c r="D37" s="85"/>
      <c r="E37" s="37" t="s">
        <v>192</v>
      </c>
      <c r="F37" s="33" t="s">
        <v>20</v>
      </c>
      <c r="G37" s="94" t="s">
        <v>220</v>
      </c>
      <c r="H37" s="34">
        <v>1</v>
      </c>
      <c r="I37" s="42" t="s">
        <v>205</v>
      </c>
      <c r="J37" s="33" t="s">
        <v>201</v>
      </c>
    </row>
    <row r="38" spans="2:10" ht="38.25" x14ac:dyDescent="0.2">
      <c r="B38" s="82"/>
      <c r="C38" s="82"/>
      <c r="D38" s="85"/>
      <c r="E38" s="37" t="s">
        <v>193</v>
      </c>
      <c r="F38" s="33" t="s">
        <v>20</v>
      </c>
      <c r="G38" s="94" t="s">
        <v>220</v>
      </c>
      <c r="H38" s="34">
        <v>2</v>
      </c>
      <c r="I38" s="42" t="s">
        <v>205</v>
      </c>
      <c r="J38" s="33" t="s">
        <v>202</v>
      </c>
    </row>
    <row r="39" spans="2:10" ht="38.25" x14ac:dyDescent="0.2">
      <c r="B39" s="82"/>
      <c r="C39" s="82"/>
      <c r="D39" s="85"/>
      <c r="E39" s="37" t="s">
        <v>194</v>
      </c>
      <c r="F39" s="33" t="s">
        <v>20</v>
      </c>
      <c r="G39" s="94" t="s">
        <v>220</v>
      </c>
      <c r="H39" s="34">
        <v>2</v>
      </c>
      <c r="I39" s="42" t="s">
        <v>205</v>
      </c>
      <c r="J39" s="33" t="s">
        <v>203</v>
      </c>
    </row>
    <row r="40" spans="2:10" ht="51" x14ac:dyDescent="0.2">
      <c r="B40" s="82"/>
      <c r="C40" s="82"/>
      <c r="D40" s="85"/>
      <c r="E40" s="37" t="s">
        <v>195</v>
      </c>
      <c r="F40" s="33" t="s">
        <v>20</v>
      </c>
      <c r="G40" s="94" t="s">
        <v>220</v>
      </c>
      <c r="H40" s="34">
        <v>1</v>
      </c>
      <c r="I40" s="42" t="s">
        <v>205</v>
      </c>
      <c r="J40" s="33" t="s">
        <v>204</v>
      </c>
    </row>
    <row r="41" spans="2:10" ht="25.5" x14ac:dyDescent="0.2">
      <c r="B41" s="82"/>
      <c r="C41" s="82"/>
      <c r="D41" s="85"/>
      <c r="E41" s="37" t="s">
        <v>196</v>
      </c>
      <c r="F41" s="33" t="s">
        <v>20</v>
      </c>
      <c r="G41" s="94" t="s">
        <v>221</v>
      </c>
      <c r="H41" s="34">
        <v>1</v>
      </c>
      <c r="I41" s="42" t="s">
        <v>205</v>
      </c>
      <c r="J41" s="33"/>
    </row>
    <row r="42" spans="2:10" ht="25.5" x14ac:dyDescent="0.2">
      <c r="B42" s="83"/>
      <c r="C42" s="83"/>
      <c r="D42" s="86"/>
      <c r="E42" s="37" t="s">
        <v>197</v>
      </c>
      <c r="F42" s="33" t="s">
        <v>20</v>
      </c>
      <c r="G42" s="94" t="s">
        <v>221</v>
      </c>
      <c r="H42" s="34">
        <v>2</v>
      </c>
      <c r="I42" s="42" t="s">
        <v>206</v>
      </c>
      <c r="J42" s="33"/>
    </row>
    <row r="43" spans="2:10" x14ac:dyDescent="0.2">
      <c r="B43" s="34"/>
      <c r="C43" s="34"/>
      <c r="D43" s="49">
        <v>15</v>
      </c>
      <c r="E43" s="37" t="s">
        <v>65</v>
      </c>
      <c r="F43" s="34" t="s">
        <v>22</v>
      </c>
      <c r="G43" s="94"/>
      <c r="H43" s="34">
        <v>4</v>
      </c>
      <c r="I43" s="34" t="s">
        <v>85</v>
      </c>
      <c r="J43" s="36" t="s">
        <v>84</v>
      </c>
    </row>
    <row r="44" spans="2:10" x14ac:dyDescent="0.2">
      <c r="B44" s="34"/>
      <c r="C44" s="34"/>
      <c r="D44" s="49">
        <v>15</v>
      </c>
      <c r="E44" s="37" t="s">
        <v>65</v>
      </c>
      <c r="F44" s="34" t="s">
        <v>22</v>
      </c>
      <c r="G44" s="94"/>
      <c r="H44" s="34">
        <v>4</v>
      </c>
      <c r="I44" s="34" t="s">
        <v>85</v>
      </c>
      <c r="J44" s="36" t="s">
        <v>84</v>
      </c>
    </row>
    <row r="47" spans="2:10" x14ac:dyDescent="0.2">
      <c r="F47" s="23" t="s">
        <v>17</v>
      </c>
      <c r="G47" s="23"/>
      <c r="H47" s="24">
        <f>SUMIF(F4:F43,F47,H4:H43)</f>
        <v>51.5</v>
      </c>
      <c r="I47" s="25">
        <f>H47/$H$51</f>
        <v>0.42213114754098363</v>
      </c>
    </row>
    <row r="48" spans="2:10" x14ac:dyDescent="0.2">
      <c r="F48" s="23" t="s">
        <v>20</v>
      </c>
      <c r="G48" s="23"/>
      <c r="H48" s="24">
        <f>SUMIF(F4:F43,F48,H4:H43)</f>
        <v>64.5</v>
      </c>
      <c r="I48" s="25">
        <f t="shared" ref="I48:I50" si="0">H48/$H$51</f>
        <v>0.52868852459016391</v>
      </c>
    </row>
    <row r="49" spans="6:9" x14ac:dyDescent="0.2">
      <c r="F49" s="23" t="s">
        <v>25</v>
      </c>
      <c r="G49" s="23"/>
      <c r="H49" s="24">
        <f>SUMIF(F4:F43,F49,H4:H43)</f>
        <v>2</v>
      </c>
      <c r="I49" s="25">
        <f t="shared" si="0"/>
        <v>1.6393442622950821E-2</v>
      </c>
    </row>
    <row r="50" spans="6:9" x14ac:dyDescent="0.2">
      <c r="F50" s="23" t="s">
        <v>22</v>
      </c>
      <c r="G50" s="23"/>
      <c r="H50" s="24">
        <f>SUMIF(F4:F43,F50,H4:H43)</f>
        <v>4</v>
      </c>
      <c r="I50" s="25">
        <f t="shared" si="0"/>
        <v>3.2786885245901641E-2</v>
      </c>
    </row>
    <row r="51" spans="6:9" x14ac:dyDescent="0.2">
      <c r="F51" s="21" t="s">
        <v>67</v>
      </c>
      <c r="G51" s="21"/>
      <c r="H51" s="22">
        <f>SUM(H47:H50)</f>
        <v>122</v>
      </c>
      <c r="I51" s="29" t="s">
        <v>124</v>
      </c>
    </row>
  </sheetData>
  <autoFilter ref="A3:J43"/>
  <dataConsolidate/>
  <mergeCells count="15">
    <mergeCell ref="C4:C6"/>
    <mergeCell ref="D4:D6"/>
    <mergeCell ref="C7:C10"/>
    <mergeCell ref="D7:D10"/>
    <mergeCell ref="B4:B15"/>
    <mergeCell ref="C11:C13"/>
    <mergeCell ref="D11:D13"/>
    <mergeCell ref="D16:D17"/>
    <mergeCell ref="C16:C17"/>
    <mergeCell ref="B16:B18"/>
    <mergeCell ref="C33:C42"/>
    <mergeCell ref="B21:B42"/>
    <mergeCell ref="D21:D42"/>
    <mergeCell ref="B19:B20"/>
    <mergeCell ref="C24:C28"/>
  </mergeCells>
  <dataValidations count="2">
    <dataValidation type="list" allowBlank="1" showInputMessage="1" showErrorMessage="1" sqref="F7:F8 F12:F15 F23 F4:F5 F29:F42">
      <formula1>"Concept/Lecture, Assignment/Lab, Test/Quiz, Guides/Review, Seminar/Workshop"</formula1>
    </dataValidation>
    <dataValidation type="list" allowBlank="1" showErrorMessage="1" sqref="F9:F11 F24:F28 F16:F22 F43:F44 F6">
      <formula1>"Concept/Lecture, Assignment/Lab, Test/Quiz, Guides/Review, Seminar/Workshop"</formula1>
    </dataValidation>
  </dataValidations>
  <pageMargins left="0.44" right="0.70866141732283472" top="0.47" bottom="0.55000000000000004" header="0.31496062992125984" footer="0.31496062992125984"/>
  <pageSetup scale="81" fitToHeight="2" orientation="landscape" r:id="rId1"/>
  <headerFooter>
    <oddFooter>&amp;L81e-BM/NS/HDCV/FSOFT&amp;CInternal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16" sqref="F16"/>
    </sheetView>
  </sheetViews>
  <sheetFormatPr defaultRowHeight="12.75" x14ac:dyDescent="0.2"/>
  <cols>
    <col min="1" max="1" width="4.5703125" style="16" customWidth="1"/>
    <col min="2" max="2" width="14.42578125" style="16" customWidth="1"/>
    <col min="3" max="3" width="29.28515625" style="16" customWidth="1"/>
    <col min="4" max="4" width="11.7109375" style="16" customWidth="1"/>
    <col min="5" max="5" width="27.5703125" style="16" customWidth="1"/>
    <col min="6" max="16384" width="9.140625" style="16"/>
  </cols>
  <sheetData>
    <row r="1" spans="1:6" ht="18.75" x14ac:dyDescent="0.3">
      <c r="A1" s="15" t="s">
        <v>50</v>
      </c>
    </row>
    <row r="3" spans="1:6" ht="15" x14ac:dyDescent="0.2">
      <c r="B3" s="17" t="s">
        <v>51</v>
      </c>
      <c r="C3" s="17" t="s">
        <v>35</v>
      </c>
      <c r="D3" s="17" t="s">
        <v>0</v>
      </c>
      <c r="E3" s="17" t="s">
        <v>2</v>
      </c>
    </row>
    <row r="4" spans="1:6" ht="15" x14ac:dyDescent="0.2">
      <c r="B4" s="18" t="s">
        <v>52</v>
      </c>
      <c r="C4" s="19" t="s">
        <v>86</v>
      </c>
      <c r="D4" s="19" t="s">
        <v>60</v>
      </c>
      <c r="E4" s="19"/>
    </row>
    <row r="5" spans="1:6" ht="30" x14ac:dyDescent="0.2">
      <c r="B5" s="18"/>
      <c r="C5" s="19" t="s">
        <v>127</v>
      </c>
      <c r="D5" s="19" t="s">
        <v>60</v>
      </c>
      <c r="E5" s="19" t="s">
        <v>128</v>
      </c>
    </row>
    <row r="6" spans="1:6" ht="15" x14ac:dyDescent="0.2">
      <c r="B6" s="19" t="s">
        <v>53</v>
      </c>
      <c r="C6" s="19"/>
      <c r="D6" s="19"/>
      <c r="E6" s="19"/>
    </row>
    <row r="7" spans="1:6" ht="15" x14ac:dyDescent="0.2">
      <c r="B7" s="19"/>
      <c r="C7" s="19"/>
      <c r="D7" s="19"/>
      <c r="E7" s="19"/>
    </row>
    <row r="8" spans="1:6" ht="15" x14ac:dyDescent="0.2">
      <c r="B8" s="19" t="s">
        <v>54</v>
      </c>
      <c r="C8" s="19"/>
      <c r="D8" s="19"/>
      <c r="E8" s="19"/>
    </row>
    <row r="11" spans="1:6" ht="18.75" x14ac:dyDescent="0.3">
      <c r="A11" s="15" t="s">
        <v>4</v>
      </c>
    </row>
    <row r="12" spans="1:6" x14ac:dyDescent="0.2">
      <c r="A12" s="16" t="s">
        <v>5</v>
      </c>
    </row>
    <row r="14" spans="1:6" ht="30" x14ac:dyDescent="0.2">
      <c r="B14" s="17" t="s">
        <v>6</v>
      </c>
      <c r="C14" s="17" t="s">
        <v>7</v>
      </c>
      <c r="D14" s="17" t="s">
        <v>10</v>
      </c>
      <c r="E14" s="17" t="s">
        <v>8</v>
      </c>
      <c r="F14" s="17" t="s">
        <v>9</v>
      </c>
    </row>
    <row r="15" spans="1:6" ht="30" x14ac:dyDescent="0.2">
      <c r="B15" s="18">
        <v>42247</v>
      </c>
      <c r="C15" s="19" t="s">
        <v>128</v>
      </c>
      <c r="D15" s="19" t="s">
        <v>129</v>
      </c>
      <c r="E15" s="19" t="s">
        <v>128</v>
      </c>
      <c r="F15" s="19">
        <v>1.1000000000000001</v>
      </c>
    </row>
    <row r="16" spans="1:6" ht="15" x14ac:dyDescent="0.2">
      <c r="B16" s="19"/>
      <c r="C16" s="19"/>
      <c r="D16" s="19"/>
      <c r="E16" s="19"/>
      <c r="F16" s="19"/>
    </row>
    <row r="17" spans="2:6" ht="15" x14ac:dyDescent="0.2">
      <c r="B17" s="19"/>
      <c r="C17" s="19"/>
      <c r="D17" s="19"/>
      <c r="E17" s="19"/>
      <c r="F17" s="19"/>
    </row>
    <row r="18" spans="2:6" ht="15" x14ac:dyDescent="0.2">
      <c r="B18" s="19"/>
      <c r="C18" s="19"/>
      <c r="D18" s="19"/>
      <c r="E18" s="19"/>
      <c r="F18" s="19"/>
    </row>
    <row r="19" spans="2:6" ht="15" x14ac:dyDescent="0.2">
      <c r="B19" s="19"/>
      <c r="C19" s="19"/>
      <c r="D19" s="19"/>
      <c r="E19" s="19"/>
      <c r="F19" s="19"/>
    </row>
    <row r="20" spans="2:6" ht="15" x14ac:dyDescent="0.2">
      <c r="B20" s="19"/>
      <c r="C20" s="19"/>
      <c r="D20" s="19"/>
      <c r="E20" s="19"/>
      <c r="F20" s="19"/>
    </row>
    <row r="21" spans="2:6" ht="15" x14ac:dyDescent="0.2">
      <c r="B21" s="19"/>
      <c r="C21" s="19"/>
      <c r="D21" s="19"/>
      <c r="E21" s="19"/>
      <c r="F21" s="19"/>
    </row>
  </sheetData>
  <pageMargins left="0.7" right="0.41"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vt:lpstr>
      <vt:lpstr>Schedule</vt:lpstr>
      <vt:lpstr>Author and Rec of Changes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Training Topic Syllabus</dc:title>
  <dc:subject>1/0</dc:subject>
  <dc:creator>Nguyen Trung Kien</dc:creator>
  <cp:keywords>Syllabus</cp:keywords>
  <dc:description>- Chuyển từ Sổ tay quá trình Nhân sự sang Sổ tay Quá trình Đào tạo.
- Thay đổi cách đánh code của tài liệu từ "CV/NS/HDCV/FSOFT" sang "CV/KD/FSOFT" (bỏ HDCV)
Reason:
- Theo yêu cầu của a ĐạtPP=&gt; dễ dàng quản lý &amp; tìm kiếm
- Đáp ứng nhu cầu quản lý tài liệu</dc:description>
  <cp:lastModifiedBy>Tran Do Luong (FSU1.BU16)</cp:lastModifiedBy>
  <cp:lastPrinted>2012-07-13T05:39:25Z</cp:lastPrinted>
  <dcterms:created xsi:type="dcterms:W3CDTF">2010-11-19T03:46:05Z</dcterms:created>
  <dcterms:modified xsi:type="dcterms:W3CDTF">2015-09-09T02:53:06Z</dcterms:modified>
  <cp:category>Template</cp:category>
  <cp:contentStatus>20/6/2012</cp:contentStatus>
</cp:coreProperties>
</file>